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BPS Acad21-22\"/>
    </mc:Choice>
  </mc:AlternateContent>
  <xr:revisionPtr revIDLastSave="0" documentId="13_ncr:1_{EBCC945E-17DC-4E17-992E-2A1A65A6C5A5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offline wrk allotment" sheetId="1" r:id="rId1"/>
    <sheet name="online cls allot" sheetId="3" r:id="rId2"/>
    <sheet name="tt for online cls allot" sheetId="4" r:id="rId3"/>
    <sheet name="Online balanced wrk alt" sheetId="2" r:id="rId4"/>
    <sheet name="tt for Online balanced wk alt" sheetId="5" r:id="rId5"/>
    <sheet name="Sheet1" sheetId="9" r:id="rId6"/>
    <sheet name="Sheet4" sheetId="10" r:id="rId7"/>
    <sheet name="Sheet5" sheetId="11" r:id="rId8"/>
    <sheet name="Sheet6" sheetId="12" r:id="rId9"/>
    <sheet name="Sheet2" sheetId="13" r:id="rId10"/>
    <sheet name="TT continuous priods" sheetId="14" r:id="rId11"/>
    <sheet name="Sheet7" sheetId="15" r:id="rId12"/>
    <sheet name="Sheet8" sheetId="16" r:id="rId13"/>
    <sheet name="Sheet9" sheetId="17" r:id="rId14"/>
    <sheet name="Sheet3" sheetId="18" r:id="rId15"/>
  </sheets>
  <definedNames>
    <definedName name="_xlnm._FilterDatabase" localSheetId="0" hidden="1">'offline wrk allotment'!$A$2:$AH$35</definedName>
    <definedName name="_xlnm._FilterDatabase" localSheetId="3" hidden="1">'Online balanced wrk alt'!$A$2:$AH$32</definedName>
    <definedName name="_xlnm._FilterDatabase" localSheetId="1" hidden="1">'online cls allot'!$A$2:$X$2</definedName>
    <definedName name="_xlnm._FilterDatabase" localSheetId="14" hidden="1">Sheet3!$A$1:$I$1</definedName>
    <definedName name="_xlnm._FilterDatabase" localSheetId="13" hidden="1">Sheet9!$A$2:$BN$2</definedName>
    <definedName name="_xlnm._FilterDatabase" localSheetId="4" hidden="1">'tt for Online balanced wk alt'!$A$47:$BF$136</definedName>
    <definedName name="_xlnm._FilterDatabase" localSheetId="2" hidden="1">'tt for online cls allot'!$L$26:$AR$26</definedName>
  </definedNames>
  <calcPr calcId="191029"/>
</workbook>
</file>

<file path=xl/calcChain.xml><?xml version="1.0" encoding="utf-8"?>
<calcChain xmlns="http://schemas.openxmlformats.org/spreadsheetml/2006/main">
  <c r="C11" i="18" l="1"/>
  <c r="D11" i="18"/>
  <c r="E11" i="18"/>
  <c r="F11" i="18"/>
  <c r="B11" i="18"/>
  <c r="H3" i="18"/>
  <c r="G5" i="18"/>
  <c r="G9" i="18"/>
  <c r="G4" i="18"/>
  <c r="G7" i="18"/>
  <c r="G2" i="18"/>
  <c r="G6" i="18"/>
  <c r="G3" i="18"/>
  <c r="G8" i="18"/>
  <c r="H5" i="18"/>
  <c r="H9" i="18"/>
  <c r="H4" i="18"/>
  <c r="H7" i="18"/>
  <c r="H2" i="18"/>
  <c r="H6" i="18"/>
  <c r="H8" i="18"/>
  <c r="M19" i="9"/>
  <c r="O19" i="9"/>
  <c r="M20" i="9"/>
  <c r="O20" i="9"/>
  <c r="M21" i="9"/>
  <c r="O21" i="9"/>
  <c r="M22" i="9"/>
  <c r="O22" i="9"/>
  <c r="M23" i="9"/>
  <c r="O23" i="9"/>
  <c r="M24" i="9"/>
  <c r="O24" i="9"/>
  <c r="M25" i="9"/>
  <c r="O25" i="9"/>
  <c r="M26" i="9"/>
  <c r="O26" i="9"/>
  <c r="M27" i="9"/>
  <c r="O27" i="9"/>
  <c r="M28" i="9"/>
  <c r="O28" i="9"/>
  <c r="M29" i="9"/>
  <c r="O29" i="9"/>
  <c r="M30" i="9"/>
  <c r="O30" i="9"/>
  <c r="AE54" i="9"/>
  <c r="AF54" i="9"/>
  <c r="AG54" i="9"/>
  <c r="AH54" i="9"/>
  <c r="AI54" i="9"/>
  <c r="AJ54" i="9"/>
  <c r="AE55" i="9"/>
  <c r="AF55" i="9"/>
  <c r="AG55" i="9"/>
  <c r="AH55" i="9"/>
  <c r="AI55" i="9"/>
  <c r="AJ55" i="9"/>
  <c r="AE56" i="9"/>
  <c r="AF56" i="9"/>
  <c r="AG56" i="9"/>
  <c r="AH56" i="9"/>
  <c r="AI56" i="9"/>
  <c r="AJ56" i="9"/>
  <c r="AE57" i="9"/>
  <c r="AF57" i="9"/>
  <c r="AG57" i="9"/>
  <c r="AH57" i="9"/>
  <c r="AI57" i="9"/>
  <c r="AJ57" i="9"/>
  <c r="AE58" i="9"/>
  <c r="AF58" i="9"/>
  <c r="AG58" i="9"/>
  <c r="AH58" i="9"/>
  <c r="AI58" i="9"/>
  <c r="AJ58" i="9"/>
  <c r="AE59" i="9"/>
  <c r="AF59" i="9"/>
  <c r="AG59" i="9"/>
  <c r="AH59" i="9"/>
  <c r="AI59" i="9"/>
  <c r="AJ59" i="9"/>
  <c r="AE60" i="9"/>
  <c r="AF60" i="9"/>
  <c r="AG60" i="9"/>
  <c r="AH60" i="9"/>
  <c r="AI60" i="9"/>
  <c r="AJ60" i="9"/>
  <c r="AE61" i="9"/>
  <c r="AF61" i="9"/>
  <c r="AG61" i="9"/>
  <c r="AH61" i="9"/>
  <c r="AI61" i="9"/>
  <c r="AJ61" i="9"/>
  <c r="AE62" i="9"/>
  <c r="AF62" i="9"/>
  <c r="AG62" i="9"/>
  <c r="AH62" i="9"/>
  <c r="AI62" i="9"/>
  <c r="AJ62" i="9"/>
  <c r="AE63" i="9"/>
  <c r="AF63" i="9"/>
  <c r="AG63" i="9"/>
  <c r="AH63" i="9"/>
  <c r="AI63" i="9"/>
  <c r="AJ63" i="9"/>
  <c r="AE64" i="9"/>
  <c r="AF64" i="9"/>
  <c r="AG64" i="9"/>
  <c r="AH64" i="9"/>
  <c r="AI64" i="9"/>
  <c r="AJ64" i="9"/>
  <c r="AE65" i="9"/>
  <c r="AF65" i="9"/>
  <c r="AG65" i="9"/>
  <c r="AH65" i="9"/>
  <c r="AI65" i="9"/>
  <c r="AJ65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E72" i="9"/>
  <c r="AF72" i="9"/>
  <c r="AG72" i="9"/>
  <c r="AH72" i="9"/>
  <c r="AI72" i="9"/>
  <c r="AJ72" i="9"/>
  <c r="AE73" i="9"/>
  <c r="AF73" i="9"/>
  <c r="AG73" i="9"/>
  <c r="AH73" i="9"/>
  <c r="AI73" i="9"/>
  <c r="AJ73" i="9"/>
  <c r="AE74" i="9"/>
  <c r="AF74" i="9"/>
  <c r="AG74" i="9"/>
  <c r="AH74" i="9"/>
  <c r="AI74" i="9"/>
  <c r="AJ74" i="9"/>
  <c r="AE75" i="9"/>
  <c r="AF75" i="9"/>
  <c r="AG75" i="9"/>
  <c r="AH75" i="9"/>
  <c r="AI75" i="9"/>
  <c r="AJ75" i="9"/>
  <c r="AE76" i="9"/>
  <c r="AF76" i="9"/>
  <c r="AG76" i="9"/>
  <c r="AH76" i="9"/>
  <c r="AI76" i="9"/>
  <c r="AJ76" i="9"/>
  <c r="AE77" i="9"/>
  <c r="AF77" i="9"/>
  <c r="AG77" i="9"/>
  <c r="AH77" i="9"/>
  <c r="AI77" i="9"/>
  <c r="AJ77" i="9"/>
  <c r="AE78" i="9"/>
  <c r="AF78" i="9"/>
  <c r="AG78" i="9"/>
  <c r="AH78" i="9"/>
  <c r="AI78" i="9"/>
  <c r="AJ78" i="9"/>
  <c r="AE79" i="9"/>
  <c r="AF79" i="9"/>
  <c r="AG79" i="9"/>
  <c r="AH79" i="9"/>
  <c r="AI79" i="9"/>
  <c r="AJ79" i="9"/>
  <c r="AE80" i="9"/>
  <c r="AF80" i="9"/>
  <c r="AG80" i="9"/>
  <c r="AH80" i="9"/>
  <c r="AI80" i="9"/>
  <c r="AJ80" i="9"/>
  <c r="AE81" i="9"/>
  <c r="AF81" i="9"/>
  <c r="AG81" i="9"/>
  <c r="AH81" i="9"/>
  <c r="AI81" i="9"/>
  <c r="AJ81" i="9"/>
  <c r="AE82" i="9"/>
  <c r="AF82" i="9"/>
  <c r="AG82" i="9"/>
  <c r="AH82" i="9"/>
  <c r="AI82" i="9"/>
  <c r="AJ82" i="9"/>
  <c r="AE83" i="9"/>
  <c r="AF83" i="9"/>
  <c r="AG83" i="9"/>
  <c r="AH83" i="9"/>
  <c r="AI83" i="9"/>
  <c r="AJ83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E88" i="9"/>
  <c r="AF88" i="9"/>
  <c r="AG88" i="9"/>
  <c r="AH88" i="9"/>
  <c r="AI88" i="9"/>
  <c r="AJ88" i="9"/>
  <c r="AE89" i="9"/>
  <c r="AF89" i="9"/>
  <c r="AG89" i="9"/>
  <c r="AH89" i="9"/>
  <c r="AI89" i="9"/>
  <c r="AJ89" i="9"/>
  <c r="AE90" i="9"/>
  <c r="AF90" i="9"/>
  <c r="AG90" i="9"/>
  <c r="AH90" i="9"/>
  <c r="AI90" i="9"/>
  <c r="AJ90" i="9"/>
  <c r="AE91" i="9"/>
  <c r="AF91" i="9"/>
  <c r="AG91" i="9"/>
  <c r="AH91" i="9"/>
  <c r="AI91" i="9"/>
  <c r="AJ91" i="9"/>
  <c r="AE92" i="9"/>
  <c r="AF92" i="9"/>
  <c r="AG92" i="9"/>
  <c r="AH92" i="9"/>
  <c r="AI92" i="9"/>
  <c r="AJ92" i="9"/>
  <c r="AE93" i="9"/>
  <c r="AF93" i="9"/>
  <c r="AG93" i="9"/>
  <c r="AH93" i="9"/>
  <c r="AI93" i="9"/>
  <c r="AJ93" i="9"/>
  <c r="AE94" i="9"/>
  <c r="AF94" i="9"/>
  <c r="AG94" i="9"/>
  <c r="AH94" i="9"/>
  <c r="AI94" i="9"/>
  <c r="AJ94" i="9"/>
  <c r="AE95" i="9"/>
  <c r="AF95" i="9"/>
  <c r="AG95" i="9"/>
  <c r="AH95" i="9"/>
  <c r="AI95" i="9"/>
  <c r="AJ95" i="9"/>
  <c r="AE96" i="9"/>
  <c r="AF96" i="9"/>
  <c r="AG96" i="9"/>
  <c r="AH96" i="9"/>
  <c r="AI96" i="9"/>
  <c r="AJ96" i="9"/>
  <c r="AE97" i="9"/>
  <c r="AF97" i="9"/>
  <c r="AG97" i="9"/>
  <c r="AH97" i="9"/>
  <c r="AI97" i="9"/>
  <c r="AJ97" i="9"/>
  <c r="AE98" i="9"/>
  <c r="AF98" i="9"/>
  <c r="AG98" i="9"/>
  <c r="AH98" i="9"/>
  <c r="AI98" i="9"/>
  <c r="AJ98" i="9"/>
  <c r="AE99" i="9"/>
  <c r="AF99" i="9"/>
  <c r="AG99" i="9"/>
  <c r="AH99" i="9"/>
  <c r="AI99" i="9"/>
  <c r="AJ99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T88" i="9"/>
  <c r="U88" i="9"/>
  <c r="V88" i="9"/>
  <c r="W88" i="9"/>
  <c r="X88" i="9"/>
  <c r="Y88" i="9"/>
  <c r="Z88" i="9"/>
  <c r="T89" i="9"/>
  <c r="U89" i="9"/>
  <c r="V89" i="9"/>
  <c r="W89" i="9"/>
  <c r="X89" i="9"/>
  <c r="Y89" i="9"/>
  <c r="Z89" i="9"/>
  <c r="T90" i="9"/>
  <c r="U90" i="9"/>
  <c r="V90" i="9"/>
  <c r="W90" i="9"/>
  <c r="X90" i="9"/>
  <c r="Y90" i="9"/>
  <c r="Z90" i="9"/>
  <c r="T91" i="9"/>
  <c r="U91" i="9"/>
  <c r="V91" i="9"/>
  <c r="W91" i="9"/>
  <c r="X91" i="9"/>
  <c r="Y91" i="9"/>
  <c r="Z91" i="9"/>
  <c r="T92" i="9"/>
  <c r="U92" i="9"/>
  <c r="V92" i="9"/>
  <c r="W92" i="9"/>
  <c r="X92" i="9"/>
  <c r="Y92" i="9"/>
  <c r="Z92" i="9"/>
  <c r="T93" i="9"/>
  <c r="U93" i="9"/>
  <c r="V93" i="9"/>
  <c r="W93" i="9"/>
  <c r="X93" i="9"/>
  <c r="Y93" i="9"/>
  <c r="Z93" i="9"/>
  <c r="T94" i="9"/>
  <c r="U94" i="9"/>
  <c r="V94" i="9"/>
  <c r="W94" i="9"/>
  <c r="X94" i="9"/>
  <c r="Y94" i="9"/>
  <c r="Z94" i="9"/>
  <c r="T95" i="9"/>
  <c r="U95" i="9"/>
  <c r="V95" i="9"/>
  <c r="W95" i="9"/>
  <c r="X95" i="9"/>
  <c r="Y95" i="9"/>
  <c r="Z95" i="9"/>
  <c r="T96" i="9"/>
  <c r="U96" i="9"/>
  <c r="V96" i="9"/>
  <c r="W96" i="9"/>
  <c r="X96" i="9"/>
  <c r="Y96" i="9"/>
  <c r="Z96" i="9"/>
  <c r="T97" i="9"/>
  <c r="U97" i="9"/>
  <c r="V97" i="9"/>
  <c r="W97" i="9"/>
  <c r="X97" i="9"/>
  <c r="Y97" i="9"/>
  <c r="Z97" i="9"/>
  <c r="T98" i="9"/>
  <c r="U98" i="9"/>
  <c r="V98" i="9"/>
  <c r="W98" i="9"/>
  <c r="X98" i="9"/>
  <c r="Y98" i="9"/>
  <c r="Z98" i="9"/>
  <c r="T99" i="9"/>
  <c r="U99" i="9"/>
  <c r="V99" i="9"/>
  <c r="W99" i="9"/>
  <c r="X99" i="9"/>
  <c r="Y99" i="9"/>
  <c r="Z99" i="9"/>
  <c r="Z72" i="9"/>
  <c r="Z73" i="9"/>
  <c r="Z74" i="9"/>
  <c r="Z75" i="9"/>
  <c r="Z76" i="9"/>
  <c r="Z77" i="9"/>
  <c r="Z78" i="9"/>
  <c r="Z79" i="9"/>
  <c r="Z80" i="9"/>
  <c r="Z81" i="9"/>
  <c r="Z82" i="9"/>
  <c r="Z83" i="9"/>
  <c r="T72" i="9"/>
  <c r="U72" i="9"/>
  <c r="V72" i="9"/>
  <c r="W72" i="9"/>
  <c r="X72" i="9"/>
  <c r="Y72" i="9"/>
  <c r="T73" i="9"/>
  <c r="U73" i="9"/>
  <c r="V73" i="9"/>
  <c r="W73" i="9"/>
  <c r="X73" i="9"/>
  <c r="Y73" i="9"/>
  <c r="T74" i="9"/>
  <c r="U74" i="9"/>
  <c r="V74" i="9"/>
  <c r="W74" i="9"/>
  <c r="X74" i="9"/>
  <c r="Y74" i="9"/>
  <c r="T75" i="9"/>
  <c r="U75" i="9"/>
  <c r="V75" i="9"/>
  <c r="W75" i="9"/>
  <c r="X75" i="9"/>
  <c r="Y75" i="9"/>
  <c r="T76" i="9"/>
  <c r="U76" i="9"/>
  <c r="V76" i="9"/>
  <c r="W76" i="9"/>
  <c r="X76" i="9"/>
  <c r="Y76" i="9"/>
  <c r="T77" i="9"/>
  <c r="U77" i="9"/>
  <c r="V77" i="9"/>
  <c r="W77" i="9"/>
  <c r="X77" i="9"/>
  <c r="Y77" i="9"/>
  <c r="T78" i="9"/>
  <c r="U78" i="9"/>
  <c r="V78" i="9"/>
  <c r="W78" i="9"/>
  <c r="X78" i="9"/>
  <c r="Y78" i="9"/>
  <c r="T79" i="9"/>
  <c r="U79" i="9"/>
  <c r="V79" i="9"/>
  <c r="W79" i="9"/>
  <c r="X79" i="9"/>
  <c r="Y79" i="9"/>
  <c r="T80" i="9"/>
  <c r="U80" i="9"/>
  <c r="V80" i="9"/>
  <c r="W80" i="9"/>
  <c r="X80" i="9"/>
  <c r="Y80" i="9"/>
  <c r="T81" i="9"/>
  <c r="U81" i="9"/>
  <c r="V81" i="9"/>
  <c r="W81" i="9"/>
  <c r="X81" i="9"/>
  <c r="Y81" i="9"/>
  <c r="T82" i="9"/>
  <c r="U82" i="9"/>
  <c r="V82" i="9"/>
  <c r="W82" i="9"/>
  <c r="X82" i="9"/>
  <c r="Y82" i="9"/>
  <c r="T83" i="9"/>
  <c r="U83" i="9"/>
  <c r="V83" i="9"/>
  <c r="W83" i="9"/>
  <c r="X83" i="9"/>
  <c r="Y83" i="9"/>
  <c r="T54" i="9"/>
  <c r="U54" i="9"/>
  <c r="V54" i="9"/>
  <c r="W54" i="9"/>
  <c r="X54" i="9"/>
  <c r="Y54" i="9"/>
  <c r="Z54" i="9"/>
  <c r="T55" i="9"/>
  <c r="U55" i="9"/>
  <c r="V55" i="9"/>
  <c r="W55" i="9"/>
  <c r="X55" i="9"/>
  <c r="Y55" i="9"/>
  <c r="Z55" i="9"/>
  <c r="T56" i="9"/>
  <c r="U56" i="9"/>
  <c r="V56" i="9"/>
  <c r="W56" i="9"/>
  <c r="X56" i="9"/>
  <c r="Y56" i="9"/>
  <c r="Z56" i="9"/>
  <c r="T57" i="9"/>
  <c r="U57" i="9"/>
  <c r="V57" i="9"/>
  <c r="W57" i="9"/>
  <c r="X57" i="9"/>
  <c r="Y57" i="9"/>
  <c r="Z57" i="9"/>
  <c r="T58" i="9"/>
  <c r="U58" i="9"/>
  <c r="V58" i="9"/>
  <c r="W58" i="9"/>
  <c r="X58" i="9"/>
  <c r="Y58" i="9"/>
  <c r="Z58" i="9"/>
  <c r="T59" i="9"/>
  <c r="U59" i="9"/>
  <c r="V59" i="9"/>
  <c r="W59" i="9"/>
  <c r="X59" i="9"/>
  <c r="Y59" i="9"/>
  <c r="Z59" i="9"/>
  <c r="T60" i="9"/>
  <c r="U60" i="9"/>
  <c r="V60" i="9"/>
  <c r="W60" i="9"/>
  <c r="X60" i="9"/>
  <c r="Y60" i="9"/>
  <c r="Z60" i="9"/>
  <c r="T61" i="9"/>
  <c r="U61" i="9"/>
  <c r="V61" i="9"/>
  <c r="W61" i="9"/>
  <c r="X61" i="9"/>
  <c r="Y61" i="9"/>
  <c r="Z61" i="9"/>
  <c r="T62" i="9"/>
  <c r="U62" i="9"/>
  <c r="V62" i="9"/>
  <c r="W62" i="9"/>
  <c r="X62" i="9"/>
  <c r="Y62" i="9"/>
  <c r="Z62" i="9"/>
  <c r="T63" i="9"/>
  <c r="U63" i="9"/>
  <c r="V63" i="9"/>
  <c r="W63" i="9"/>
  <c r="X63" i="9"/>
  <c r="Y63" i="9"/>
  <c r="Z63" i="9"/>
  <c r="T64" i="9"/>
  <c r="U64" i="9"/>
  <c r="V64" i="9"/>
  <c r="W64" i="9"/>
  <c r="X64" i="9"/>
  <c r="Y64" i="9"/>
  <c r="Z64" i="9"/>
  <c r="T65" i="9"/>
  <c r="U65" i="9"/>
  <c r="V65" i="9"/>
  <c r="W65" i="9"/>
  <c r="X65" i="9"/>
  <c r="Y65" i="9"/>
  <c r="Z65" i="9"/>
  <c r="AE37" i="9"/>
  <c r="AF37" i="9"/>
  <c r="AG37" i="9"/>
  <c r="AH37" i="9"/>
  <c r="AI37" i="9"/>
  <c r="AJ37" i="9"/>
  <c r="AE38" i="9"/>
  <c r="AF38" i="9"/>
  <c r="AG38" i="9"/>
  <c r="AH38" i="9"/>
  <c r="AI38" i="9"/>
  <c r="AJ38" i="9"/>
  <c r="AE39" i="9"/>
  <c r="AF39" i="9"/>
  <c r="AG39" i="9"/>
  <c r="AH39" i="9"/>
  <c r="AI39" i="9"/>
  <c r="AJ39" i="9"/>
  <c r="AE40" i="9"/>
  <c r="AF40" i="9"/>
  <c r="AG40" i="9"/>
  <c r="AH40" i="9"/>
  <c r="AI40" i="9"/>
  <c r="AJ40" i="9"/>
  <c r="AE41" i="9"/>
  <c r="AF41" i="9"/>
  <c r="AG41" i="9"/>
  <c r="AH41" i="9"/>
  <c r="AI41" i="9"/>
  <c r="AJ41" i="9"/>
  <c r="AE42" i="9"/>
  <c r="AF42" i="9"/>
  <c r="AG42" i="9"/>
  <c r="AH42" i="9"/>
  <c r="AI42" i="9"/>
  <c r="AJ42" i="9"/>
  <c r="AE43" i="9"/>
  <c r="AF43" i="9"/>
  <c r="AG43" i="9"/>
  <c r="AH43" i="9"/>
  <c r="AI43" i="9"/>
  <c r="AJ43" i="9"/>
  <c r="AE44" i="9"/>
  <c r="AF44" i="9"/>
  <c r="AG44" i="9"/>
  <c r="AH44" i="9"/>
  <c r="AI44" i="9"/>
  <c r="AJ44" i="9"/>
  <c r="AE45" i="9"/>
  <c r="AF45" i="9"/>
  <c r="AG45" i="9"/>
  <c r="AH45" i="9"/>
  <c r="AI45" i="9"/>
  <c r="AJ45" i="9"/>
  <c r="AE46" i="9"/>
  <c r="AF46" i="9"/>
  <c r="AG46" i="9"/>
  <c r="AH46" i="9"/>
  <c r="AI46" i="9"/>
  <c r="AJ46" i="9"/>
  <c r="AE47" i="9"/>
  <c r="AF47" i="9"/>
  <c r="AG47" i="9"/>
  <c r="AH47" i="9"/>
  <c r="AI47" i="9"/>
  <c r="AJ47" i="9"/>
  <c r="AE48" i="9"/>
  <c r="AF48" i="9"/>
  <c r="AG48" i="9"/>
  <c r="AH48" i="9"/>
  <c r="AI48" i="9"/>
  <c r="AJ48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T37" i="9"/>
  <c r="U37" i="9"/>
  <c r="V37" i="9"/>
  <c r="W37" i="9"/>
  <c r="X37" i="9"/>
  <c r="Y37" i="9"/>
  <c r="Z37" i="9"/>
  <c r="T38" i="9"/>
  <c r="U38" i="9"/>
  <c r="V38" i="9"/>
  <c r="W38" i="9"/>
  <c r="X38" i="9"/>
  <c r="Y38" i="9"/>
  <c r="Z38" i="9"/>
  <c r="T39" i="9"/>
  <c r="U39" i="9"/>
  <c r="V39" i="9"/>
  <c r="W39" i="9"/>
  <c r="X39" i="9"/>
  <c r="Y39" i="9"/>
  <c r="Z39" i="9"/>
  <c r="T40" i="9"/>
  <c r="U40" i="9"/>
  <c r="V40" i="9"/>
  <c r="W40" i="9"/>
  <c r="X40" i="9"/>
  <c r="Y40" i="9"/>
  <c r="Z40" i="9"/>
  <c r="T41" i="9"/>
  <c r="U41" i="9"/>
  <c r="V41" i="9"/>
  <c r="W41" i="9"/>
  <c r="X41" i="9"/>
  <c r="Y41" i="9"/>
  <c r="Z41" i="9"/>
  <c r="T42" i="9"/>
  <c r="U42" i="9"/>
  <c r="V42" i="9"/>
  <c r="W42" i="9"/>
  <c r="X42" i="9"/>
  <c r="Y42" i="9"/>
  <c r="Z42" i="9"/>
  <c r="T43" i="9"/>
  <c r="U43" i="9"/>
  <c r="V43" i="9"/>
  <c r="W43" i="9"/>
  <c r="X43" i="9"/>
  <c r="Y43" i="9"/>
  <c r="Z43" i="9"/>
  <c r="T44" i="9"/>
  <c r="U44" i="9"/>
  <c r="V44" i="9"/>
  <c r="W44" i="9"/>
  <c r="X44" i="9"/>
  <c r="Y44" i="9"/>
  <c r="Z44" i="9"/>
  <c r="T45" i="9"/>
  <c r="U45" i="9"/>
  <c r="V45" i="9"/>
  <c r="W45" i="9"/>
  <c r="X45" i="9"/>
  <c r="Y45" i="9"/>
  <c r="Z45" i="9"/>
  <c r="T46" i="9"/>
  <c r="U46" i="9"/>
  <c r="V46" i="9"/>
  <c r="W46" i="9"/>
  <c r="X46" i="9"/>
  <c r="Y46" i="9"/>
  <c r="Z46" i="9"/>
  <c r="T47" i="9"/>
  <c r="U47" i="9"/>
  <c r="V47" i="9"/>
  <c r="W47" i="9"/>
  <c r="X47" i="9"/>
  <c r="Y47" i="9"/>
  <c r="Z47" i="9"/>
  <c r="T48" i="9"/>
  <c r="U48" i="9"/>
  <c r="V48" i="9"/>
  <c r="W48" i="9"/>
  <c r="X48" i="9"/>
  <c r="Y48" i="9"/>
  <c r="Z48" i="9"/>
  <c r="AE20" i="9"/>
  <c r="AF20" i="9"/>
  <c r="AG20" i="9"/>
  <c r="AH20" i="9"/>
  <c r="AI20" i="9"/>
  <c r="AJ20" i="9"/>
  <c r="AE21" i="9"/>
  <c r="AF21" i="9"/>
  <c r="AG21" i="9"/>
  <c r="AH21" i="9"/>
  <c r="AI21" i="9"/>
  <c r="AJ21" i="9"/>
  <c r="AE22" i="9"/>
  <c r="AF22" i="9"/>
  <c r="AG22" i="9"/>
  <c r="AH22" i="9"/>
  <c r="AI22" i="9"/>
  <c r="AJ22" i="9"/>
  <c r="AE23" i="9"/>
  <c r="AF23" i="9"/>
  <c r="AG23" i="9"/>
  <c r="AH23" i="9"/>
  <c r="AI23" i="9"/>
  <c r="AJ23" i="9"/>
  <c r="AE24" i="9"/>
  <c r="AF24" i="9"/>
  <c r="AG24" i="9"/>
  <c r="AH24" i="9"/>
  <c r="AI24" i="9"/>
  <c r="AJ24" i="9"/>
  <c r="AE25" i="9"/>
  <c r="AF25" i="9"/>
  <c r="AG25" i="9"/>
  <c r="AH25" i="9"/>
  <c r="AI25" i="9"/>
  <c r="AJ25" i="9"/>
  <c r="AE26" i="9"/>
  <c r="AF26" i="9"/>
  <c r="AG26" i="9"/>
  <c r="AH26" i="9"/>
  <c r="AI26" i="9"/>
  <c r="AJ26" i="9"/>
  <c r="AE27" i="9"/>
  <c r="AF27" i="9"/>
  <c r="AG27" i="9"/>
  <c r="AH27" i="9"/>
  <c r="AI27" i="9"/>
  <c r="AJ27" i="9"/>
  <c r="AE28" i="9"/>
  <c r="AF28" i="9"/>
  <c r="AG28" i="9"/>
  <c r="AH28" i="9"/>
  <c r="AI28" i="9"/>
  <c r="AJ28" i="9"/>
  <c r="AE29" i="9"/>
  <c r="AF29" i="9"/>
  <c r="AG29" i="9"/>
  <c r="AH29" i="9"/>
  <c r="AI29" i="9"/>
  <c r="AJ29" i="9"/>
  <c r="AE30" i="9"/>
  <c r="AF30" i="9"/>
  <c r="AG30" i="9"/>
  <c r="AH30" i="9"/>
  <c r="AI30" i="9"/>
  <c r="AJ30" i="9"/>
  <c r="AE31" i="9"/>
  <c r="AF31" i="9"/>
  <c r="AG31" i="9"/>
  <c r="AH31" i="9"/>
  <c r="AI31" i="9"/>
  <c r="AJ31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T20" i="9"/>
  <c r="U20" i="9"/>
  <c r="V20" i="9"/>
  <c r="W20" i="9"/>
  <c r="X20" i="9"/>
  <c r="Y20" i="9"/>
  <c r="Z20" i="9"/>
  <c r="T21" i="9"/>
  <c r="U21" i="9"/>
  <c r="V21" i="9"/>
  <c r="W21" i="9"/>
  <c r="X21" i="9"/>
  <c r="Y21" i="9"/>
  <c r="Z21" i="9"/>
  <c r="T22" i="9"/>
  <c r="U22" i="9"/>
  <c r="V22" i="9"/>
  <c r="W22" i="9"/>
  <c r="X22" i="9"/>
  <c r="Y22" i="9"/>
  <c r="Z22" i="9"/>
  <c r="T23" i="9"/>
  <c r="U23" i="9"/>
  <c r="V23" i="9"/>
  <c r="W23" i="9"/>
  <c r="X23" i="9"/>
  <c r="Y23" i="9"/>
  <c r="Z23" i="9"/>
  <c r="T24" i="9"/>
  <c r="U24" i="9"/>
  <c r="V24" i="9"/>
  <c r="W24" i="9"/>
  <c r="X24" i="9"/>
  <c r="Y24" i="9"/>
  <c r="Z24" i="9"/>
  <c r="T25" i="9"/>
  <c r="U25" i="9"/>
  <c r="V25" i="9"/>
  <c r="W25" i="9"/>
  <c r="X25" i="9"/>
  <c r="Y25" i="9"/>
  <c r="Z25" i="9"/>
  <c r="T26" i="9"/>
  <c r="U26" i="9"/>
  <c r="V26" i="9"/>
  <c r="W26" i="9"/>
  <c r="X26" i="9"/>
  <c r="Y26" i="9"/>
  <c r="Z26" i="9"/>
  <c r="T27" i="9"/>
  <c r="U27" i="9"/>
  <c r="V27" i="9"/>
  <c r="W27" i="9"/>
  <c r="X27" i="9"/>
  <c r="Y27" i="9"/>
  <c r="Z27" i="9"/>
  <c r="T28" i="9"/>
  <c r="U28" i="9"/>
  <c r="V28" i="9"/>
  <c r="W28" i="9"/>
  <c r="X28" i="9"/>
  <c r="Y28" i="9"/>
  <c r="Z28" i="9"/>
  <c r="T29" i="9"/>
  <c r="U29" i="9"/>
  <c r="V29" i="9"/>
  <c r="W29" i="9"/>
  <c r="X29" i="9"/>
  <c r="Y29" i="9"/>
  <c r="Z29" i="9"/>
  <c r="T30" i="9"/>
  <c r="U30" i="9"/>
  <c r="V30" i="9"/>
  <c r="W30" i="9"/>
  <c r="X30" i="9"/>
  <c r="Y30" i="9"/>
  <c r="Z30" i="9"/>
  <c r="T31" i="9"/>
  <c r="U31" i="9"/>
  <c r="V31" i="9"/>
  <c r="W31" i="9"/>
  <c r="X31" i="9"/>
  <c r="Y31" i="9"/>
  <c r="Z31" i="9"/>
  <c r="AE4" i="9"/>
  <c r="AF4" i="9"/>
  <c r="AG4" i="9"/>
  <c r="AH4" i="9"/>
  <c r="AI4" i="9"/>
  <c r="AJ4" i="9"/>
  <c r="AE5" i="9"/>
  <c r="AF5" i="9"/>
  <c r="AG5" i="9"/>
  <c r="AH5" i="9"/>
  <c r="AI5" i="9"/>
  <c r="AJ5" i="9"/>
  <c r="AE6" i="9"/>
  <c r="AF6" i="9"/>
  <c r="AG6" i="9"/>
  <c r="AH6" i="9"/>
  <c r="AI6" i="9"/>
  <c r="AJ6" i="9"/>
  <c r="AE7" i="9"/>
  <c r="AF7" i="9"/>
  <c r="AG7" i="9"/>
  <c r="AH7" i="9"/>
  <c r="AI7" i="9"/>
  <c r="AJ7" i="9"/>
  <c r="AE8" i="9"/>
  <c r="AF8" i="9"/>
  <c r="AG8" i="9"/>
  <c r="AH8" i="9"/>
  <c r="AI8" i="9"/>
  <c r="AJ8" i="9"/>
  <c r="AE9" i="9"/>
  <c r="AF9" i="9"/>
  <c r="AG9" i="9"/>
  <c r="AH9" i="9"/>
  <c r="AI9" i="9"/>
  <c r="AJ9" i="9"/>
  <c r="AE10" i="9"/>
  <c r="AF10" i="9"/>
  <c r="AG10" i="9"/>
  <c r="AH10" i="9"/>
  <c r="AI10" i="9"/>
  <c r="AJ10" i="9"/>
  <c r="AE11" i="9"/>
  <c r="AF11" i="9"/>
  <c r="AG11" i="9"/>
  <c r="AH11" i="9"/>
  <c r="AI11" i="9"/>
  <c r="AJ11" i="9"/>
  <c r="AE12" i="9"/>
  <c r="AF12" i="9"/>
  <c r="AG12" i="9"/>
  <c r="AH12" i="9"/>
  <c r="AI12" i="9"/>
  <c r="AJ12" i="9"/>
  <c r="AE13" i="9"/>
  <c r="AF13" i="9"/>
  <c r="AG13" i="9"/>
  <c r="AH13" i="9"/>
  <c r="AI13" i="9"/>
  <c r="AJ13" i="9"/>
  <c r="AE14" i="9"/>
  <c r="AF14" i="9"/>
  <c r="AG14" i="9"/>
  <c r="AH14" i="9"/>
  <c r="AI14" i="9"/>
  <c r="AJ14" i="9"/>
  <c r="AE15" i="9"/>
  <c r="AF15" i="9"/>
  <c r="AG15" i="9"/>
  <c r="AH15" i="9"/>
  <c r="AI15" i="9"/>
  <c r="AJ15" i="9"/>
  <c r="AC4" i="9"/>
  <c r="AC5" i="9"/>
  <c r="AC6" i="9"/>
  <c r="AC7" i="9"/>
  <c r="AC8" i="9"/>
  <c r="AC9" i="9"/>
  <c r="AC10" i="9"/>
  <c r="AC11" i="9"/>
  <c r="AC12" i="9"/>
  <c r="AC13" i="9"/>
  <c r="AC14" i="9"/>
  <c r="AC15" i="9"/>
  <c r="W4" i="9"/>
  <c r="X4" i="9"/>
  <c r="Y4" i="9"/>
  <c r="W5" i="9"/>
  <c r="X5" i="9"/>
  <c r="Y5" i="9"/>
  <c r="W6" i="9"/>
  <c r="X6" i="9"/>
  <c r="Y6" i="9"/>
  <c r="W7" i="9"/>
  <c r="X7" i="9"/>
  <c r="Y7" i="9"/>
  <c r="W8" i="9"/>
  <c r="X8" i="9"/>
  <c r="Y8" i="9"/>
  <c r="W9" i="9"/>
  <c r="X9" i="9"/>
  <c r="Y9" i="9"/>
  <c r="W10" i="9"/>
  <c r="X10" i="9"/>
  <c r="Y10" i="9"/>
  <c r="W11" i="9"/>
  <c r="X11" i="9"/>
  <c r="Y11" i="9"/>
  <c r="W12" i="9"/>
  <c r="X12" i="9"/>
  <c r="Y12" i="9"/>
  <c r="W13" i="9"/>
  <c r="X13" i="9"/>
  <c r="Y13" i="9"/>
  <c r="W14" i="9"/>
  <c r="X14" i="9"/>
  <c r="Y14" i="9"/>
  <c r="W15" i="9"/>
  <c r="X15" i="9"/>
  <c r="Y15" i="9"/>
  <c r="T4" i="9"/>
  <c r="U4" i="9"/>
  <c r="V4" i="9"/>
  <c r="T5" i="9"/>
  <c r="U5" i="9"/>
  <c r="V5" i="9"/>
  <c r="T6" i="9"/>
  <c r="U6" i="9"/>
  <c r="V6" i="9"/>
  <c r="T7" i="9"/>
  <c r="U7" i="9"/>
  <c r="V7" i="9"/>
  <c r="T8" i="9"/>
  <c r="U8" i="9"/>
  <c r="V8" i="9"/>
  <c r="T9" i="9"/>
  <c r="U9" i="9"/>
  <c r="V9" i="9"/>
  <c r="T10" i="9"/>
  <c r="U10" i="9"/>
  <c r="V10" i="9"/>
  <c r="T11" i="9"/>
  <c r="U11" i="9"/>
  <c r="V11" i="9"/>
  <c r="T12" i="9"/>
  <c r="U12" i="9"/>
  <c r="V12" i="9"/>
  <c r="T13" i="9"/>
  <c r="U13" i="9"/>
  <c r="V13" i="9"/>
  <c r="T14" i="9"/>
  <c r="U14" i="9"/>
  <c r="V14" i="9"/>
  <c r="T15" i="9"/>
  <c r="U15" i="9"/>
  <c r="V15" i="9"/>
  <c r="L53" i="9"/>
  <c r="L54" i="9"/>
  <c r="L55" i="9"/>
  <c r="L56" i="9"/>
  <c r="L57" i="9"/>
  <c r="L58" i="9"/>
  <c r="L59" i="9"/>
  <c r="L60" i="9"/>
  <c r="L61" i="9"/>
  <c r="L62" i="9"/>
  <c r="L63" i="9"/>
  <c r="L64" i="9"/>
  <c r="J53" i="9"/>
  <c r="J54" i="9"/>
  <c r="J55" i="9"/>
  <c r="J56" i="9"/>
  <c r="J57" i="9"/>
  <c r="J58" i="9"/>
  <c r="J59" i="9"/>
  <c r="J60" i="9"/>
  <c r="J61" i="9"/>
  <c r="J62" i="9"/>
  <c r="J63" i="9"/>
  <c r="J64" i="9"/>
  <c r="L35" i="9"/>
  <c r="L36" i="9"/>
  <c r="L37" i="9"/>
  <c r="L38" i="9"/>
  <c r="L39" i="9"/>
  <c r="L40" i="9"/>
  <c r="L41" i="9"/>
  <c r="L42" i="9"/>
  <c r="L43" i="9"/>
  <c r="L44" i="9"/>
  <c r="L45" i="9"/>
  <c r="L46" i="9"/>
  <c r="J35" i="9"/>
  <c r="J36" i="9"/>
  <c r="J37" i="9"/>
  <c r="J38" i="9"/>
  <c r="J39" i="9"/>
  <c r="J40" i="9"/>
  <c r="J41" i="9"/>
  <c r="J42" i="9"/>
  <c r="J43" i="9"/>
  <c r="J44" i="9"/>
  <c r="J45" i="9"/>
  <c r="J46" i="9"/>
  <c r="L19" i="9"/>
  <c r="L20" i="9"/>
  <c r="L21" i="9"/>
  <c r="L22" i="9"/>
  <c r="L23" i="9"/>
  <c r="L24" i="9"/>
  <c r="L25" i="9"/>
  <c r="L26" i="9"/>
  <c r="L27" i="9"/>
  <c r="L28" i="9"/>
  <c r="L29" i="9"/>
  <c r="L30" i="9"/>
  <c r="J19" i="9"/>
  <c r="J20" i="9"/>
  <c r="J21" i="9"/>
  <c r="J22" i="9"/>
  <c r="J23" i="9"/>
  <c r="J24" i="9"/>
  <c r="J25" i="9"/>
  <c r="J26" i="9"/>
  <c r="J27" i="9"/>
  <c r="J28" i="9"/>
  <c r="J29" i="9"/>
  <c r="J30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J3" i="9"/>
  <c r="J4" i="9"/>
  <c r="J5" i="9"/>
  <c r="J6" i="9"/>
  <c r="J7" i="9"/>
  <c r="J8" i="9"/>
  <c r="J9" i="9"/>
  <c r="J10" i="9"/>
  <c r="J11" i="9"/>
  <c r="J12" i="9"/>
  <c r="J13" i="9"/>
  <c r="J14" i="9"/>
  <c r="L3" i="9"/>
  <c r="L4" i="9"/>
  <c r="L5" i="9"/>
  <c r="L6" i="9"/>
  <c r="L7" i="9"/>
  <c r="L8" i="9"/>
  <c r="L9" i="9"/>
  <c r="L10" i="9"/>
  <c r="L11" i="9"/>
  <c r="L12" i="9"/>
  <c r="L13" i="9"/>
  <c r="L14" i="9"/>
  <c r="C9" i="9"/>
  <c r="D9" i="9"/>
  <c r="C10" i="9"/>
  <c r="D10" i="9"/>
  <c r="C11" i="9"/>
  <c r="D11" i="9"/>
  <c r="C12" i="9"/>
  <c r="D12" i="9"/>
  <c r="C13" i="9"/>
  <c r="D13" i="9"/>
  <c r="C14" i="9"/>
  <c r="D14" i="9"/>
  <c r="D3" i="9"/>
  <c r="D4" i="9"/>
  <c r="C7" i="9"/>
  <c r="D7" i="9"/>
  <c r="C8" i="9"/>
  <c r="D8" i="9"/>
  <c r="C5" i="9"/>
  <c r="D5" i="9"/>
  <c r="C6" i="9"/>
  <c r="D6" i="9"/>
  <c r="C3" i="9"/>
  <c r="C4" i="9"/>
  <c r="BM27" i="17"/>
  <c r="BM26" i="17"/>
  <c r="BM4" i="17"/>
  <c r="BM3" i="17"/>
  <c r="BA32" i="17"/>
  <c r="BA31" i="17"/>
  <c r="AC25" i="17"/>
  <c r="AC24" i="17"/>
  <c r="BA22" i="17"/>
  <c r="BM21" i="17"/>
  <c r="AO13" i="17"/>
  <c r="AI29" i="17"/>
  <c r="BA11" i="17"/>
  <c r="BM12" i="17"/>
  <c r="BA15" i="17"/>
  <c r="BG16" i="17"/>
  <c r="BM14" i="17"/>
  <c r="BM5" i="17"/>
  <c r="BA19" i="17"/>
  <c r="BA18" i="17"/>
  <c r="BA17" i="17"/>
  <c r="BA30" i="17"/>
  <c r="AR8" i="17"/>
  <c r="BM6" i="17" s="1"/>
  <c r="AX10" i="17"/>
  <c r="BM7" i="17"/>
  <c r="BM28" i="17"/>
  <c r="BA28" i="17"/>
  <c r="BA20" i="17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E135" i="14"/>
  <c r="AE136" i="14"/>
  <c r="AE137" i="14"/>
  <c r="AE138" i="14"/>
  <c r="AE139" i="14"/>
  <c r="I3" i="18" l="1"/>
  <c r="I6" i="18"/>
  <c r="I9" i="18"/>
  <c r="I2" i="18"/>
  <c r="I8" i="18"/>
  <c r="I5" i="18"/>
  <c r="I4" i="18"/>
  <c r="I7" i="18"/>
  <c r="AE80" i="14"/>
  <c r="CC18" i="14"/>
  <c r="CB18" i="14"/>
  <c r="CA18" i="14"/>
  <c r="BZ18" i="14"/>
  <c r="BY18" i="14"/>
  <c r="BX18" i="14"/>
  <c r="BW18" i="14"/>
  <c r="BV18" i="14"/>
  <c r="BU18" i="14"/>
  <c r="BT18" i="14"/>
  <c r="CC16" i="14"/>
  <c r="CB16" i="14"/>
  <c r="CA16" i="14"/>
  <c r="BZ16" i="14"/>
  <c r="BY16" i="14"/>
  <c r="BX16" i="14"/>
  <c r="BW16" i="14"/>
  <c r="BV16" i="14"/>
  <c r="BU16" i="14"/>
  <c r="BT16" i="14"/>
  <c r="CC14" i="14"/>
  <c r="CB14" i="14"/>
  <c r="CA14" i="14"/>
  <c r="BZ14" i="14"/>
  <c r="BY14" i="14"/>
  <c r="BX14" i="14"/>
  <c r="BW14" i="14"/>
  <c r="BV14" i="14"/>
  <c r="BU14" i="14"/>
  <c r="BT14" i="14"/>
  <c r="CC12" i="14"/>
  <c r="CB12" i="14"/>
  <c r="CA12" i="14"/>
  <c r="BZ12" i="14"/>
  <c r="BY12" i="14"/>
  <c r="BX12" i="14"/>
  <c r="BW12" i="14"/>
  <c r="BV12" i="14"/>
  <c r="BU12" i="14"/>
  <c r="BT12" i="14"/>
  <c r="CC10" i="14"/>
  <c r="CB10" i="14"/>
  <c r="CA10" i="14"/>
  <c r="BZ10" i="14"/>
  <c r="BY10" i="14"/>
  <c r="BX10" i="14"/>
  <c r="BW10" i="14"/>
  <c r="BV10" i="14"/>
  <c r="BU10" i="14"/>
  <c r="BT10" i="14"/>
  <c r="CC8" i="14"/>
  <c r="CB8" i="14"/>
  <c r="CA8" i="14"/>
  <c r="BZ8" i="14"/>
  <c r="BY8" i="14"/>
  <c r="BX8" i="14"/>
  <c r="BW8" i="14"/>
  <c r="BV8" i="14"/>
  <c r="BU8" i="14"/>
  <c r="BT8" i="14"/>
  <c r="CC6" i="14"/>
  <c r="CB6" i="14"/>
  <c r="CA6" i="14"/>
  <c r="BZ6" i="14"/>
  <c r="BY6" i="14"/>
  <c r="BX6" i="14"/>
  <c r="BW6" i="14"/>
  <c r="BV6" i="14"/>
  <c r="BU6" i="14"/>
  <c r="BT6" i="14"/>
  <c r="BU4" i="14"/>
  <c r="BV4" i="14"/>
  <c r="BW4" i="14"/>
  <c r="BX4" i="14"/>
  <c r="BY4" i="14"/>
  <c r="BZ4" i="14"/>
  <c r="CA4" i="14"/>
  <c r="CB4" i="14"/>
  <c r="CC4" i="14"/>
  <c r="BT4" i="14"/>
  <c r="BQ16" i="14"/>
  <c r="BP16" i="14"/>
  <c r="BO16" i="14"/>
  <c r="BN16" i="14"/>
  <c r="BM16" i="14"/>
  <c r="BL16" i="14"/>
  <c r="BK16" i="14"/>
  <c r="BJ16" i="14"/>
  <c r="BI16" i="14"/>
  <c r="BQ14" i="14"/>
  <c r="BP14" i="14"/>
  <c r="BO14" i="14"/>
  <c r="BN14" i="14"/>
  <c r="BM14" i="14"/>
  <c r="BL14" i="14"/>
  <c r="BK14" i="14"/>
  <c r="BJ14" i="14"/>
  <c r="BI14" i="14"/>
  <c r="BQ12" i="14"/>
  <c r="BP12" i="14"/>
  <c r="BO12" i="14"/>
  <c r="BN12" i="14"/>
  <c r="BM12" i="14"/>
  <c r="BL12" i="14"/>
  <c r="BK12" i="14"/>
  <c r="BJ12" i="14"/>
  <c r="BI12" i="14"/>
  <c r="BQ10" i="14"/>
  <c r="BP10" i="14"/>
  <c r="BO10" i="14"/>
  <c r="BN10" i="14"/>
  <c r="BM10" i="14"/>
  <c r="BL10" i="14"/>
  <c r="BK10" i="14"/>
  <c r="BJ10" i="14"/>
  <c r="BI10" i="14"/>
  <c r="BQ8" i="14"/>
  <c r="BP8" i="14"/>
  <c r="BO8" i="14"/>
  <c r="BN8" i="14"/>
  <c r="BM8" i="14"/>
  <c r="BL8" i="14"/>
  <c r="BK8" i="14"/>
  <c r="BJ8" i="14"/>
  <c r="BI8" i="14"/>
  <c r="BQ6" i="14"/>
  <c r="BP6" i="14"/>
  <c r="BO6" i="14"/>
  <c r="BN6" i="14"/>
  <c r="BM6" i="14"/>
  <c r="BL6" i="14"/>
  <c r="BK6" i="14"/>
  <c r="BJ6" i="14"/>
  <c r="BI6" i="14"/>
  <c r="BM4" i="14"/>
  <c r="BI4" i="14"/>
  <c r="BJ4" i="14"/>
  <c r="BK4" i="14"/>
  <c r="BL4" i="14"/>
  <c r="BN4" i="14"/>
  <c r="BO4" i="14"/>
  <c r="BP4" i="14"/>
  <c r="BQ4" i="14"/>
  <c r="BR4" i="14"/>
  <c r="C83" i="14"/>
  <c r="BX27" i="14"/>
  <c r="BX25" i="14"/>
  <c r="BX29" i="14"/>
  <c r="CH26" i="14"/>
  <c r="BM27" i="14"/>
  <c r="BM25" i="14"/>
  <c r="BI25" i="14"/>
  <c r="CC47" i="14"/>
  <c r="CB47" i="14"/>
  <c r="CA47" i="14"/>
  <c r="BZ47" i="14"/>
  <c r="BY47" i="14"/>
  <c r="BX47" i="14"/>
  <c r="BW47" i="14"/>
  <c r="BV47" i="14"/>
  <c r="BU47" i="14"/>
  <c r="BT47" i="14"/>
  <c r="BR47" i="14"/>
  <c r="BQ47" i="14"/>
  <c r="BP47" i="14"/>
  <c r="BO47" i="14"/>
  <c r="BN47" i="14"/>
  <c r="BM47" i="14"/>
  <c r="BL47" i="14"/>
  <c r="BK47" i="14"/>
  <c r="BJ47" i="14"/>
  <c r="BI47" i="14"/>
  <c r="CC45" i="14"/>
  <c r="CB45" i="14"/>
  <c r="CA45" i="14"/>
  <c r="BZ45" i="14"/>
  <c r="BY45" i="14"/>
  <c r="BX45" i="14"/>
  <c r="BW45" i="14"/>
  <c r="BV45" i="14"/>
  <c r="BU45" i="14"/>
  <c r="BT45" i="14"/>
  <c r="BR45" i="14"/>
  <c r="BQ45" i="14"/>
  <c r="BP45" i="14"/>
  <c r="BO45" i="14"/>
  <c r="BN45" i="14"/>
  <c r="BM45" i="14"/>
  <c r="BL45" i="14"/>
  <c r="BK45" i="14"/>
  <c r="BJ45" i="14"/>
  <c r="BI45" i="14"/>
  <c r="CC43" i="14"/>
  <c r="CB43" i="14"/>
  <c r="CA43" i="14"/>
  <c r="BZ43" i="14"/>
  <c r="BY43" i="14"/>
  <c r="BX43" i="14"/>
  <c r="BW43" i="14"/>
  <c r="BV43" i="14"/>
  <c r="BU43" i="14"/>
  <c r="BT43" i="14"/>
  <c r="BR43" i="14"/>
  <c r="BQ43" i="14"/>
  <c r="BP43" i="14"/>
  <c r="BO43" i="14"/>
  <c r="BN43" i="14"/>
  <c r="BM43" i="14"/>
  <c r="BL43" i="14"/>
  <c r="BK43" i="14"/>
  <c r="BJ43" i="14"/>
  <c r="BI43" i="14"/>
  <c r="CC41" i="14"/>
  <c r="CB41" i="14"/>
  <c r="CA41" i="14"/>
  <c r="BZ41" i="14"/>
  <c r="BY41" i="14"/>
  <c r="BX41" i="14"/>
  <c r="BW41" i="14"/>
  <c r="BV41" i="14"/>
  <c r="BU41" i="14"/>
  <c r="BT41" i="14"/>
  <c r="BR41" i="14"/>
  <c r="BQ41" i="14"/>
  <c r="BP41" i="14"/>
  <c r="BO41" i="14"/>
  <c r="BN41" i="14"/>
  <c r="BM41" i="14"/>
  <c r="BL41" i="14"/>
  <c r="BK41" i="14"/>
  <c r="BJ41" i="14"/>
  <c r="BI41" i="14"/>
  <c r="CC39" i="14"/>
  <c r="CB39" i="14"/>
  <c r="CA39" i="14"/>
  <c r="BZ39" i="14"/>
  <c r="BY39" i="14"/>
  <c r="BX39" i="14"/>
  <c r="BW39" i="14"/>
  <c r="BV39" i="14"/>
  <c r="BU39" i="14"/>
  <c r="BT39" i="14"/>
  <c r="BR39" i="14"/>
  <c r="BQ39" i="14"/>
  <c r="BP39" i="14"/>
  <c r="BO39" i="14"/>
  <c r="BN39" i="14"/>
  <c r="BM39" i="14"/>
  <c r="BL39" i="14"/>
  <c r="BK39" i="14"/>
  <c r="BJ39" i="14"/>
  <c r="BI39" i="14"/>
  <c r="CC37" i="14"/>
  <c r="CB37" i="14"/>
  <c r="CA37" i="14"/>
  <c r="BZ37" i="14"/>
  <c r="BY37" i="14"/>
  <c r="BX37" i="14"/>
  <c r="BW37" i="14"/>
  <c r="BV37" i="14"/>
  <c r="BU37" i="14"/>
  <c r="BT37" i="14"/>
  <c r="BR37" i="14"/>
  <c r="BQ37" i="14"/>
  <c r="BP37" i="14"/>
  <c r="BO37" i="14"/>
  <c r="BN37" i="14"/>
  <c r="BM37" i="14"/>
  <c r="BL37" i="14"/>
  <c r="BK37" i="14"/>
  <c r="BJ37" i="14"/>
  <c r="BI37" i="14"/>
  <c r="CC35" i="14"/>
  <c r="CB35" i="14"/>
  <c r="CA35" i="14"/>
  <c r="BZ35" i="14"/>
  <c r="BY35" i="14"/>
  <c r="BX35" i="14"/>
  <c r="BW35" i="14"/>
  <c r="BV35" i="14"/>
  <c r="BU35" i="14"/>
  <c r="BT35" i="14"/>
  <c r="BR35" i="14"/>
  <c r="BQ35" i="14"/>
  <c r="BP35" i="14"/>
  <c r="BO35" i="14"/>
  <c r="BN35" i="14"/>
  <c r="BM35" i="14"/>
  <c r="BL35" i="14"/>
  <c r="BK35" i="14"/>
  <c r="BJ35" i="14"/>
  <c r="BI35" i="14"/>
  <c r="CC33" i="14"/>
  <c r="CB33" i="14"/>
  <c r="CA33" i="14"/>
  <c r="BZ33" i="14"/>
  <c r="BY33" i="14"/>
  <c r="BX33" i="14"/>
  <c r="BW33" i="14"/>
  <c r="BV33" i="14"/>
  <c r="BU33" i="14"/>
  <c r="BT33" i="14"/>
  <c r="BR33" i="14"/>
  <c r="BQ33" i="14"/>
  <c r="BP33" i="14"/>
  <c r="BO33" i="14"/>
  <c r="BN33" i="14"/>
  <c r="BM33" i="14"/>
  <c r="BL33" i="14"/>
  <c r="BK33" i="14"/>
  <c r="BJ33" i="14"/>
  <c r="BI33" i="14"/>
  <c r="CC31" i="14"/>
  <c r="CB31" i="14"/>
  <c r="CA31" i="14"/>
  <c r="BZ31" i="14"/>
  <c r="BY31" i="14"/>
  <c r="BX31" i="14"/>
  <c r="BW31" i="14"/>
  <c r="BV31" i="14"/>
  <c r="BU31" i="14"/>
  <c r="BT31" i="14"/>
  <c r="BR31" i="14"/>
  <c r="BQ31" i="14"/>
  <c r="BP31" i="14"/>
  <c r="BO31" i="14"/>
  <c r="BN31" i="14"/>
  <c r="BM31" i="14"/>
  <c r="BL31" i="14"/>
  <c r="BK31" i="14"/>
  <c r="BJ31" i="14"/>
  <c r="BI31" i="14"/>
  <c r="CC29" i="14"/>
  <c r="CB29" i="14"/>
  <c r="CA29" i="14"/>
  <c r="BZ29" i="14"/>
  <c r="BY29" i="14"/>
  <c r="BW29" i="14"/>
  <c r="BV29" i="14"/>
  <c r="BU29" i="14"/>
  <c r="BT29" i="14"/>
  <c r="BR29" i="14"/>
  <c r="BQ29" i="14"/>
  <c r="BP29" i="14"/>
  <c r="BO29" i="14"/>
  <c r="BN29" i="14"/>
  <c r="BM29" i="14"/>
  <c r="BL29" i="14"/>
  <c r="BK29" i="14"/>
  <c r="BJ29" i="14"/>
  <c r="BI29" i="14"/>
  <c r="CB27" i="14"/>
  <c r="BY27" i="14"/>
  <c r="BT27" i="14"/>
  <c r="BQ27" i="14"/>
  <c r="BI27" i="14"/>
  <c r="CC27" i="14"/>
  <c r="CA27" i="14"/>
  <c r="BZ27" i="14"/>
  <c r="BW27" i="14"/>
  <c r="BV27" i="14"/>
  <c r="BU27" i="14"/>
  <c r="BR27" i="14"/>
  <c r="BP27" i="14"/>
  <c r="BO27" i="14"/>
  <c r="BN27" i="14"/>
  <c r="BL27" i="14"/>
  <c r="BK27" i="14"/>
  <c r="BJ27" i="14"/>
  <c r="BU25" i="14"/>
  <c r="BV25" i="14"/>
  <c r="BW25" i="14"/>
  <c r="BY25" i="14"/>
  <c r="BZ25" i="14"/>
  <c r="CA25" i="14"/>
  <c r="CB25" i="14"/>
  <c r="CC25" i="14"/>
  <c r="BT25" i="14"/>
  <c r="BR25" i="14"/>
  <c r="BJ25" i="14"/>
  <c r="BK25" i="14"/>
  <c r="BL25" i="14"/>
  <c r="BN25" i="14"/>
  <c r="BO25" i="14"/>
  <c r="BP25" i="14"/>
  <c r="BQ25" i="14"/>
  <c r="K80" i="14"/>
  <c r="T80" i="14"/>
  <c r="AC80" i="14"/>
  <c r="AD80" i="14"/>
  <c r="AM80" i="14"/>
  <c r="AW80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M139" i="14"/>
  <c r="AL139" i="14"/>
  <c r="AK139" i="14"/>
  <c r="AJ139" i="14"/>
  <c r="AI139" i="14"/>
  <c r="AH139" i="14"/>
  <c r="AG139" i="14"/>
  <c r="AF139" i="14"/>
  <c r="AD139" i="14"/>
  <c r="AC139" i="14"/>
  <c r="AB139" i="14"/>
  <c r="AA139" i="14"/>
  <c r="Z139" i="14"/>
  <c r="Y139" i="14"/>
  <c r="X139" i="14"/>
  <c r="W139" i="14"/>
  <c r="V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M138" i="14"/>
  <c r="AL138" i="14"/>
  <c r="AK138" i="14"/>
  <c r="AJ138" i="14"/>
  <c r="AI138" i="14"/>
  <c r="AH138" i="14"/>
  <c r="AG138" i="14"/>
  <c r="AF138" i="14"/>
  <c r="AD138" i="14"/>
  <c r="AC138" i="14"/>
  <c r="AB138" i="14"/>
  <c r="AA138" i="14"/>
  <c r="Z138" i="14"/>
  <c r="Y138" i="14"/>
  <c r="X138" i="14"/>
  <c r="W138" i="14"/>
  <c r="V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M137" i="14"/>
  <c r="AL137" i="14"/>
  <c r="AK137" i="14"/>
  <c r="AJ137" i="14"/>
  <c r="AI137" i="14"/>
  <c r="AH137" i="14"/>
  <c r="AG137" i="14"/>
  <c r="AF137" i="14"/>
  <c r="AD137" i="14"/>
  <c r="AC137" i="14"/>
  <c r="AB137" i="14"/>
  <c r="AA137" i="14"/>
  <c r="Z137" i="14"/>
  <c r="Y137" i="14"/>
  <c r="X137" i="14"/>
  <c r="W137" i="14"/>
  <c r="V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M136" i="14"/>
  <c r="AL136" i="14"/>
  <c r="AK136" i="14"/>
  <c r="AJ136" i="14"/>
  <c r="AI136" i="14"/>
  <c r="AH136" i="14"/>
  <c r="AG136" i="14"/>
  <c r="AF136" i="14"/>
  <c r="AD136" i="14"/>
  <c r="AC136" i="14"/>
  <c r="AB136" i="14"/>
  <c r="AA136" i="14"/>
  <c r="Z136" i="14"/>
  <c r="Y136" i="14"/>
  <c r="X136" i="14"/>
  <c r="W136" i="14"/>
  <c r="V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M135" i="14"/>
  <c r="AL135" i="14"/>
  <c r="AK135" i="14"/>
  <c r="AJ135" i="14"/>
  <c r="AI135" i="14"/>
  <c r="AH135" i="14"/>
  <c r="AG135" i="14"/>
  <c r="AF135" i="14"/>
  <c r="AD135" i="14"/>
  <c r="AC135" i="14"/>
  <c r="AB135" i="14"/>
  <c r="AA135" i="14"/>
  <c r="Z135" i="14"/>
  <c r="Y135" i="14"/>
  <c r="X135" i="14"/>
  <c r="W135" i="14"/>
  <c r="V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M134" i="14"/>
  <c r="AL134" i="14"/>
  <c r="AK134" i="14"/>
  <c r="AJ134" i="14"/>
  <c r="AI134" i="14"/>
  <c r="AH134" i="14"/>
  <c r="AG134" i="14"/>
  <c r="AF134" i="14"/>
  <c r="AD134" i="14"/>
  <c r="AC134" i="14"/>
  <c r="AB134" i="14"/>
  <c r="AA134" i="14"/>
  <c r="Z134" i="14"/>
  <c r="Y134" i="14"/>
  <c r="X134" i="14"/>
  <c r="W134" i="14"/>
  <c r="V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M133" i="14"/>
  <c r="AL133" i="14"/>
  <c r="AK133" i="14"/>
  <c r="AJ133" i="14"/>
  <c r="AI133" i="14"/>
  <c r="AH133" i="14"/>
  <c r="AG133" i="14"/>
  <c r="AF133" i="14"/>
  <c r="AD133" i="14"/>
  <c r="AC133" i="14"/>
  <c r="AB133" i="14"/>
  <c r="AA133" i="14"/>
  <c r="Z133" i="14"/>
  <c r="Y133" i="14"/>
  <c r="X133" i="14"/>
  <c r="W133" i="14"/>
  <c r="V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M132" i="14"/>
  <c r="AL132" i="14"/>
  <c r="AK132" i="14"/>
  <c r="AJ132" i="14"/>
  <c r="AI132" i="14"/>
  <c r="AH132" i="14"/>
  <c r="AG132" i="14"/>
  <c r="AF132" i="14"/>
  <c r="AD132" i="14"/>
  <c r="AC132" i="14"/>
  <c r="AB132" i="14"/>
  <c r="AA132" i="14"/>
  <c r="Z132" i="14"/>
  <c r="Y132" i="14"/>
  <c r="X132" i="14"/>
  <c r="W132" i="14"/>
  <c r="V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M131" i="14"/>
  <c r="AL131" i="14"/>
  <c r="AK131" i="14"/>
  <c r="AJ131" i="14"/>
  <c r="AI131" i="14"/>
  <c r="AH131" i="14"/>
  <c r="AG131" i="14"/>
  <c r="AF131" i="14"/>
  <c r="AD131" i="14"/>
  <c r="AC131" i="14"/>
  <c r="AB131" i="14"/>
  <c r="AA131" i="14"/>
  <c r="Z131" i="14"/>
  <c r="Y131" i="14"/>
  <c r="X131" i="14"/>
  <c r="W131" i="14"/>
  <c r="V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M130" i="14"/>
  <c r="AL130" i="14"/>
  <c r="AK130" i="14"/>
  <c r="AJ130" i="14"/>
  <c r="AI130" i="14"/>
  <c r="AH130" i="14"/>
  <c r="AG130" i="14"/>
  <c r="AF130" i="14"/>
  <c r="AD130" i="14"/>
  <c r="AC130" i="14"/>
  <c r="AB130" i="14"/>
  <c r="AA130" i="14"/>
  <c r="Z130" i="14"/>
  <c r="Y130" i="14"/>
  <c r="X130" i="14"/>
  <c r="W130" i="14"/>
  <c r="V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M129" i="14"/>
  <c r="AL129" i="14"/>
  <c r="AK129" i="14"/>
  <c r="AJ129" i="14"/>
  <c r="AI129" i="14"/>
  <c r="AH129" i="14"/>
  <c r="AG129" i="14"/>
  <c r="AF129" i="14"/>
  <c r="AD129" i="14"/>
  <c r="AC129" i="14"/>
  <c r="AB129" i="14"/>
  <c r="AA129" i="14"/>
  <c r="Z129" i="14"/>
  <c r="Y129" i="14"/>
  <c r="X129" i="14"/>
  <c r="W129" i="14"/>
  <c r="V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M128" i="14"/>
  <c r="AL128" i="14"/>
  <c r="AK128" i="14"/>
  <c r="AJ128" i="14"/>
  <c r="AI128" i="14"/>
  <c r="AH128" i="14"/>
  <c r="AG128" i="14"/>
  <c r="AF128" i="14"/>
  <c r="AD128" i="14"/>
  <c r="AC128" i="14"/>
  <c r="AB128" i="14"/>
  <c r="AA128" i="14"/>
  <c r="Z128" i="14"/>
  <c r="Y128" i="14"/>
  <c r="X128" i="14"/>
  <c r="W128" i="14"/>
  <c r="V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M127" i="14"/>
  <c r="AL127" i="14"/>
  <c r="AK127" i="14"/>
  <c r="AJ127" i="14"/>
  <c r="AI127" i="14"/>
  <c r="AH127" i="14"/>
  <c r="AG127" i="14"/>
  <c r="AF127" i="14"/>
  <c r="AD127" i="14"/>
  <c r="AC127" i="14"/>
  <c r="AB127" i="14"/>
  <c r="AA127" i="14"/>
  <c r="Z127" i="14"/>
  <c r="Y127" i="14"/>
  <c r="X127" i="14"/>
  <c r="W127" i="14"/>
  <c r="V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M126" i="14"/>
  <c r="AL126" i="14"/>
  <c r="AK126" i="14"/>
  <c r="AJ126" i="14"/>
  <c r="AI126" i="14"/>
  <c r="AH126" i="14"/>
  <c r="AG126" i="14"/>
  <c r="AF126" i="14"/>
  <c r="AD126" i="14"/>
  <c r="AC126" i="14"/>
  <c r="AB126" i="14"/>
  <c r="AA126" i="14"/>
  <c r="Z126" i="14"/>
  <c r="Y126" i="14"/>
  <c r="X126" i="14"/>
  <c r="W126" i="14"/>
  <c r="V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M125" i="14"/>
  <c r="AL125" i="14"/>
  <c r="AK125" i="14"/>
  <c r="AJ125" i="14"/>
  <c r="AI125" i="14"/>
  <c r="AH125" i="14"/>
  <c r="AG125" i="14"/>
  <c r="AF125" i="14"/>
  <c r="AD125" i="14"/>
  <c r="AC125" i="14"/>
  <c r="AB125" i="14"/>
  <c r="AA125" i="14"/>
  <c r="Z125" i="14"/>
  <c r="Y125" i="14"/>
  <c r="X125" i="14"/>
  <c r="W125" i="14"/>
  <c r="V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M124" i="14"/>
  <c r="AL124" i="14"/>
  <c r="AK124" i="14"/>
  <c r="AJ124" i="14"/>
  <c r="AI124" i="14"/>
  <c r="AH124" i="14"/>
  <c r="AG124" i="14"/>
  <c r="AF124" i="14"/>
  <c r="AD124" i="14"/>
  <c r="AC124" i="14"/>
  <c r="AB124" i="14"/>
  <c r="AA124" i="14"/>
  <c r="Z124" i="14"/>
  <c r="Y124" i="14"/>
  <c r="X124" i="14"/>
  <c r="W124" i="14"/>
  <c r="V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M123" i="14"/>
  <c r="AL123" i="14"/>
  <c r="AK123" i="14"/>
  <c r="AJ123" i="14"/>
  <c r="AI123" i="14"/>
  <c r="AH123" i="14"/>
  <c r="AG123" i="14"/>
  <c r="AF123" i="14"/>
  <c r="AD123" i="14"/>
  <c r="AC123" i="14"/>
  <c r="AB123" i="14"/>
  <c r="AA123" i="14"/>
  <c r="Z123" i="14"/>
  <c r="Y123" i="14"/>
  <c r="X123" i="14"/>
  <c r="W123" i="14"/>
  <c r="V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M122" i="14"/>
  <c r="AL122" i="14"/>
  <c r="AK122" i="14"/>
  <c r="AJ122" i="14"/>
  <c r="AI122" i="14"/>
  <c r="AH122" i="14"/>
  <c r="AG122" i="14"/>
  <c r="AF122" i="14"/>
  <c r="AD122" i="14"/>
  <c r="AC122" i="14"/>
  <c r="AB122" i="14"/>
  <c r="AA122" i="14"/>
  <c r="Z122" i="14"/>
  <c r="Y122" i="14"/>
  <c r="X122" i="14"/>
  <c r="W122" i="14"/>
  <c r="V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M121" i="14"/>
  <c r="AL121" i="14"/>
  <c r="AK121" i="14"/>
  <c r="AJ121" i="14"/>
  <c r="AI121" i="14"/>
  <c r="AH121" i="14"/>
  <c r="AG121" i="14"/>
  <c r="AF121" i="14"/>
  <c r="AD121" i="14"/>
  <c r="AC121" i="14"/>
  <c r="AB121" i="14"/>
  <c r="AA121" i="14"/>
  <c r="Z121" i="14"/>
  <c r="Y121" i="14"/>
  <c r="X121" i="14"/>
  <c r="W121" i="14"/>
  <c r="V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M120" i="14"/>
  <c r="AL120" i="14"/>
  <c r="AK120" i="14"/>
  <c r="AJ120" i="14"/>
  <c r="AI120" i="14"/>
  <c r="AH120" i="14"/>
  <c r="AG120" i="14"/>
  <c r="AF120" i="14"/>
  <c r="AD120" i="14"/>
  <c r="AC120" i="14"/>
  <c r="AB120" i="14"/>
  <c r="AA120" i="14"/>
  <c r="Z120" i="14"/>
  <c r="Y120" i="14"/>
  <c r="X120" i="14"/>
  <c r="W120" i="14"/>
  <c r="V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M119" i="14"/>
  <c r="AL119" i="14"/>
  <c r="AK119" i="14"/>
  <c r="AJ119" i="14"/>
  <c r="AI119" i="14"/>
  <c r="AH119" i="14"/>
  <c r="AG119" i="14"/>
  <c r="AF119" i="14"/>
  <c r="AD119" i="14"/>
  <c r="AC119" i="14"/>
  <c r="AB119" i="14"/>
  <c r="AA119" i="14"/>
  <c r="Z119" i="14"/>
  <c r="Y119" i="14"/>
  <c r="X119" i="14"/>
  <c r="W119" i="14"/>
  <c r="V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M118" i="14"/>
  <c r="AL118" i="14"/>
  <c r="AK118" i="14"/>
  <c r="AJ118" i="14"/>
  <c r="AI118" i="14"/>
  <c r="AH118" i="14"/>
  <c r="AG118" i="14"/>
  <c r="AF118" i="14"/>
  <c r="AD118" i="14"/>
  <c r="AC118" i="14"/>
  <c r="AB118" i="14"/>
  <c r="AA118" i="14"/>
  <c r="Z118" i="14"/>
  <c r="Y118" i="14"/>
  <c r="X118" i="14"/>
  <c r="W118" i="14"/>
  <c r="V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M117" i="14"/>
  <c r="AL117" i="14"/>
  <c r="AK117" i="14"/>
  <c r="AJ117" i="14"/>
  <c r="AI117" i="14"/>
  <c r="AH117" i="14"/>
  <c r="AG117" i="14"/>
  <c r="AF117" i="14"/>
  <c r="AD117" i="14"/>
  <c r="AC117" i="14"/>
  <c r="AB117" i="14"/>
  <c r="AA117" i="14"/>
  <c r="Z117" i="14"/>
  <c r="Y117" i="14"/>
  <c r="X117" i="14"/>
  <c r="W117" i="14"/>
  <c r="V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M116" i="14"/>
  <c r="AL116" i="14"/>
  <c r="AK116" i="14"/>
  <c r="AJ116" i="14"/>
  <c r="AI116" i="14"/>
  <c r="AH116" i="14"/>
  <c r="AG116" i="14"/>
  <c r="AF116" i="14"/>
  <c r="AD116" i="14"/>
  <c r="AC116" i="14"/>
  <c r="AB116" i="14"/>
  <c r="AA116" i="14"/>
  <c r="Z116" i="14"/>
  <c r="Y116" i="14"/>
  <c r="X116" i="14"/>
  <c r="W116" i="14"/>
  <c r="V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M115" i="14"/>
  <c r="AL115" i="14"/>
  <c r="AK115" i="14"/>
  <c r="AJ115" i="14"/>
  <c r="AI115" i="14"/>
  <c r="AH115" i="14"/>
  <c r="AG115" i="14"/>
  <c r="AF115" i="14"/>
  <c r="AD115" i="14"/>
  <c r="AC115" i="14"/>
  <c r="AB115" i="14"/>
  <c r="AA115" i="14"/>
  <c r="Z115" i="14"/>
  <c r="Y115" i="14"/>
  <c r="X115" i="14"/>
  <c r="W115" i="14"/>
  <c r="V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M114" i="14"/>
  <c r="AL114" i="14"/>
  <c r="AK114" i="14"/>
  <c r="AJ114" i="14"/>
  <c r="AI114" i="14"/>
  <c r="AH114" i="14"/>
  <c r="AG114" i="14"/>
  <c r="AF114" i="14"/>
  <c r="AD114" i="14"/>
  <c r="AC114" i="14"/>
  <c r="AB114" i="14"/>
  <c r="AA114" i="14"/>
  <c r="Z114" i="14"/>
  <c r="Y114" i="14"/>
  <c r="X114" i="14"/>
  <c r="W114" i="14"/>
  <c r="V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M113" i="14"/>
  <c r="AL113" i="14"/>
  <c r="AK113" i="14"/>
  <c r="AJ113" i="14"/>
  <c r="AI113" i="14"/>
  <c r="AH113" i="14"/>
  <c r="AG113" i="14"/>
  <c r="AF113" i="14"/>
  <c r="AD113" i="14"/>
  <c r="AC113" i="14"/>
  <c r="AB113" i="14"/>
  <c r="AA113" i="14"/>
  <c r="Z113" i="14"/>
  <c r="Y113" i="14"/>
  <c r="X113" i="14"/>
  <c r="W113" i="14"/>
  <c r="V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M112" i="14"/>
  <c r="AL112" i="14"/>
  <c r="AK112" i="14"/>
  <c r="AJ112" i="14"/>
  <c r="AI112" i="14"/>
  <c r="AH112" i="14"/>
  <c r="AG112" i="14"/>
  <c r="AF112" i="14"/>
  <c r="AD112" i="14"/>
  <c r="AC112" i="14"/>
  <c r="AB112" i="14"/>
  <c r="AA112" i="14"/>
  <c r="Z112" i="14"/>
  <c r="Y112" i="14"/>
  <c r="X112" i="14"/>
  <c r="W112" i="14"/>
  <c r="V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M111" i="14"/>
  <c r="AL111" i="14"/>
  <c r="AK111" i="14"/>
  <c r="AJ111" i="14"/>
  <c r="AI111" i="14"/>
  <c r="AH111" i="14"/>
  <c r="AG111" i="14"/>
  <c r="AF111" i="14"/>
  <c r="AD111" i="14"/>
  <c r="AC111" i="14"/>
  <c r="AB111" i="14"/>
  <c r="AA111" i="14"/>
  <c r="Z111" i="14"/>
  <c r="Y111" i="14"/>
  <c r="X111" i="14"/>
  <c r="W111" i="14"/>
  <c r="V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M110" i="14"/>
  <c r="AL110" i="14"/>
  <c r="AK110" i="14"/>
  <c r="AJ110" i="14"/>
  <c r="AI110" i="14"/>
  <c r="AH110" i="14"/>
  <c r="AG110" i="14"/>
  <c r="AF110" i="14"/>
  <c r="AD110" i="14"/>
  <c r="AC110" i="14"/>
  <c r="AB110" i="14"/>
  <c r="AA110" i="14"/>
  <c r="Z110" i="14"/>
  <c r="Y110" i="14"/>
  <c r="X110" i="14"/>
  <c r="W110" i="14"/>
  <c r="V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M109" i="14"/>
  <c r="AL109" i="14"/>
  <c r="AK109" i="14"/>
  <c r="AJ109" i="14"/>
  <c r="AI109" i="14"/>
  <c r="AH109" i="14"/>
  <c r="AG109" i="14"/>
  <c r="AF109" i="14"/>
  <c r="AD109" i="14"/>
  <c r="AC109" i="14"/>
  <c r="AB109" i="14"/>
  <c r="AA109" i="14"/>
  <c r="Z109" i="14"/>
  <c r="Y109" i="14"/>
  <c r="X109" i="14"/>
  <c r="W109" i="14"/>
  <c r="V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M108" i="14"/>
  <c r="AL108" i="14"/>
  <c r="AK108" i="14"/>
  <c r="AJ108" i="14"/>
  <c r="AI108" i="14"/>
  <c r="AH108" i="14"/>
  <c r="AG108" i="14"/>
  <c r="AF108" i="14"/>
  <c r="AD108" i="14"/>
  <c r="AC108" i="14"/>
  <c r="AB108" i="14"/>
  <c r="AA108" i="14"/>
  <c r="Z108" i="14"/>
  <c r="Y108" i="14"/>
  <c r="X108" i="14"/>
  <c r="W108" i="14"/>
  <c r="V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M107" i="14"/>
  <c r="AL107" i="14"/>
  <c r="AK107" i="14"/>
  <c r="AJ107" i="14"/>
  <c r="AI107" i="14"/>
  <c r="AH107" i="14"/>
  <c r="AG107" i="14"/>
  <c r="AF107" i="14"/>
  <c r="AD107" i="14"/>
  <c r="AC107" i="14"/>
  <c r="AB107" i="14"/>
  <c r="AA107" i="14"/>
  <c r="Z107" i="14"/>
  <c r="Y107" i="14"/>
  <c r="X107" i="14"/>
  <c r="W107" i="14"/>
  <c r="V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M106" i="14"/>
  <c r="AL106" i="14"/>
  <c r="AK106" i="14"/>
  <c r="AJ106" i="14"/>
  <c r="AI106" i="14"/>
  <c r="AH106" i="14"/>
  <c r="AG106" i="14"/>
  <c r="AF106" i="14"/>
  <c r="AD106" i="14"/>
  <c r="AC106" i="14"/>
  <c r="AB106" i="14"/>
  <c r="AA106" i="14"/>
  <c r="Z106" i="14"/>
  <c r="Y106" i="14"/>
  <c r="X106" i="14"/>
  <c r="W106" i="14"/>
  <c r="V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M105" i="14"/>
  <c r="AL105" i="14"/>
  <c r="AK105" i="14"/>
  <c r="AJ105" i="14"/>
  <c r="AI105" i="14"/>
  <c r="AH105" i="14"/>
  <c r="AG105" i="14"/>
  <c r="AF105" i="14"/>
  <c r="AD105" i="14"/>
  <c r="AC105" i="14"/>
  <c r="AB105" i="14"/>
  <c r="AA105" i="14"/>
  <c r="Z105" i="14"/>
  <c r="Y105" i="14"/>
  <c r="X105" i="14"/>
  <c r="W105" i="14"/>
  <c r="V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M104" i="14"/>
  <c r="AL104" i="14"/>
  <c r="AK104" i="14"/>
  <c r="AJ104" i="14"/>
  <c r="AI104" i="14"/>
  <c r="AH104" i="14"/>
  <c r="AG104" i="14"/>
  <c r="AF104" i="14"/>
  <c r="AD104" i="14"/>
  <c r="AC104" i="14"/>
  <c r="AB104" i="14"/>
  <c r="AA104" i="14"/>
  <c r="Z104" i="14"/>
  <c r="Y104" i="14"/>
  <c r="X104" i="14"/>
  <c r="W104" i="14"/>
  <c r="V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M103" i="14"/>
  <c r="AL103" i="14"/>
  <c r="AK103" i="14"/>
  <c r="AJ103" i="14"/>
  <c r="AI103" i="14"/>
  <c r="AH103" i="14"/>
  <c r="AG103" i="14"/>
  <c r="AF103" i="14"/>
  <c r="AD103" i="14"/>
  <c r="AC103" i="14"/>
  <c r="AB103" i="14"/>
  <c r="AA103" i="14"/>
  <c r="Z103" i="14"/>
  <c r="Y103" i="14"/>
  <c r="X103" i="14"/>
  <c r="W103" i="14"/>
  <c r="V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M102" i="14"/>
  <c r="AL102" i="14"/>
  <c r="AK102" i="14"/>
  <c r="AJ102" i="14"/>
  <c r="AI102" i="14"/>
  <c r="AH102" i="14"/>
  <c r="AG102" i="14"/>
  <c r="AF102" i="14"/>
  <c r="AD102" i="14"/>
  <c r="AC102" i="14"/>
  <c r="AB102" i="14"/>
  <c r="AA102" i="14"/>
  <c r="Z102" i="14"/>
  <c r="Y102" i="14"/>
  <c r="X102" i="14"/>
  <c r="W102" i="14"/>
  <c r="V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M101" i="14"/>
  <c r="AL101" i="14"/>
  <c r="AK101" i="14"/>
  <c r="AJ101" i="14"/>
  <c r="AI101" i="14"/>
  <c r="AH101" i="14"/>
  <c r="AG101" i="14"/>
  <c r="AF101" i="14"/>
  <c r="AD101" i="14"/>
  <c r="AC101" i="14"/>
  <c r="AB101" i="14"/>
  <c r="AA101" i="14"/>
  <c r="Z101" i="14"/>
  <c r="Y101" i="14"/>
  <c r="X101" i="14"/>
  <c r="W101" i="14"/>
  <c r="V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M100" i="14"/>
  <c r="AL100" i="14"/>
  <c r="AK100" i="14"/>
  <c r="AJ100" i="14"/>
  <c r="AI100" i="14"/>
  <c r="AH100" i="14"/>
  <c r="AG100" i="14"/>
  <c r="AF100" i="14"/>
  <c r="AD100" i="14"/>
  <c r="AC100" i="14"/>
  <c r="AB100" i="14"/>
  <c r="AA100" i="14"/>
  <c r="Z100" i="14"/>
  <c r="Y100" i="14"/>
  <c r="X100" i="14"/>
  <c r="W100" i="14"/>
  <c r="V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M99" i="14"/>
  <c r="AL99" i="14"/>
  <c r="AK99" i="14"/>
  <c r="AJ99" i="14"/>
  <c r="AI99" i="14"/>
  <c r="AH99" i="14"/>
  <c r="AG99" i="14"/>
  <c r="AF99" i="14"/>
  <c r="AD99" i="14"/>
  <c r="AC99" i="14"/>
  <c r="AB99" i="14"/>
  <c r="AA99" i="14"/>
  <c r="Z99" i="14"/>
  <c r="Y99" i="14"/>
  <c r="X99" i="14"/>
  <c r="W99" i="14"/>
  <c r="V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M98" i="14"/>
  <c r="AL98" i="14"/>
  <c r="AK98" i="14"/>
  <c r="AJ98" i="14"/>
  <c r="AI98" i="14"/>
  <c r="AH98" i="14"/>
  <c r="AG98" i="14"/>
  <c r="AF98" i="14"/>
  <c r="AD98" i="14"/>
  <c r="AC98" i="14"/>
  <c r="AB98" i="14"/>
  <c r="AA98" i="14"/>
  <c r="Z98" i="14"/>
  <c r="Y98" i="14"/>
  <c r="X98" i="14"/>
  <c r="W98" i="14"/>
  <c r="V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M97" i="14"/>
  <c r="AL97" i="14"/>
  <c r="AK97" i="14"/>
  <c r="AJ97" i="14"/>
  <c r="AI97" i="14"/>
  <c r="AH97" i="14"/>
  <c r="AG97" i="14"/>
  <c r="AF97" i="14"/>
  <c r="AD97" i="14"/>
  <c r="AC97" i="14"/>
  <c r="AB97" i="14"/>
  <c r="AA97" i="14"/>
  <c r="Z97" i="14"/>
  <c r="Y97" i="14"/>
  <c r="X97" i="14"/>
  <c r="W97" i="14"/>
  <c r="V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M96" i="14"/>
  <c r="AL96" i="14"/>
  <c r="AK96" i="14"/>
  <c r="AJ96" i="14"/>
  <c r="AI96" i="14"/>
  <c r="AH96" i="14"/>
  <c r="AG96" i="14"/>
  <c r="AF96" i="14"/>
  <c r="AD96" i="14"/>
  <c r="AC96" i="14"/>
  <c r="AB96" i="14"/>
  <c r="AA96" i="14"/>
  <c r="Z96" i="14"/>
  <c r="Y96" i="14"/>
  <c r="X96" i="14"/>
  <c r="W96" i="14"/>
  <c r="V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M95" i="14"/>
  <c r="AL95" i="14"/>
  <c r="AK95" i="14"/>
  <c r="AJ95" i="14"/>
  <c r="AI95" i="14"/>
  <c r="AH95" i="14"/>
  <c r="AG95" i="14"/>
  <c r="AF95" i="14"/>
  <c r="AD95" i="14"/>
  <c r="AC95" i="14"/>
  <c r="AB95" i="14"/>
  <c r="AA95" i="14"/>
  <c r="Z95" i="14"/>
  <c r="Y95" i="14"/>
  <c r="X95" i="14"/>
  <c r="W95" i="14"/>
  <c r="V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M94" i="14"/>
  <c r="AL94" i="14"/>
  <c r="AK94" i="14"/>
  <c r="AJ94" i="14"/>
  <c r="AI94" i="14"/>
  <c r="AH94" i="14"/>
  <c r="AG94" i="14"/>
  <c r="AF94" i="14"/>
  <c r="AD94" i="14"/>
  <c r="AC94" i="14"/>
  <c r="AB94" i="14"/>
  <c r="AA94" i="14"/>
  <c r="Z94" i="14"/>
  <c r="Y94" i="14"/>
  <c r="X94" i="14"/>
  <c r="W94" i="14"/>
  <c r="V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M93" i="14"/>
  <c r="AL93" i="14"/>
  <c r="AK93" i="14"/>
  <c r="AJ93" i="14"/>
  <c r="AI93" i="14"/>
  <c r="AH93" i="14"/>
  <c r="AG93" i="14"/>
  <c r="AF93" i="14"/>
  <c r="AD93" i="14"/>
  <c r="AC93" i="14"/>
  <c r="AB93" i="14"/>
  <c r="AA93" i="14"/>
  <c r="Z93" i="14"/>
  <c r="Y93" i="14"/>
  <c r="X93" i="14"/>
  <c r="W93" i="14"/>
  <c r="V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M92" i="14"/>
  <c r="AL92" i="14"/>
  <c r="AK92" i="14"/>
  <c r="AJ92" i="14"/>
  <c r="AI92" i="14"/>
  <c r="AH92" i="14"/>
  <c r="AG92" i="14"/>
  <c r="AF92" i="14"/>
  <c r="AD92" i="14"/>
  <c r="AC92" i="14"/>
  <c r="AB92" i="14"/>
  <c r="AA92" i="14"/>
  <c r="Z92" i="14"/>
  <c r="Y92" i="14"/>
  <c r="X92" i="14"/>
  <c r="W92" i="14"/>
  <c r="V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M91" i="14"/>
  <c r="AL91" i="14"/>
  <c r="AK91" i="14"/>
  <c r="AJ91" i="14"/>
  <c r="AI91" i="14"/>
  <c r="AH91" i="14"/>
  <c r="AG91" i="14"/>
  <c r="AF91" i="14"/>
  <c r="AD91" i="14"/>
  <c r="AC91" i="14"/>
  <c r="AB91" i="14"/>
  <c r="AA91" i="14"/>
  <c r="Z91" i="14"/>
  <c r="Y91" i="14"/>
  <c r="X91" i="14"/>
  <c r="W91" i="14"/>
  <c r="V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M90" i="14"/>
  <c r="AL90" i="14"/>
  <c r="AK90" i="14"/>
  <c r="AJ90" i="14"/>
  <c r="AI90" i="14"/>
  <c r="AH90" i="14"/>
  <c r="AG90" i="14"/>
  <c r="AF90" i="14"/>
  <c r="AD90" i="14"/>
  <c r="AC90" i="14"/>
  <c r="AB90" i="14"/>
  <c r="AA90" i="14"/>
  <c r="Z90" i="14"/>
  <c r="Y90" i="14"/>
  <c r="X90" i="14"/>
  <c r="W90" i="14"/>
  <c r="V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M89" i="14"/>
  <c r="AL89" i="14"/>
  <c r="AK89" i="14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W89" i="14"/>
  <c r="V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M88" i="14"/>
  <c r="AL88" i="14"/>
  <c r="AK88" i="14"/>
  <c r="AJ88" i="14"/>
  <c r="AI88" i="14"/>
  <c r="AH88" i="14"/>
  <c r="AG88" i="14"/>
  <c r="AF88" i="14"/>
  <c r="AD88" i="14"/>
  <c r="AC88" i="14"/>
  <c r="AB88" i="14"/>
  <c r="AA88" i="14"/>
  <c r="Z88" i="14"/>
  <c r="Y88" i="14"/>
  <c r="X88" i="14"/>
  <c r="W88" i="14"/>
  <c r="V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M87" i="14"/>
  <c r="AL87" i="14"/>
  <c r="AK87" i="14"/>
  <c r="AJ87" i="14"/>
  <c r="AI87" i="14"/>
  <c r="AH87" i="14"/>
  <c r="AG87" i="14"/>
  <c r="AF87" i="14"/>
  <c r="AD87" i="14"/>
  <c r="AC87" i="14"/>
  <c r="AB87" i="14"/>
  <c r="AA87" i="14"/>
  <c r="Z87" i="14"/>
  <c r="Y87" i="14"/>
  <c r="X87" i="14"/>
  <c r="W87" i="14"/>
  <c r="V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M86" i="14"/>
  <c r="AL86" i="14"/>
  <c r="AK86" i="14"/>
  <c r="AJ86" i="14"/>
  <c r="AI86" i="14"/>
  <c r="AH86" i="14"/>
  <c r="AG86" i="14"/>
  <c r="AF86" i="14"/>
  <c r="AD86" i="14"/>
  <c r="AC86" i="14"/>
  <c r="AB86" i="14"/>
  <c r="AA86" i="14"/>
  <c r="Z86" i="14"/>
  <c r="Y86" i="14"/>
  <c r="X86" i="14"/>
  <c r="W86" i="14"/>
  <c r="V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M85" i="14"/>
  <c r="AL85" i="14"/>
  <c r="AK85" i="14"/>
  <c r="AJ85" i="14"/>
  <c r="AI85" i="14"/>
  <c r="AH85" i="14"/>
  <c r="AG85" i="14"/>
  <c r="AF85" i="14"/>
  <c r="AD85" i="14"/>
  <c r="AC85" i="14"/>
  <c r="AB85" i="14"/>
  <c r="AA85" i="14"/>
  <c r="Z85" i="14"/>
  <c r="Y85" i="14"/>
  <c r="X85" i="14"/>
  <c r="W85" i="14"/>
  <c r="V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M84" i="14"/>
  <c r="AL84" i="14"/>
  <c r="AK84" i="14"/>
  <c r="AJ84" i="14"/>
  <c r="AI84" i="14"/>
  <c r="AH84" i="14"/>
  <c r="AG84" i="14"/>
  <c r="AF84" i="14"/>
  <c r="AD84" i="14"/>
  <c r="AC84" i="14"/>
  <c r="AB84" i="14"/>
  <c r="AA84" i="14"/>
  <c r="Z84" i="14"/>
  <c r="Y84" i="14"/>
  <c r="X84" i="14"/>
  <c r="W84" i="14"/>
  <c r="V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M83" i="14"/>
  <c r="AL83" i="14"/>
  <c r="AK83" i="14"/>
  <c r="AJ83" i="14"/>
  <c r="AI83" i="14"/>
  <c r="AH83" i="14"/>
  <c r="AG83" i="14"/>
  <c r="AF83" i="14"/>
  <c r="AD83" i="14"/>
  <c r="AC83" i="14"/>
  <c r="AB83" i="14"/>
  <c r="AA83" i="14"/>
  <c r="Z83" i="14"/>
  <c r="Y83" i="14"/>
  <c r="X83" i="14"/>
  <c r="W83" i="14"/>
  <c r="V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M82" i="14"/>
  <c r="AL82" i="14"/>
  <c r="AK82" i="14"/>
  <c r="AJ82" i="14"/>
  <c r="AI82" i="14"/>
  <c r="AH82" i="14"/>
  <c r="AG82" i="14"/>
  <c r="AF82" i="14"/>
  <c r="AD82" i="14"/>
  <c r="AC82" i="14"/>
  <c r="AB82" i="14"/>
  <c r="AA82" i="14"/>
  <c r="Z82" i="14"/>
  <c r="Y82" i="14"/>
  <c r="X82" i="14"/>
  <c r="W82" i="14"/>
  <c r="V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E78" i="14"/>
  <c r="BD78" i="14"/>
  <c r="BC78" i="14"/>
  <c r="BB78" i="14"/>
  <c r="BA78" i="14"/>
  <c r="AZ78" i="14"/>
  <c r="AY78" i="14"/>
  <c r="AX78" i="14"/>
  <c r="AV78" i="14"/>
  <c r="AU78" i="14"/>
  <c r="AT78" i="14"/>
  <c r="AS78" i="14"/>
  <c r="AR78" i="14"/>
  <c r="AQ78" i="14"/>
  <c r="AP78" i="14"/>
  <c r="AL78" i="14"/>
  <c r="AK78" i="14"/>
  <c r="AJ78" i="14"/>
  <c r="AI78" i="14"/>
  <c r="AH78" i="14"/>
  <c r="AG78" i="14"/>
  <c r="AF78" i="14"/>
  <c r="AB78" i="14"/>
  <c r="AA78" i="14"/>
  <c r="Z78" i="14"/>
  <c r="Y78" i="14"/>
  <c r="X78" i="14"/>
  <c r="W78" i="14"/>
  <c r="V78" i="14"/>
  <c r="S78" i="14"/>
  <c r="R78" i="14"/>
  <c r="Q78" i="14"/>
  <c r="P78" i="14"/>
  <c r="O78" i="14"/>
  <c r="N78" i="14"/>
  <c r="M78" i="14"/>
  <c r="L78" i="14"/>
  <c r="J78" i="14"/>
  <c r="I78" i="14"/>
  <c r="H78" i="14"/>
  <c r="G78" i="14"/>
  <c r="F78" i="14"/>
  <c r="E78" i="14"/>
  <c r="D78" i="14"/>
  <c r="C78" i="14"/>
  <c r="BE77" i="14"/>
  <c r="BD77" i="14"/>
  <c r="BC77" i="14"/>
  <c r="BB77" i="14"/>
  <c r="BA77" i="14"/>
  <c r="AZ77" i="14"/>
  <c r="AY77" i="14"/>
  <c r="AX77" i="14"/>
  <c r="AV77" i="14"/>
  <c r="AU77" i="14"/>
  <c r="AT77" i="14"/>
  <c r="AS77" i="14"/>
  <c r="AR77" i="14"/>
  <c r="AQ77" i="14"/>
  <c r="AP77" i="14"/>
  <c r="AL77" i="14"/>
  <c r="AK77" i="14"/>
  <c r="AJ77" i="14"/>
  <c r="AI77" i="14"/>
  <c r="AH77" i="14"/>
  <c r="AG77" i="14"/>
  <c r="AF77" i="14"/>
  <c r="AB77" i="14"/>
  <c r="AA77" i="14"/>
  <c r="Z77" i="14"/>
  <c r="Y77" i="14"/>
  <c r="X77" i="14"/>
  <c r="W77" i="14"/>
  <c r="V77" i="14"/>
  <c r="S77" i="14"/>
  <c r="R77" i="14"/>
  <c r="Q77" i="14"/>
  <c r="P77" i="14"/>
  <c r="O77" i="14"/>
  <c r="N77" i="14"/>
  <c r="M77" i="14"/>
  <c r="L77" i="14"/>
  <c r="J77" i="14"/>
  <c r="I77" i="14"/>
  <c r="H77" i="14"/>
  <c r="G77" i="14"/>
  <c r="F77" i="14"/>
  <c r="E77" i="14"/>
  <c r="D77" i="14"/>
  <c r="C77" i="14"/>
  <c r="BE76" i="14"/>
  <c r="BD76" i="14"/>
  <c r="BC76" i="14"/>
  <c r="BB76" i="14"/>
  <c r="BA76" i="14"/>
  <c r="AZ76" i="14"/>
  <c r="AY76" i="14"/>
  <c r="AX76" i="14"/>
  <c r="AV76" i="14"/>
  <c r="AU76" i="14"/>
  <c r="AT76" i="14"/>
  <c r="AS76" i="14"/>
  <c r="AR76" i="14"/>
  <c r="AQ76" i="14"/>
  <c r="AP76" i="14"/>
  <c r="AL76" i="14"/>
  <c r="AK76" i="14"/>
  <c r="AJ76" i="14"/>
  <c r="AI76" i="14"/>
  <c r="AH76" i="14"/>
  <c r="AG76" i="14"/>
  <c r="AF76" i="14"/>
  <c r="AB76" i="14"/>
  <c r="AA76" i="14"/>
  <c r="Z76" i="14"/>
  <c r="Y76" i="14"/>
  <c r="X76" i="14"/>
  <c r="W76" i="14"/>
  <c r="V76" i="14"/>
  <c r="S76" i="14"/>
  <c r="R76" i="14"/>
  <c r="Q76" i="14"/>
  <c r="P76" i="14"/>
  <c r="O76" i="14"/>
  <c r="N76" i="14"/>
  <c r="M76" i="14"/>
  <c r="L76" i="14"/>
  <c r="J76" i="14"/>
  <c r="I76" i="14"/>
  <c r="H76" i="14"/>
  <c r="G76" i="14"/>
  <c r="F76" i="14"/>
  <c r="E76" i="14"/>
  <c r="D76" i="14"/>
  <c r="C76" i="14"/>
  <c r="BE75" i="14"/>
  <c r="BD75" i="14"/>
  <c r="BC75" i="14"/>
  <c r="BB75" i="14"/>
  <c r="BA75" i="14"/>
  <c r="AZ75" i="14"/>
  <c r="AY75" i="14"/>
  <c r="AX75" i="14"/>
  <c r="AV75" i="14"/>
  <c r="AU75" i="14"/>
  <c r="AT75" i="14"/>
  <c r="AS75" i="14"/>
  <c r="AR75" i="14"/>
  <c r="AQ75" i="14"/>
  <c r="AP75" i="14"/>
  <c r="AL75" i="14"/>
  <c r="AK75" i="14"/>
  <c r="AJ75" i="14"/>
  <c r="AI75" i="14"/>
  <c r="AH75" i="14"/>
  <c r="AG75" i="14"/>
  <c r="AF75" i="14"/>
  <c r="AB75" i="14"/>
  <c r="AA75" i="14"/>
  <c r="Z75" i="14"/>
  <c r="Y75" i="14"/>
  <c r="X75" i="14"/>
  <c r="W75" i="14"/>
  <c r="V75" i="14"/>
  <c r="S75" i="14"/>
  <c r="R75" i="14"/>
  <c r="Q75" i="14"/>
  <c r="P75" i="14"/>
  <c r="O75" i="14"/>
  <c r="N75" i="14"/>
  <c r="M75" i="14"/>
  <c r="L75" i="14"/>
  <c r="J75" i="14"/>
  <c r="I75" i="14"/>
  <c r="H75" i="14"/>
  <c r="G75" i="14"/>
  <c r="F75" i="14"/>
  <c r="E75" i="14"/>
  <c r="D75" i="14"/>
  <c r="C75" i="14"/>
  <c r="BE74" i="14"/>
  <c r="BD74" i="14"/>
  <c r="BC74" i="14"/>
  <c r="BB74" i="14"/>
  <c r="BA74" i="14"/>
  <c r="AZ74" i="14"/>
  <c r="AY74" i="14"/>
  <c r="AX74" i="14"/>
  <c r="AV74" i="14"/>
  <c r="AU74" i="14"/>
  <c r="AT74" i="14"/>
  <c r="AS74" i="14"/>
  <c r="AR74" i="14"/>
  <c r="AQ74" i="14"/>
  <c r="AP74" i="14"/>
  <c r="AL74" i="14"/>
  <c r="AK74" i="14"/>
  <c r="AJ74" i="14"/>
  <c r="AI74" i="14"/>
  <c r="AH74" i="14"/>
  <c r="AG74" i="14"/>
  <c r="AF74" i="14"/>
  <c r="AB74" i="14"/>
  <c r="AA74" i="14"/>
  <c r="Z74" i="14"/>
  <c r="Y74" i="14"/>
  <c r="X74" i="14"/>
  <c r="W74" i="14"/>
  <c r="V74" i="14"/>
  <c r="S74" i="14"/>
  <c r="R74" i="14"/>
  <c r="Q74" i="14"/>
  <c r="P74" i="14"/>
  <c r="O74" i="14"/>
  <c r="N74" i="14"/>
  <c r="M74" i="14"/>
  <c r="L74" i="14"/>
  <c r="J74" i="14"/>
  <c r="I74" i="14"/>
  <c r="H74" i="14"/>
  <c r="G74" i="14"/>
  <c r="F74" i="14"/>
  <c r="E74" i="14"/>
  <c r="D74" i="14"/>
  <c r="C74" i="14"/>
  <c r="BE73" i="14"/>
  <c r="BD73" i="14"/>
  <c r="BC73" i="14"/>
  <c r="BB73" i="14"/>
  <c r="BA73" i="14"/>
  <c r="AZ73" i="14"/>
  <c r="AY73" i="14"/>
  <c r="AX73" i="14"/>
  <c r="AV73" i="14"/>
  <c r="AU73" i="14"/>
  <c r="AT73" i="14"/>
  <c r="AS73" i="14"/>
  <c r="AR73" i="14"/>
  <c r="AQ73" i="14"/>
  <c r="AP73" i="14"/>
  <c r="AL73" i="14"/>
  <c r="AK73" i="14"/>
  <c r="AJ73" i="14"/>
  <c r="AI73" i="14"/>
  <c r="AH73" i="14"/>
  <c r="AG73" i="14"/>
  <c r="AF73" i="14"/>
  <c r="AB73" i="14"/>
  <c r="AA73" i="14"/>
  <c r="Z73" i="14"/>
  <c r="Y73" i="14"/>
  <c r="X73" i="14"/>
  <c r="W73" i="14"/>
  <c r="V73" i="14"/>
  <c r="S73" i="14"/>
  <c r="R73" i="14"/>
  <c r="Q73" i="14"/>
  <c r="P73" i="14"/>
  <c r="O73" i="14"/>
  <c r="N73" i="14"/>
  <c r="M73" i="14"/>
  <c r="L73" i="14"/>
  <c r="J73" i="14"/>
  <c r="I73" i="14"/>
  <c r="H73" i="14"/>
  <c r="G73" i="14"/>
  <c r="F73" i="14"/>
  <c r="E73" i="14"/>
  <c r="D73" i="14"/>
  <c r="C73" i="14"/>
  <c r="BE72" i="14"/>
  <c r="BD72" i="14"/>
  <c r="BC72" i="14"/>
  <c r="BB72" i="14"/>
  <c r="BA72" i="14"/>
  <c r="AZ72" i="14"/>
  <c r="AY72" i="14"/>
  <c r="AX72" i="14"/>
  <c r="AV72" i="14"/>
  <c r="AU72" i="14"/>
  <c r="AT72" i="14"/>
  <c r="AS72" i="14"/>
  <c r="AR72" i="14"/>
  <c r="AQ72" i="14"/>
  <c r="AP72" i="14"/>
  <c r="AL72" i="14"/>
  <c r="AK72" i="14"/>
  <c r="AJ72" i="14"/>
  <c r="AI72" i="14"/>
  <c r="AH72" i="14"/>
  <c r="AG72" i="14"/>
  <c r="AF72" i="14"/>
  <c r="AB72" i="14"/>
  <c r="AA72" i="14"/>
  <c r="Z72" i="14"/>
  <c r="Y72" i="14"/>
  <c r="X72" i="14"/>
  <c r="W72" i="14"/>
  <c r="V72" i="14"/>
  <c r="S72" i="14"/>
  <c r="R72" i="14"/>
  <c r="Q72" i="14"/>
  <c r="P72" i="14"/>
  <c r="O72" i="14"/>
  <c r="N72" i="14"/>
  <c r="M72" i="14"/>
  <c r="L72" i="14"/>
  <c r="J72" i="14"/>
  <c r="I72" i="14"/>
  <c r="H72" i="14"/>
  <c r="G72" i="14"/>
  <c r="F72" i="14"/>
  <c r="E72" i="14"/>
  <c r="D72" i="14"/>
  <c r="C72" i="14"/>
  <c r="BE71" i="14"/>
  <c r="BD71" i="14"/>
  <c r="BC71" i="14"/>
  <c r="BB71" i="14"/>
  <c r="BA71" i="14"/>
  <c r="AZ71" i="14"/>
  <c r="AY71" i="14"/>
  <c r="AX71" i="14"/>
  <c r="AV71" i="14"/>
  <c r="AU71" i="14"/>
  <c r="AT71" i="14"/>
  <c r="AS71" i="14"/>
  <c r="AR71" i="14"/>
  <c r="AQ71" i="14"/>
  <c r="AP71" i="14"/>
  <c r="AL71" i="14"/>
  <c r="AK71" i="14"/>
  <c r="AJ71" i="14"/>
  <c r="AI71" i="14"/>
  <c r="AH71" i="14"/>
  <c r="AG71" i="14"/>
  <c r="AF71" i="14"/>
  <c r="AB71" i="14"/>
  <c r="AA71" i="14"/>
  <c r="Z71" i="14"/>
  <c r="Y71" i="14"/>
  <c r="X71" i="14"/>
  <c r="W71" i="14"/>
  <c r="V71" i="14"/>
  <c r="S71" i="14"/>
  <c r="R71" i="14"/>
  <c r="Q71" i="14"/>
  <c r="P71" i="14"/>
  <c r="O71" i="14"/>
  <c r="N71" i="14"/>
  <c r="M71" i="14"/>
  <c r="L71" i="14"/>
  <c r="J71" i="14"/>
  <c r="I71" i="14"/>
  <c r="H71" i="14"/>
  <c r="G71" i="14"/>
  <c r="F71" i="14"/>
  <c r="E71" i="14"/>
  <c r="D71" i="14"/>
  <c r="C71" i="14"/>
  <c r="BE70" i="14"/>
  <c r="BD70" i="14"/>
  <c r="BC70" i="14"/>
  <c r="BB70" i="14"/>
  <c r="BA70" i="14"/>
  <c r="AZ70" i="14"/>
  <c r="AY70" i="14"/>
  <c r="AX70" i="14"/>
  <c r="AV70" i="14"/>
  <c r="AU70" i="14"/>
  <c r="AT70" i="14"/>
  <c r="AS70" i="14"/>
  <c r="AR70" i="14"/>
  <c r="AQ70" i="14"/>
  <c r="AP70" i="14"/>
  <c r="AL70" i="14"/>
  <c r="AK70" i="14"/>
  <c r="AJ70" i="14"/>
  <c r="AI70" i="14"/>
  <c r="AH70" i="14"/>
  <c r="AG70" i="14"/>
  <c r="AF70" i="14"/>
  <c r="AB70" i="14"/>
  <c r="AA70" i="14"/>
  <c r="Z70" i="14"/>
  <c r="Y70" i="14"/>
  <c r="X70" i="14"/>
  <c r="W70" i="14"/>
  <c r="V70" i="14"/>
  <c r="S70" i="14"/>
  <c r="R70" i="14"/>
  <c r="Q70" i="14"/>
  <c r="P70" i="14"/>
  <c r="O70" i="14"/>
  <c r="N70" i="14"/>
  <c r="M70" i="14"/>
  <c r="L70" i="14"/>
  <c r="J70" i="14"/>
  <c r="I70" i="14"/>
  <c r="H70" i="14"/>
  <c r="G70" i="14"/>
  <c r="F70" i="14"/>
  <c r="E70" i="14"/>
  <c r="D70" i="14"/>
  <c r="C70" i="14"/>
  <c r="BE69" i="14"/>
  <c r="BD69" i="14"/>
  <c r="BC69" i="14"/>
  <c r="BB69" i="14"/>
  <c r="BA69" i="14"/>
  <c r="AZ69" i="14"/>
  <c r="AY69" i="14"/>
  <c r="AX69" i="14"/>
  <c r="AV69" i="14"/>
  <c r="AU69" i="14"/>
  <c r="AT69" i="14"/>
  <c r="AS69" i="14"/>
  <c r="AR69" i="14"/>
  <c r="AQ69" i="14"/>
  <c r="AP69" i="14"/>
  <c r="AL69" i="14"/>
  <c r="AK69" i="14"/>
  <c r="AJ69" i="14"/>
  <c r="AI69" i="14"/>
  <c r="AH69" i="14"/>
  <c r="AG69" i="14"/>
  <c r="AF69" i="14"/>
  <c r="AB69" i="14"/>
  <c r="AA69" i="14"/>
  <c r="Z69" i="14"/>
  <c r="Y69" i="14"/>
  <c r="X69" i="14"/>
  <c r="W69" i="14"/>
  <c r="V69" i="14"/>
  <c r="S69" i="14"/>
  <c r="R69" i="14"/>
  <c r="Q69" i="14"/>
  <c r="P69" i="14"/>
  <c r="O69" i="14"/>
  <c r="N69" i="14"/>
  <c r="M69" i="14"/>
  <c r="L69" i="14"/>
  <c r="J69" i="14"/>
  <c r="I69" i="14"/>
  <c r="H69" i="14"/>
  <c r="G69" i="14"/>
  <c r="F69" i="14"/>
  <c r="E69" i="14"/>
  <c r="D69" i="14"/>
  <c r="C69" i="14"/>
  <c r="BE68" i="14"/>
  <c r="BD68" i="14"/>
  <c r="BC68" i="14"/>
  <c r="BB68" i="14"/>
  <c r="BA68" i="14"/>
  <c r="AZ68" i="14"/>
  <c r="AY68" i="14"/>
  <c r="AX68" i="14"/>
  <c r="AV68" i="14"/>
  <c r="AU68" i="14"/>
  <c r="AT68" i="14"/>
  <c r="AS68" i="14"/>
  <c r="AR68" i="14"/>
  <c r="AQ68" i="14"/>
  <c r="AP68" i="14"/>
  <c r="AL68" i="14"/>
  <c r="AK68" i="14"/>
  <c r="AJ68" i="14"/>
  <c r="AI68" i="14"/>
  <c r="AH68" i="14"/>
  <c r="AG68" i="14"/>
  <c r="AF68" i="14"/>
  <c r="AB68" i="14"/>
  <c r="AA68" i="14"/>
  <c r="Z68" i="14"/>
  <c r="Y68" i="14"/>
  <c r="X68" i="14"/>
  <c r="W68" i="14"/>
  <c r="V68" i="14"/>
  <c r="S68" i="14"/>
  <c r="R68" i="14"/>
  <c r="Q68" i="14"/>
  <c r="P68" i="14"/>
  <c r="O68" i="14"/>
  <c r="N68" i="14"/>
  <c r="M68" i="14"/>
  <c r="L68" i="14"/>
  <c r="J68" i="14"/>
  <c r="I68" i="14"/>
  <c r="H68" i="14"/>
  <c r="G68" i="14"/>
  <c r="F68" i="14"/>
  <c r="E68" i="14"/>
  <c r="D68" i="14"/>
  <c r="C68" i="14"/>
  <c r="BE67" i="14"/>
  <c r="BD67" i="14"/>
  <c r="BC67" i="14"/>
  <c r="BB67" i="14"/>
  <c r="BA67" i="14"/>
  <c r="AZ67" i="14"/>
  <c r="AY67" i="14"/>
  <c r="AX67" i="14"/>
  <c r="AV67" i="14"/>
  <c r="AU67" i="14"/>
  <c r="AT67" i="14"/>
  <c r="AS67" i="14"/>
  <c r="AR67" i="14"/>
  <c r="AQ67" i="14"/>
  <c r="AP67" i="14"/>
  <c r="AL67" i="14"/>
  <c r="AK67" i="14"/>
  <c r="AJ67" i="14"/>
  <c r="AI67" i="14"/>
  <c r="AH67" i="14"/>
  <c r="AG67" i="14"/>
  <c r="AF67" i="14"/>
  <c r="AB67" i="14"/>
  <c r="AA67" i="14"/>
  <c r="Z67" i="14"/>
  <c r="Y67" i="14"/>
  <c r="X67" i="14"/>
  <c r="W67" i="14"/>
  <c r="V67" i="14"/>
  <c r="S67" i="14"/>
  <c r="R67" i="14"/>
  <c r="Q67" i="14"/>
  <c r="P67" i="14"/>
  <c r="O67" i="14"/>
  <c r="N67" i="14"/>
  <c r="M67" i="14"/>
  <c r="L67" i="14"/>
  <c r="J67" i="14"/>
  <c r="I67" i="14"/>
  <c r="H67" i="14"/>
  <c r="G67" i="14"/>
  <c r="F67" i="14"/>
  <c r="E67" i="14"/>
  <c r="D67" i="14"/>
  <c r="C67" i="14"/>
  <c r="BE66" i="14"/>
  <c r="BD66" i="14"/>
  <c r="BC66" i="14"/>
  <c r="BB66" i="14"/>
  <c r="BA66" i="14"/>
  <c r="AZ66" i="14"/>
  <c r="AY66" i="14"/>
  <c r="AX66" i="14"/>
  <c r="AV66" i="14"/>
  <c r="AU66" i="14"/>
  <c r="AT66" i="14"/>
  <c r="AS66" i="14"/>
  <c r="AR66" i="14"/>
  <c r="AQ66" i="14"/>
  <c r="AP66" i="14"/>
  <c r="AL66" i="14"/>
  <c r="AK66" i="14"/>
  <c r="AJ66" i="14"/>
  <c r="AI66" i="14"/>
  <c r="AH66" i="14"/>
  <c r="AG66" i="14"/>
  <c r="AF66" i="14"/>
  <c r="AB66" i="14"/>
  <c r="AA66" i="14"/>
  <c r="Z66" i="14"/>
  <c r="Y66" i="14"/>
  <c r="X66" i="14"/>
  <c r="W66" i="14"/>
  <c r="V66" i="14"/>
  <c r="S66" i="14"/>
  <c r="R66" i="14"/>
  <c r="Q66" i="14"/>
  <c r="P66" i="14"/>
  <c r="O66" i="14"/>
  <c r="N66" i="14"/>
  <c r="M66" i="14"/>
  <c r="L66" i="14"/>
  <c r="J66" i="14"/>
  <c r="I66" i="14"/>
  <c r="H66" i="14"/>
  <c r="G66" i="14"/>
  <c r="F66" i="14"/>
  <c r="E66" i="14"/>
  <c r="D66" i="14"/>
  <c r="C66" i="14"/>
  <c r="BE65" i="14"/>
  <c r="BD65" i="14"/>
  <c r="BC65" i="14"/>
  <c r="BB65" i="14"/>
  <c r="BA65" i="14"/>
  <c r="AZ65" i="14"/>
  <c r="AY65" i="14"/>
  <c r="AX65" i="14"/>
  <c r="AV65" i="14"/>
  <c r="AU65" i="14"/>
  <c r="AT65" i="14"/>
  <c r="AS65" i="14"/>
  <c r="AR65" i="14"/>
  <c r="AQ65" i="14"/>
  <c r="AP65" i="14"/>
  <c r="AL65" i="14"/>
  <c r="AK65" i="14"/>
  <c r="AJ65" i="14"/>
  <c r="AI65" i="14"/>
  <c r="AH65" i="14"/>
  <c r="AG65" i="14"/>
  <c r="AF65" i="14"/>
  <c r="AB65" i="14"/>
  <c r="AA65" i="14"/>
  <c r="Z65" i="14"/>
  <c r="Y65" i="14"/>
  <c r="X65" i="14"/>
  <c r="W65" i="14"/>
  <c r="V65" i="14"/>
  <c r="S65" i="14"/>
  <c r="R65" i="14"/>
  <c r="Q65" i="14"/>
  <c r="P65" i="14"/>
  <c r="O65" i="14"/>
  <c r="N65" i="14"/>
  <c r="M65" i="14"/>
  <c r="L65" i="14"/>
  <c r="J65" i="14"/>
  <c r="I65" i="14"/>
  <c r="H65" i="14"/>
  <c r="G65" i="14"/>
  <c r="F65" i="14"/>
  <c r="E65" i="14"/>
  <c r="D65" i="14"/>
  <c r="C65" i="14"/>
  <c r="BE64" i="14"/>
  <c r="BD64" i="14"/>
  <c r="BC64" i="14"/>
  <c r="BB64" i="14"/>
  <c r="BA64" i="14"/>
  <c r="AZ64" i="14"/>
  <c r="AY64" i="14"/>
  <c r="AX64" i="14"/>
  <c r="AV64" i="14"/>
  <c r="AU64" i="14"/>
  <c r="AT64" i="14"/>
  <c r="AS64" i="14"/>
  <c r="AR64" i="14"/>
  <c r="AQ64" i="14"/>
  <c r="AP64" i="14"/>
  <c r="AL64" i="14"/>
  <c r="AK64" i="14"/>
  <c r="AJ64" i="14"/>
  <c r="AI64" i="14"/>
  <c r="AH64" i="14"/>
  <c r="AG64" i="14"/>
  <c r="AF64" i="14"/>
  <c r="AB64" i="14"/>
  <c r="AA64" i="14"/>
  <c r="Z64" i="14"/>
  <c r="Y64" i="14"/>
  <c r="X64" i="14"/>
  <c r="W64" i="14"/>
  <c r="V64" i="14"/>
  <c r="S64" i="14"/>
  <c r="R64" i="14"/>
  <c r="Q64" i="14"/>
  <c r="P64" i="14"/>
  <c r="O64" i="14"/>
  <c r="N64" i="14"/>
  <c r="M64" i="14"/>
  <c r="L64" i="14"/>
  <c r="J64" i="14"/>
  <c r="I64" i="14"/>
  <c r="H64" i="14"/>
  <c r="G64" i="14"/>
  <c r="F64" i="14"/>
  <c r="E64" i="14"/>
  <c r="D64" i="14"/>
  <c r="C64" i="14"/>
  <c r="BE63" i="14"/>
  <c r="BD63" i="14"/>
  <c r="BC63" i="14"/>
  <c r="BB63" i="14"/>
  <c r="BA63" i="14"/>
  <c r="AZ63" i="14"/>
  <c r="AY63" i="14"/>
  <c r="AX63" i="14"/>
  <c r="AV63" i="14"/>
  <c r="AU63" i="14"/>
  <c r="AT63" i="14"/>
  <c r="AS63" i="14"/>
  <c r="AR63" i="14"/>
  <c r="AQ63" i="14"/>
  <c r="AP63" i="14"/>
  <c r="AL63" i="14"/>
  <c r="AK63" i="14"/>
  <c r="AJ63" i="14"/>
  <c r="AI63" i="14"/>
  <c r="AH63" i="14"/>
  <c r="AG63" i="14"/>
  <c r="AF63" i="14"/>
  <c r="AB63" i="14"/>
  <c r="AA63" i="14"/>
  <c r="Z63" i="14"/>
  <c r="Y63" i="14"/>
  <c r="X63" i="14"/>
  <c r="W63" i="14"/>
  <c r="V63" i="14"/>
  <c r="S63" i="14"/>
  <c r="R63" i="14"/>
  <c r="Q63" i="14"/>
  <c r="P63" i="14"/>
  <c r="O63" i="14"/>
  <c r="N63" i="14"/>
  <c r="M63" i="14"/>
  <c r="L63" i="14"/>
  <c r="J63" i="14"/>
  <c r="I63" i="14"/>
  <c r="H63" i="14"/>
  <c r="G63" i="14"/>
  <c r="F63" i="14"/>
  <c r="E63" i="14"/>
  <c r="D63" i="14"/>
  <c r="C63" i="14"/>
  <c r="BE62" i="14"/>
  <c r="BD62" i="14"/>
  <c r="BC62" i="14"/>
  <c r="BB62" i="14"/>
  <c r="BA62" i="14"/>
  <c r="AZ62" i="14"/>
  <c r="AY62" i="14"/>
  <c r="AX62" i="14"/>
  <c r="AV62" i="14"/>
  <c r="AU62" i="14"/>
  <c r="AT62" i="14"/>
  <c r="AS62" i="14"/>
  <c r="AR62" i="14"/>
  <c r="AQ62" i="14"/>
  <c r="AP62" i="14"/>
  <c r="AL62" i="14"/>
  <c r="AK62" i="14"/>
  <c r="AJ62" i="14"/>
  <c r="AI62" i="14"/>
  <c r="AH62" i="14"/>
  <c r="AG62" i="14"/>
  <c r="AF62" i="14"/>
  <c r="AB62" i="14"/>
  <c r="AA62" i="14"/>
  <c r="Z62" i="14"/>
  <c r="Y62" i="14"/>
  <c r="X62" i="14"/>
  <c r="W62" i="14"/>
  <c r="V62" i="14"/>
  <c r="S62" i="14"/>
  <c r="R62" i="14"/>
  <c r="Q62" i="14"/>
  <c r="P62" i="14"/>
  <c r="O62" i="14"/>
  <c r="N62" i="14"/>
  <c r="M62" i="14"/>
  <c r="L62" i="14"/>
  <c r="J62" i="14"/>
  <c r="I62" i="14"/>
  <c r="H62" i="14"/>
  <c r="G62" i="14"/>
  <c r="F62" i="14"/>
  <c r="E62" i="14"/>
  <c r="D62" i="14"/>
  <c r="C62" i="14"/>
  <c r="BE61" i="14"/>
  <c r="BD61" i="14"/>
  <c r="BC61" i="14"/>
  <c r="BB61" i="14"/>
  <c r="BA61" i="14"/>
  <c r="AZ61" i="14"/>
  <c r="AY61" i="14"/>
  <c r="AX61" i="14"/>
  <c r="AV61" i="14"/>
  <c r="AU61" i="14"/>
  <c r="AT61" i="14"/>
  <c r="AS61" i="14"/>
  <c r="AR61" i="14"/>
  <c r="AQ61" i="14"/>
  <c r="AP61" i="14"/>
  <c r="AL61" i="14"/>
  <c r="AK61" i="14"/>
  <c r="AJ61" i="14"/>
  <c r="AI61" i="14"/>
  <c r="AH61" i="14"/>
  <c r="AG61" i="14"/>
  <c r="AF61" i="14"/>
  <c r="AB61" i="14"/>
  <c r="AA61" i="14"/>
  <c r="Z61" i="14"/>
  <c r="Y61" i="14"/>
  <c r="X61" i="14"/>
  <c r="W61" i="14"/>
  <c r="V61" i="14"/>
  <c r="S61" i="14"/>
  <c r="R61" i="14"/>
  <c r="Q61" i="14"/>
  <c r="P61" i="14"/>
  <c r="O61" i="14"/>
  <c r="N61" i="14"/>
  <c r="M61" i="14"/>
  <c r="L61" i="14"/>
  <c r="J61" i="14"/>
  <c r="I61" i="14"/>
  <c r="H61" i="14"/>
  <c r="G61" i="14"/>
  <c r="F61" i="14"/>
  <c r="E61" i="14"/>
  <c r="D61" i="14"/>
  <c r="C61" i="14"/>
  <c r="BE60" i="14"/>
  <c r="BD60" i="14"/>
  <c r="BC60" i="14"/>
  <c r="BB60" i="14"/>
  <c r="BA60" i="14"/>
  <c r="AZ60" i="14"/>
  <c r="AY60" i="14"/>
  <c r="AX60" i="14"/>
  <c r="AV60" i="14"/>
  <c r="AU60" i="14"/>
  <c r="AT60" i="14"/>
  <c r="AS60" i="14"/>
  <c r="AR60" i="14"/>
  <c r="AQ60" i="14"/>
  <c r="AP60" i="14"/>
  <c r="AL60" i="14"/>
  <c r="AK60" i="14"/>
  <c r="AJ60" i="14"/>
  <c r="AI60" i="14"/>
  <c r="AH60" i="14"/>
  <c r="AG60" i="14"/>
  <c r="AF60" i="14"/>
  <c r="AB60" i="14"/>
  <c r="AA60" i="14"/>
  <c r="Z60" i="14"/>
  <c r="Y60" i="14"/>
  <c r="X60" i="14"/>
  <c r="W60" i="14"/>
  <c r="V60" i="14"/>
  <c r="S60" i="14"/>
  <c r="R60" i="14"/>
  <c r="Q60" i="14"/>
  <c r="P60" i="14"/>
  <c r="O60" i="14"/>
  <c r="N60" i="14"/>
  <c r="M60" i="14"/>
  <c r="L60" i="14"/>
  <c r="J60" i="14"/>
  <c r="I60" i="14"/>
  <c r="H60" i="14"/>
  <c r="G60" i="14"/>
  <c r="F60" i="14"/>
  <c r="E60" i="14"/>
  <c r="D60" i="14"/>
  <c r="C60" i="14"/>
  <c r="BE59" i="14"/>
  <c r="BD59" i="14"/>
  <c r="BC59" i="14"/>
  <c r="BB59" i="14"/>
  <c r="BA59" i="14"/>
  <c r="AZ59" i="14"/>
  <c r="AY59" i="14"/>
  <c r="AX59" i="14"/>
  <c r="AV59" i="14"/>
  <c r="AU59" i="14"/>
  <c r="AT59" i="14"/>
  <c r="AS59" i="14"/>
  <c r="AR59" i="14"/>
  <c r="AQ59" i="14"/>
  <c r="AP59" i="14"/>
  <c r="AL59" i="14"/>
  <c r="AK59" i="14"/>
  <c r="AJ59" i="14"/>
  <c r="AI59" i="14"/>
  <c r="AH59" i="14"/>
  <c r="AG59" i="14"/>
  <c r="AF59" i="14"/>
  <c r="AB59" i="14"/>
  <c r="AA59" i="14"/>
  <c r="Z59" i="14"/>
  <c r="Y59" i="14"/>
  <c r="X59" i="14"/>
  <c r="W59" i="14"/>
  <c r="V59" i="14"/>
  <c r="S59" i="14"/>
  <c r="R59" i="14"/>
  <c r="Q59" i="14"/>
  <c r="P59" i="14"/>
  <c r="O59" i="14"/>
  <c r="N59" i="14"/>
  <c r="M59" i="14"/>
  <c r="L59" i="14"/>
  <c r="J59" i="14"/>
  <c r="I59" i="14"/>
  <c r="H59" i="14"/>
  <c r="G59" i="14"/>
  <c r="F59" i="14"/>
  <c r="E59" i="14"/>
  <c r="D59" i="14"/>
  <c r="C59" i="14"/>
  <c r="BE58" i="14"/>
  <c r="BD58" i="14"/>
  <c r="BC58" i="14"/>
  <c r="BB58" i="14"/>
  <c r="BA58" i="14"/>
  <c r="AZ58" i="14"/>
  <c r="AY58" i="14"/>
  <c r="AX58" i="14"/>
  <c r="AV58" i="14"/>
  <c r="AU58" i="14"/>
  <c r="AT58" i="14"/>
  <c r="AS58" i="14"/>
  <c r="AR58" i="14"/>
  <c r="AQ58" i="14"/>
  <c r="AP58" i="14"/>
  <c r="AL58" i="14"/>
  <c r="AK58" i="14"/>
  <c r="AJ58" i="14"/>
  <c r="AI58" i="14"/>
  <c r="AH58" i="14"/>
  <c r="AG58" i="14"/>
  <c r="AF58" i="14"/>
  <c r="AB58" i="14"/>
  <c r="AA58" i="14"/>
  <c r="Z58" i="14"/>
  <c r="Y58" i="14"/>
  <c r="X58" i="14"/>
  <c r="W58" i="14"/>
  <c r="V58" i="14"/>
  <c r="S58" i="14"/>
  <c r="R58" i="14"/>
  <c r="Q58" i="14"/>
  <c r="P58" i="14"/>
  <c r="O58" i="14"/>
  <c r="N58" i="14"/>
  <c r="M58" i="14"/>
  <c r="L58" i="14"/>
  <c r="J58" i="14"/>
  <c r="I58" i="14"/>
  <c r="H58" i="14"/>
  <c r="G58" i="14"/>
  <c r="F58" i="14"/>
  <c r="E58" i="14"/>
  <c r="D58" i="14"/>
  <c r="C58" i="14"/>
  <c r="BE57" i="14"/>
  <c r="BD57" i="14"/>
  <c r="BC57" i="14"/>
  <c r="BB57" i="14"/>
  <c r="BA57" i="14"/>
  <c r="AZ57" i="14"/>
  <c r="AY57" i="14"/>
  <c r="AX57" i="14"/>
  <c r="AV57" i="14"/>
  <c r="AU57" i="14"/>
  <c r="AT57" i="14"/>
  <c r="AS57" i="14"/>
  <c r="AR57" i="14"/>
  <c r="AQ57" i="14"/>
  <c r="AP57" i="14"/>
  <c r="AL57" i="14"/>
  <c r="AK57" i="14"/>
  <c r="AJ57" i="14"/>
  <c r="AI57" i="14"/>
  <c r="AH57" i="14"/>
  <c r="AG57" i="14"/>
  <c r="AF57" i="14"/>
  <c r="AB57" i="14"/>
  <c r="AA57" i="14"/>
  <c r="Z57" i="14"/>
  <c r="Y57" i="14"/>
  <c r="X57" i="14"/>
  <c r="W57" i="14"/>
  <c r="V57" i="14"/>
  <c r="S57" i="14"/>
  <c r="R57" i="14"/>
  <c r="Q57" i="14"/>
  <c r="P57" i="14"/>
  <c r="O57" i="14"/>
  <c r="N57" i="14"/>
  <c r="M57" i="14"/>
  <c r="L57" i="14"/>
  <c r="J57" i="14"/>
  <c r="I57" i="14"/>
  <c r="H57" i="14"/>
  <c r="G57" i="14"/>
  <c r="F57" i="14"/>
  <c r="E57" i="14"/>
  <c r="D57" i="14"/>
  <c r="C57" i="14"/>
  <c r="BE56" i="14"/>
  <c r="BD56" i="14"/>
  <c r="BC56" i="14"/>
  <c r="BB56" i="14"/>
  <c r="BA56" i="14"/>
  <c r="AZ56" i="14"/>
  <c r="AY56" i="14"/>
  <c r="AX56" i="14"/>
  <c r="AV56" i="14"/>
  <c r="AU56" i="14"/>
  <c r="AT56" i="14"/>
  <c r="AS56" i="14"/>
  <c r="AR56" i="14"/>
  <c r="AQ56" i="14"/>
  <c r="AP56" i="14"/>
  <c r="AL56" i="14"/>
  <c r="AK56" i="14"/>
  <c r="AJ56" i="14"/>
  <c r="AI56" i="14"/>
  <c r="AH56" i="14"/>
  <c r="AG56" i="14"/>
  <c r="AF56" i="14"/>
  <c r="AB56" i="14"/>
  <c r="AA56" i="14"/>
  <c r="Z56" i="14"/>
  <c r="Y56" i="14"/>
  <c r="X56" i="14"/>
  <c r="W56" i="14"/>
  <c r="V56" i="14"/>
  <c r="S56" i="14"/>
  <c r="R56" i="14"/>
  <c r="Q56" i="14"/>
  <c r="P56" i="14"/>
  <c r="O56" i="14"/>
  <c r="N56" i="14"/>
  <c r="M56" i="14"/>
  <c r="L56" i="14"/>
  <c r="J56" i="14"/>
  <c r="I56" i="14"/>
  <c r="H56" i="14"/>
  <c r="G56" i="14"/>
  <c r="F56" i="14"/>
  <c r="E56" i="14"/>
  <c r="D56" i="14"/>
  <c r="C56" i="14"/>
  <c r="BE55" i="14"/>
  <c r="BD55" i="14"/>
  <c r="BC55" i="14"/>
  <c r="BB55" i="14"/>
  <c r="BA55" i="14"/>
  <c r="AZ55" i="14"/>
  <c r="AY55" i="14"/>
  <c r="AX55" i="14"/>
  <c r="AV55" i="14"/>
  <c r="AU55" i="14"/>
  <c r="AT55" i="14"/>
  <c r="AS55" i="14"/>
  <c r="AR55" i="14"/>
  <c r="AQ55" i="14"/>
  <c r="AP55" i="14"/>
  <c r="AL55" i="14"/>
  <c r="AK55" i="14"/>
  <c r="AJ55" i="14"/>
  <c r="AI55" i="14"/>
  <c r="AH55" i="14"/>
  <c r="AG55" i="14"/>
  <c r="AF55" i="14"/>
  <c r="AB55" i="14"/>
  <c r="AA55" i="14"/>
  <c r="Z55" i="14"/>
  <c r="Y55" i="14"/>
  <c r="X55" i="14"/>
  <c r="W55" i="14"/>
  <c r="V55" i="14"/>
  <c r="S55" i="14"/>
  <c r="R55" i="14"/>
  <c r="Q55" i="14"/>
  <c r="P55" i="14"/>
  <c r="O55" i="14"/>
  <c r="N55" i="14"/>
  <c r="M55" i="14"/>
  <c r="L55" i="14"/>
  <c r="J55" i="14"/>
  <c r="I55" i="14"/>
  <c r="H55" i="14"/>
  <c r="G55" i="14"/>
  <c r="F55" i="14"/>
  <c r="E55" i="14"/>
  <c r="D55" i="14"/>
  <c r="C55" i="14"/>
  <c r="BE54" i="14"/>
  <c r="BD54" i="14"/>
  <c r="BC54" i="14"/>
  <c r="BB54" i="14"/>
  <c r="BA54" i="14"/>
  <c r="AZ54" i="14"/>
  <c r="AY54" i="14"/>
  <c r="AX54" i="14"/>
  <c r="AV54" i="14"/>
  <c r="AU54" i="14"/>
  <c r="AT54" i="14"/>
  <c r="AS54" i="14"/>
  <c r="AR54" i="14"/>
  <c r="AQ54" i="14"/>
  <c r="AP54" i="14"/>
  <c r="AL54" i="14"/>
  <c r="AK54" i="14"/>
  <c r="AJ54" i="14"/>
  <c r="AI54" i="14"/>
  <c r="AH54" i="14"/>
  <c r="AG54" i="14"/>
  <c r="AF54" i="14"/>
  <c r="AB54" i="14"/>
  <c r="AA54" i="14"/>
  <c r="Z54" i="14"/>
  <c r="Y54" i="14"/>
  <c r="X54" i="14"/>
  <c r="W54" i="14"/>
  <c r="V54" i="14"/>
  <c r="S54" i="14"/>
  <c r="R54" i="14"/>
  <c r="Q54" i="14"/>
  <c r="P54" i="14"/>
  <c r="O54" i="14"/>
  <c r="N54" i="14"/>
  <c r="M54" i="14"/>
  <c r="L54" i="14"/>
  <c r="J54" i="14"/>
  <c r="I54" i="14"/>
  <c r="H54" i="14"/>
  <c r="G54" i="14"/>
  <c r="F54" i="14"/>
  <c r="E54" i="14"/>
  <c r="D54" i="14"/>
  <c r="C54" i="14"/>
  <c r="BE53" i="14"/>
  <c r="BD53" i="14"/>
  <c r="BC53" i="14"/>
  <c r="BB53" i="14"/>
  <c r="BA53" i="14"/>
  <c r="AZ53" i="14"/>
  <c r="AY53" i="14"/>
  <c r="AX53" i="14"/>
  <c r="AV53" i="14"/>
  <c r="AU53" i="14"/>
  <c r="AT53" i="14"/>
  <c r="AS53" i="14"/>
  <c r="AR53" i="14"/>
  <c r="AQ53" i="14"/>
  <c r="AP53" i="14"/>
  <c r="AL53" i="14"/>
  <c r="AK53" i="14"/>
  <c r="AJ53" i="14"/>
  <c r="AI53" i="14"/>
  <c r="AH53" i="14"/>
  <c r="AG53" i="14"/>
  <c r="AF53" i="14"/>
  <c r="AB53" i="14"/>
  <c r="AA53" i="14"/>
  <c r="Z53" i="14"/>
  <c r="Y53" i="14"/>
  <c r="X53" i="14"/>
  <c r="W53" i="14"/>
  <c r="V53" i="14"/>
  <c r="S53" i="14"/>
  <c r="R53" i="14"/>
  <c r="Q53" i="14"/>
  <c r="P53" i="14"/>
  <c r="O53" i="14"/>
  <c r="N53" i="14"/>
  <c r="M53" i="14"/>
  <c r="L53" i="14"/>
  <c r="J53" i="14"/>
  <c r="I53" i="14"/>
  <c r="H53" i="14"/>
  <c r="G53" i="14"/>
  <c r="F53" i="14"/>
  <c r="E53" i="14"/>
  <c r="D53" i="14"/>
  <c r="C53" i="14"/>
  <c r="BE52" i="14"/>
  <c r="BD52" i="14"/>
  <c r="BC52" i="14"/>
  <c r="BB52" i="14"/>
  <c r="BA52" i="14"/>
  <c r="AZ52" i="14"/>
  <c r="AY52" i="14"/>
  <c r="AX52" i="14"/>
  <c r="AV52" i="14"/>
  <c r="AU52" i="14"/>
  <c r="AT52" i="14"/>
  <c r="AS52" i="14"/>
  <c r="AR52" i="14"/>
  <c r="AQ52" i="14"/>
  <c r="AP52" i="14"/>
  <c r="AL52" i="14"/>
  <c r="AK52" i="14"/>
  <c r="AJ52" i="14"/>
  <c r="AI52" i="14"/>
  <c r="AH52" i="14"/>
  <c r="AG52" i="14"/>
  <c r="AF52" i="14"/>
  <c r="AB52" i="14"/>
  <c r="AA52" i="14"/>
  <c r="Z52" i="14"/>
  <c r="Y52" i="14"/>
  <c r="X52" i="14"/>
  <c r="W52" i="14"/>
  <c r="V52" i="14"/>
  <c r="S52" i="14"/>
  <c r="R52" i="14"/>
  <c r="Q52" i="14"/>
  <c r="P52" i="14"/>
  <c r="O52" i="14"/>
  <c r="N52" i="14"/>
  <c r="M52" i="14"/>
  <c r="L52" i="14"/>
  <c r="J52" i="14"/>
  <c r="I52" i="14"/>
  <c r="H52" i="14"/>
  <c r="G52" i="14"/>
  <c r="F52" i="14"/>
  <c r="E52" i="14"/>
  <c r="D52" i="14"/>
  <c r="C52" i="14"/>
  <c r="BE51" i="14"/>
  <c r="BD51" i="14"/>
  <c r="BC51" i="14"/>
  <c r="BB51" i="14"/>
  <c r="BA51" i="14"/>
  <c r="AZ51" i="14"/>
  <c r="AY51" i="14"/>
  <c r="AX51" i="14"/>
  <c r="AV51" i="14"/>
  <c r="AU51" i="14"/>
  <c r="AT51" i="14"/>
  <c r="AS51" i="14"/>
  <c r="AR51" i="14"/>
  <c r="AQ51" i="14"/>
  <c r="AP51" i="14"/>
  <c r="AL51" i="14"/>
  <c r="AK51" i="14"/>
  <c r="AJ51" i="14"/>
  <c r="AI51" i="14"/>
  <c r="AH51" i="14"/>
  <c r="AG51" i="14"/>
  <c r="AF51" i="14"/>
  <c r="AB51" i="14"/>
  <c r="AA51" i="14"/>
  <c r="Z51" i="14"/>
  <c r="Y51" i="14"/>
  <c r="X51" i="14"/>
  <c r="W51" i="14"/>
  <c r="V51" i="14"/>
  <c r="S51" i="14"/>
  <c r="R51" i="14"/>
  <c r="Q51" i="14"/>
  <c r="P51" i="14"/>
  <c r="O51" i="14"/>
  <c r="N51" i="14"/>
  <c r="M51" i="14"/>
  <c r="L51" i="14"/>
  <c r="J51" i="14"/>
  <c r="I51" i="14"/>
  <c r="H51" i="14"/>
  <c r="G51" i="14"/>
  <c r="F51" i="14"/>
  <c r="E51" i="14"/>
  <c r="D51" i="14"/>
  <c r="C51" i="14"/>
  <c r="BE50" i="14"/>
  <c r="BD50" i="14"/>
  <c r="BC50" i="14"/>
  <c r="BB50" i="14"/>
  <c r="BA50" i="14"/>
  <c r="AZ50" i="14"/>
  <c r="AY50" i="14"/>
  <c r="AX50" i="14"/>
  <c r="AV50" i="14"/>
  <c r="AU50" i="14"/>
  <c r="AT50" i="14"/>
  <c r="AT80" i="14" s="1"/>
  <c r="AS50" i="14"/>
  <c r="AR50" i="14"/>
  <c r="AQ50" i="14"/>
  <c r="AP50" i="14"/>
  <c r="AL50" i="14"/>
  <c r="AK50" i="14"/>
  <c r="AJ50" i="14"/>
  <c r="AI50" i="14"/>
  <c r="AH50" i="14"/>
  <c r="AG50" i="14"/>
  <c r="AF50" i="14"/>
  <c r="AB50" i="14"/>
  <c r="AB80" i="14" s="1"/>
  <c r="AA50" i="14"/>
  <c r="Z50" i="14"/>
  <c r="Y50" i="14"/>
  <c r="X50" i="14"/>
  <c r="W50" i="14"/>
  <c r="V50" i="14"/>
  <c r="S50" i="14"/>
  <c r="R50" i="14"/>
  <c r="Q50" i="14"/>
  <c r="P50" i="14"/>
  <c r="O50" i="14"/>
  <c r="N50" i="14"/>
  <c r="N80" i="14" s="1"/>
  <c r="M50" i="14"/>
  <c r="L50" i="14"/>
  <c r="J50" i="14"/>
  <c r="I50" i="14"/>
  <c r="H50" i="14"/>
  <c r="G50" i="14"/>
  <c r="F50" i="14"/>
  <c r="E50" i="14"/>
  <c r="D50" i="14"/>
  <c r="C50" i="14"/>
  <c r="BR48" i="14"/>
  <c r="BQ48" i="14"/>
  <c r="BP48" i="14"/>
  <c r="BO48" i="14"/>
  <c r="BM48" i="14"/>
  <c r="BL48" i="14"/>
  <c r="BK48" i="14"/>
  <c r="BJ48" i="14"/>
  <c r="BI48" i="14"/>
  <c r="CC23" i="14"/>
  <c r="CB23" i="14"/>
  <c r="CA23" i="14"/>
  <c r="BZ23" i="14"/>
  <c r="BY23" i="14"/>
  <c r="BX23" i="14"/>
  <c r="BW23" i="14"/>
  <c r="BV23" i="14"/>
  <c r="BU23" i="14"/>
  <c r="BT23" i="14"/>
  <c r="CC20" i="14"/>
  <c r="CB20" i="14"/>
  <c r="CA20" i="14"/>
  <c r="BZ20" i="14"/>
  <c r="BY20" i="14"/>
  <c r="BX20" i="14"/>
  <c r="BW20" i="14"/>
  <c r="BV20" i="14"/>
  <c r="BU20" i="14"/>
  <c r="BT20" i="14"/>
  <c r="BR20" i="14"/>
  <c r="BQ20" i="14"/>
  <c r="BP20" i="14"/>
  <c r="BO20" i="14"/>
  <c r="BN20" i="14"/>
  <c r="BM20" i="14"/>
  <c r="BL20" i="14"/>
  <c r="BK20" i="14"/>
  <c r="BJ20" i="14"/>
  <c r="BI20" i="14"/>
  <c r="BR18" i="14"/>
  <c r="BQ18" i="14"/>
  <c r="BP18" i="14"/>
  <c r="BO18" i="14"/>
  <c r="BN18" i="14"/>
  <c r="BM18" i="14"/>
  <c r="BL18" i="14"/>
  <c r="BK18" i="14"/>
  <c r="BJ18" i="14"/>
  <c r="BI18" i="14"/>
  <c r="BR16" i="14"/>
  <c r="BR14" i="14"/>
  <c r="BR12" i="14"/>
  <c r="BR10" i="14"/>
  <c r="BR8" i="14"/>
  <c r="BR6" i="14"/>
  <c r="BO7" i="5"/>
  <c r="BG7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D98" i="5"/>
  <c r="I69" i="10" s="1"/>
  <c r="BC98" i="5"/>
  <c r="BB98" i="5"/>
  <c r="BA98" i="5"/>
  <c r="AZ98" i="5"/>
  <c r="AY98" i="5"/>
  <c r="AX98" i="5"/>
  <c r="AW98" i="5"/>
  <c r="AV98" i="5"/>
  <c r="AU98" i="5"/>
  <c r="I67" i="10" s="1"/>
  <c r="AT98" i="5"/>
  <c r="AS98" i="5"/>
  <c r="AR98" i="5"/>
  <c r="AQ98" i="5"/>
  <c r="AP98" i="5"/>
  <c r="AO98" i="5"/>
  <c r="AN98" i="5"/>
  <c r="AM98" i="5"/>
  <c r="AL98" i="5"/>
  <c r="I65" i="10" s="1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C7" i="10" s="1"/>
  <c r="L82" i="5"/>
  <c r="K82" i="5"/>
  <c r="J82" i="5"/>
  <c r="I82" i="5"/>
  <c r="H82" i="5"/>
  <c r="G82" i="5"/>
  <c r="F82" i="5"/>
  <c r="E82" i="5"/>
  <c r="D82" i="5"/>
  <c r="C82" i="5"/>
  <c r="C80" i="5"/>
  <c r="BG19" i="5"/>
  <c r="BH19" i="5"/>
  <c r="BI19" i="5"/>
  <c r="BJ19" i="5"/>
  <c r="BK19" i="5"/>
  <c r="BL19" i="5"/>
  <c r="BM19" i="5"/>
  <c r="BN19" i="5"/>
  <c r="BO19" i="5"/>
  <c r="BP19" i="5"/>
  <c r="BR19" i="5"/>
  <c r="BS19" i="5"/>
  <c r="BT19" i="5"/>
  <c r="BU19" i="5"/>
  <c r="BV19" i="5"/>
  <c r="BW19" i="5"/>
  <c r="BX19" i="5"/>
  <c r="BY19" i="5"/>
  <c r="BZ19" i="5"/>
  <c r="CA19" i="5"/>
  <c r="BP17" i="5"/>
  <c r="BO17" i="5"/>
  <c r="BN17" i="5"/>
  <c r="BM17" i="5"/>
  <c r="BL17" i="5"/>
  <c r="BK17" i="5"/>
  <c r="BJ17" i="5"/>
  <c r="BI17" i="5"/>
  <c r="BH17" i="5"/>
  <c r="BG17" i="5"/>
  <c r="BP15" i="5"/>
  <c r="BO15" i="5"/>
  <c r="BN15" i="5"/>
  <c r="BM15" i="5"/>
  <c r="BL15" i="5"/>
  <c r="BK15" i="5"/>
  <c r="BJ15" i="5"/>
  <c r="BI15" i="5"/>
  <c r="BH15" i="5"/>
  <c r="BG15" i="5"/>
  <c r="BP13" i="5"/>
  <c r="BO13" i="5"/>
  <c r="BN13" i="5"/>
  <c r="BM13" i="5"/>
  <c r="BL13" i="5"/>
  <c r="BK13" i="5"/>
  <c r="BJ13" i="5"/>
  <c r="BI13" i="5"/>
  <c r="BH13" i="5"/>
  <c r="BG13" i="5"/>
  <c r="BP11" i="5"/>
  <c r="BO11" i="5"/>
  <c r="BN11" i="5"/>
  <c r="BM11" i="5"/>
  <c r="BL11" i="5"/>
  <c r="BK11" i="5"/>
  <c r="BJ11" i="5"/>
  <c r="BI11" i="5"/>
  <c r="BH11" i="5"/>
  <c r="BG11" i="5"/>
  <c r="BP9" i="5"/>
  <c r="BO9" i="5"/>
  <c r="BN9" i="5"/>
  <c r="BM9" i="5"/>
  <c r="BL9" i="5"/>
  <c r="BK9" i="5"/>
  <c r="BJ9" i="5"/>
  <c r="BI9" i="5"/>
  <c r="BH9" i="5"/>
  <c r="BG9" i="5"/>
  <c r="BP7" i="5"/>
  <c r="BN7" i="5"/>
  <c r="BM7" i="5"/>
  <c r="BL7" i="5"/>
  <c r="BK7" i="5"/>
  <c r="BJ7" i="5"/>
  <c r="BI7" i="5"/>
  <c r="BH7" i="5"/>
  <c r="BP5" i="5"/>
  <c r="BO5" i="5"/>
  <c r="BN5" i="5"/>
  <c r="BM5" i="5"/>
  <c r="BL5" i="5"/>
  <c r="BK5" i="5"/>
  <c r="BJ5" i="5"/>
  <c r="BI5" i="5"/>
  <c r="BH5" i="5"/>
  <c r="BG5" i="5"/>
  <c r="BP3" i="5"/>
  <c r="BH3" i="5"/>
  <c r="BI3" i="5"/>
  <c r="BJ3" i="5"/>
  <c r="BK3" i="5"/>
  <c r="BL3" i="5"/>
  <c r="BM3" i="5"/>
  <c r="BN3" i="5"/>
  <c r="BO3" i="5"/>
  <c r="BG3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C8" i="10" s="1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I64" i="10" s="1"/>
  <c r="AM97" i="5"/>
  <c r="AN97" i="5"/>
  <c r="AO97" i="5"/>
  <c r="AP97" i="5"/>
  <c r="AQ97" i="5"/>
  <c r="AR97" i="5"/>
  <c r="AS97" i="5"/>
  <c r="AT97" i="5"/>
  <c r="AU97" i="5"/>
  <c r="I66" i="10" s="1"/>
  <c r="AV97" i="5"/>
  <c r="AW97" i="5"/>
  <c r="AX97" i="5"/>
  <c r="AY97" i="5"/>
  <c r="AZ97" i="5"/>
  <c r="BA97" i="5"/>
  <c r="BB97" i="5"/>
  <c r="BC97" i="5"/>
  <c r="BD97" i="5"/>
  <c r="I68" i="10" s="1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81" i="5"/>
  <c r="C111" i="5"/>
  <c r="C109" i="5"/>
  <c r="C107" i="5"/>
  <c r="C105" i="5"/>
  <c r="C103" i="5"/>
  <c r="C101" i="5"/>
  <c r="C93" i="5"/>
  <c r="C91" i="5"/>
  <c r="C99" i="5"/>
  <c r="C97" i="5"/>
  <c r="C95" i="5"/>
  <c r="C89" i="5"/>
  <c r="C87" i="5"/>
  <c r="C85" i="5"/>
  <c r="C83" i="5"/>
  <c r="C79" i="5"/>
  <c r="K53" i="9"/>
  <c r="K54" i="9"/>
  <c r="K55" i="9"/>
  <c r="K56" i="9"/>
  <c r="K57" i="9"/>
  <c r="K58" i="9"/>
  <c r="K59" i="9"/>
  <c r="K60" i="9"/>
  <c r="K61" i="9"/>
  <c r="K62" i="9"/>
  <c r="K63" i="9"/>
  <c r="K64" i="9"/>
  <c r="K35" i="9"/>
  <c r="M35" i="9"/>
  <c r="O35" i="9"/>
  <c r="K36" i="9"/>
  <c r="M36" i="9"/>
  <c r="O36" i="9"/>
  <c r="K37" i="9"/>
  <c r="M37" i="9"/>
  <c r="O37" i="9"/>
  <c r="K38" i="9"/>
  <c r="M38" i="9"/>
  <c r="O38" i="9"/>
  <c r="K39" i="9"/>
  <c r="M39" i="9"/>
  <c r="O39" i="9"/>
  <c r="K40" i="9"/>
  <c r="M40" i="9"/>
  <c r="O40" i="9"/>
  <c r="K41" i="9"/>
  <c r="M41" i="9"/>
  <c r="O41" i="9"/>
  <c r="K42" i="9"/>
  <c r="M42" i="9"/>
  <c r="O42" i="9"/>
  <c r="K43" i="9"/>
  <c r="M43" i="9"/>
  <c r="O43" i="9"/>
  <c r="K44" i="9"/>
  <c r="M44" i="9"/>
  <c r="O44" i="9"/>
  <c r="K45" i="9"/>
  <c r="M45" i="9"/>
  <c r="O45" i="9"/>
  <c r="K46" i="9"/>
  <c r="M46" i="9"/>
  <c r="O46" i="9"/>
  <c r="B62" i="9"/>
  <c r="B61" i="9"/>
  <c r="B64" i="9"/>
  <c r="B63" i="9"/>
  <c r="B60" i="9"/>
  <c r="B59" i="9"/>
  <c r="B58" i="9"/>
  <c r="B57" i="9"/>
  <c r="B56" i="9"/>
  <c r="B55" i="9"/>
  <c r="B54" i="9"/>
  <c r="B53" i="9"/>
  <c r="B46" i="9"/>
  <c r="B45" i="9"/>
  <c r="B44" i="9"/>
  <c r="B43" i="9"/>
  <c r="B42" i="9"/>
  <c r="B41" i="9"/>
  <c r="B40" i="9"/>
  <c r="B39" i="9"/>
  <c r="B38" i="9"/>
  <c r="B37" i="9"/>
  <c r="B36" i="9"/>
  <c r="B35" i="9"/>
  <c r="K19" i="9"/>
  <c r="K20" i="9"/>
  <c r="K21" i="9"/>
  <c r="K22" i="9"/>
  <c r="K23" i="9"/>
  <c r="K24" i="9"/>
  <c r="K25" i="9"/>
  <c r="K26" i="9"/>
  <c r="K27" i="9"/>
  <c r="K28" i="9"/>
  <c r="K29" i="9"/>
  <c r="K30" i="9"/>
  <c r="K3" i="9"/>
  <c r="K4" i="9"/>
  <c r="K5" i="9"/>
  <c r="K6" i="9"/>
  <c r="K7" i="9"/>
  <c r="K8" i="9"/>
  <c r="K9" i="9"/>
  <c r="K10" i="9"/>
  <c r="K11" i="9"/>
  <c r="K12" i="9"/>
  <c r="K13" i="9"/>
  <c r="K14" i="9"/>
  <c r="B30" i="9"/>
  <c r="B29" i="9"/>
  <c r="B28" i="9"/>
  <c r="B27" i="9"/>
  <c r="B26" i="9"/>
  <c r="B25" i="9"/>
  <c r="B24" i="9"/>
  <c r="B23" i="9"/>
  <c r="B22" i="9"/>
  <c r="B21" i="9"/>
  <c r="B20" i="9"/>
  <c r="B19" i="9"/>
  <c r="B14" i="9"/>
  <c r="B13" i="9"/>
  <c r="B12" i="9"/>
  <c r="B11" i="9"/>
  <c r="B10" i="9"/>
  <c r="B9" i="9"/>
  <c r="B3" i="9"/>
  <c r="B8" i="9"/>
  <c r="B7" i="9"/>
  <c r="B6" i="9"/>
  <c r="B5" i="9"/>
  <c r="B4" i="9"/>
  <c r="E80" i="14" l="1"/>
  <c r="R80" i="14"/>
  <c r="AI80" i="14"/>
  <c r="AY80" i="14"/>
  <c r="I80" i="14"/>
  <c r="X80" i="14"/>
  <c r="AP80" i="14"/>
  <c r="BC80" i="14"/>
  <c r="F80" i="14"/>
  <c r="J80" i="14"/>
  <c r="O80" i="14"/>
  <c r="S80" i="14"/>
  <c r="Y80" i="14"/>
  <c r="AF80" i="14"/>
  <c r="AJ80" i="14"/>
  <c r="AQ80" i="14"/>
  <c r="AU80" i="14"/>
  <c r="AZ80" i="14"/>
  <c r="BD80" i="14"/>
  <c r="C80" i="14"/>
  <c r="G80" i="14"/>
  <c r="L80" i="14"/>
  <c r="P80" i="14"/>
  <c r="V80" i="14"/>
  <c r="AG80" i="14"/>
  <c r="AK80" i="14"/>
  <c r="AR80" i="14"/>
  <c r="AV80" i="14"/>
  <c r="BA80" i="14"/>
  <c r="BE80" i="14"/>
  <c r="D80" i="14"/>
  <c r="H80" i="14"/>
  <c r="M80" i="14"/>
  <c r="Q80" i="14"/>
  <c r="W80" i="14"/>
  <c r="AA80" i="14"/>
  <c r="AH80" i="14"/>
  <c r="AL80" i="14"/>
  <c r="AS80" i="14"/>
  <c r="AX80" i="14"/>
  <c r="BB80" i="14"/>
  <c r="CD8" i="14"/>
  <c r="CD12" i="14"/>
  <c r="CD16" i="14"/>
  <c r="CD4" i="14"/>
  <c r="BE84" i="5"/>
  <c r="BE88" i="5"/>
  <c r="BE92" i="5"/>
  <c r="BE96" i="5"/>
  <c r="BE100" i="5"/>
  <c r="BE104" i="5"/>
  <c r="BE108" i="5"/>
  <c r="BE112" i="5"/>
  <c r="BE116" i="5"/>
  <c r="BE120" i="5"/>
  <c r="BE124" i="5"/>
  <c r="BE128" i="5"/>
  <c r="BE132" i="5"/>
  <c r="BE136" i="5"/>
  <c r="Z80" i="14"/>
  <c r="BS29" i="14"/>
  <c r="BS45" i="14"/>
  <c r="BS31" i="14"/>
  <c r="CD31" i="14"/>
  <c r="BS35" i="14"/>
  <c r="CD35" i="14"/>
  <c r="CD39" i="14"/>
  <c r="CD43" i="14"/>
  <c r="CD47" i="14"/>
  <c r="CD27" i="14"/>
  <c r="CD33" i="14"/>
  <c r="CD6" i="14"/>
  <c r="CD10" i="14"/>
  <c r="CD14" i="14"/>
  <c r="CD18" i="14"/>
  <c r="CD29" i="14"/>
  <c r="BS33" i="14"/>
  <c r="BS37" i="14"/>
  <c r="CD37" i="14"/>
  <c r="BS39" i="14"/>
  <c r="BS41" i="14"/>
  <c r="CD41" i="14"/>
  <c r="BS43" i="14"/>
  <c r="CD45" i="14"/>
  <c r="BS47" i="14"/>
  <c r="BH50" i="14"/>
  <c r="BW50" i="14"/>
  <c r="BS27" i="14"/>
  <c r="BF104" i="14"/>
  <c r="BF108" i="14"/>
  <c r="BF128" i="14"/>
  <c r="BF132" i="14"/>
  <c r="BF120" i="14"/>
  <c r="BF124" i="14"/>
  <c r="BF112" i="14"/>
  <c r="BF116" i="14"/>
  <c r="BF136" i="14"/>
  <c r="BS20" i="14"/>
  <c r="CD20" i="14"/>
  <c r="CD25" i="14"/>
  <c r="BS25" i="14"/>
  <c r="CD23" i="14"/>
  <c r="BT50" i="14"/>
  <c r="BS18" i="14"/>
  <c r="BF100" i="14"/>
  <c r="BF96" i="14"/>
  <c r="BJ50" i="14"/>
  <c r="BF94" i="14"/>
  <c r="BF98" i="14"/>
  <c r="BF102" i="14"/>
  <c r="BF106" i="14"/>
  <c r="BF110" i="14"/>
  <c r="BF114" i="14"/>
  <c r="BF118" i="14"/>
  <c r="BF122" i="14"/>
  <c r="BF126" i="14"/>
  <c r="BF130" i="14"/>
  <c r="BF134" i="14"/>
  <c r="BF138" i="14"/>
  <c r="BS4" i="14"/>
  <c r="BS8" i="14"/>
  <c r="BS12" i="14"/>
  <c r="BS16" i="14"/>
  <c r="BF82" i="14"/>
  <c r="BF83" i="14"/>
  <c r="BF85" i="14"/>
  <c r="BF86" i="14"/>
  <c r="BF87" i="14"/>
  <c r="BF89" i="14"/>
  <c r="BF90" i="14"/>
  <c r="BF91" i="14"/>
  <c r="BF93" i="14"/>
  <c r="BP50" i="14"/>
  <c r="BY50" i="14"/>
  <c r="BY51" i="14"/>
  <c r="BF95" i="14"/>
  <c r="BF97" i="14"/>
  <c r="BF99" i="14"/>
  <c r="BF101" i="14"/>
  <c r="BF103" i="14"/>
  <c r="BF105" i="14"/>
  <c r="BF107" i="14"/>
  <c r="BF109" i="14"/>
  <c r="BF111" i="14"/>
  <c r="BF113" i="14"/>
  <c r="BF115" i="14"/>
  <c r="BF117" i="14"/>
  <c r="BF119" i="14"/>
  <c r="BF121" i="14"/>
  <c r="BF123" i="14"/>
  <c r="BF125" i="14"/>
  <c r="BF127" i="14"/>
  <c r="BF129" i="14"/>
  <c r="BF131" i="14"/>
  <c r="BF133" i="14"/>
  <c r="BF135" i="14"/>
  <c r="BF137" i="14"/>
  <c r="BF139" i="14"/>
  <c r="BS6" i="14"/>
  <c r="BS10" i="14"/>
  <c r="BS14" i="14"/>
  <c r="BF50" i="14"/>
  <c r="BF51" i="14"/>
  <c r="BF52" i="14"/>
  <c r="CB51" i="14"/>
  <c r="BF54" i="14"/>
  <c r="BF55" i="14"/>
  <c r="BF56" i="14"/>
  <c r="BF57" i="14"/>
  <c r="BF58" i="14"/>
  <c r="BF59" i="14"/>
  <c r="BF60" i="14"/>
  <c r="BF61" i="14"/>
  <c r="BF62" i="14"/>
  <c r="BF63" i="14"/>
  <c r="BF64" i="14"/>
  <c r="BF65" i="14"/>
  <c r="BF66" i="14"/>
  <c r="BF67" i="14"/>
  <c r="BF68" i="14"/>
  <c r="BF69" i="14"/>
  <c r="BF70" i="14"/>
  <c r="BF71" i="14"/>
  <c r="BF72" i="14"/>
  <c r="BF73" i="14"/>
  <c r="BF74" i="14"/>
  <c r="BF75" i="14"/>
  <c r="BF76" i="14"/>
  <c r="BF77" i="14"/>
  <c r="BF78" i="14"/>
  <c r="BF84" i="14"/>
  <c r="BF88" i="14"/>
  <c r="BF92" i="14"/>
  <c r="BK50" i="14"/>
  <c r="BF53" i="14"/>
  <c r="BU50" i="14"/>
  <c r="CA50" i="14"/>
  <c r="BL50" i="14"/>
  <c r="BV50" i="14"/>
  <c r="CB50" i="14"/>
  <c r="CA51" i="14"/>
  <c r="BQ50" i="14"/>
  <c r="BI50" i="14"/>
  <c r="BN50" i="14"/>
  <c r="BS50" i="14"/>
  <c r="BE82" i="5"/>
  <c r="BE94" i="5"/>
  <c r="BE98" i="5"/>
  <c r="BE102" i="5"/>
  <c r="BE106" i="5"/>
  <c r="BE110" i="5"/>
  <c r="BE114" i="5"/>
  <c r="BE118" i="5"/>
  <c r="BE122" i="5"/>
  <c r="BE126" i="5"/>
  <c r="BE130" i="5"/>
  <c r="BE134" i="5"/>
  <c r="BE86" i="5"/>
  <c r="BE90" i="5"/>
  <c r="BQ19" i="5"/>
  <c r="CB19" i="5"/>
  <c r="BQ3" i="5"/>
  <c r="L39" i="10"/>
  <c r="BF80" i="14" l="1"/>
  <c r="CC50" i="14"/>
  <c r="BR50" i="14"/>
  <c r="S89" i="9"/>
  <c r="S88" i="9"/>
  <c r="S73" i="9"/>
  <c r="S72" i="9"/>
  <c r="AD98" i="9"/>
  <c r="AD99" i="9"/>
  <c r="AD96" i="9"/>
  <c r="AD97" i="9"/>
  <c r="AD94" i="9"/>
  <c r="AD95" i="9"/>
  <c r="AD92" i="9"/>
  <c r="AD93" i="9"/>
  <c r="AD88" i="9"/>
  <c r="AD90" i="9"/>
  <c r="AD89" i="9"/>
  <c r="AD91" i="9"/>
  <c r="AD82" i="9"/>
  <c r="AD83" i="9"/>
  <c r="AD80" i="9"/>
  <c r="AD81" i="9"/>
  <c r="AD78" i="9"/>
  <c r="AD79" i="9"/>
  <c r="AD76" i="9"/>
  <c r="AD77" i="9"/>
  <c r="AD72" i="9"/>
  <c r="AD74" i="9"/>
  <c r="AD73" i="9"/>
  <c r="AD75" i="9"/>
  <c r="AC85" i="9"/>
  <c r="AC69" i="9"/>
  <c r="S98" i="9"/>
  <c r="S99" i="9"/>
  <c r="S96" i="9"/>
  <c r="S97" i="9"/>
  <c r="S94" i="9"/>
  <c r="S95" i="9"/>
  <c r="S92" i="9"/>
  <c r="S93" i="9"/>
  <c r="S90" i="9"/>
  <c r="S91" i="9"/>
  <c r="S85" i="9"/>
  <c r="S82" i="9"/>
  <c r="S83" i="9"/>
  <c r="S80" i="9"/>
  <c r="S81" i="9"/>
  <c r="S78" i="9"/>
  <c r="S79" i="9"/>
  <c r="S76" i="9"/>
  <c r="S77" i="9"/>
  <c r="S74" i="9"/>
  <c r="S75" i="9"/>
  <c r="S69" i="9"/>
  <c r="AD47" i="9"/>
  <c r="AD48" i="9"/>
  <c r="AD45" i="9"/>
  <c r="AD46" i="9"/>
  <c r="AD43" i="9"/>
  <c r="AD44" i="9"/>
  <c r="AD41" i="9"/>
  <c r="AD42" i="9"/>
  <c r="AD37" i="9"/>
  <c r="AD39" i="9"/>
  <c r="AD38" i="9"/>
  <c r="AD40" i="9"/>
  <c r="AD64" i="9"/>
  <c r="AD65" i="9"/>
  <c r="AD62" i="9"/>
  <c r="AD63" i="9"/>
  <c r="AD60" i="9"/>
  <c r="AD61" i="9"/>
  <c r="AD58" i="9"/>
  <c r="AD59" i="9"/>
  <c r="AD54" i="9"/>
  <c r="AD56" i="9"/>
  <c r="AD55" i="9"/>
  <c r="AD57" i="9"/>
  <c r="AC34" i="9"/>
  <c r="AC51" i="9"/>
  <c r="S47" i="9"/>
  <c r="S48" i="9"/>
  <c r="S45" i="9"/>
  <c r="S46" i="9"/>
  <c r="S43" i="9"/>
  <c r="S44" i="9"/>
  <c r="S41" i="9"/>
  <c r="S42" i="9"/>
  <c r="S39" i="9"/>
  <c r="S40" i="9"/>
  <c r="S38" i="9"/>
  <c r="S37" i="9"/>
  <c r="S64" i="9"/>
  <c r="S65" i="9"/>
  <c r="S62" i="9"/>
  <c r="S63" i="9"/>
  <c r="S60" i="9"/>
  <c r="S61" i="9"/>
  <c r="S58" i="9"/>
  <c r="S59" i="9"/>
  <c r="S56" i="9"/>
  <c r="S57" i="9"/>
  <c r="S55" i="9"/>
  <c r="S54" i="9"/>
  <c r="S34" i="9"/>
  <c r="S51" i="9"/>
  <c r="AD14" i="9"/>
  <c r="AD15" i="9"/>
  <c r="AD12" i="9"/>
  <c r="AD13" i="9"/>
  <c r="AD10" i="9"/>
  <c r="AD11" i="9"/>
  <c r="AD8" i="9"/>
  <c r="AD9" i="9"/>
  <c r="AD6" i="9"/>
  <c r="AD7" i="9"/>
  <c r="AD4" i="9"/>
  <c r="AD5" i="9"/>
  <c r="AD30" i="9"/>
  <c r="AD31" i="9"/>
  <c r="AD26" i="9"/>
  <c r="AD28" i="9"/>
  <c r="AD27" i="9"/>
  <c r="AD29" i="9"/>
  <c r="AD24" i="9"/>
  <c r="AD25" i="9"/>
  <c r="AD20" i="9"/>
  <c r="AD22" i="9"/>
  <c r="AD21" i="9"/>
  <c r="AD23" i="9"/>
  <c r="AC1" i="9"/>
  <c r="AC17" i="9"/>
  <c r="S14" i="9"/>
  <c r="S15" i="9"/>
  <c r="S12" i="9"/>
  <c r="S13" i="9"/>
  <c r="S10" i="9"/>
  <c r="S11" i="9"/>
  <c r="S8" i="9"/>
  <c r="S9" i="9"/>
  <c r="S6" i="9"/>
  <c r="S7" i="9"/>
  <c r="S5" i="9"/>
  <c r="S4" i="9"/>
  <c r="S30" i="9"/>
  <c r="S31" i="9"/>
  <c r="S28" i="9"/>
  <c r="S29" i="9"/>
  <c r="S26" i="9"/>
  <c r="S27" i="9"/>
  <c r="S24" i="9"/>
  <c r="S25" i="9"/>
  <c r="S22" i="9"/>
  <c r="S23" i="9"/>
  <c r="S21" i="9"/>
  <c r="S20" i="9"/>
  <c r="S1" i="9"/>
  <c r="S17" i="9"/>
  <c r="J33" i="9"/>
  <c r="J51" i="9"/>
  <c r="J17" i="9"/>
  <c r="J1" i="9"/>
  <c r="B17" i="9" l="1"/>
  <c r="B1" i="9"/>
  <c r="B2" i="10"/>
  <c r="L2" i="10"/>
  <c r="L18" i="10"/>
  <c r="B18" i="10"/>
  <c r="L56" i="10"/>
  <c r="B39" i="10"/>
  <c r="L75" i="10"/>
  <c r="B56" i="10"/>
  <c r="L93" i="10"/>
  <c r="B75" i="10"/>
  <c r="L112" i="10"/>
  <c r="B93" i="10"/>
  <c r="L128" i="10"/>
  <c r="B112" i="10"/>
  <c r="L150" i="10"/>
  <c r="B128" i="10"/>
  <c r="L166" i="10"/>
  <c r="B150" i="10"/>
  <c r="L183" i="10"/>
  <c r="B166" i="10"/>
  <c r="L200" i="10"/>
  <c r="B183" i="10"/>
  <c r="L220" i="10"/>
  <c r="B200" i="10"/>
  <c r="B220" i="10"/>
  <c r="B238" i="10"/>
  <c r="L256" i="10"/>
  <c r="B59" i="10"/>
  <c r="C59" i="10"/>
  <c r="D59" i="10"/>
  <c r="E59" i="10"/>
  <c r="F59" i="10"/>
  <c r="G59" i="10"/>
  <c r="H59" i="10"/>
  <c r="I59" i="10"/>
  <c r="B61" i="10"/>
  <c r="C61" i="10"/>
  <c r="D61" i="10"/>
  <c r="E61" i="10"/>
  <c r="F61" i="10"/>
  <c r="G61" i="10"/>
  <c r="H61" i="10"/>
  <c r="I61" i="10"/>
  <c r="B63" i="10"/>
  <c r="C63" i="10"/>
  <c r="D63" i="10"/>
  <c r="E63" i="10"/>
  <c r="F63" i="10"/>
  <c r="G63" i="10"/>
  <c r="H63" i="10"/>
  <c r="I63" i="10"/>
  <c r="B65" i="10"/>
  <c r="C65" i="10"/>
  <c r="D65" i="10"/>
  <c r="E65" i="10"/>
  <c r="F65" i="10"/>
  <c r="G65" i="10"/>
  <c r="H65" i="10"/>
  <c r="B67" i="10"/>
  <c r="C67" i="10"/>
  <c r="D67" i="10"/>
  <c r="E67" i="10"/>
  <c r="F67" i="10"/>
  <c r="G67" i="10"/>
  <c r="H67" i="10"/>
  <c r="B69" i="10"/>
  <c r="C69" i="10"/>
  <c r="D69" i="10"/>
  <c r="E69" i="10"/>
  <c r="F69" i="10"/>
  <c r="G69" i="10"/>
  <c r="H69" i="10"/>
  <c r="M95" i="10"/>
  <c r="N95" i="10"/>
  <c r="O95" i="10"/>
  <c r="P95" i="10"/>
  <c r="Q95" i="10"/>
  <c r="R95" i="10"/>
  <c r="S95" i="10"/>
  <c r="L97" i="10"/>
  <c r="M97" i="10"/>
  <c r="N97" i="10"/>
  <c r="O97" i="10"/>
  <c r="P97" i="10"/>
  <c r="Q97" i="10"/>
  <c r="R97" i="10"/>
  <c r="S97" i="10"/>
  <c r="L99" i="10"/>
  <c r="M99" i="10"/>
  <c r="N99" i="10"/>
  <c r="O99" i="10"/>
  <c r="P99" i="10"/>
  <c r="Q99" i="10"/>
  <c r="R99" i="10"/>
  <c r="S99" i="10"/>
  <c r="L101" i="10"/>
  <c r="M101" i="10"/>
  <c r="N101" i="10"/>
  <c r="O101" i="10"/>
  <c r="P101" i="10"/>
  <c r="Q101" i="10"/>
  <c r="R101" i="10"/>
  <c r="S101" i="10"/>
  <c r="L103" i="10"/>
  <c r="M103" i="10"/>
  <c r="N103" i="10"/>
  <c r="O103" i="10"/>
  <c r="P103" i="10"/>
  <c r="Q103" i="10"/>
  <c r="R103" i="10"/>
  <c r="S103" i="10"/>
  <c r="L105" i="10"/>
  <c r="M105" i="10"/>
  <c r="N105" i="10"/>
  <c r="O105" i="10"/>
  <c r="P105" i="10"/>
  <c r="Q105" i="10"/>
  <c r="R105" i="10"/>
  <c r="S105" i="10"/>
  <c r="I251" i="10"/>
  <c r="H251" i="10"/>
  <c r="G251" i="10"/>
  <c r="F251" i="10"/>
  <c r="E251" i="10"/>
  <c r="D251" i="10"/>
  <c r="C251" i="10"/>
  <c r="B251" i="10"/>
  <c r="I249" i="10"/>
  <c r="H249" i="10"/>
  <c r="G249" i="10"/>
  <c r="F249" i="10"/>
  <c r="E249" i="10"/>
  <c r="D249" i="10"/>
  <c r="C249" i="10"/>
  <c r="B249" i="10"/>
  <c r="I247" i="10"/>
  <c r="H247" i="10"/>
  <c r="G247" i="10"/>
  <c r="F247" i="10"/>
  <c r="E247" i="10"/>
  <c r="D247" i="10"/>
  <c r="C247" i="10"/>
  <c r="B247" i="10"/>
  <c r="I245" i="10"/>
  <c r="H245" i="10"/>
  <c r="G245" i="10"/>
  <c r="F245" i="10"/>
  <c r="E245" i="10"/>
  <c r="D245" i="10"/>
  <c r="C245" i="10"/>
  <c r="B245" i="10"/>
  <c r="I243" i="10"/>
  <c r="H243" i="10"/>
  <c r="G243" i="10"/>
  <c r="F243" i="10"/>
  <c r="E243" i="10"/>
  <c r="D243" i="10"/>
  <c r="C243" i="10"/>
  <c r="B243" i="10"/>
  <c r="I241" i="10"/>
  <c r="H241" i="10"/>
  <c r="G241" i="10"/>
  <c r="F241" i="10"/>
  <c r="E241" i="10"/>
  <c r="D241" i="10"/>
  <c r="C241" i="10"/>
  <c r="I250" i="10"/>
  <c r="H250" i="10"/>
  <c r="G250" i="10"/>
  <c r="F250" i="10"/>
  <c r="E250" i="10"/>
  <c r="D250" i="10"/>
  <c r="C250" i="10"/>
  <c r="B250" i="10"/>
  <c r="I248" i="10"/>
  <c r="H248" i="10"/>
  <c r="G248" i="10"/>
  <c r="F248" i="10"/>
  <c r="E248" i="10"/>
  <c r="D248" i="10"/>
  <c r="C248" i="10"/>
  <c r="B248" i="10"/>
  <c r="I246" i="10"/>
  <c r="H246" i="10"/>
  <c r="G246" i="10"/>
  <c r="F246" i="10"/>
  <c r="E246" i="10"/>
  <c r="D246" i="10"/>
  <c r="C246" i="10"/>
  <c r="B246" i="10"/>
  <c r="I244" i="10"/>
  <c r="H244" i="10"/>
  <c r="G244" i="10"/>
  <c r="F244" i="10"/>
  <c r="E244" i="10"/>
  <c r="D244" i="10"/>
  <c r="C244" i="10"/>
  <c r="B244" i="10"/>
  <c r="I242" i="10"/>
  <c r="H242" i="10"/>
  <c r="G242" i="10"/>
  <c r="F242" i="10"/>
  <c r="E242" i="10"/>
  <c r="D242" i="10"/>
  <c r="C242" i="10"/>
  <c r="B242" i="10"/>
  <c r="I240" i="10"/>
  <c r="H240" i="10"/>
  <c r="G240" i="10"/>
  <c r="F240" i="10"/>
  <c r="E240" i="10"/>
  <c r="D240" i="10"/>
  <c r="C240" i="10"/>
  <c r="I233" i="10"/>
  <c r="H233" i="10"/>
  <c r="G233" i="10"/>
  <c r="F233" i="10"/>
  <c r="E233" i="10"/>
  <c r="D233" i="10"/>
  <c r="C233" i="10"/>
  <c r="B233" i="10"/>
  <c r="I231" i="10"/>
  <c r="H231" i="10"/>
  <c r="G231" i="10"/>
  <c r="F231" i="10"/>
  <c r="E231" i="10"/>
  <c r="D231" i="10"/>
  <c r="C231" i="10"/>
  <c r="B231" i="10"/>
  <c r="I229" i="10"/>
  <c r="H229" i="10"/>
  <c r="G229" i="10"/>
  <c r="F229" i="10"/>
  <c r="E229" i="10"/>
  <c r="D229" i="10"/>
  <c r="C229" i="10"/>
  <c r="B229" i="10"/>
  <c r="I227" i="10"/>
  <c r="H227" i="10"/>
  <c r="G227" i="10"/>
  <c r="F227" i="10"/>
  <c r="E227" i="10"/>
  <c r="D227" i="10"/>
  <c r="C227" i="10"/>
  <c r="B227" i="10"/>
  <c r="I225" i="10"/>
  <c r="H225" i="10"/>
  <c r="G225" i="10"/>
  <c r="F225" i="10"/>
  <c r="E225" i="10"/>
  <c r="D225" i="10"/>
  <c r="C225" i="10"/>
  <c r="B225" i="10"/>
  <c r="I223" i="10"/>
  <c r="H223" i="10"/>
  <c r="G223" i="10"/>
  <c r="F223" i="10"/>
  <c r="E223" i="10"/>
  <c r="D223" i="10"/>
  <c r="C223" i="10"/>
  <c r="I232" i="10"/>
  <c r="H232" i="10"/>
  <c r="G232" i="10"/>
  <c r="F232" i="10"/>
  <c r="E232" i="10"/>
  <c r="D232" i="10"/>
  <c r="C232" i="10"/>
  <c r="B232" i="10"/>
  <c r="I230" i="10"/>
  <c r="H230" i="10"/>
  <c r="G230" i="10"/>
  <c r="F230" i="10"/>
  <c r="E230" i="10"/>
  <c r="D230" i="10"/>
  <c r="C230" i="10"/>
  <c r="B230" i="10"/>
  <c r="I228" i="10"/>
  <c r="H228" i="10"/>
  <c r="G228" i="10"/>
  <c r="F228" i="10"/>
  <c r="E228" i="10"/>
  <c r="D228" i="10"/>
  <c r="C228" i="10"/>
  <c r="B228" i="10"/>
  <c r="I226" i="10"/>
  <c r="H226" i="10"/>
  <c r="G226" i="10"/>
  <c r="F226" i="10"/>
  <c r="E226" i="10"/>
  <c r="D226" i="10"/>
  <c r="C226" i="10"/>
  <c r="B226" i="10"/>
  <c r="I224" i="10"/>
  <c r="H224" i="10"/>
  <c r="G224" i="10"/>
  <c r="F224" i="10"/>
  <c r="E224" i="10"/>
  <c r="D224" i="10"/>
  <c r="C224" i="10"/>
  <c r="B224" i="10"/>
  <c r="I222" i="10"/>
  <c r="H222" i="10"/>
  <c r="G222" i="10"/>
  <c r="F222" i="10"/>
  <c r="E222" i="10"/>
  <c r="D222" i="10"/>
  <c r="C222" i="10"/>
  <c r="S247" i="10"/>
  <c r="R247" i="10"/>
  <c r="Q247" i="10"/>
  <c r="P247" i="10"/>
  <c r="O247" i="10"/>
  <c r="N247" i="10"/>
  <c r="M247" i="10"/>
  <c r="L247" i="10"/>
  <c r="S245" i="10"/>
  <c r="R245" i="10"/>
  <c r="Q245" i="10"/>
  <c r="P245" i="10"/>
  <c r="O245" i="10"/>
  <c r="N245" i="10"/>
  <c r="M245" i="10"/>
  <c r="L245" i="10"/>
  <c r="S243" i="10"/>
  <c r="R243" i="10"/>
  <c r="Q243" i="10"/>
  <c r="P243" i="10"/>
  <c r="O243" i="10"/>
  <c r="N243" i="10"/>
  <c r="M243" i="10"/>
  <c r="L243" i="10"/>
  <c r="S241" i="10"/>
  <c r="R241" i="10"/>
  <c r="Q241" i="10"/>
  <c r="P241" i="10"/>
  <c r="O241" i="10"/>
  <c r="N241" i="10"/>
  <c r="M241" i="10"/>
  <c r="S246" i="10"/>
  <c r="R246" i="10"/>
  <c r="Q246" i="10"/>
  <c r="P246" i="10"/>
  <c r="O246" i="10"/>
  <c r="N246" i="10"/>
  <c r="M246" i="10"/>
  <c r="L246" i="10"/>
  <c r="S244" i="10"/>
  <c r="R244" i="10"/>
  <c r="Q244" i="10"/>
  <c r="P244" i="10"/>
  <c r="O244" i="10"/>
  <c r="N244" i="10"/>
  <c r="M244" i="10"/>
  <c r="L244" i="10"/>
  <c r="S242" i="10"/>
  <c r="R242" i="10"/>
  <c r="Q242" i="10"/>
  <c r="P242" i="10"/>
  <c r="O242" i="10"/>
  <c r="N242" i="10"/>
  <c r="M242" i="10"/>
  <c r="L242" i="10"/>
  <c r="S240" i="10"/>
  <c r="R240" i="10"/>
  <c r="Q240" i="10"/>
  <c r="P240" i="10"/>
  <c r="O240" i="10"/>
  <c r="N240" i="10"/>
  <c r="M240" i="10"/>
  <c r="I213" i="10"/>
  <c r="H213" i="10"/>
  <c r="G213" i="10"/>
  <c r="F213" i="10"/>
  <c r="E213" i="10"/>
  <c r="D213" i="10"/>
  <c r="C213" i="10"/>
  <c r="B213" i="10"/>
  <c r="I211" i="10"/>
  <c r="H211" i="10"/>
  <c r="G211" i="10"/>
  <c r="F211" i="10"/>
  <c r="E211" i="10"/>
  <c r="D211" i="10"/>
  <c r="C211" i="10"/>
  <c r="B211" i="10"/>
  <c r="I209" i="10"/>
  <c r="H209" i="10"/>
  <c r="G209" i="10"/>
  <c r="F209" i="10"/>
  <c r="E209" i="10"/>
  <c r="D209" i="10"/>
  <c r="C209" i="10"/>
  <c r="B209" i="10"/>
  <c r="I207" i="10"/>
  <c r="H207" i="10"/>
  <c r="G207" i="10"/>
  <c r="F207" i="10"/>
  <c r="E207" i="10"/>
  <c r="D207" i="10"/>
  <c r="C207" i="10"/>
  <c r="B207" i="10"/>
  <c r="I205" i="10"/>
  <c r="H205" i="10"/>
  <c r="G205" i="10"/>
  <c r="F205" i="10"/>
  <c r="E205" i="10"/>
  <c r="D205" i="10"/>
  <c r="C205" i="10"/>
  <c r="B205" i="10"/>
  <c r="I203" i="10"/>
  <c r="H203" i="10"/>
  <c r="G203" i="10"/>
  <c r="F203" i="10"/>
  <c r="E203" i="10"/>
  <c r="D203" i="10"/>
  <c r="C203" i="10"/>
  <c r="I212" i="10"/>
  <c r="H212" i="10"/>
  <c r="G212" i="10"/>
  <c r="F212" i="10"/>
  <c r="E212" i="10"/>
  <c r="D212" i="10"/>
  <c r="C212" i="10"/>
  <c r="B212" i="10"/>
  <c r="I210" i="10"/>
  <c r="H210" i="10"/>
  <c r="G210" i="10"/>
  <c r="F210" i="10"/>
  <c r="E210" i="10"/>
  <c r="D210" i="10"/>
  <c r="C210" i="10"/>
  <c r="B210" i="10"/>
  <c r="I208" i="10"/>
  <c r="H208" i="10"/>
  <c r="G208" i="10"/>
  <c r="F208" i="10"/>
  <c r="E208" i="10"/>
  <c r="D208" i="10"/>
  <c r="C208" i="10"/>
  <c r="B208" i="10"/>
  <c r="I206" i="10"/>
  <c r="H206" i="10"/>
  <c r="G206" i="10"/>
  <c r="F206" i="10"/>
  <c r="E206" i="10"/>
  <c r="D206" i="10"/>
  <c r="C206" i="10"/>
  <c r="B206" i="10"/>
  <c r="I204" i="10"/>
  <c r="H204" i="10"/>
  <c r="G204" i="10"/>
  <c r="F204" i="10"/>
  <c r="E204" i="10"/>
  <c r="D204" i="10"/>
  <c r="C204" i="10"/>
  <c r="B204" i="10"/>
  <c r="I202" i="10"/>
  <c r="H202" i="10"/>
  <c r="G202" i="10"/>
  <c r="F202" i="10"/>
  <c r="E202" i="10"/>
  <c r="D202" i="10"/>
  <c r="C202" i="10"/>
  <c r="S233" i="10"/>
  <c r="R233" i="10"/>
  <c r="Q233" i="10"/>
  <c r="P233" i="10"/>
  <c r="O233" i="10"/>
  <c r="N233" i="10"/>
  <c r="M233" i="10"/>
  <c r="L233" i="10"/>
  <c r="S231" i="10"/>
  <c r="R231" i="10"/>
  <c r="Q231" i="10"/>
  <c r="P231" i="10"/>
  <c r="O231" i="10"/>
  <c r="N231" i="10"/>
  <c r="M231" i="10"/>
  <c r="L231" i="10"/>
  <c r="S229" i="10"/>
  <c r="R229" i="10"/>
  <c r="Q229" i="10"/>
  <c r="P229" i="10"/>
  <c r="O229" i="10"/>
  <c r="N229" i="10"/>
  <c r="M229" i="10"/>
  <c r="L229" i="10"/>
  <c r="S227" i="10"/>
  <c r="R227" i="10"/>
  <c r="Q227" i="10"/>
  <c r="P227" i="10"/>
  <c r="O227" i="10"/>
  <c r="N227" i="10"/>
  <c r="M227" i="10"/>
  <c r="L227" i="10"/>
  <c r="S225" i="10"/>
  <c r="R225" i="10"/>
  <c r="Q225" i="10"/>
  <c r="P225" i="10"/>
  <c r="O225" i="10"/>
  <c r="N225" i="10"/>
  <c r="M225" i="10"/>
  <c r="L225" i="10"/>
  <c r="S223" i="10"/>
  <c r="R223" i="10"/>
  <c r="Q223" i="10"/>
  <c r="P223" i="10"/>
  <c r="O223" i="10"/>
  <c r="N223" i="10"/>
  <c r="M223" i="10"/>
  <c r="S232" i="10"/>
  <c r="R232" i="10"/>
  <c r="Q232" i="10"/>
  <c r="P232" i="10"/>
  <c r="O232" i="10"/>
  <c r="N232" i="10"/>
  <c r="M232" i="10"/>
  <c r="L232" i="10"/>
  <c r="S230" i="10"/>
  <c r="R230" i="10"/>
  <c r="Q230" i="10"/>
  <c r="P230" i="10"/>
  <c r="O230" i="10"/>
  <c r="N230" i="10"/>
  <c r="M230" i="10"/>
  <c r="L230" i="10"/>
  <c r="S228" i="10"/>
  <c r="R228" i="10"/>
  <c r="Q228" i="10"/>
  <c r="P228" i="10"/>
  <c r="O228" i="10"/>
  <c r="N228" i="10"/>
  <c r="M228" i="10"/>
  <c r="L228" i="10"/>
  <c r="S226" i="10"/>
  <c r="R226" i="10"/>
  <c r="Q226" i="10"/>
  <c r="P226" i="10"/>
  <c r="O226" i="10"/>
  <c r="N226" i="10"/>
  <c r="M226" i="10"/>
  <c r="L226" i="10"/>
  <c r="S224" i="10"/>
  <c r="R224" i="10"/>
  <c r="Q224" i="10"/>
  <c r="P224" i="10"/>
  <c r="O224" i="10"/>
  <c r="N224" i="10"/>
  <c r="M224" i="10"/>
  <c r="L224" i="10"/>
  <c r="S222" i="10"/>
  <c r="R222" i="10"/>
  <c r="Q222" i="10"/>
  <c r="P222" i="10"/>
  <c r="O222" i="10"/>
  <c r="N222" i="10"/>
  <c r="M222" i="10"/>
  <c r="I196" i="10"/>
  <c r="H196" i="10"/>
  <c r="G196" i="10"/>
  <c r="F196" i="10"/>
  <c r="E196" i="10"/>
  <c r="D196" i="10"/>
  <c r="C196" i="10"/>
  <c r="B196" i="10"/>
  <c r="I194" i="10"/>
  <c r="H194" i="10"/>
  <c r="G194" i="10"/>
  <c r="F194" i="10"/>
  <c r="E194" i="10"/>
  <c r="D194" i="10"/>
  <c r="C194" i="10"/>
  <c r="B194" i="10"/>
  <c r="I192" i="10"/>
  <c r="H192" i="10"/>
  <c r="G192" i="10"/>
  <c r="F192" i="10"/>
  <c r="E192" i="10"/>
  <c r="D192" i="10"/>
  <c r="C192" i="10"/>
  <c r="B192" i="10"/>
  <c r="I190" i="10"/>
  <c r="H190" i="10"/>
  <c r="G190" i="10"/>
  <c r="F190" i="10"/>
  <c r="E190" i="10"/>
  <c r="D190" i="10"/>
  <c r="C190" i="10"/>
  <c r="B190" i="10"/>
  <c r="I188" i="10"/>
  <c r="H188" i="10"/>
  <c r="G188" i="10"/>
  <c r="F188" i="10"/>
  <c r="E188" i="10"/>
  <c r="D188" i="10"/>
  <c r="C188" i="10"/>
  <c r="B188" i="10"/>
  <c r="I186" i="10"/>
  <c r="H186" i="10"/>
  <c r="G186" i="10"/>
  <c r="F186" i="10"/>
  <c r="E186" i="10"/>
  <c r="D186" i="10"/>
  <c r="C186" i="10"/>
  <c r="I195" i="10"/>
  <c r="H195" i="10"/>
  <c r="G195" i="10"/>
  <c r="F195" i="10"/>
  <c r="E195" i="10"/>
  <c r="D195" i="10"/>
  <c r="C195" i="10"/>
  <c r="B195" i="10"/>
  <c r="I193" i="10"/>
  <c r="H193" i="10"/>
  <c r="G193" i="10"/>
  <c r="F193" i="10"/>
  <c r="E193" i="10"/>
  <c r="D193" i="10"/>
  <c r="C193" i="10"/>
  <c r="B193" i="10"/>
  <c r="I191" i="10"/>
  <c r="H191" i="10"/>
  <c r="G191" i="10"/>
  <c r="F191" i="10"/>
  <c r="E191" i="10"/>
  <c r="D191" i="10"/>
  <c r="C191" i="10"/>
  <c r="B191" i="10"/>
  <c r="I189" i="10"/>
  <c r="H189" i="10"/>
  <c r="G189" i="10"/>
  <c r="F189" i="10"/>
  <c r="E189" i="10"/>
  <c r="D189" i="10"/>
  <c r="C189" i="10"/>
  <c r="B189" i="10"/>
  <c r="I187" i="10"/>
  <c r="H187" i="10"/>
  <c r="G187" i="10"/>
  <c r="F187" i="10"/>
  <c r="E187" i="10"/>
  <c r="D187" i="10"/>
  <c r="C187" i="10"/>
  <c r="B187" i="10"/>
  <c r="I185" i="10"/>
  <c r="H185" i="10"/>
  <c r="G185" i="10"/>
  <c r="F185" i="10"/>
  <c r="E185" i="10"/>
  <c r="D185" i="10"/>
  <c r="C185" i="10"/>
  <c r="S213" i="10"/>
  <c r="R213" i="10"/>
  <c r="Q213" i="10"/>
  <c r="P213" i="10"/>
  <c r="O213" i="10"/>
  <c r="N213" i="10"/>
  <c r="M213" i="10"/>
  <c r="L213" i="10"/>
  <c r="S211" i="10"/>
  <c r="R211" i="10"/>
  <c r="Q211" i="10"/>
  <c r="P211" i="10"/>
  <c r="O211" i="10"/>
  <c r="N211" i="10"/>
  <c r="M211" i="10"/>
  <c r="L211" i="10"/>
  <c r="S209" i="10"/>
  <c r="R209" i="10"/>
  <c r="Q209" i="10"/>
  <c r="P209" i="10"/>
  <c r="O209" i="10"/>
  <c r="N209" i="10"/>
  <c r="M209" i="10"/>
  <c r="L209" i="10"/>
  <c r="S207" i="10"/>
  <c r="R207" i="10"/>
  <c r="Q207" i="10"/>
  <c r="P207" i="10"/>
  <c r="O207" i="10"/>
  <c r="N207" i="10"/>
  <c r="M207" i="10"/>
  <c r="L207" i="10"/>
  <c r="S205" i="10"/>
  <c r="R205" i="10"/>
  <c r="Q205" i="10"/>
  <c r="P205" i="10"/>
  <c r="O205" i="10"/>
  <c r="N205" i="10"/>
  <c r="M205" i="10"/>
  <c r="L205" i="10"/>
  <c r="S203" i="10"/>
  <c r="R203" i="10"/>
  <c r="Q203" i="10"/>
  <c r="P203" i="10"/>
  <c r="O203" i="10"/>
  <c r="N203" i="10"/>
  <c r="M203" i="10"/>
  <c r="S212" i="10"/>
  <c r="R212" i="10"/>
  <c r="Q212" i="10"/>
  <c r="P212" i="10"/>
  <c r="O212" i="10"/>
  <c r="N212" i="10"/>
  <c r="M212" i="10"/>
  <c r="L212" i="10"/>
  <c r="S210" i="10"/>
  <c r="R210" i="10"/>
  <c r="Q210" i="10"/>
  <c r="P210" i="10"/>
  <c r="O210" i="10"/>
  <c r="N210" i="10"/>
  <c r="M210" i="10"/>
  <c r="L210" i="10"/>
  <c r="S208" i="10"/>
  <c r="R208" i="10"/>
  <c r="Q208" i="10"/>
  <c r="P208" i="10"/>
  <c r="O208" i="10"/>
  <c r="N208" i="10"/>
  <c r="M208" i="10"/>
  <c r="L208" i="10"/>
  <c r="S206" i="10"/>
  <c r="R206" i="10"/>
  <c r="Q206" i="10"/>
  <c r="P206" i="10"/>
  <c r="O206" i="10"/>
  <c r="N206" i="10"/>
  <c r="M206" i="10"/>
  <c r="L206" i="10"/>
  <c r="S204" i="10"/>
  <c r="R204" i="10"/>
  <c r="Q204" i="10"/>
  <c r="P204" i="10"/>
  <c r="O204" i="10"/>
  <c r="N204" i="10"/>
  <c r="M204" i="10"/>
  <c r="L204" i="10"/>
  <c r="S202" i="10"/>
  <c r="R202" i="10"/>
  <c r="Q202" i="10"/>
  <c r="P202" i="10"/>
  <c r="O202" i="10"/>
  <c r="M202" i="10"/>
  <c r="I179" i="10"/>
  <c r="H179" i="10"/>
  <c r="G179" i="10"/>
  <c r="F179" i="10"/>
  <c r="E179" i="10"/>
  <c r="D179" i="10"/>
  <c r="C179" i="10"/>
  <c r="B179" i="10"/>
  <c r="I177" i="10"/>
  <c r="H177" i="10"/>
  <c r="G177" i="10"/>
  <c r="F177" i="10"/>
  <c r="E177" i="10"/>
  <c r="D177" i="10"/>
  <c r="C177" i="10"/>
  <c r="B177" i="10"/>
  <c r="I175" i="10"/>
  <c r="H175" i="10"/>
  <c r="G175" i="10"/>
  <c r="F175" i="10"/>
  <c r="E175" i="10"/>
  <c r="D175" i="10"/>
  <c r="C175" i="10"/>
  <c r="B175" i="10"/>
  <c r="I173" i="10"/>
  <c r="H173" i="10"/>
  <c r="G173" i="10"/>
  <c r="F173" i="10"/>
  <c r="E173" i="10"/>
  <c r="D173" i="10"/>
  <c r="C173" i="10"/>
  <c r="B173" i="10"/>
  <c r="I171" i="10"/>
  <c r="H171" i="10"/>
  <c r="G171" i="10"/>
  <c r="F171" i="10"/>
  <c r="E171" i="10"/>
  <c r="D171" i="10"/>
  <c r="C171" i="10"/>
  <c r="B171" i="10"/>
  <c r="I169" i="10"/>
  <c r="H169" i="10"/>
  <c r="G169" i="10"/>
  <c r="F169" i="10"/>
  <c r="E169" i="10"/>
  <c r="D169" i="10"/>
  <c r="C169" i="10"/>
  <c r="I178" i="10"/>
  <c r="H178" i="10"/>
  <c r="G178" i="10"/>
  <c r="F178" i="10"/>
  <c r="E178" i="10"/>
  <c r="D178" i="10"/>
  <c r="C178" i="10"/>
  <c r="B178" i="10"/>
  <c r="I176" i="10"/>
  <c r="H176" i="10"/>
  <c r="G176" i="10"/>
  <c r="F176" i="10"/>
  <c r="E176" i="10"/>
  <c r="D176" i="10"/>
  <c r="C176" i="10"/>
  <c r="B176" i="10"/>
  <c r="I174" i="10"/>
  <c r="H174" i="10"/>
  <c r="G174" i="10"/>
  <c r="F174" i="10"/>
  <c r="E174" i="10"/>
  <c r="D174" i="10"/>
  <c r="C174" i="10"/>
  <c r="B174" i="10"/>
  <c r="I172" i="10"/>
  <c r="H172" i="10"/>
  <c r="G172" i="10"/>
  <c r="F172" i="10"/>
  <c r="E172" i="10"/>
  <c r="D172" i="10"/>
  <c r="C172" i="10"/>
  <c r="B172" i="10"/>
  <c r="I170" i="10"/>
  <c r="H170" i="10"/>
  <c r="G170" i="10"/>
  <c r="F170" i="10"/>
  <c r="E170" i="10"/>
  <c r="D170" i="10"/>
  <c r="C170" i="10"/>
  <c r="B170" i="10"/>
  <c r="I168" i="10"/>
  <c r="H168" i="10"/>
  <c r="G168" i="10"/>
  <c r="F168" i="10"/>
  <c r="E168" i="10"/>
  <c r="D168" i="10"/>
  <c r="C168" i="10"/>
  <c r="L51" i="10"/>
  <c r="L52" i="10"/>
  <c r="L49" i="10"/>
  <c r="L50" i="10"/>
  <c r="B240" i="10"/>
  <c r="L240" i="10"/>
  <c r="L222" i="10"/>
  <c r="L202" i="10"/>
  <c r="B168" i="10"/>
  <c r="M114" i="10"/>
  <c r="N114" i="10"/>
  <c r="O114" i="10"/>
  <c r="P114" i="10"/>
  <c r="Q114" i="10"/>
  <c r="R114" i="10"/>
  <c r="S114" i="10"/>
  <c r="L116" i="10"/>
  <c r="M116" i="10"/>
  <c r="N116" i="10"/>
  <c r="O116" i="10"/>
  <c r="P116" i="10"/>
  <c r="Q116" i="10"/>
  <c r="R116" i="10"/>
  <c r="S116" i="10"/>
  <c r="L118" i="10"/>
  <c r="M118" i="10"/>
  <c r="N118" i="10"/>
  <c r="O118" i="10"/>
  <c r="P118" i="10"/>
  <c r="Q118" i="10"/>
  <c r="R118" i="10"/>
  <c r="S118" i="10"/>
  <c r="L120" i="10"/>
  <c r="M120" i="10"/>
  <c r="N120" i="10"/>
  <c r="O120" i="10"/>
  <c r="P120" i="10"/>
  <c r="Q120" i="10"/>
  <c r="R120" i="10"/>
  <c r="S120" i="10"/>
  <c r="L122" i="10"/>
  <c r="M122" i="10"/>
  <c r="N122" i="10"/>
  <c r="O122" i="10"/>
  <c r="P122" i="10"/>
  <c r="Q122" i="10"/>
  <c r="R122" i="10"/>
  <c r="S122" i="10"/>
  <c r="L124" i="10"/>
  <c r="M124" i="10"/>
  <c r="N124" i="10"/>
  <c r="O124" i="10"/>
  <c r="P124" i="10"/>
  <c r="Q124" i="10"/>
  <c r="R124" i="10"/>
  <c r="S124" i="10"/>
  <c r="M115" i="10"/>
  <c r="N115" i="10"/>
  <c r="O115" i="10"/>
  <c r="P115" i="10"/>
  <c r="Q115" i="10"/>
  <c r="R115" i="10"/>
  <c r="S115" i="10"/>
  <c r="L117" i="10"/>
  <c r="M117" i="10"/>
  <c r="N117" i="10"/>
  <c r="O117" i="10"/>
  <c r="P117" i="10"/>
  <c r="Q117" i="10"/>
  <c r="R117" i="10"/>
  <c r="S117" i="10"/>
  <c r="L119" i="10"/>
  <c r="M119" i="10"/>
  <c r="N119" i="10"/>
  <c r="O119" i="10"/>
  <c r="P119" i="10"/>
  <c r="Q119" i="10"/>
  <c r="R119" i="10"/>
  <c r="S119" i="10"/>
  <c r="L121" i="10"/>
  <c r="M121" i="10"/>
  <c r="N121" i="10"/>
  <c r="O121" i="10"/>
  <c r="P121" i="10"/>
  <c r="Q121" i="10"/>
  <c r="R121" i="10"/>
  <c r="S121" i="10"/>
  <c r="L123" i="10"/>
  <c r="M123" i="10"/>
  <c r="N123" i="10"/>
  <c r="O123" i="10"/>
  <c r="P123" i="10"/>
  <c r="Q123" i="10"/>
  <c r="R123" i="10"/>
  <c r="S123" i="10"/>
  <c r="L125" i="10"/>
  <c r="M125" i="10"/>
  <c r="N125" i="10"/>
  <c r="O125" i="10"/>
  <c r="P125" i="10"/>
  <c r="Q125" i="10"/>
  <c r="R125" i="10"/>
  <c r="S125" i="10"/>
  <c r="C95" i="10"/>
  <c r="D95" i="10"/>
  <c r="E95" i="10"/>
  <c r="F95" i="10"/>
  <c r="G95" i="10"/>
  <c r="H95" i="10"/>
  <c r="I95" i="10"/>
  <c r="B97" i="10"/>
  <c r="C97" i="10"/>
  <c r="D97" i="10"/>
  <c r="E97" i="10"/>
  <c r="F97" i="10"/>
  <c r="G97" i="10"/>
  <c r="H97" i="10"/>
  <c r="I97" i="10"/>
  <c r="B99" i="10"/>
  <c r="C99" i="10"/>
  <c r="D99" i="10"/>
  <c r="E99" i="10"/>
  <c r="F99" i="10"/>
  <c r="G99" i="10"/>
  <c r="H99" i="10"/>
  <c r="I99" i="10"/>
  <c r="B101" i="10"/>
  <c r="C101" i="10"/>
  <c r="D101" i="10"/>
  <c r="E101" i="10"/>
  <c r="F101" i="10"/>
  <c r="G101" i="10"/>
  <c r="H101" i="10"/>
  <c r="I101" i="10"/>
  <c r="B103" i="10"/>
  <c r="C103" i="10"/>
  <c r="D103" i="10"/>
  <c r="E103" i="10"/>
  <c r="F103" i="10"/>
  <c r="G103" i="10"/>
  <c r="H103" i="10"/>
  <c r="I103" i="10"/>
  <c r="B105" i="10"/>
  <c r="C105" i="10"/>
  <c r="D105" i="10"/>
  <c r="E105" i="10"/>
  <c r="F105" i="10"/>
  <c r="G105" i="10"/>
  <c r="H105" i="10"/>
  <c r="I105" i="10"/>
  <c r="C96" i="10"/>
  <c r="D96" i="10"/>
  <c r="E96" i="10"/>
  <c r="F96" i="10"/>
  <c r="G96" i="10"/>
  <c r="H96" i="10"/>
  <c r="I96" i="10"/>
  <c r="B98" i="10"/>
  <c r="C98" i="10"/>
  <c r="D98" i="10"/>
  <c r="E98" i="10"/>
  <c r="F98" i="10"/>
  <c r="G98" i="10"/>
  <c r="H98" i="10"/>
  <c r="I98" i="10"/>
  <c r="B100" i="10"/>
  <c r="C100" i="10"/>
  <c r="D100" i="10"/>
  <c r="E100" i="10"/>
  <c r="F100" i="10"/>
  <c r="G100" i="10"/>
  <c r="H100" i="10"/>
  <c r="I100" i="10"/>
  <c r="B102" i="10"/>
  <c r="C102" i="10"/>
  <c r="D102" i="10"/>
  <c r="E102" i="10"/>
  <c r="F102" i="10"/>
  <c r="G102" i="10"/>
  <c r="H102" i="10"/>
  <c r="I102" i="10"/>
  <c r="B104" i="10"/>
  <c r="C104" i="10"/>
  <c r="D104" i="10"/>
  <c r="E104" i="10"/>
  <c r="F104" i="10"/>
  <c r="G104" i="10"/>
  <c r="H104" i="10"/>
  <c r="I104" i="10"/>
  <c r="B106" i="10"/>
  <c r="C106" i="10"/>
  <c r="D106" i="10"/>
  <c r="E106" i="10"/>
  <c r="F106" i="10"/>
  <c r="G106" i="10"/>
  <c r="H106" i="10"/>
  <c r="I106" i="10"/>
  <c r="M130" i="10"/>
  <c r="N130" i="10"/>
  <c r="O130" i="10"/>
  <c r="P130" i="10"/>
  <c r="Q130" i="10"/>
  <c r="R130" i="10"/>
  <c r="S130" i="10"/>
  <c r="L132" i="10"/>
  <c r="M132" i="10"/>
  <c r="N132" i="10"/>
  <c r="O132" i="10"/>
  <c r="P132" i="10"/>
  <c r="Q132" i="10"/>
  <c r="R132" i="10"/>
  <c r="S132" i="10"/>
  <c r="L134" i="10"/>
  <c r="M134" i="10"/>
  <c r="N134" i="10"/>
  <c r="O134" i="10"/>
  <c r="P134" i="10"/>
  <c r="Q134" i="10"/>
  <c r="R134" i="10"/>
  <c r="S134" i="10"/>
  <c r="L136" i="10"/>
  <c r="M136" i="10"/>
  <c r="N136" i="10"/>
  <c r="O136" i="10"/>
  <c r="P136" i="10"/>
  <c r="Q136" i="10"/>
  <c r="R136" i="10"/>
  <c r="S136" i="10"/>
  <c r="L138" i="10"/>
  <c r="M138" i="10"/>
  <c r="N138" i="10"/>
  <c r="O138" i="10"/>
  <c r="P138" i="10"/>
  <c r="Q138" i="10"/>
  <c r="R138" i="10"/>
  <c r="S138" i="10"/>
  <c r="L140" i="10"/>
  <c r="M140" i="10"/>
  <c r="N140" i="10"/>
  <c r="O140" i="10"/>
  <c r="P140" i="10"/>
  <c r="Q140" i="10"/>
  <c r="R140" i="10"/>
  <c r="S140" i="10"/>
  <c r="M131" i="10"/>
  <c r="N131" i="10"/>
  <c r="O131" i="10"/>
  <c r="P131" i="10"/>
  <c r="Q131" i="10"/>
  <c r="R131" i="10"/>
  <c r="S131" i="10"/>
  <c r="L133" i="10"/>
  <c r="M133" i="10"/>
  <c r="N133" i="10"/>
  <c r="O133" i="10"/>
  <c r="P133" i="10"/>
  <c r="Q133" i="10"/>
  <c r="R133" i="10"/>
  <c r="S133" i="10"/>
  <c r="L135" i="10"/>
  <c r="M135" i="10"/>
  <c r="N135" i="10"/>
  <c r="O135" i="10"/>
  <c r="P135" i="10"/>
  <c r="Q135" i="10"/>
  <c r="R135" i="10"/>
  <c r="S135" i="10"/>
  <c r="L137" i="10"/>
  <c r="M137" i="10"/>
  <c r="N137" i="10"/>
  <c r="O137" i="10"/>
  <c r="P137" i="10"/>
  <c r="Q137" i="10"/>
  <c r="R137" i="10"/>
  <c r="S137" i="10"/>
  <c r="L139" i="10"/>
  <c r="M139" i="10"/>
  <c r="N139" i="10"/>
  <c r="O139" i="10"/>
  <c r="P139" i="10"/>
  <c r="Q139" i="10"/>
  <c r="R139" i="10"/>
  <c r="S139" i="10"/>
  <c r="L141" i="10"/>
  <c r="M141" i="10"/>
  <c r="N141" i="10"/>
  <c r="O141" i="10"/>
  <c r="P141" i="10"/>
  <c r="Q141" i="10"/>
  <c r="R141" i="10"/>
  <c r="S141" i="10"/>
  <c r="C114" i="10"/>
  <c r="D114" i="10"/>
  <c r="E114" i="10"/>
  <c r="F114" i="10"/>
  <c r="G114" i="10"/>
  <c r="H114" i="10"/>
  <c r="I114" i="10"/>
  <c r="B116" i="10"/>
  <c r="C116" i="10"/>
  <c r="D116" i="10"/>
  <c r="E116" i="10"/>
  <c r="F116" i="10"/>
  <c r="G116" i="10"/>
  <c r="H116" i="10"/>
  <c r="I116" i="10"/>
  <c r="B118" i="10"/>
  <c r="C118" i="10"/>
  <c r="D118" i="10"/>
  <c r="E118" i="10"/>
  <c r="F118" i="10"/>
  <c r="G118" i="10"/>
  <c r="H118" i="10"/>
  <c r="I118" i="10"/>
  <c r="B120" i="10"/>
  <c r="C120" i="10"/>
  <c r="D120" i="10"/>
  <c r="E120" i="10"/>
  <c r="F120" i="10"/>
  <c r="G120" i="10"/>
  <c r="H120" i="10"/>
  <c r="I120" i="10"/>
  <c r="B122" i="10"/>
  <c r="C122" i="10"/>
  <c r="D122" i="10"/>
  <c r="E122" i="10"/>
  <c r="F122" i="10"/>
  <c r="G122" i="10"/>
  <c r="H122" i="10"/>
  <c r="I122" i="10"/>
  <c r="B124" i="10"/>
  <c r="C124" i="10"/>
  <c r="D124" i="10"/>
  <c r="E124" i="10"/>
  <c r="F124" i="10"/>
  <c r="G124" i="10"/>
  <c r="H124" i="10"/>
  <c r="I124" i="10"/>
  <c r="C115" i="10"/>
  <c r="D115" i="10"/>
  <c r="E115" i="10"/>
  <c r="F115" i="10"/>
  <c r="G115" i="10"/>
  <c r="H115" i="10"/>
  <c r="I115" i="10"/>
  <c r="B117" i="10"/>
  <c r="C117" i="10"/>
  <c r="D117" i="10"/>
  <c r="E117" i="10"/>
  <c r="F117" i="10"/>
  <c r="G117" i="10"/>
  <c r="H117" i="10"/>
  <c r="I117" i="10"/>
  <c r="B119" i="10"/>
  <c r="C119" i="10"/>
  <c r="D119" i="10"/>
  <c r="E119" i="10"/>
  <c r="F119" i="10"/>
  <c r="G119" i="10"/>
  <c r="H119" i="10"/>
  <c r="I119" i="10"/>
  <c r="B121" i="10"/>
  <c r="C121" i="10"/>
  <c r="D121" i="10"/>
  <c r="E121" i="10"/>
  <c r="F121" i="10"/>
  <c r="G121" i="10"/>
  <c r="H121" i="10"/>
  <c r="I121" i="10"/>
  <c r="B123" i="10"/>
  <c r="C123" i="10"/>
  <c r="D123" i="10"/>
  <c r="E123" i="10"/>
  <c r="F123" i="10"/>
  <c r="G123" i="10"/>
  <c r="H123" i="10"/>
  <c r="I123" i="10"/>
  <c r="B125" i="10"/>
  <c r="C125" i="10"/>
  <c r="D125" i="10"/>
  <c r="E125" i="10"/>
  <c r="F125" i="10"/>
  <c r="G125" i="10"/>
  <c r="H125" i="10"/>
  <c r="I125" i="10"/>
  <c r="M152" i="10"/>
  <c r="N152" i="10"/>
  <c r="O152" i="10"/>
  <c r="P152" i="10"/>
  <c r="Q152" i="10"/>
  <c r="R152" i="10"/>
  <c r="S152" i="10"/>
  <c r="L154" i="10"/>
  <c r="M154" i="10"/>
  <c r="N154" i="10"/>
  <c r="O154" i="10"/>
  <c r="P154" i="10"/>
  <c r="Q154" i="10"/>
  <c r="R154" i="10"/>
  <c r="S154" i="10"/>
  <c r="L156" i="10"/>
  <c r="M156" i="10"/>
  <c r="N156" i="10"/>
  <c r="O156" i="10"/>
  <c r="P156" i="10"/>
  <c r="Q156" i="10"/>
  <c r="R156" i="10"/>
  <c r="S156" i="10"/>
  <c r="L158" i="10"/>
  <c r="M158" i="10"/>
  <c r="N158" i="10"/>
  <c r="O158" i="10"/>
  <c r="P158" i="10"/>
  <c r="Q158" i="10"/>
  <c r="R158" i="10"/>
  <c r="S158" i="10"/>
  <c r="L160" i="10"/>
  <c r="M160" i="10"/>
  <c r="N160" i="10"/>
  <c r="O160" i="10"/>
  <c r="P160" i="10"/>
  <c r="Q160" i="10"/>
  <c r="R160" i="10"/>
  <c r="S160" i="10"/>
  <c r="L162" i="10"/>
  <c r="M162" i="10"/>
  <c r="N162" i="10"/>
  <c r="O162" i="10"/>
  <c r="P162" i="10"/>
  <c r="Q162" i="10"/>
  <c r="R162" i="10"/>
  <c r="S162" i="10"/>
  <c r="M153" i="10"/>
  <c r="N153" i="10"/>
  <c r="O153" i="10"/>
  <c r="P153" i="10"/>
  <c r="Q153" i="10"/>
  <c r="R153" i="10"/>
  <c r="S153" i="10"/>
  <c r="L155" i="10"/>
  <c r="M155" i="10"/>
  <c r="N155" i="10"/>
  <c r="O155" i="10"/>
  <c r="P155" i="10"/>
  <c r="Q155" i="10"/>
  <c r="R155" i="10"/>
  <c r="S155" i="10"/>
  <c r="L157" i="10"/>
  <c r="M157" i="10"/>
  <c r="N157" i="10"/>
  <c r="O157" i="10"/>
  <c r="P157" i="10"/>
  <c r="Q157" i="10"/>
  <c r="R157" i="10"/>
  <c r="S157" i="10"/>
  <c r="L159" i="10"/>
  <c r="M159" i="10"/>
  <c r="N159" i="10"/>
  <c r="O159" i="10"/>
  <c r="P159" i="10"/>
  <c r="Q159" i="10"/>
  <c r="R159" i="10"/>
  <c r="S159" i="10"/>
  <c r="L161" i="10"/>
  <c r="M161" i="10"/>
  <c r="N161" i="10"/>
  <c r="O161" i="10"/>
  <c r="P161" i="10"/>
  <c r="Q161" i="10"/>
  <c r="R161" i="10"/>
  <c r="S161" i="10"/>
  <c r="L163" i="10"/>
  <c r="M163" i="10"/>
  <c r="N163" i="10"/>
  <c r="O163" i="10"/>
  <c r="P163" i="10"/>
  <c r="Q163" i="10"/>
  <c r="R163" i="10"/>
  <c r="S163" i="10"/>
  <c r="C130" i="10"/>
  <c r="D130" i="10"/>
  <c r="E130" i="10"/>
  <c r="F130" i="10"/>
  <c r="G130" i="10"/>
  <c r="H130" i="10"/>
  <c r="I130" i="10"/>
  <c r="B132" i="10"/>
  <c r="C132" i="10"/>
  <c r="D132" i="10"/>
  <c r="E132" i="10"/>
  <c r="F132" i="10"/>
  <c r="G132" i="10"/>
  <c r="H132" i="10"/>
  <c r="I132" i="10"/>
  <c r="B134" i="10"/>
  <c r="C134" i="10"/>
  <c r="D134" i="10"/>
  <c r="E134" i="10"/>
  <c r="F134" i="10"/>
  <c r="G134" i="10"/>
  <c r="H134" i="10"/>
  <c r="I134" i="10"/>
  <c r="B136" i="10"/>
  <c r="C136" i="10"/>
  <c r="D136" i="10"/>
  <c r="E136" i="10"/>
  <c r="F136" i="10"/>
  <c r="G136" i="10"/>
  <c r="H136" i="10"/>
  <c r="I136" i="10"/>
  <c r="B138" i="10"/>
  <c r="C138" i="10"/>
  <c r="D138" i="10"/>
  <c r="E138" i="10"/>
  <c r="F138" i="10"/>
  <c r="G138" i="10"/>
  <c r="H138" i="10"/>
  <c r="I138" i="10"/>
  <c r="B140" i="10"/>
  <c r="C140" i="10"/>
  <c r="D140" i="10"/>
  <c r="E140" i="10"/>
  <c r="F140" i="10"/>
  <c r="G140" i="10"/>
  <c r="H140" i="10"/>
  <c r="I140" i="10"/>
  <c r="C131" i="10"/>
  <c r="D131" i="10"/>
  <c r="E131" i="10"/>
  <c r="F131" i="10"/>
  <c r="G131" i="10"/>
  <c r="H131" i="10"/>
  <c r="I131" i="10"/>
  <c r="B133" i="10"/>
  <c r="C133" i="10"/>
  <c r="D133" i="10"/>
  <c r="E133" i="10"/>
  <c r="F133" i="10"/>
  <c r="G133" i="10"/>
  <c r="H133" i="10"/>
  <c r="I133" i="10"/>
  <c r="B135" i="10"/>
  <c r="C135" i="10"/>
  <c r="D135" i="10"/>
  <c r="E135" i="10"/>
  <c r="F135" i="10"/>
  <c r="G135" i="10"/>
  <c r="H135" i="10"/>
  <c r="I135" i="10"/>
  <c r="B137" i="10"/>
  <c r="C137" i="10"/>
  <c r="D137" i="10"/>
  <c r="E137" i="10"/>
  <c r="F137" i="10"/>
  <c r="G137" i="10"/>
  <c r="H137" i="10"/>
  <c r="I137" i="10"/>
  <c r="B139" i="10"/>
  <c r="C139" i="10"/>
  <c r="D139" i="10"/>
  <c r="E139" i="10"/>
  <c r="F139" i="10"/>
  <c r="G139" i="10"/>
  <c r="H139" i="10"/>
  <c r="I139" i="10"/>
  <c r="B141" i="10"/>
  <c r="C141" i="10"/>
  <c r="D141" i="10"/>
  <c r="E141" i="10"/>
  <c r="F141" i="10"/>
  <c r="G141" i="10"/>
  <c r="H141" i="10"/>
  <c r="I141" i="10"/>
  <c r="M168" i="10"/>
  <c r="N168" i="10"/>
  <c r="O168" i="10"/>
  <c r="P168" i="10"/>
  <c r="Q168" i="10"/>
  <c r="R168" i="10"/>
  <c r="S168" i="10"/>
  <c r="L170" i="10"/>
  <c r="M170" i="10"/>
  <c r="N170" i="10"/>
  <c r="O170" i="10"/>
  <c r="P170" i="10"/>
  <c r="Q170" i="10"/>
  <c r="R170" i="10"/>
  <c r="S170" i="10"/>
  <c r="L172" i="10"/>
  <c r="M172" i="10"/>
  <c r="N172" i="10"/>
  <c r="O172" i="10"/>
  <c r="P172" i="10"/>
  <c r="Q172" i="10"/>
  <c r="R172" i="10"/>
  <c r="S172" i="10"/>
  <c r="L174" i="10"/>
  <c r="M174" i="10"/>
  <c r="N174" i="10"/>
  <c r="O174" i="10"/>
  <c r="P174" i="10"/>
  <c r="Q174" i="10"/>
  <c r="R174" i="10"/>
  <c r="S174" i="10"/>
  <c r="L176" i="10"/>
  <c r="M176" i="10"/>
  <c r="N176" i="10"/>
  <c r="O176" i="10"/>
  <c r="P176" i="10"/>
  <c r="Q176" i="10"/>
  <c r="R176" i="10"/>
  <c r="S176" i="10"/>
  <c r="L178" i="10"/>
  <c r="M178" i="10"/>
  <c r="N178" i="10"/>
  <c r="O178" i="10"/>
  <c r="P178" i="10"/>
  <c r="Q178" i="10"/>
  <c r="R178" i="10"/>
  <c r="S178" i="10"/>
  <c r="M169" i="10"/>
  <c r="N169" i="10"/>
  <c r="O169" i="10"/>
  <c r="P169" i="10"/>
  <c r="Q169" i="10"/>
  <c r="R169" i="10"/>
  <c r="S169" i="10"/>
  <c r="L171" i="10"/>
  <c r="M171" i="10"/>
  <c r="N171" i="10"/>
  <c r="O171" i="10"/>
  <c r="P171" i="10"/>
  <c r="Q171" i="10"/>
  <c r="R171" i="10"/>
  <c r="S171" i="10"/>
  <c r="L173" i="10"/>
  <c r="M173" i="10"/>
  <c r="N173" i="10"/>
  <c r="O173" i="10"/>
  <c r="P173" i="10"/>
  <c r="Q173" i="10"/>
  <c r="R173" i="10"/>
  <c r="S173" i="10"/>
  <c r="L175" i="10"/>
  <c r="M175" i="10"/>
  <c r="N175" i="10"/>
  <c r="O175" i="10"/>
  <c r="P175" i="10"/>
  <c r="Q175" i="10"/>
  <c r="R175" i="10"/>
  <c r="S175" i="10"/>
  <c r="L177" i="10"/>
  <c r="M177" i="10"/>
  <c r="N177" i="10"/>
  <c r="O177" i="10"/>
  <c r="P177" i="10"/>
  <c r="Q177" i="10"/>
  <c r="R177" i="10"/>
  <c r="S177" i="10"/>
  <c r="L179" i="10"/>
  <c r="M179" i="10"/>
  <c r="N179" i="10"/>
  <c r="O179" i="10"/>
  <c r="P179" i="10"/>
  <c r="Q179" i="10"/>
  <c r="R179" i="10"/>
  <c r="S179" i="10"/>
  <c r="C152" i="10"/>
  <c r="D152" i="10"/>
  <c r="E152" i="10"/>
  <c r="F152" i="10"/>
  <c r="G152" i="10"/>
  <c r="H152" i="10"/>
  <c r="I152" i="10"/>
  <c r="B154" i="10"/>
  <c r="C154" i="10"/>
  <c r="D154" i="10"/>
  <c r="E154" i="10"/>
  <c r="F154" i="10"/>
  <c r="G154" i="10"/>
  <c r="H154" i="10"/>
  <c r="I154" i="10"/>
  <c r="B156" i="10"/>
  <c r="C156" i="10"/>
  <c r="D156" i="10"/>
  <c r="E156" i="10"/>
  <c r="F156" i="10"/>
  <c r="G156" i="10"/>
  <c r="H156" i="10"/>
  <c r="I156" i="10"/>
  <c r="B158" i="10"/>
  <c r="C158" i="10"/>
  <c r="D158" i="10"/>
  <c r="E158" i="10"/>
  <c r="F158" i="10"/>
  <c r="G158" i="10"/>
  <c r="H158" i="10"/>
  <c r="I158" i="10"/>
  <c r="B160" i="10"/>
  <c r="C160" i="10"/>
  <c r="D160" i="10"/>
  <c r="E160" i="10"/>
  <c r="F160" i="10"/>
  <c r="G160" i="10"/>
  <c r="H160" i="10"/>
  <c r="I160" i="10"/>
  <c r="B162" i="10"/>
  <c r="C162" i="10"/>
  <c r="D162" i="10"/>
  <c r="E162" i="10"/>
  <c r="F162" i="10"/>
  <c r="G162" i="10"/>
  <c r="H162" i="10"/>
  <c r="I162" i="10"/>
  <c r="C153" i="10"/>
  <c r="D153" i="10"/>
  <c r="E153" i="10"/>
  <c r="F153" i="10"/>
  <c r="G153" i="10"/>
  <c r="H153" i="10"/>
  <c r="I153" i="10"/>
  <c r="B155" i="10"/>
  <c r="C155" i="10"/>
  <c r="D155" i="10"/>
  <c r="E155" i="10"/>
  <c r="F155" i="10"/>
  <c r="G155" i="10"/>
  <c r="H155" i="10"/>
  <c r="I155" i="10"/>
  <c r="B157" i="10"/>
  <c r="C157" i="10"/>
  <c r="D157" i="10"/>
  <c r="E157" i="10"/>
  <c r="F157" i="10"/>
  <c r="G157" i="10"/>
  <c r="H157" i="10"/>
  <c r="I157" i="10"/>
  <c r="B159" i="10"/>
  <c r="C159" i="10"/>
  <c r="D159" i="10"/>
  <c r="E159" i="10"/>
  <c r="F159" i="10"/>
  <c r="G159" i="10"/>
  <c r="H159" i="10"/>
  <c r="I159" i="10"/>
  <c r="B161" i="10"/>
  <c r="C161" i="10"/>
  <c r="D161" i="10"/>
  <c r="E161" i="10"/>
  <c r="F161" i="10"/>
  <c r="G161" i="10"/>
  <c r="H161" i="10"/>
  <c r="I161" i="10"/>
  <c r="B163" i="10"/>
  <c r="C163" i="10"/>
  <c r="D163" i="10"/>
  <c r="E163" i="10"/>
  <c r="F163" i="10"/>
  <c r="G163" i="10"/>
  <c r="H163" i="10"/>
  <c r="I163" i="10"/>
  <c r="M185" i="10"/>
  <c r="N185" i="10"/>
  <c r="O185" i="10"/>
  <c r="P185" i="10"/>
  <c r="Q185" i="10"/>
  <c r="R185" i="10"/>
  <c r="S185" i="10"/>
  <c r="L187" i="10"/>
  <c r="M187" i="10"/>
  <c r="N187" i="10"/>
  <c r="O187" i="10"/>
  <c r="P187" i="10"/>
  <c r="Q187" i="10"/>
  <c r="R187" i="10"/>
  <c r="S187" i="10"/>
  <c r="L189" i="10"/>
  <c r="M189" i="10"/>
  <c r="N189" i="10"/>
  <c r="O189" i="10"/>
  <c r="P189" i="10"/>
  <c r="Q189" i="10"/>
  <c r="R189" i="10"/>
  <c r="S189" i="10"/>
  <c r="L191" i="10"/>
  <c r="M191" i="10"/>
  <c r="N191" i="10"/>
  <c r="O191" i="10"/>
  <c r="P191" i="10"/>
  <c r="Q191" i="10"/>
  <c r="R191" i="10"/>
  <c r="S191" i="10"/>
  <c r="L193" i="10"/>
  <c r="M193" i="10"/>
  <c r="N193" i="10"/>
  <c r="O193" i="10"/>
  <c r="P193" i="10"/>
  <c r="Q193" i="10"/>
  <c r="R193" i="10"/>
  <c r="S193" i="10"/>
  <c r="L195" i="10"/>
  <c r="M195" i="10"/>
  <c r="N195" i="10"/>
  <c r="O195" i="10"/>
  <c r="P195" i="10"/>
  <c r="Q195" i="10"/>
  <c r="R195" i="10"/>
  <c r="S195" i="10"/>
  <c r="M186" i="10"/>
  <c r="N186" i="10"/>
  <c r="O186" i="10"/>
  <c r="P186" i="10"/>
  <c r="Q186" i="10"/>
  <c r="R186" i="10"/>
  <c r="S186" i="10"/>
  <c r="L188" i="10"/>
  <c r="M188" i="10"/>
  <c r="N188" i="10"/>
  <c r="O188" i="10"/>
  <c r="P188" i="10"/>
  <c r="Q188" i="10"/>
  <c r="R188" i="10"/>
  <c r="S188" i="10"/>
  <c r="L190" i="10"/>
  <c r="M190" i="10"/>
  <c r="N190" i="10"/>
  <c r="O190" i="10"/>
  <c r="P190" i="10"/>
  <c r="Q190" i="10"/>
  <c r="R190" i="10"/>
  <c r="S190" i="10"/>
  <c r="L192" i="10"/>
  <c r="M192" i="10"/>
  <c r="N192" i="10"/>
  <c r="O192" i="10"/>
  <c r="P192" i="10"/>
  <c r="Q192" i="10"/>
  <c r="R192" i="10"/>
  <c r="S192" i="10"/>
  <c r="L194" i="10"/>
  <c r="M194" i="10"/>
  <c r="N194" i="10"/>
  <c r="O194" i="10"/>
  <c r="P194" i="10"/>
  <c r="Q194" i="10"/>
  <c r="R194" i="10"/>
  <c r="S194" i="10"/>
  <c r="L196" i="10"/>
  <c r="M196" i="10"/>
  <c r="N196" i="10"/>
  <c r="O196" i="10"/>
  <c r="P196" i="10"/>
  <c r="Q196" i="10"/>
  <c r="R196" i="10"/>
  <c r="S196" i="10"/>
  <c r="L185" i="10"/>
  <c r="L168" i="10"/>
  <c r="L169" i="10"/>
  <c r="C41" i="10"/>
  <c r="D41" i="10"/>
  <c r="E41" i="10"/>
  <c r="F41" i="10"/>
  <c r="G41" i="10"/>
  <c r="H41" i="10"/>
  <c r="I41" i="10"/>
  <c r="B43" i="10"/>
  <c r="C43" i="10"/>
  <c r="D43" i="10"/>
  <c r="E43" i="10"/>
  <c r="F43" i="10"/>
  <c r="G43" i="10"/>
  <c r="H43" i="10"/>
  <c r="I43" i="10"/>
  <c r="B45" i="10"/>
  <c r="C45" i="10"/>
  <c r="D45" i="10"/>
  <c r="E45" i="10"/>
  <c r="F45" i="10"/>
  <c r="G45" i="10"/>
  <c r="H45" i="10"/>
  <c r="I45" i="10"/>
  <c r="B47" i="10"/>
  <c r="C47" i="10"/>
  <c r="D47" i="10"/>
  <c r="E47" i="10"/>
  <c r="F47" i="10"/>
  <c r="G47" i="10"/>
  <c r="H47" i="10"/>
  <c r="I47" i="10"/>
  <c r="B49" i="10"/>
  <c r="C49" i="10"/>
  <c r="D49" i="10"/>
  <c r="E49" i="10"/>
  <c r="F49" i="10"/>
  <c r="G49" i="10"/>
  <c r="H49" i="10"/>
  <c r="I49" i="10"/>
  <c r="B51" i="10"/>
  <c r="C51" i="10"/>
  <c r="D51" i="10"/>
  <c r="E51" i="10"/>
  <c r="F51" i="10"/>
  <c r="G51" i="10"/>
  <c r="H51" i="10"/>
  <c r="I51" i="10"/>
  <c r="C42" i="10"/>
  <c r="D42" i="10"/>
  <c r="E42" i="10"/>
  <c r="F42" i="10"/>
  <c r="G42" i="10"/>
  <c r="H42" i="10"/>
  <c r="I42" i="10"/>
  <c r="B44" i="10"/>
  <c r="C44" i="10"/>
  <c r="D44" i="10"/>
  <c r="E44" i="10"/>
  <c r="F44" i="10"/>
  <c r="G44" i="10"/>
  <c r="H44" i="10"/>
  <c r="I44" i="10"/>
  <c r="B46" i="10"/>
  <c r="C46" i="10"/>
  <c r="D46" i="10"/>
  <c r="E46" i="10"/>
  <c r="F46" i="10"/>
  <c r="G46" i="10"/>
  <c r="H46" i="10"/>
  <c r="I46" i="10"/>
  <c r="B48" i="10"/>
  <c r="C48" i="10"/>
  <c r="D48" i="10"/>
  <c r="E48" i="10"/>
  <c r="F48" i="10"/>
  <c r="G48" i="10"/>
  <c r="H48" i="10"/>
  <c r="I48" i="10"/>
  <c r="B50" i="10"/>
  <c r="C50" i="10"/>
  <c r="D50" i="10"/>
  <c r="E50" i="10"/>
  <c r="F50" i="10"/>
  <c r="G50" i="10"/>
  <c r="H50" i="10"/>
  <c r="I50" i="10"/>
  <c r="B52" i="10"/>
  <c r="C52" i="10"/>
  <c r="D52" i="10"/>
  <c r="E52" i="10"/>
  <c r="F52" i="10"/>
  <c r="G52" i="10"/>
  <c r="H52" i="10"/>
  <c r="I52" i="10"/>
  <c r="M77" i="10"/>
  <c r="N77" i="10"/>
  <c r="O77" i="10"/>
  <c r="P77" i="10"/>
  <c r="Q77" i="10"/>
  <c r="R77" i="10"/>
  <c r="S77" i="10"/>
  <c r="L79" i="10"/>
  <c r="M79" i="10"/>
  <c r="N79" i="10"/>
  <c r="O79" i="10"/>
  <c r="P79" i="10"/>
  <c r="Q79" i="10"/>
  <c r="R79" i="10"/>
  <c r="S79" i="10"/>
  <c r="L81" i="10"/>
  <c r="M81" i="10"/>
  <c r="N81" i="10"/>
  <c r="O81" i="10"/>
  <c r="P81" i="10"/>
  <c r="Q81" i="10"/>
  <c r="R81" i="10"/>
  <c r="S81" i="10"/>
  <c r="L83" i="10"/>
  <c r="M83" i="10"/>
  <c r="N83" i="10"/>
  <c r="O83" i="10"/>
  <c r="P83" i="10"/>
  <c r="Q83" i="10"/>
  <c r="R83" i="10"/>
  <c r="S83" i="10"/>
  <c r="L85" i="10"/>
  <c r="M85" i="10"/>
  <c r="N85" i="10"/>
  <c r="O85" i="10"/>
  <c r="P85" i="10"/>
  <c r="Q85" i="10"/>
  <c r="R85" i="10"/>
  <c r="S85" i="10"/>
  <c r="M87" i="10"/>
  <c r="N87" i="10"/>
  <c r="O87" i="10"/>
  <c r="P87" i="10"/>
  <c r="Q87" i="10"/>
  <c r="R87" i="10"/>
  <c r="S87" i="10"/>
  <c r="M78" i="10"/>
  <c r="N78" i="10"/>
  <c r="O78" i="10"/>
  <c r="P78" i="10"/>
  <c r="Q78" i="10"/>
  <c r="R78" i="10"/>
  <c r="S78" i="10"/>
  <c r="L80" i="10"/>
  <c r="M80" i="10"/>
  <c r="N80" i="10"/>
  <c r="O80" i="10"/>
  <c r="P80" i="10"/>
  <c r="Q80" i="10"/>
  <c r="R80" i="10"/>
  <c r="S80" i="10"/>
  <c r="L82" i="10"/>
  <c r="M82" i="10"/>
  <c r="N82" i="10"/>
  <c r="O82" i="10"/>
  <c r="P82" i="10"/>
  <c r="Q82" i="10"/>
  <c r="R82" i="10"/>
  <c r="S82" i="10"/>
  <c r="L84" i="10"/>
  <c r="M84" i="10"/>
  <c r="N84" i="10"/>
  <c r="O84" i="10"/>
  <c r="P84" i="10"/>
  <c r="Q84" i="10"/>
  <c r="R84" i="10"/>
  <c r="S84" i="10"/>
  <c r="L86" i="10"/>
  <c r="M86" i="10"/>
  <c r="N86" i="10"/>
  <c r="O86" i="10"/>
  <c r="P86" i="10"/>
  <c r="Q86" i="10"/>
  <c r="R86" i="10"/>
  <c r="S86" i="10"/>
  <c r="M88" i="10"/>
  <c r="N88" i="10"/>
  <c r="O88" i="10"/>
  <c r="P88" i="10"/>
  <c r="Q88" i="10"/>
  <c r="R88" i="10"/>
  <c r="S88" i="10"/>
  <c r="C58" i="10"/>
  <c r="D58" i="10"/>
  <c r="E58" i="10"/>
  <c r="F58" i="10"/>
  <c r="G58" i="10"/>
  <c r="H58" i="10"/>
  <c r="I58" i="10"/>
  <c r="B60" i="10"/>
  <c r="C60" i="10"/>
  <c r="D60" i="10"/>
  <c r="E60" i="10"/>
  <c r="F60" i="10"/>
  <c r="G60" i="10"/>
  <c r="H60" i="10"/>
  <c r="I60" i="10"/>
  <c r="B62" i="10"/>
  <c r="C62" i="10"/>
  <c r="D62" i="10"/>
  <c r="E62" i="10"/>
  <c r="F62" i="10"/>
  <c r="G62" i="10"/>
  <c r="H62" i="10"/>
  <c r="I62" i="10"/>
  <c r="B64" i="10"/>
  <c r="C64" i="10"/>
  <c r="D64" i="10"/>
  <c r="E64" i="10"/>
  <c r="F64" i="10"/>
  <c r="G64" i="10"/>
  <c r="H64" i="10"/>
  <c r="B66" i="10"/>
  <c r="C66" i="10"/>
  <c r="D66" i="10"/>
  <c r="E66" i="10"/>
  <c r="F66" i="10"/>
  <c r="G66" i="10"/>
  <c r="H66" i="10"/>
  <c r="B68" i="10"/>
  <c r="C68" i="10"/>
  <c r="D68" i="10"/>
  <c r="E68" i="10"/>
  <c r="F68" i="10"/>
  <c r="G68" i="10"/>
  <c r="H68" i="10"/>
  <c r="M96" i="10"/>
  <c r="N96" i="10"/>
  <c r="O96" i="10"/>
  <c r="P96" i="10"/>
  <c r="Q96" i="10"/>
  <c r="R96" i="10"/>
  <c r="S96" i="10"/>
  <c r="L98" i="10"/>
  <c r="M98" i="10"/>
  <c r="N98" i="10"/>
  <c r="O98" i="10"/>
  <c r="P98" i="10"/>
  <c r="Q98" i="10"/>
  <c r="R98" i="10"/>
  <c r="S98" i="10"/>
  <c r="L100" i="10"/>
  <c r="M100" i="10"/>
  <c r="N100" i="10"/>
  <c r="O100" i="10"/>
  <c r="P100" i="10"/>
  <c r="Q100" i="10"/>
  <c r="R100" i="10"/>
  <c r="S100" i="10"/>
  <c r="L102" i="10"/>
  <c r="M102" i="10"/>
  <c r="N102" i="10"/>
  <c r="O102" i="10"/>
  <c r="P102" i="10"/>
  <c r="Q102" i="10"/>
  <c r="R102" i="10"/>
  <c r="S102" i="10"/>
  <c r="L104" i="10"/>
  <c r="M104" i="10"/>
  <c r="N104" i="10"/>
  <c r="O104" i="10"/>
  <c r="P104" i="10"/>
  <c r="Q104" i="10"/>
  <c r="R104" i="10"/>
  <c r="S104" i="10"/>
  <c r="L106" i="10"/>
  <c r="M106" i="10"/>
  <c r="N106" i="10"/>
  <c r="O106" i="10"/>
  <c r="P106" i="10"/>
  <c r="Q106" i="10"/>
  <c r="R106" i="10"/>
  <c r="S106" i="10"/>
  <c r="C77" i="10"/>
  <c r="D77" i="10"/>
  <c r="E77" i="10"/>
  <c r="F77" i="10"/>
  <c r="G77" i="10"/>
  <c r="H77" i="10"/>
  <c r="I77" i="10"/>
  <c r="B79" i="10"/>
  <c r="C79" i="10"/>
  <c r="D79" i="10"/>
  <c r="E79" i="10"/>
  <c r="F79" i="10"/>
  <c r="G79" i="10"/>
  <c r="H79" i="10"/>
  <c r="I79" i="10"/>
  <c r="B81" i="10"/>
  <c r="C81" i="10"/>
  <c r="D81" i="10"/>
  <c r="E81" i="10"/>
  <c r="F81" i="10"/>
  <c r="G81" i="10"/>
  <c r="H81" i="10"/>
  <c r="I81" i="10"/>
  <c r="B83" i="10"/>
  <c r="C83" i="10"/>
  <c r="D83" i="10"/>
  <c r="E83" i="10"/>
  <c r="F83" i="10"/>
  <c r="G83" i="10"/>
  <c r="H83" i="10"/>
  <c r="I83" i="10"/>
  <c r="B85" i="10"/>
  <c r="C85" i="10"/>
  <c r="D85" i="10"/>
  <c r="E85" i="10"/>
  <c r="F85" i="10"/>
  <c r="G85" i="10"/>
  <c r="H85" i="10"/>
  <c r="I85" i="10"/>
  <c r="B87" i="10"/>
  <c r="C87" i="10"/>
  <c r="D87" i="10"/>
  <c r="E87" i="10"/>
  <c r="F87" i="10"/>
  <c r="G87" i="10"/>
  <c r="H87" i="10"/>
  <c r="I87" i="10"/>
  <c r="C78" i="10"/>
  <c r="D78" i="10"/>
  <c r="E78" i="10"/>
  <c r="F78" i="10"/>
  <c r="G78" i="10"/>
  <c r="H78" i="10"/>
  <c r="I78" i="10"/>
  <c r="B80" i="10"/>
  <c r="C80" i="10"/>
  <c r="D80" i="10"/>
  <c r="E80" i="10"/>
  <c r="F80" i="10"/>
  <c r="G80" i="10"/>
  <c r="H80" i="10"/>
  <c r="I80" i="10"/>
  <c r="B82" i="10"/>
  <c r="C82" i="10"/>
  <c r="D82" i="10"/>
  <c r="E82" i="10"/>
  <c r="F82" i="10"/>
  <c r="G82" i="10"/>
  <c r="H82" i="10"/>
  <c r="I82" i="10"/>
  <c r="B84" i="10"/>
  <c r="C84" i="10"/>
  <c r="D84" i="10"/>
  <c r="E84" i="10"/>
  <c r="F84" i="10"/>
  <c r="G84" i="10"/>
  <c r="H84" i="10"/>
  <c r="I84" i="10"/>
  <c r="B86" i="10"/>
  <c r="C86" i="10"/>
  <c r="D86" i="10"/>
  <c r="E86" i="10"/>
  <c r="F86" i="10"/>
  <c r="G86" i="10"/>
  <c r="H86" i="10"/>
  <c r="I86" i="10"/>
  <c r="B88" i="10"/>
  <c r="C88" i="10"/>
  <c r="D88" i="10"/>
  <c r="E88" i="10"/>
  <c r="F88" i="10"/>
  <c r="G88" i="10"/>
  <c r="H88" i="10"/>
  <c r="I88" i="10"/>
  <c r="B78" i="10"/>
  <c r="L96" i="10"/>
  <c r="S68" i="10"/>
  <c r="R68" i="10"/>
  <c r="Q68" i="10"/>
  <c r="P68" i="10"/>
  <c r="O68" i="10"/>
  <c r="N68" i="10"/>
  <c r="M68" i="10"/>
  <c r="L68" i="10"/>
  <c r="S66" i="10"/>
  <c r="R66" i="10"/>
  <c r="Q66" i="10"/>
  <c r="P66" i="10"/>
  <c r="O66" i="10"/>
  <c r="N66" i="10"/>
  <c r="M66" i="10"/>
  <c r="L66" i="10"/>
  <c r="S64" i="10"/>
  <c r="R64" i="10"/>
  <c r="Q64" i="10"/>
  <c r="P64" i="10"/>
  <c r="O64" i="10"/>
  <c r="N64" i="10"/>
  <c r="M64" i="10"/>
  <c r="L64" i="10"/>
  <c r="S62" i="10"/>
  <c r="R62" i="10"/>
  <c r="Q62" i="10"/>
  <c r="P62" i="10"/>
  <c r="O62" i="10"/>
  <c r="N62" i="10"/>
  <c r="M62" i="10"/>
  <c r="L62" i="10"/>
  <c r="S60" i="10"/>
  <c r="R60" i="10"/>
  <c r="Q60" i="10"/>
  <c r="P60" i="10"/>
  <c r="O60" i="10"/>
  <c r="N60" i="10"/>
  <c r="M60" i="10"/>
  <c r="L60" i="10"/>
  <c r="S58" i="10"/>
  <c r="R58" i="10"/>
  <c r="Q58" i="10"/>
  <c r="P58" i="10"/>
  <c r="O58" i="10"/>
  <c r="N58" i="10"/>
  <c r="M58" i="10"/>
  <c r="L58" i="10"/>
  <c r="B241" i="10"/>
  <c r="B223" i="10"/>
  <c r="L223" i="10"/>
  <c r="B186" i="10"/>
  <c r="B169" i="10"/>
  <c r="L59" i="10"/>
  <c r="M59" i="10"/>
  <c r="N59" i="10"/>
  <c r="O59" i="10"/>
  <c r="P59" i="10"/>
  <c r="Q59" i="10"/>
  <c r="R59" i="10"/>
  <c r="S59" i="10"/>
  <c r="L61" i="10"/>
  <c r="M61" i="10"/>
  <c r="N61" i="10"/>
  <c r="O61" i="10"/>
  <c r="P61" i="10"/>
  <c r="Q61" i="10"/>
  <c r="R61" i="10"/>
  <c r="S61" i="10"/>
  <c r="L63" i="10"/>
  <c r="M63" i="10"/>
  <c r="N63" i="10"/>
  <c r="O63" i="10"/>
  <c r="P63" i="10"/>
  <c r="Q63" i="10"/>
  <c r="R63" i="10"/>
  <c r="S63" i="10"/>
  <c r="L65" i="10"/>
  <c r="M65" i="10"/>
  <c r="N65" i="10"/>
  <c r="O65" i="10"/>
  <c r="P65" i="10"/>
  <c r="Q65" i="10"/>
  <c r="R65" i="10"/>
  <c r="S65" i="10"/>
  <c r="L67" i="10"/>
  <c r="M67" i="10"/>
  <c r="N67" i="10"/>
  <c r="O67" i="10"/>
  <c r="P67" i="10"/>
  <c r="Q67" i="10"/>
  <c r="R67" i="10"/>
  <c r="S67" i="10"/>
  <c r="L69" i="10"/>
  <c r="M69" i="10"/>
  <c r="N69" i="10"/>
  <c r="O69" i="10"/>
  <c r="P69" i="10"/>
  <c r="Q69" i="10"/>
  <c r="R69" i="10"/>
  <c r="S69" i="10"/>
  <c r="B21" i="10"/>
  <c r="M41" i="10"/>
  <c r="N41" i="10"/>
  <c r="O41" i="10"/>
  <c r="P41" i="10"/>
  <c r="Q41" i="10"/>
  <c r="R41" i="10"/>
  <c r="S41" i="10"/>
  <c r="L43" i="10"/>
  <c r="M43" i="10"/>
  <c r="N43" i="10"/>
  <c r="O43" i="10"/>
  <c r="P43" i="10"/>
  <c r="Q43" i="10"/>
  <c r="R43" i="10"/>
  <c r="S43" i="10"/>
  <c r="L45" i="10"/>
  <c r="M45" i="10"/>
  <c r="N45" i="10"/>
  <c r="O45" i="10"/>
  <c r="P45" i="10"/>
  <c r="Q45" i="10"/>
  <c r="R45" i="10"/>
  <c r="S45" i="10"/>
  <c r="L47" i="10"/>
  <c r="M47" i="10"/>
  <c r="N47" i="10"/>
  <c r="O47" i="10"/>
  <c r="P47" i="10"/>
  <c r="Q47" i="10"/>
  <c r="R47" i="10"/>
  <c r="S47" i="10"/>
  <c r="M49" i="10"/>
  <c r="N49" i="10"/>
  <c r="O49" i="10"/>
  <c r="P49" i="10"/>
  <c r="Q49" i="10"/>
  <c r="R49" i="10"/>
  <c r="S49" i="10"/>
  <c r="M51" i="10"/>
  <c r="N51" i="10"/>
  <c r="O51" i="10"/>
  <c r="P51" i="10"/>
  <c r="Q51" i="10"/>
  <c r="R51" i="10"/>
  <c r="S51" i="10"/>
  <c r="M42" i="10"/>
  <c r="N42" i="10"/>
  <c r="O42" i="10"/>
  <c r="P42" i="10"/>
  <c r="Q42" i="10"/>
  <c r="R42" i="10"/>
  <c r="S42" i="10"/>
  <c r="L44" i="10"/>
  <c r="M44" i="10"/>
  <c r="N44" i="10"/>
  <c r="O44" i="10"/>
  <c r="P44" i="10"/>
  <c r="Q44" i="10"/>
  <c r="R44" i="10"/>
  <c r="S44" i="10"/>
  <c r="L46" i="10"/>
  <c r="M46" i="10"/>
  <c r="N46" i="10"/>
  <c r="O46" i="10"/>
  <c r="P46" i="10"/>
  <c r="Q46" i="10"/>
  <c r="R46" i="10"/>
  <c r="S46" i="10"/>
  <c r="L48" i="10"/>
  <c r="M48" i="10"/>
  <c r="N48" i="10"/>
  <c r="O48" i="10"/>
  <c r="P48" i="10"/>
  <c r="Q48" i="10"/>
  <c r="R48" i="10"/>
  <c r="S48" i="10"/>
  <c r="M50" i="10"/>
  <c r="N50" i="10"/>
  <c r="O50" i="10"/>
  <c r="P50" i="10"/>
  <c r="Q50" i="10"/>
  <c r="R50" i="10"/>
  <c r="S50" i="10"/>
  <c r="M52" i="10"/>
  <c r="N52" i="10"/>
  <c r="O52" i="10"/>
  <c r="P52" i="10"/>
  <c r="Q52" i="10"/>
  <c r="R52" i="10"/>
  <c r="S52" i="10"/>
  <c r="C20" i="10"/>
  <c r="D20" i="10"/>
  <c r="E20" i="10"/>
  <c r="F20" i="10"/>
  <c r="G20" i="10"/>
  <c r="H20" i="10"/>
  <c r="I20" i="10"/>
  <c r="B22" i="10"/>
  <c r="C22" i="10"/>
  <c r="D22" i="10"/>
  <c r="E22" i="10"/>
  <c r="F22" i="10"/>
  <c r="G22" i="10"/>
  <c r="H22" i="10"/>
  <c r="I22" i="10"/>
  <c r="B24" i="10"/>
  <c r="C24" i="10"/>
  <c r="D24" i="10"/>
  <c r="E24" i="10"/>
  <c r="F24" i="10"/>
  <c r="G24" i="10"/>
  <c r="H24" i="10"/>
  <c r="I24" i="10"/>
  <c r="B26" i="10"/>
  <c r="C26" i="10"/>
  <c r="D26" i="10"/>
  <c r="E26" i="10"/>
  <c r="F26" i="10"/>
  <c r="G26" i="10"/>
  <c r="H26" i="10"/>
  <c r="I26" i="10"/>
  <c r="B28" i="10"/>
  <c r="C28" i="10"/>
  <c r="D28" i="10"/>
  <c r="E28" i="10"/>
  <c r="F28" i="10"/>
  <c r="G28" i="10"/>
  <c r="H28" i="10"/>
  <c r="I28" i="10"/>
  <c r="B30" i="10"/>
  <c r="C30" i="10"/>
  <c r="D30" i="10"/>
  <c r="E30" i="10"/>
  <c r="F30" i="10"/>
  <c r="G30" i="10"/>
  <c r="H30" i="10"/>
  <c r="I30" i="10"/>
  <c r="C21" i="10"/>
  <c r="D21" i="10"/>
  <c r="E21" i="10"/>
  <c r="F21" i="10"/>
  <c r="G21" i="10"/>
  <c r="H21" i="10"/>
  <c r="I21" i="10"/>
  <c r="B23" i="10"/>
  <c r="C23" i="10"/>
  <c r="D23" i="10"/>
  <c r="E23" i="10"/>
  <c r="F23" i="10"/>
  <c r="G23" i="10"/>
  <c r="H23" i="10"/>
  <c r="I23" i="10"/>
  <c r="B25" i="10"/>
  <c r="C25" i="10"/>
  <c r="D25" i="10"/>
  <c r="E25" i="10"/>
  <c r="F25" i="10"/>
  <c r="G25" i="10"/>
  <c r="H25" i="10"/>
  <c r="I25" i="10"/>
  <c r="B27" i="10"/>
  <c r="C27" i="10"/>
  <c r="D27" i="10"/>
  <c r="E27" i="10"/>
  <c r="F27" i="10"/>
  <c r="G27" i="10"/>
  <c r="H27" i="10"/>
  <c r="I27" i="10"/>
  <c r="B29" i="10"/>
  <c r="C29" i="10"/>
  <c r="D29" i="10"/>
  <c r="E29" i="10"/>
  <c r="F29" i="10"/>
  <c r="G29" i="10"/>
  <c r="H29" i="10"/>
  <c r="I29" i="10"/>
  <c r="B31" i="10"/>
  <c r="C31" i="10"/>
  <c r="D31" i="10"/>
  <c r="E31" i="10"/>
  <c r="F31" i="10"/>
  <c r="G31" i="10"/>
  <c r="H31" i="10"/>
  <c r="I31" i="10"/>
  <c r="M20" i="10"/>
  <c r="N20" i="10"/>
  <c r="O20" i="10"/>
  <c r="P20" i="10"/>
  <c r="Q20" i="10"/>
  <c r="R20" i="10"/>
  <c r="S20" i="10"/>
  <c r="L22" i="10"/>
  <c r="M22" i="10"/>
  <c r="N22" i="10"/>
  <c r="O22" i="10"/>
  <c r="P22" i="10"/>
  <c r="Q22" i="10"/>
  <c r="R22" i="10"/>
  <c r="S22" i="10"/>
  <c r="L24" i="10"/>
  <c r="M24" i="10"/>
  <c r="N24" i="10"/>
  <c r="O24" i="10"/>
  <c r="P24" i="10"/>
  <c r="Q24" i="10"/>
  <c r="R24" i="10"/>
  <c r="S24" i="10"/>
  <c r="L26" i="10"/>
  <c r="M26" i="10"/>
  <c r="N26" i="10"/>
  <c r="O26" i="10"/>
  <c r="P26" i="10"/>
  <c r="Q26" i="10"/>
  <c r="R26" i="10"/>
  <c r="S26" i="10"/>
  <c r="L28" i="10"/>
  <c r="M28" i="10"/>
  <c r="N28" i="10"/>
  <c r="O28" i="10"/>
  <c r="P28" i="10"/>
  <c r="Q28" i="10"/>
  <c r="R28" i="10"/>
  <c r="S28" i="10"/>
  <c r="L30" i="10"/>
  <c r="M30" i="10"/>
  <c r="N30" i="10"/>
  <c r="O30" i="10"/>
  <c r="P30" i="10"/>
  <c r="Q30" i="10"/>
  <c r="R30" i="10"/>
  <c r="S30" i="10"/>
  <c r="M21" i="10"/>
  <c r="N21" i="10"/>
  <c r="O21" i="10"/>
  <c r="P21" i="10"/>
  <c r="Q21" i="10"/>
  <c r="R21" i="10"/>
  <c r="S21" i="10"/>
  <c r="L23" i="10"/>
  <c r="M23" i="10"/>
  <c r="N23" i="10"/>
  <c r="O23" i="10"/>
  <c r="P23" i="10"/>
  <c r="Q23" i="10"/>
  <c r="R23" i="10"/>
  <c r="S23" i="10"/>
  <c r="L25" i="10"/>
  <c r="M25" i="10"/>
  <c r="N25" i="10"/>
  <c r="O25" i="10"/>
  <c r="P25" i="10"/>
  <c r="Q25" i="10"/>
  <c r="R25" i="10"/>
  <c r="S25" i="10"/>
  <c r="L27" i="10"/>
  <c r="M27" i="10"/>
  <c r="N27" i="10"/>
  <c r="O27" i="10"/>
  <c r="P27" i="10"/>
  <c r="Q27" i="10"/>
  <c r="R27" i="10"/>
  <c r="S27" i="10"/>
  <c r="L29" i="10"/>
  <c r="M29" i="10"/>
  <c r="N29" i="10"/>
  <c r="O29" i="10"/>
  <c r="P29" i="10"/>
  <c r="Q29" i="10"/>
  <c r="R29" i="10"/>
  <c r="S29" i="10"/>
  <c r="L31" i="10"/>
  <c r="M31" i="10"/>
  <c r="N31" i="10"/>
  <c r="O31" i="10"/>
  <c r="P31" i="10"/>
  <c r="Q31" i="10"/>
  <c r="R31" i="10"/>
  <c r="S31" i="10"/>
  <c r="C5" i="10"/>
  <c r="D5" i="10"/>
  <c r="E5" i="10"/>
  <c r="F5" i="10"/>
  <c r="G5" i="10"/>
  <c r="H5" i="10"/>
  <c r="I5" i="10"/>
  <c r="B7" i="10"/>
  <c r="D7" i="10"/>
  <c r="E7" i="10"/>
  <c r="F7" i="10"/>
  <c r="G7" i="10"/>
  <c r="H7" i="10"/>
  <c r="I7" i="10"/>
  <c r="B9" i="10"/>
  <c r="C9" i="10"/>
  <c r="D9" i="10"/>
  <c r="E9" i="10"/>
  <c r="F9" i="10"/>
  <c r="G9" i="10"/>
  <c r="H9" i="10"/>
  <c r="I9" i="10"/>
  <c r="B11" i="10"/>
  <c r="C11" i="10"/>
  <c r="D11" i="10"/>
  <c r="E11" i="10"/>
  <c r="F11" i="10"/>
  <c r="G11" i="10"/>
  <c r="H11" i="10"/>
  <c r="I11" i="10"/>
  <c r="B13" i="10"/>
  <c r="C13" i="10"/>
  <c r="D13" i="10"/>
  <c r="E13" i="10"/>
  <c r="F13" i="10"/>
  <c r="G13" i="10"/>
  <c r="H13" i="10"/>
  <c r="I13" i="10"/>
  <c r="B15" i="10"/>
  <c r="C15" i="10"/>
  <c r="D15" i="10"/>
  <c r="E15" i="10"/>
  <c r="F15" i="10"/>
  <c r="G15" i="10"/>
  <c r="H15" i="10"/>
  <c r="I15" i="10"/>
  <c r="M259" i="10"/>
  <c r="N259" i="10"/>
  <c r="O259" i="10"/>
  <c r="P259" i="10"/>
  <c r="Q259" i="10"/>
  <c r="R259" i="10"/>
  <c r="S259" i="10"/>
  <c r="L261" i="10"/>
  <c r="M261" i="10"/>
  <c r="N261" i="10"/>
  <c r="O261" i="10"/>
  <c r="P261" i="10"/>
  <c r="Q261" i="10"/>
  <c r="R261" i="10"/>
  <c r="S261" i="10"/>
  <c r="L263" i="10"/>
  <c r="M263" i="10"/>
  <c r="N263" i="10"/>
  <c r="O263" i="10"/>
  <c r="P263" i="10"/>
  <c r="Q263" i="10"/>
  <c r="R263" i="10"/>
  <c r="S263" i="10"/>
  <c r="L265" i="10"/>
  <c r="M265" i="10"/>
  <c r="N265" i="10"/>
  <c r="O265" i="10"/>
  <c r="P265" i="10"/>
  <c r="Q265" i="10"/>
  <c r="R265" i="10"/>
  <c r="S265" i="10"/>
  <c r="L267" i="10"/>
  <c r="M267" i="10"/>
  <c r="N267" i="10"/>
  <c r="O267" i="10"/>
  <c r="P267" i="10"/>
  <c r="Q267" i="10"/>
  <c r="R267" i="10"/>
  <c r="S267" i="10"/>
  <c r="L269" i="10"/>
  <c r="M269" i="10"/>
  <c r="N269" i="10"/>
  <c r="O269" i="10"/>
  <c r="P269" i="10"/>
  <c r="Q269" i="10"/>
  <c r="R269" i="10"/>
  <c r="S269" i="10"/>
  <c r="M5" i="10"/>
  <c r="N5" i="10"/>
  <c r="O5" i="10"/>
  <c r="P5" i="10"/>
  <c r="Q5" i="10"/>
  <c r="R5" i="10"/>
  <c r="S5" i="10"/>
  <c r="L7" i="10"/>
  <c r="M7" i="10"/>
  <c r="N7" i="10"/>
  <c r="O7" i="10"/>
  <c r="P7" i="10"/>
  <c r="Q7" i="10"/>
  <c r="R7" i="10"/>
  <c r="S7" i="10"/>
  <c r="L9" i="10"/>
  <c r="M9" i="10"/>
  <c r="N9" i="10"/>
  <c r="O9" i="10"/>
  <c r="P9" i="10"/>
  <c r="Q9" i="10"/>
  <c r="R9" i="10"/>
  <c r="S9" i="10"/>
  <c r="L11" i="10"/>
  <c r="M11" i="10"/>
  <c r="N11" i="10"/>
  <c r="O11" i="10"/>
  <c r="P11" i="10"/>
  <c r="Q11" i="10"/>
  <c r="R11" i="10"/>
  <c r="S11" i="10"/>
  <c r="L13" i="10"/>
  <c r="M13" i="10"/>
  <c r="N13" i="10"/>
  <c r="O13" i="10"/>
  <c r="P13" i="10"/>
  <c r="Q13" i="10"/>
  <c r="R13" i="10"/>
  <c r="S13" i="10"/>
  <c r="L15" i="10"/>
  <c r="M15" i="10"/>
  <c r="N15" i="10"/>
  <c r="O15" i="10"/>
  <c r="P15" i="10"/>
  <c r="Q15" i="10"/>
  <c r="R15" i="10"/>
  <c r="S15" i="10"/>
  <c r="S14" i="10"/>
  <c r="M4" i="10"/>
  <c r="N4" i="10"/>
  <c r="O4" i="10"/>
  <c r="P4" i="10"/>
  <c r="Q4" i="10"/>
  <c r="R4" i="10"/>
  <c r="S4" i="10"/>
  <c r="L6" i="10"/>
  <c r="M6" i="10"/>
  <c r="N6" i="10"/>
  <c r="O6" i="10"/>
  <c r="P6" i="10"/>
  <c r="Q6" i="10"/>
  <c r="R6" i="10"/>
  <c r="S6" i="10"/>
  <c r="L8" i="10"/>
  <c r="M8" i="10"/>
  <c r="N8" i="10"/>
  <c r="O8" i="10"/>
  <c r="P8" i="10"/>
  <c r="Q8" i="10"/>
  <c r="R8" i="10"/>
  <c r="S8" i="10"/>
  <c r="L10" i="10"/>
  <c r="M10" i="10"/>
  <c r="N10" i="10"/>
  <c r="O10" i="10"/>
  <c r="P10" i="10"/>
  <c r="Q10" i="10"/>
  <c r="R10" i="10"/>
  <c r="S10" i="10"/>
  <c r="L12" i="10"/>
  <c r="M12" i="10"/>
  <c r="N12" i="10"/>
  <c r="O12" i="10"/>
  <c r="P12" i="10"/>
  <c r="Q12" i="10"/>
  <c r="R12" i="10"/>
  <c r="S12" i="10"/>
  <c r="L14" i="10"/>
  <c r="M14" i="10"/>
  <c r="N14" i="10"/>
  <c r="O14" i="10"/>
  <c r="P14" i="10"/>
  <c r="Q14" i="10"/>
  <c r="R14" i="10"/>
  <c r="C4" i="10"/>
  <c r="D4" i="10"/>
  <c r="E4" i="10"/>
  <c r="F4" i="10"/>
  <c r="G4" i="10"/>
  <c r="H4" i="10"/>
  <c r="I4" i="10"/>
  <c r="B6" i="10"/>
  <c r="C6" i="10"/>
  <c r="D6" i="10"/>
  <c r="E6" i="10"/>
  <c r="F6" i="10"/>
  <c r="G6" i="10"/>
  <c r="H6" i="10"/>
  <c r="I6" i="10"/>
  <c r="B8" i="10"/>
  <c r="D8" i="10"/>
  <c r="E8" i="10"/>
  <c r="F8" i="10"/>
  <c r="G8" i="10"/>
  <c r="H8" i="10"/>
  <c r="I8" i="10"/>
  <c r="B10" i="10"/>
  <c r="C10" i="10"/>
  <c r="D10" i="10"/>
  <c r="E10" i="10"/>
  <c r="F10" i="10"/>
  <c r="G10" i="10"/>
  <c r="H10" i="10"/>
  <c r="I10" i="10"/>
  <c r="B12" i="10"/>
  <c r="C12" i="10"/>
  <c r="D12" i="10"/>
  <c r="E12" i="10"/>
  <c r="F12" i="10"/>
  <c r="G12" i="10"/>
  <c r="H12" i="10"/>
  <c r="I12" i="10"/>
  <c r="B14" i="10"/>
  <c r="C14" i="10"/>
  <c r="D14" i="10"/>
  <c r="E14" i="10"/>
  <c r="F14" i="10"/>
  <c r="G14" i="10"/>
  <c r="H14" i="10"/>
  <c r="I14" i="10"/>
  <c r="BE117" i="5" l="1"/>
  <c r="BE125" i="5"/>
  <c r="BE87" i="5"/>
  <c r="BE95" i="5"/>
  <c r="BE105" i="5"/>
  <c r="BE109" i="5"/>
  <c r="BE103" i="5"/>
  <c r="BE107" i="5"/>
  <c r="BE111" i="5"/>
  <c r="BE113" i="5"/>
  <c r="BE129" i="5"/>
  <c r="BE93" i="5"/>
  <c r="BE99" i="5"/>
  <c r="BE133" i="5"/>
  <c r="B222" i="10"/>
  <c r="L250" i="10"/>
  <c r="L248" i="10"/>
  <c r="P250" i="10"/>
  <c r="P248" i="10"/>
  <c r="O251" i="10"/>
  <c r="O249" i="10"/>
  <c r="S251" i="10"/>
  <c r="S249" i="10"/>
  <c r="BE81" i="5"/>
  <c r="O250" i="10"/>
  <c r="O248" i="10"/>
  <c r="S250" i="10"/>
  <c r="S248" i="10"/>
  <c r="N251" i="10"/>
  <c r="N249" i="10"/>
  <c r="R251" i="10"/>
  <c r="R249" i="10"/>
  <c r="BE80" i="5"/>
  <c r="BE85" i="5"/>
  <c r="BE89" i="5"/>
  <c r="BE101" i="5"/>
  <c r="L241" i="10"/>
  <c r="N250" i="10"/>
  <c r="N248" i="10"/>
  <c r="R250" i="10"/>
  <c r="R248" i="10"/>
  <c r="M251" i="10"/>
  <c r="M249" i="10"/>
  <c r="Q251" i="10"/>
  <c r="Q249" i="10"/>
  <c r="BE83" i="5"/>
  <c r="M250" i="10"/>
  <c r="M248" i="10"/>
  <c r="Q250" i="10"/>
  <c r="Q248" i="10"/>
  <c r="L251" i="10"/>
  <c r="L249" i="10"/>
  <c r="P251" i="10"/>
  <c r="P249" i="10"/>
  <c r="BE97" i="5"/>
  <c r="BE127" i="5"/>
  <c r="B115" i="10"/>
  <c r="B96" i="10"/>
  <c r="B41" i="10"/>
  <c r="B20" i="10"/>
  <c r="L4" i="10"/>
  <c r="B152" i="10"/>
  <c r="B153" i="10"/>
  <c r="BE131" i="5"/>
  <c r="L152" i="10"/>
  <c r="L130" i="10"/>
  <c r="L114" i="10"/>
  <c r="L95" i="10"/>
  <c r="B42" i="10"/>
  <c r="L5" i="10"/>
  <c r="L259" i="10"/>
  <c r="B131" i="10"/>
  <c r="B202" i="10"/>
  <c r="B185" i="10"/>
  <c r="BE115" i="5"/>
  <c r="L153" i="10"/>
  <c r="L131" i="10"/>
  <c r="L115" i="10"/>
  <c r="L77" i="10"/>
  <c r="L20" i="10"/>
  <c r="B4" i="10"/>
  <c r="B203" i="10"/>
  <c r="L186" i="10"/>
  <c r="B130" i="10"/>
  <c r="B114" i="10"/>
  <c r="B95" i="10"/>
  <c r="B77" i="10"/>
  <c r="L78" i="10"/>
  <c r="L21" i="10"/>
  <c r="B5" i="10"/>
  <c r="L42" i="10"/>
  <c r="L41" i="10"/>
  <c r="BE123" i="5"/>
  <c r="N202" i="10"/>
  <c r="L203" i="10"/>
  <c r="B58" i="10"/>
  <c r="BE121" i="5"/>
  <c r="BE119" i="5"/>
  <c r="BE91" i="5"/>
  <c r="B29" i="12" l="1"/>
  <c r="S268" i="10"/>
  <c r="R268" i="10"/>
  <c r="Q268" i="10"/>
  <c r="P268" i="10"/>
  <c r="O268" i="10"/>
  <c r="N268" i="10"/>
  <c r="M268" i="10"/>
  <c r="L268" i="10"/>
  <c r="M258" i="10"/>
  <c r="N258" i="10"/>
  <c r="O258" i="10"/>
  <c r="P258" i="10"/>
  <c r="Q258" i="10"/>
  <c r="R258" i="10"/>
  <c r="S258" i="10"/>
  <c r="L260" i="10"/>
  <c r="M260" i="10"/>
  <c r="N260" i="10"/>
  <c r="O260" i="10"/>
  <c r="P260" i="10"/>
  <c r="Q260" i="10"/>
  <c r="R260" i="10"/>
  <c r="S260" i="10"/>
  <c r="L262" i="10"/>
  <c r="M262" i="10"/>
  <c r="N262" i="10"/>
  <c r="O262" i="10"/>
  <c r="P262" i="10"/>
  <c r="Q262" i="10"/>
  <c r="R262" i="10"/>
  <c r="S262" i="10"/>
  <c r="L264" i="10"/>
  <c r="M264" i="10"/>
  <c r="N264" i="10"/>
  <c r="O264" i="10"/>
  <c r="P264" i="10"/>
  <c r="Q264" i="10"/>
  <c r="R264" i="10"/>
  <c r="S264" i="10"/>
  <c r="L266" i="10"/>
  <c r="M266" i="10"/>
  <c r="N266" i="10"/>
  <c r="O266" i="10"/>
  <c r="P266" i="10"/>
  <c r="Q266" i="10"/>
  <c r="R266" i="10"/>
  <c r="S266" i="10"/>
  <c r="BG23" i="5"/>
  <c r="CA45" i="5"/>
  <c r="BZ45" i="5"/>
  <c r="BY45" i="5"/>
  <c r="BX45" i="5"/>
  <c r="BW45" i="5"/>
  <c r="BV45" i="5"/>
  <c r="BU45" i="5"/>
  <c r="BT45" i="5"/>
  <c r="BS45" i="5"/>
  <c r="BR45" i="5"/>
  <c r="BP45" i="5"/>
  <c r="BO45" i="5"/>
  <c r="BN45" i="5"/>
  <c r="BM45" i="5"/>
  <c r="BL45" i="5"/>
  <c r="BK45" i="5"/>
  <c r="BJ45" i="5"/>
  <c r="BI45" i="5"/>
  <c r="BH45" i="5"/>
  <c r="BG45" i="5"/>
  <c r="CA43" i="5"/>
  <c r="BZ43" i="5"/>
  <c r="BY43" i="5"/>
  <c r="BX43" i="5"/>
  <c r="BW43" i="5"/>
  <c r="BV43" i="5"/>
  <c r="BU43" i="5"/>
  <c r="BT43" i="5"/>
  <c r="BS43" i="5"/>
  <c r="BR43" i="5"/>
  <c r="BP43" i="5"/>
  <c r="BO43" i="5"/>
  <c r="BN43" i="5"/>
  <c r="BM43" i="5"/>
  <c r="BL43" i="5"/>
  <c r="BK43" i="5"/>
  <c r="BJ43" i="5"/>
  <c r="BI43" i="5"/>
  <c r="BH43" i="5"/>
  <c r="BG43" i="5"/>
  <c r="CA41" i="5"/>
  <c r="BZ41" i="5"/>
  <c r="BY41" i="5"/>
  <c r="BX41" i="5"/>
  <c r="BW41" i="5"/>
  <c r="BV41" i="5"/>
  <c r="BU41" i="5"/>
  <c r="BT41" i="5"/>
  <c r="BS41" i="5"/>
  <c r="BR41" i="5"/>
  <c r="BP41" i="5"/>
  <c r="BO41" i="5"/>
  <c r="BN41" i="5"/>
  <c r="BM41" i="5"/>
  <c r="BL41" i="5"/>
  <c r="BK41" i="5"/>
  <c r="BJ41" i="5"/>
  <c r="BI41" i="5"/>
  <c r="BH41" i="5"/>
  <c r="BG41" i="5"/>
  <c r="CA39" i="5"/>
  <c r="BZ39" i="5"/>
  <c r="BY39" i="5"/>
  <c r="BX39" i="5"/>
  <c r="BW39" i="5"/>
  <c r="BV39" i="5"/>
  <c r="BU39" i="5"/>
  <c r="BT39" i="5"/>
  <c r="BS39" i="5"/>
  <c r="BR39" i="5"/>
  <c r="BP39" i="5"/>
  <c r="BO39" i="5"/>
  <c r="BN39" i="5"/>
  <c r="BM39" i="5"/>
  <c r="BL39" i="5"/>
  <c r="BK39" i="5"/>
  <c r="BJ39" i="5"/>
  <c r="BI39" i="5"/>
  <c r="BH39" i="5"/>
  <c r="BG39" i="5"/>
  <c r="CA37" i="5"/>
  <c r="BZ37" i="5"/>
  <c r="BY37" i="5"/>
  <c r="BX37" i="5"/>
  <c r="BW37" i="5"/>
  <c r="BV37" i="5"/>
  <c r="BU37" i="5"/>
  <c r="BT37" i="5"/>
  <c r="BS37" i="5"/>
  <c r="BR37" i="5"/>
  <c r="BP37" i="5"/>
  <c r="BO37" i="5"/>
  <c r="BN37" i="5"/>
  <c r="BM37" i="5"/>
  <c r="BL37" i="5"/>
  <c r="BK37" i="5"/>
  <c r="BJ37" i="5"/>
  <c r="BI37" i="5"/>
  <c r="BH37" i="5"/>
  <c r="BG37" i="5"/>
  <c r="CA35" i="5"/>
  <c r="BZ35" i="5"/>
  <c r="BY35" i="5"/>
  <c r="BX35" i="5"/>
  <c r="BW35" i="5"/>
  <c r="BV35" i="5"/>
  <c r="BU35" i="5"/>
  <c r="BT35" i="5"/>
  <c r="BS35" i="5"/>
  <c r="BR35" i="5"/>
  <c r="BP35" i="5"/>
  <c r="BO35" i="5"/>
  <c r="BN35" i="5"/>
  <c r="BM35" i="5"/>
  <c r="BL35" i="5"/>
  <c r="BK35" i="5"/>
  <c r="BJ35" i="5"/>
  <c r="BI35" i="5"/>
  <c r="BH35" i="5"/>
  <c r="BG35" i="5"/>
  <c r="CA33" i="5"/>
  <c r="BZ33" i="5"/>
  <c r="BY33" i="5"/>
  <c r="BX33" i="5"/>
  <c r="BW33" i="5"/>
  <c r="BV33" i="5"/>
  <c r="BU33" i="5"/>
  <c r="BT33" i="5"/>
  <c r="BS33" i="5"/>
  <c r="BR33" i="5"/>
  <c r="BP33" i="5"/>
  <c r="BO33" i="5"/>
  <c r="BN33" i="5"/>
  <c r="BM33" i="5"/>
  <c r="BL33" i="5"/>
  <c r="BK33" i="5"/>
  <c r="BJ33" i="5"/>
  <c r="BI33" i="5"/>
  <c r="BH33" i="5"/>
  <c r="BG33" i="5"/>
  <c r="CA31" i="5"/>
  <c r="BZ31" i="5"/>
  <c r="BY31" i="5"/>
  <c r="BX31" i="5"/>
  <c r="BW31" i="5"/>
  <c r="BV31" i="5"/>
  <c r="BU31" i="5"/>
  <c r="BT31" i="5"/>
  <c r="BS31" i="5"/>
  <c r="BR31" i="5"/>
  <c r="BP31" i="5"/>
  <c r="BO31" i="5"/>
  <c r="BN31" i="5"/>
  <c r="BM31" i="5"/>
  <c r="BL31" i="5"/>
  <c r="BK31" i="5"/>
  <c r="BJ31" i="5"/>
  <c r="BI31" i="5"/>
  <c r="BH31" i="5"/>
  <c r="BG31" i="5"/>
  <c r="CA29" i="5"/>
  <c r="BZ29" i="5"/>
  <c r="BY29" i="5"/>
  <c r="BX29" i="5"/>
  <c r="BW29" i="5"/>
  <c r="BV29" i="5"/>
  <c r="BU29" i="5"/>
  <c r="BT29" i="5"/>
  <c r="BS29" i="5"/>
  <c r="BR29" i="5"/>
  <c r="BP29" i="5"/>
  <c r="BO29" i="5"/>
  <c r="BN29" i="5"/>
  <c r="BM29" i="5"/>
  <c r="BL29" i="5"/>
  <c r="BK29" i="5"/>
  <c r="BJ29" i="5"/>
  <c r="BI29" i="5"/>
  <c r="BH29" i="5"/>
  <c r="BG29" i="5"/>
  <c r="BG27" i="5"/>
  <c r="BK27" i="5"/>
  <c r="BP27" i="5"/>
  <c r="BO27" i="5"/>
  <c r="BN27" i="5"/>
  <c r="BM27" i="5"/>
  <c r="BL27" i="5"/>
  <c r="BJ27" i="5"/>
  <c r="BI27" i="5"/>
  <c r="BH27" i="5"/>
  <c r="BP25" i="5"/>
  <c r="BO25" i="5"/>
  <c r="BN25" i="5"/>
  <c r="BM25" i="5"/>
  <c r="BL25" i="5"/>
  <c r="BK25" i="5"/>
  <c r="BJ25" i="5"/>
  <c r="BI25" i="5"/>
  <c r="BH25" i="5"/>
  <c r="BG25" i="5"/>
  <c r="BH23" i="5"/>
  <c r="BI23" i="5"/>
  <c r="BJ23" i="5"/>
  <c r="BK23" i="5"/>
  <c r="BL23" i="5"/>
  <c r="BM23" i="5"/>
  <c r="BN23" i="5"/>
  <c r="BO23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S49" i="5"/>
  <c r="U49" i="5"/>
  <c r="V49" i="5"/>
  <c r="W49" i="5"/>
  <c r="X49" i="5"/>
  <c r="Y49" i="5"/>
  <c r="Z49" i="5"/>
  <c r="AA49" i="5"/>
  <c r="AB49" i="5"/>
  <c r="AE49" i="5"/>
  <c r="AF49" i="5"/>
  <c r="AG49" i="5"/>
  <c r="AH49" i="5"/>
  <c r="AI49" i="5"/>
  <c r="AJ49" i="5"/>
  <c r="AK49" i="5"/>
  <c r="AL49" i="5"/>
  <c r="AN49" i="5"/>
  <c r="AO49" i="5"/>
  <c r="AP49" i="5"/>
  <c r="AQ49" i="5"/>
  <c r="AR49" i="5"/>
  <c r="AS49" i="5"/>
  <c r="AT49" i="5"/>
  <c r="AU49" i="5"/>
  <c r="AW49" i="5"/>
  <c r="AX49" i="5"/>
  <c r="AY49" i="5"/>
  <c r="AZ49" i="5"/>
  <c r="BA49" i="5"/>
  <c r="BB49" i="5"/>
  <c r="BC49" i="5"/>
  <c r="BD49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S50" i="5"/>
  <c r="U50" i="5"/>
  <c r="V50" i="5"/>
  <c r="W50" i="5"/>
  <c r="X50" i="5"/>
  <c r="Y50" i="5"/>
  <c r="Z50" i="5"/>
  <c r="AA50" i="5"/>
  <c r="AB50" i="5"/>
  <c r="AE50" i="5"/>
  <c r="AF50" i="5"/>
  <c r="AG50" i="5"/>
  <c r="AH50" i="5"/>
  <c r="AI50" i="5"/>
  <c r="AJ50" i="5"/>
  <c r="AK50" i="5"/>
  <c r="AL50" i="5"/>
  <c r="AN50" i="5"/>
  <c r="AO50" i="5"/>
  <c r="AP50" i="5"/>
  <c r="AQ50" i="5"/>
  <c r="AR50" i="5"/>
  <c r="AS50" i="5"/>
  <c r="AT50" i="5"/>
  <c r="AU50" i="5"/>
  <c r="AW50" i="5"/>
  <c r="AX50" i="5"/>
  <c r="AY50" i="5"/>
  <c r="AZ50" i="5"/>
  <c r="BA50" i="5"/>
  <c r="BB50" i="5"/>
  <c r="BC50" i="5"/>
  <c r="BD50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S51" i="5"/>
  <c r="U51" i="5"/>
  <c r="V51" i="5"/>
  <c r="W51" i="5"/>
  <c r="X51" i="5"/>
  <c r="Y51" i="5"/>
  <c r="Z51" i="5"/>
  <c r="AA51" i="5"/>
  <c r="AB51" i="5"/>
  <c r="AE51" i="5"/>
  <c r="AF51" i="5"/>
  <c r="AG51" i="5"/>
  <c r="AH51" i="5"/>
  <c r="AI51" i="5"/>
  <c r="AJ51" i="5"/>
  <c r="AK51" i="5"/>
  <c r="AL51" i="5"/>
  <c r="AN51" i="5"/>
  <c r="AO51" i="5"/>
  <c r="AP51" i="5"/>
  <c r="AQ51" i="5"/>
  <c r="AR51" i="5"/>
  <c r="AS51" i="5"/>
  <c r="AT51" i="5"/>
  <c r="AU51" i="5"/>
  <c r="AW51" i="5"/>
  <c r="AX51" i="5"/>
  <c r="AY51" i="5"/>
  <c r="AZ51" i="5"/>
  <c r="BA51" i="5"/>
  <c r="BB51" i="5"/>
  <c r="BC51" i="5"/>
  <c r="BD51" i="5"/>
  <c r="C52" i="5"/>
  <c r="D52" i="5"/>
  <c r="E52" i="5"/>
  <c r="F52" i="5"/>
  <c r="G52" i="5"/>
  <c r="H52" i="5"/>
  <c r="I52" i="5"/>
  <c r="J52" i="5"/>
  <c r="L52" i="5"/>
  <c r="M52" i="5"/>
  <c r="N52" i="5"/>
  <c r="O52" i="5"/>
  <c r="P52" i="5"/>
  <c r="Q52" i="5"/>
  <c r="R52" i="5"/>
  <c r="S52" i="5"/>
  <c r="U52" i="5"/>
  <c r="V52" i="5"/>
  <c r="W52" i="5"/>
  <c r="X52" i="5"/>
  <c r="Y52" i="5"/>
  <c r="Z52" i="5"/>
  <c r="AA52" i="5"/>
  <c r="AB52" i="5"/>
  <c r="AE52" i="5"/>
  <c r="AF52" i="5"/>
  <c r="AG52" i="5"/>
  <c r="AH52" i="5"/>
  <c r="AI52" i="5"/>
  <c r="AJ52" i="5"/>
  <c r="AK52" i="5"/>
  <c r="AL52" i="5"/>
  <c r="AN52" i="5"/>
  <c r="AO52" i="5"/>
  <c r="AP52" i="5"/>
  <c r="AQ52" i="5"/>
  <c r="AR52" i="5"/>
  <c r="AS52" i="5"/>
  <c r="AT52" i="5"/>
  <c r="AU52" i="5"/>
  <c r="AW52" i="5"/>
  <c r="AX52" i="5"/>
  <c r="AY52" i="5"/>
  <c r="AZ52" i="5"/>
  <c r="BA52" i="5"/>
  <c r="BB52" i="5"/>
  <c r="BC52" i="5"/>
  <c r="BD52" i="5"/>
  <c r="C53" i="5"/>
  <c r="D53" i="5"/>
  <c r="E53" i="5"/>
  <c r="F53" i="5"/>
  <c r="G53" i="5"/>
  <c r="H53" i="5"/>
  <c r="I53" i="5"/>
  <c r="J53" i="5"/>
  <c r="L53" i="5"/>
  <c r="M53" i="5"/>
  <c r="N53" i="5"/>
  <c r="O53" i="5"/>
  <c r="P53" i="5"/>
  <c r="Q53" i="5"/>
  <c r="R53" i="5"/>
  <c r="S53" i="5"/>
  <c r="U53" i="5"/>
  <c r="V53" i="5"/>
  <c r="W53" i="5"/>
  <c r="X53" i="5"/>
  <c r="Y53" i="5"/>
  <c r="Z53" i="5"/>
  <c r="AA53" i="5"/>
  <c r="AB53" i="5"/>
  <c r="AE53" i="5"/>
  <c r="AF53" i="5"/>
  <c r="AG53" i="5"/>
  <c r="AH53" i="5"/>
  <c r="AI53" i="5"/>
  <c r="AJ53" i="5"/>
  <c r="AK53" i="5"/>
  <c r="AL53" i="5"/>
  <c r="AN53" i="5"/>
  <c r="AO53" i="5"/>
  <c r="AP53" i="5"/>
  <c r="AQ53" i="5"/>
  <c r="AR53" i="5"/>
  <c r="AS53" i="5"/>
  <c r="AT53" i="5"/>
  <c r="AU53" i="5"/>
  <c r="AW53" i="5"/>
  <c r="AX53" i="5"/>
  <c r="AY53" i="5"/>
  <c r="AZ53" i="5"/>
  <c r="BA53" i="5"/>
  <c r="BB53" i="5"/>
  <c r="BC53" i="5"/>
  <c r="BD53" i="5"/>
  <c r="C54" i="5"/>
  <c r="D54" i="5"/>
  <c r="E54" i="5"/>
  <c r="F54" i="5"/>
  <c r="G54" i="5"/>
  <c r="H54" i="5"/>
  <c r="I54" i="5"/>
  <c r="J54" i="5"/>
  <c r="L54" i="5"/>
  <c r="M54" i="5"/>
  <c r="N54" i="5"/>
  <c r="O54" i="5"/>
  <c r="P54" i="5"/>
  <c r="Q54" i="5"/>
  <c r="R54" i="5"/>
  <c r="S54" i="5"/>
  <c r="U54" i="5"/>
  <c r="V54" i="5"/>
  <c r="W54" i="5"/>
  <c r="X54" i="5"/>
  <c r="Y54" i="5"/>
  <c r="Z54" i="5"/>
  <c r="AA54" i="5"/>
  <c r="AB54" i="5"/>
  <c r="AE54" i="5"/>
  <c r="AF54" i="5"/>
  <c r="AG54" i="5"/>
  <c r="AH54" i="5"/>
  <c r="AI54" i="5"/>
  <c r="AJ54" i="5"/>
  <c r="AK54" i="5"/>
  <c r="AL54" i="5"/>
  <c r="AN54" i="5"/>
  <c r="AO54" i="5"/>
  <c r="AP54" i="5"/>
  <c r="AQ54" i="5"/>
  <c r="AR54" i="5"/>
  <c r="AS54" i="5"/>
  <c r="AT54" i="5"/>
  <c r="AU54" i="5"/>
  <c r="AW54" i="5"/>
  <c r="AX54" i="5"/>
  <c r="AY54" i="5"/>
  <c r="AZ54" i="5"/>
  <c r="BA54" i="5"/>
  <c r="BB54" i="5"/>
  <c r="BC54" i="5"/>
  <c r="BD54" i="5"/>
  <c r="C55" i="5"/>
  <c r="D55" i="5"/>
  <c r="E55" i="5"/>
  <c r="F55" i="5"/>
  <c r="G55" i="5"/>
  <c r="H55" i="5"/>
  <c r="I55" i="5"/>
  <c r="J55" i="5"/>
  <c r="L55" i="5"/>
  <c r="M55" i="5"/>
  <c r="N55" i="5"/>
  <c r="O55" i="5"/>
  <c r="P55" i="5"/>
  <c r="Q55" i="5"/>
  <c r="R55" i="5"/>
  <c r="S55" i="5"/>
  <c r="U55" i="5"/>
  <c r="V55" i="5"/>
  <c r="W55" i="5"/>
  <c r="X55" i="5"/>
  <c r="Y55" i="5"/>
  <c r="Z55" i="5"/>
  <c r="AA55" i="5"/>
  <c r="AB55" i="5"/>
  <c r="AE55" i="5"/>
  <c r="AF55" i="5"/>
  <c r="AG55" i="5"/>
  <c r="AH55" i="5"/>
  <c r="AI55" i="5"/>
  <c r="AJ55" i="5"/>
  <c r="AK55" i="5"/>
  <c r="AL55" i="5"/>
  <c r="AN55" i="5"/>
  <c r="AO55" i="5"/>
  <c r="AP55" i="5"/>
  <c r="AQ55" i="5"/>
  <c r="AR55" i="5"/>
  <c r="AS55" i="5"/>
  <c r="AT55" i="5"/>
  <c r="AU55" i="5"/>
  <c r="AW55" i="5"/>
  <c r="AX55" i="5"/>
  <c r="AY55" i="5"/>
  <c r="AZ55" i="5"/>
  <c r="BA55" i="5"/>
  <c r="BB55" i="5"/>
  <c r="BC55" i="5"/>
  <c r="BD55" i="5"/>
  <c r="C56" i="5"/>
  <c r="D56" i="5"/>
  <c r="E56" i="5"/>
  <c r="F56" i="5"/>
  <c r="G56" i="5"/>
  <c r="H56" i="5"/>
  <c r="I56" i="5"/>
  <c r="J56" i="5"/>
  <c r="L56" i="5"/>
  <c r="M56" i="5"/>
  <c r="N56" i="5"/>
  <c r="O56" i="5"/>
  <c r="P56" i="5"/>
  <c r="Q56" i="5"/>
  <c r="R56" i="5"/>
  <c r="S56" i="5"/>
  <c r="U56" i="5"/>
  <c r="V56" i="5"/>
  <c r="W56" i="5"/>
  <c r="X56" i="5"/>
  <c r="Y56" i="5"/>
  <c r="Z56" i="5"/>
  <c r="AA56" i="5"/>
  <c r="AB56" i="5"/>
  <c r="AE56" i="5"/>
  <c r="AF56" i="5"/>
  <c r="AG56" i="5"/>
  <c r="AH56" i="5"/>
  <c r="AI56" i="5"/>
  <c r="AJ56" i="5"/>
  <c r="AK56" i="5"/>
  <c r="AL56" i="5"/>
  <c r="AN56" i="5"/>
  <c r="AO56" i="5"/>
  <c r="AP56" i="5"/>
  <c r="AQ56" i="5"/>
  <c r="AR56" i="5"/>
  <c r="AS56" i="5"/>
  <c r="AT56" i="5"/>
  <c r="AU56" i="5"/>
  <c r="AW56" i="5"/>
  <c r="AX56" i="5"/>
  <c r="AY56" i="5"/>
  <c r="AZ56" i="5"/>
  <c r="BA56" i="5"/>
  <c r="BB56" i="5"/>
  <c r="BC56" i="5"/>
  <c r="BD56" i="5"/>
  <c r="C57" i="5"/>
  <c r="D57" i="5"/>
  <c r="E57" i="5"/>
  <c r="F57" i="5"/>
  <c r="G57" i="5"/>
  <c r="H57" i="5"/>
  <c r="I57" i="5"/>
  <c r="J57" i="5"/>
  <c r="L57" i="5"/>
  <c r="M57" i="5"/>
  <c r="N57" i="5"/>
  <c r="O57" i="5"/>
  <c r="P57" i="5"/>
  <c r="Q57" i="5"/>
  <c r="R57" i="5"/>
  <c r="S57" i="5"/>
  <c r="U57" i="5"/>
  <c r="V57" i="5"/>
  <c r="W57" i="5"/>
  <c r="X57" i="5"/>
  <c r="Y57" i="5"/>
  <c r="Z57" i="5"/>
  <c r="AA57" i="5"/>
  <c r="AB57" i="5"/>
  <c r="AE57" i="5"/>
  <c r="AF57" i="5"/>
  <c r="AG57" i="5"/>
  <c r="AH57" i="5"/>
  <c r="AI57" i="5"/>
  <c r="AJ57" i="5"/>
  <c r="AK57" i="5"/>
  <c r="AL57" i="5"/>
  <c r="AN57" i="5"/>
  <c r="AO57" i="5"/>
  <c r="AP57" i="5"/>
  <c r="AQ57" i="5"/>
  <c r="AR57" i="5"/>
  <c r="AS57" i="5"/>
  <c r="AT57" i="5"/>
  <c r="AU57" i="5"/>
  <c r="AW57" i="5"/>
  <c r="AX57" i="5"/>
  <c r="AY57" i="5"/>
  <c r="AZ57" i="5"/>
  <c r="BA57" i="5"/>
  <c r="BB57" i="5"/>
  <c r="BC57" i="5"/>
  <c r="BD57" i="5"/>
  <c r="C58" i="5"/>
  <c r="D58" i="5"/>
  <c r="E58" i="5"/>
  <c r="F58" i="5"/>
  <c r="G58" i="5"/>
  <c r="H58" i="5"/>
  <c r="I58" i="5"/>
  <c r="J58" i="5"/>
  <c r="L58" i="5"/>
  <c r="M58" i="5"/>
  <c r="N58" i="5"/>
  <c r="O58" i="5"/>
  <c r="P58" i="5"/>
  <c r="Q58" i="5"/>
  <c r="R58" i="5"/>
  <c r="S58" i="5"/>
  <c r="U58" i="5"/>
  <c r="V58" i="5"/>
  <c r="W58" i="5"/>
  <c r="X58" i="5"/>
  <c r="Y58" i="5"/>
  <c r="Z58" i="5"/>
  <c r="AA58" i="5"/>
  <c r="AB58" i="5"/>
  <c r="AE58" i="5"/>
  <c r="AF58" i="5"/>
  <c r="AG58" i="5"/>
  <c r="AH58" i="5"/>
  <c r="AI58" i="5"/>
  <c r="AJ58" i="5"/>
  <c r="AK58" i="5"/>
  <c r="AL58" i="5"/>
  <c r="AN58" i="5"/>
  <c r="AO58" i="5"/>
  <c r="AP58" i="5"/>
  <c r="AQ58" i="5"/>
  <c r="AR58" i="5"/>
  <c r="AS58" i="5"/>
  <c r="AT58" i="5"/>
  <c r="AU58" i="5"/>
  <c r="AW58" i="5"/>
  <c r="AX58" i="5"/>
  <c r="AY58" i="5"/>
  <c r="AZ58" i="5"/>
  <c r="BA58" i="5"/>
  <c r="BB58" i="5"/>
  <c r="BC58" i="5"/>
  <c r="BD58" i="5"/>
  <c r="C59" i="5"/>
  <c r="D59" i="5"/>
  <c r="E59" i="5"/>
  <c r="F59" i="5"/>
  <c r="G59" i="5"/>
  <c r="H59" i="5"/>
  <c r="I59" i="5"/>
  <c r="J59" i="5"/>
  <c r="L59" i="5"/>
  <c r="M59" i="5"/>
  <c r="N59" i="5"/>
  <c r="O59" i="5"/>
  <c r="P59" i="5"/>
  <c r="Q59" i="5"/>
  <c r="R59" i="5"/>
  <c r="S59" i="5"/>
  <c r="U59" i="5"/>
  <c r="V59" i="5"/>
  <c r="W59" i="5"/>
  <c r="X59" i="5"/>
  <c r="Y59" i="5"/>
  <c r="Z59" i="5"/>
  <c r="AA59" i="5"/>
  <c r="AB59" i="5"/>
  <c r="AE59" i="5"/>
  <c r="AF59" i="5"/>
  <c r="AG59" i="5"/>
  <c r="AH59" i="5"/>
  <c r="AI59" i="5"/>
  <c r="AJ59" i="5"/>
  <c r="AK59" i="5"/>
  <c r="AL59" i="5"/>
  <c r="AN59" i="5"/>
  <c r="AO59" i="5"/>
  <c r="AP59" i="5"/>
  <c r="AQ59" i="5"/>
  <c r="AR59" i="5"/>
  <c r="AS59" i="5"/>
  <c r="AT59" i="5"/>
  <c r="AU59" i="5"/>
  <c r="AW59" i="5"/>
  <c r="AX59" i="5"/>
  <c r="AY59" i="5"/>
  <c r="AZ59" i="5"/>
  <c r="BA59" i="5"/>
  <c r="BB59" i="5"/>
  <c r="BC59" i="5"/>
  <c r="BD59" i="5"/>
  <c r="C60" i="5"/>
  <c r="D60" i="5"/>
  <c r="E60" i="5"/>
  <c r="F60" i="5"/>
  <c r="G60" i="5"/>
  <c r="H60" i="5"/>
  <c r="I60" i="5"/>
  <c r="J60" i="5"/>
  <c r="L60" i="5"/>
  <c r="M60" i="5"/>
  <c r="N60" i="5"/>
  <c r="O60" i="5"/>
  <c r="P60" i="5"/>
  <c r="Q60" i="5"/>
  <c r="R60" i="5"/>
  <c r="S60" i="5"/>
  <c r="U60" i="5"/>
  <c r="V60" i="5"/>
  <c r="W60" i="5"/>
  <c r="X60" i="5"/>
  <c r="Y60" i="5"/>
  <c r="Z60" i="5"/>
  <c r="AA60" i="5"/>
  <c r="AB60" i="5"/>
  <c r="AE60" i="5"/>
  <c r="AF60" i="5"/>
  <c r="AG60" i="5"/>
  <c r="AH60" i="5"/>
  <c r="AI60" i="5"/>
  <c r="AJ60" i="5"/>
  <c r="AK60" i="5"/>
  <c r="AL60" i="5"/>
  <c r="AN60" i="5"/>
  <c r="AO60" i="5"/>
  <c r="AP60" i="5"/>
  <c r="AQ60" i="5"/>
  <c r="AR60" i="5"/>
  <c r="AS60" i="5"/>
  <c r="AT60" i="5"/>
  <c r="AU60" i="5"/>
  <c r="AW60" i="5"/>
  <c r="AX60" i="5"/>
  <c r="AY60" i="5"/>
  <c r="AZ60" i="5"/>
  <c r="BA60" i="5"/>
  <c r="BB60" i="5"/>
  <c r="BC60" i="5"/>
  <c r="BD60" i="5"/>
  <c r="C61" i="5"/>
  <c r="D61" i="5"/>
  <c r="E61" i="5"/>
  <c r="F61" i="5"/>
  <c r="G61" i="5"/>
  <c r="H61" i="5"/>
  <c r="I61" i="5"/>
  <c r="J61" i="5"/>
  <c r="L61" i="5"/>
  <c r="M61" i="5"/>
  <c r="N61" i="5"/>
  <c r="O61" i="5"/>
  <c r="P61" i="5"/>
  <c r="Q61" i="5"/>
  <c r="R61" i="5"/>
  <c r="S61" i="5"/>
  <c r="U61" i="5"/>
  <c r="V61" i="5"/>
  <c r="W61" i="5"/>
  <c r="X61" i="5"/>
  <c r="Y61" i="5"/>
  <c r="Z61" i="5"/>
  <c r="AA61" i="5"/>
  <c r="AB61" i="5"/>
  <c r="AE61" i="5"/>
  <c r="AF61" i="5"/>
  <c r="AG61" i="5"/>
  <c r="AH61" i="5"/>
  <c r="AI61" i="5"/>
  <c r="AJ61" i="5"/>
  <c r="AK61" i="5"/>
  <c r="AL61" i="5"/>
  <c r="AN61" i="5"/>
  <c r="AO61" i="5"/>
  <c r="AP61" i="5"/>
  <c r="AQ61" i="5"/>
  <c r="AR61" i="5"/>
  <c r="AS61" i="5"/>
  <c r="AT61" i="5"/>
  <c r="AU61" i="5"/>
  <c r="AW61" i="5"/>
  <c r="AX61" i="5"/>
  <c r="AY61" i="5"/>
  <c r="AZ61" i="5"/>
  <c r="BA61" i="5"/>
  <c r="BB61" i="5"/>
  <c r="BC61" i="5"/>
  <c r="BD61" i="5"/>
  <c r="C62" i="5"/>
  <c r="D62" i="5"/>
  <c r="E62" i="5"/>
  <c r="F62" i="5"/>
  <c r="G62" i="5"/>
  <c r="H62" i="5"/>
  <c r="I62" i="5"/>
  <c r="J62" i="5"/>
  <c r="L62" i="5"/>
  <c r="M62" i="5"/>
  <c r="N62" i="5"/>
  <c r="O62" i="5"/>
  <c r="P62" i="5"/>
  <c r="Q62" i="5"/>
  <c r="R62" i="5"/>
  <c r="S62" i="5"/>
  <c r="U62" i="5"/>
  <c r="V62" i="5"/>
  <c r="W62" i="5"/>
  <c r="X62" i="5"/>
  <c r="Y62" i="5"/>
  <c r="Z62" i="5"/>
  <c r="AA62" i="5"/>
  <c r="AB62" i="5"/>
  <c r="AE62" i="5"/>
  <c r="AF62" i="5"/>
  <c r="AG62" i="5"/>
  <c r="AH62" i="5"/>
  <c r="AI62" i="5"/>
  <c r="AJ62" i="5"/>
  <c r="AK62" i="5"/>
  <c r="AL62" i="5"/>
  <c r="AN62" i="5"/>
  <c r="AO62" i="5"/>
  <c r="AP62" i="5"/>
  <c r="AQ62" i="5"/>
  <c r="AR62" i="5"/>
  <c r="AS62" i="5"/>
  <c r="AT62" i="5"/>
  <c r="AU62" i="5"/>
  <c r="AW62" i="5"/>
  <c r="AX62" i="5"/>
  <c r="AY62" i="5"/>
  <c r="AZ62" i="5"/>
  <c r="BA62" i="5"/>
  <c r="BB62" i="5"/>
  <c r="BC62" i="5"/>
  <c r="BD62" i="5"/>
  <c r="C63" i="5"/>
  <c r="D63" i="5"/>
  <c r="E63" i="5"/>
  <c r="F63" i="5"/>
  <c r="G63" i="5"/>
  <c r="H63" i="5"/>
  <c r="I63" i="5"/>
  <c r="J63" i="5"/>
  <c r="L63" i="5"/>
  <c r="M63" i="5"/>
  <c r="N63" i="5"/>
  <c r="O63" i="5"/>
  <c r="P63" i="5"/>
  <c r="Q63" i="5"/>
  <c r="R63" i="5"/>
  <c r="S63" i="5"/>
  <c r="U63" i="5"/>
  <c r="V63" i="5"/>
  <c r="W63" i="5"/>
  <c r="X63" i="5"/>
  <c r="Y63" i="5"/>
  <c r="Z63" i="5"/>
  <c r="AA63" i="5"/>
  <c r="AB63" i="5"/>
  <c r="AE63" i="5"/>
  <c r="AF63" i="5"/>
  <c r="AG63" i="5"/>
  <c r="AH63" i="5"/>
  <c r="AI63" i="5"/>
  <c r="AJ63" i="5"/>
  <c r="AK63" i="5"/>
  <c r="AL63" i="5"/>
  <c r="AN63" i="5"/>
  <c r="AO63" i="5"/>
  <c r="AP63" i="5"/>
  <c r="AQ63" i="5"/>
  <c r="AR63" i="5"/>
  <c r="AS63" i="5"/>
  <c r="AT63" i="5"/>
  <c r="AU63" i="5"/>
  <c r="AW63" i="5"/>
  <c r="AX63" i="5"/>
  <c r="AY63" i="5"/>
  <c r="AZ63" i="5"/>
  <c r="BA63" i="5"/>
  <c r="BB63" i="5"/>
  <c r="BC63" i="5"/>
  <c r="BD63" i="5"/>
  <c r="C64" i="5"/>
  <c r="D64" i="5"/>
  <c r="E64" i="5"/>
  <c r="F64" i="5"/>
  <c r="G64" i="5"/>
  <c r="H64" i="5"/>
  <c r="I64" i="5"/>
  <c r="J64" i="5"/>
  <c r="L64" i="5"/>
  <c r="M64" i="5"/>
  <c r="N64" i="5"/>
  <c r="O64" i="5"/>
  <c r="P64" i="5"/>
  <c r="Q64" i="5"/>
  <c r="R64" i="5"/>
  <c r="S64" i="5"/>
  <c r="U64" i="5"/>
  <c r="V64" i="5"/>
  <c r="W64" i="5"/>
  <c r="X64" i="5"/>
  <c r="Y64" i="5"/>
  <c r="Z64" i="5"/>
  <c r="AA64" i="5"/>
  <c r="AB64" i="5"/>
  <c r="AE64" i="5"/>
  <c r="AF64" i="5"/>
  <c r="AG64" i="5"/>
  <c r="AH64" i="5"/>
  <c r="AI64" i="5"/>
  <c r="AJ64" i="5"/>
  <c r="AK64" i="5"/>
  <c r="AL64" i="5"/>
  <c r="AN64" i="5"/>
  <c r="AO64" i="5"/>
  <c r="AP64" i="5"/>
  <c r="AQ64" i="5"/>
  <c r="AR64" i="5"/>
  <c r="AS64" i="5"/>
  <c r="AT64" i="5"/>
  <c r="AU64" i="5"/>
  <c r="AW64" i="5"/>
  <c r="AX64" i="5"/>
  <c r="AY64" i="5"/>
  <c r="AZ64" i="5"/>
  <c r="BA64" i="5"/>
  <c r="BB64" i="5"/>
  <c r="BC64" i="5"/>
  <c r="BD64" i="5"/>
  <c r="C65" i="5"/>
  <c r="D65" i="5"/>
  <c r="E65" i="5"/>
  <c r="F65" i="5"/>
  <c r="G65" i="5"/>
  <c r="H65" i="5"/>
  <c r="I65" i="5"/>
  <c r="J65" i="5"/>
  <c r="L65" i="5"/>
  <c r="M65" i="5"/>
  <c r="N65" i="5"/>
  <c r="O65" i="5"/>
  <c r="P65" i="5"/>
  <c r="Q65" i="5"/>
  <c r="R65" i="5"/>
  <c r="S65" i="5"/>
  <c r="U65" i="5"/>
  <c r="V65" i="5"/>
  <c r="W65" i="5"/>
  <c r="X65" i="5"/>
  <c r="Y65" i="5"/>
  <c r="Z65" i="5"/>
  <c r="AA65" i="5"/>
  <c r="AB65" i="5"/>
  <c r="AE65" i="5"/>
  <c r="AF65" i="5"/>
  <c r="AG65" i="5"/>
  <c r="AH65" i="5"/>
  <c r="AI65" i="5"/>
  <c r="AJ65" i="5"/>
  <c r="AK65" i="5"/>
  <c r="AL65" i="5"/>
  <c r="AN65" i="5"/>
  <c r="AO65" i="5"/>
  <c r="AP65" i="5"/>
  <c r="AQ65" i="5"/>
  <c r="AR65" i="5"/>
  <c r="AS65" i="5"/>
  <c r="AT65" i="5"/>
  <c r="AU65" i="5"/>
  <c r="AW65" i="5"/>
  <c r="AX65" i="5"/>
  <c r="AY65" i="5"/>
  <c r="AZ65" i="5"/>
  <c r="BA65" i="5"/>
  <c r="BB65" i="5"/>
  <c r="BC65" i="5"/>
  <c r="BD65" i="5"/>
  <c r="C66" i="5"/>
  <c r="D66" i="5"/>
  <c r="E66" i="5"/>
  <c r="F66" i="5"/>
  <c r="G66" i="5"/>
  <c r="H66" i="5"/>
  <c r="I66" i="5"/>
  <c r="J66" i="5"/>
  <c r="L66" i="5"/>
  <c r="M66" i="5"/>
  <c r="N66" i="5"/>
  <c r="O66" i="5"/>
  <c r="P66" i="5"/>
  <c r="Q66" i="5"/>
  <c r="R66" i="5"/>
  <c r="S66" i="5"/>
  <c r="U66" i="5"/>
  <c r="V66" i="5"/>
  <c r="W66" i="5"/>
  <c r="X66" i="5"/>
  <c r="Y66" i="5"/>
  <c r="Z66" i="5"/>
  <c r="AA66" i="5"/>
  <c r="AB66" i="5"/>
  <c r="AE66" i="5"/>
  <c r="AF66" i="5"/>
  <c r="AG66" i="5"/>
  <c r="AH66" i="5"/>
  <c r="AI66" i="5"/>
  <c r="AJ66" i="5"/>
  <c r="AK66" i="5"/>
  <c r="AL66" i="5"/>
  <c r="AN66" i="5"/>
  <c r="AO66" i="5"/>
  <c r="AP66" i="5"/>
  <c r="AQ66" i="5"/>
  <c r="AR66" i="5"/>
  <c r="AS66" i="5"/>
  <c r="AT66" i="5"/>
  <c r="AU66" i="5"/>
  <c r="AW66" i="5"/>
  <c r="AX66" i="5"/>
  <c r="AY66" i="5"/>
  <c r="AZ66" i="5"/>
  <c r="BA66" i="5"/>
  <c r="BB66" i="5"/>
  <c r="BC66" i="5"/>
  <c r="BD66" i="5"/>
  <c r="C67" i="5"/>
  <c r="D67" i="5"/>
  <c r="E67" i="5"/>
  <c r="F67" i="5"/>
  <c r="G67" i="5"/>
  <c r="H67" i="5"/>
  <c r="I67" i="5"/>
  <c r="J67" i="5"/>
  <c r="L67" i="5"/>
  <c r="M67" i="5"/>
  <c r="N67" i="5"/>
  <c r="O67" i="5"/>
  <c r="P67" i="5"/>
  <c r="Q67" i="5"/>
  <c r="R67" i="5"/>
  <c r="S67" i="5"/>
  <c r="U67" i="5"/>
  <c r="V67" i="5"/>
  <c r="W67" i="5"/>
  <c r="X67" i="5"/>
  <c r="Y67" i="5"/>
  <c r="Z67" i="5"/>
  <c r="AA67" i="5"/>
  <c r="AB67" i="5"/>
  <c r="AE67" i="5"/>
  <c r="AF67" i="5"/>
  <c r="AG67" i="5"/>
  <c r="AH67" i="5"/>
  <c r="AI67" i="5"/>
  <c r="AJ67" i="5"/>
  <c r="AK67" i="5"/>
  <c r="AL67" i="5"/>
  <c r="AN67" i="5"/>
  <c r="AO67" i="5"/>
  <c r="AP67" i="5"/>
  <c r="AQ67" i="5"/>
  <c r="AR67" i="5"/>
  <c r="AS67" i="5"/>
  <c r="AT67" i="5"/>
  <c r="AU67" i="5"/>
  <c r="AW67" i="5"/>
  <c r="AX67" i="5"/>
  <c r="AY67" i="5"/>
  <c r="AZ67" i="5"/>
  <c r="BA67" i="5"/>
  <c r="BB67" i="5"/>
  <c r="BC67" i="5"/>
  <c r="BD67" i="5"/>
  <c r="C68" i="5"/>
  <c r="D68" i="5"/>
  <c r="E68" i="5"/>
  <c r="F68" i="5"/>
  <c r="G68" i="5"/>
  <c r="H68" i="5"/>
  <c r="I68" i="5"/>
  <c r="J68" i="5"/>
  <c r="L68" i="5"/>
  <c r="M68" i="5"/>
  <c r="N68" i="5"/>
  <c r="O68" i="5"/>
  <c r="P68" i="5"/>
  <c r="Q68" i="5"/>
  <c r="R68" i="5"/>
  <c r="S68" i="5"/>
  <c r="U68" i="5"/>
  <c r="V68" i="5"/>
  <c r="W68" i="5"/>
  <c r="X68" i="5"/>
  <c r="Y68" i="5"/>
  <c r="Z68" i="5"/>
  <c r="AA68" i="5"/>
  <c r="AB68" i="5"/>
  <c r="AE68" i="5"/>
  <c r="AF68" i="5"/>
  <c r="AG68" i="5"/>
  <c r="AH68" i="5"/>
  <c r="AI68" i="5"/>
  <c r="AJ68" i="5"/>
  <c r="AK68" i="5"/>
  <c r="AL68" i="5"/>
  <c r="AN68" i="5"/>
  <c r="AO68" i="5"/>
  <c r="AP68" i="5"/>
  <c r="AQ68" i="5"/>
  <c r="AR68" i="5"/>
  <c r="AS68" i="5"/>
  <c r="AT68" i="5"/>
  <c r="AU68" i="5"/>
  <c r="AW68" i="5"/>
  <c r="AX68" i="5"/>
  <c r="AY68" i="5"/>
  <c r="AZ68" i="5"/>
  <c r="BA68" i="5"/>
  <c r="BB68" i="5"/>
  <c r="BC68" i="5"/>
  <c r="BD68" i="5"/>
  <c r="C69" i="5"/>
  <c r="D69" i="5"/>
  <c r="E69" i="5"/>
  <c r="F69" i="5"/>
  <c r="G69" i="5"/>
  <c r="H69" i="5"/>
  <c r="I69" i="5"/>
  <c r="J69" i="5"/>
  <c r="L69" i="5"/>
  <c r="M69" i="5"/>
  <c r="N69" i="5"/>
  <c r="O69" i="5"/>
  <c r="P69" i="5"/>
  <c r="Q69" i="5"/>
  <c r="R69" i="5"/>
  <c r="S69" i="5"/>
  <c r="U69" i="5"/>
  <c r="V69" i="5"/>
  <c r="W69" i="5"/>
  <c r="X69" i="5"/>
  <c r="Y69" i="5"/>
  <c r="Z69" i="5"/>
  <c r="AA69" i="5"/>
  <c r="AB69" i="5"/>
  <c r="AE69" i="5"/>
  <c r="AF69" i="5"/>
  <c r="AG69" i="5"/>
  <c r="AH69" i="5"/>
  <c r="AI69" i="5"/>
  <c r="AJ69" i="5"/>
  <c r="AK69" i="5"/>
  <c r="AL69" i="5"/>
  <c r="AN69" i="5"/>
  <c r="AO69" i="5"/>
  <c r="AP69" i="5"/>
  <c r="AQ69" i="5"/>
  <c r="AR69" i="5"/>
  <c r="AS69" i="5"/>
  <c r="AT69" i="5"/>
  <c r="AU69" i="5"/>
  <c r="AW69" i="5"/>
  <c r="AX69" i="5"/>
  <c r="AY69" i="5"/>
  <c r="AZ69" i="5"/>
  <c r="BA69" i="5"/>
  <c r="BB69" i="5"/>
  <c r="BC69" i="5"/>
  <c r="BD69" i="5"/>
  <c r="C70" i="5"/>
  <c r="D70" i="5"/>
  <c r="E70" i="5"/>
  <c r="F70" i="5"/>
  <c r="G70" i="5"/>
  <c r="H70" i="5"/>
  <c r="I70" i="5"/>
  <c r="J70" i="5"/>
  <c r="L70" i="5"/>
  <c r="M70" i="5"/>
  <c r="N70" i="5"/>
  <c r="O70" i="5"/>
  <c r="P70" i="5"/>
  <c r="Q70" i="5"/>
  <c r="R70" i="5"/>
  <c r="S70" i="5"/>
  <c r="U70" i="5"/>
  <c r="V70" i="5"/>
  <c r="W70" i="5"/>
  <c r="X70" i="5"/>
  <c r="Y70" i="5"/>
  <c r="Z70" i="5"/>
  <c r="AA70" i="5"/>
  <c r="AB70" i="5"/>
  <c r="AE70" i="5"/>
  <c r="AF70" i="5"/>
  <c r="AG70" i="5"/>
  <c r="AH70" i="5"/>
  <c r="AI70" i="5"/>
  <c r="AJ70" i="5"/>
  <c r="AK70" i="5"/>
  <c r="AL70" i="5"/>
  <c r="AN70" i="5"/>
  <c r="AO70" i="5"/>
  <c r="AP70" i="5"/>
  <c r="AQ70" i="5"/>
  <c r="AR70" i="5"/>
  <c r="AS70" i="5"/>
  <c r="AT70" i="5"/>
  <c r="AU70" i="5"/>
  <c r="AW70" i="5"/>
  <c r="AX70" i="5"/>
  <c r="AY70" i="5"/>
  <c r="AZ70" i="5"/>
  <c r="BA70" i="5"/>
  <c r="BB70" i="5"/>
  <c r="BC70" i="5"/>
  <c r="BD70" i="5"/>
  <c r="C71" i="5"/>
  <c r="D71" i="5"/>
  <c r="E71" i="5"/>
  <c r="F71" i="5"/>
  <c r="G71" i="5"/>
  <c r="H71" i="5"/>
  <c r="I71" i="5"/>
  <c r="J71" i="5"/>
  <c r="L71" i="5"/>
  <c r="M71" i="5"/>
  <c r="N71" i="5"/>
  <c r="O71" i="5"/>
  <c r="P71" i="5"/>
  <c r="Q71" i="5"/>
  <c r="R71" i="5"/>
  <c r="S71" i="5"/>
  <c r="U71" i="5"/>
  <c r="V71" i="5"/>
  <c r="W71" i="5"/>
  <c r="X71" i="5"/>
  <c r="Y71" i="5"/>
  <c r="Z71" i="5"/>
  <c r="AA71" i="5"/>
  <c r="AB71" i="5"/>
  <c r="AE71" i="5"/>
  <c r="AF71" i="5"/>
  <c r="AG71" i="5"/>
  <c r="AH71" i="5"/>
  <c r="AI71" i="5"/>
  <c r="AJ71" i="5"/>
  <c r="AK71" i="5"/>
  <c r="AL71" i="5"/>
  <c r="AN71" i="5"/>
  <c r="AO71" i="5"/>
  <c r="AP71" i="5"/>
  <c r="AQ71" i="5"/>
  <c r="AR71" i="5"/>
  <c r="AS71" i="5"/>
  <c r="AT71" i="5"/>
  <c r="AU71" i="5"/>
  <c r="AW71" i="5"/>
  <c r="AX71" i="5"/>
  <c r="AY71" i="5"/>
  <c r="AZ71" i="5"/>
  <c r="BA71" i="5"/>
  <c r="BB71" i="5"/>
  <c r="BC71" i="5"/>
  <c r="BD71" i="5"/>
  <c r="C72" i="5"/>
  <c r="D72" i="5"/>
  <c r="E72" i="5"/>
  <c r="F72" i="5"/>
  <c r="G72" i="5"/>
  <c r="H72" i="5"/>
  <c r="I72" i="5"/>
  <c r="J72" i="5"/>
  <c r="L72" i="5"/>
  <c r="M72" i="5"/>
  <c r="N72" i="5"/>
  <c r="O72" i="5"/>
  <c r="P72" i="5"/>
  <c r="Q72" i="5"/>
  <c r="R72" i="5"/>
  <c r="S72" i="5"/>
  <c r="U72" i="5"/>
  <c r="V72" i="5"/>
  <c r="W72" i="5"/>
  <c r="X72" i="5"/>
  <c r="Y72" i="5"/>
  <c r="Z72" i="5"/>
  <c r="AA72" i="5"/>
  <c r="AB72" i="5"/>
  <c r="AE72" i="5"/>
  <c r="AF72" i="5"/>
  <c r="AG72" i="5"/>
  <c r="AH72" i="5"/>
  <c r="AI72" i="5"/>
  <c r="AJ72" i="5"/>
  <c r="AK72" i="5"/>
  <c r="AL72" i="5"/>
  <c r="AN72" i="5"/>
  <c r="AO72" i="5"/>
  <c r="AP72" i="5"/>
  <c r="AQ72" i="5"/>
  <c r="AR72" i="5"/>
  <c r="AS72" i="5"/>
  <c r="AT72" i="5"/>
  <c r="AU72" i="5"/>
  <c r="AW72" i="5"/>
  <c r="AX72" i="5"/>
  <c r="AY72" i="5"/>
  <c r="AZ72" i="5"/>
  <c r="BA72" i="5"/>
  <c r="BB72" i="5"/>
  <c r="BC72" i="5"/>
  <c r="BD72" i="5"/>
  <c r="C73" i="5"/>
  <c r="D73" i="5"/>
  <c r="E73" i="5"/>
  <c r="F73" i="5"/>
  <c r="G73" i="5"/>
  <c r="H73" i="5"/>
  <c r="I73" i="5"/>
  <c r="J73" i="5"/>
  <c r="L73" i="5"/>
  <c r="M73" i="5"/>
  <c r="N73" i="5"/>
  <c r="O73" i="5"/>
  <c r="P73" i="5"/>
  <c r="Q73" i="5"/>
  <c r="R73" i="5"/>
  <c r="S73" i="5"/>
  <c r="U73" i="5"/>
  <c r="V73" i="5"/>
  <c r="W73" i="5"/>
  <c r="X73" i="5"/>
  <c r="Y73" i="5"/>
  <c r="Z73" i="5"/>
  <c r="AA73" i="5"/>
  <c r="AB73" i="5"/>
  <c r="AE73" i="5"/>
  <c r="AF73" i="5"/>
  <c r="AG73" i="5"/>
  <c r="AH73" i="5"/>
  <c r="AI73" i="5"/>
  <c r="AJ73" i="5"/>
  <c r="AK73" i="5"/>
  <c r="AL73" i="5"/>
  <c r="AN73" i="5"/>
  <c r="AO73" i="5"/>
  <c r="AP73" i="5"/>
  <c r="AQ73" i="5"/>
  <c r="AR73" i="5"/>
  <c r="AS73" i="5"/>
  <c r="AT73" i="5"/>
  <c r="AU73" i="5"/>
  <c r="AW73" i="5"/>
  <c r="AX73" i="5"/>
  <c r="AY73" i="5"/>
  <c r="AZ73" i="5"/>
  <c r="BA73" i="5"/>
  <c r="BB73" i="5"/>
  <c r="BC73" i="5"/>
  <c r="BD73" i="5"/>
  <c r="C74" i="5"/>
  <c r="D74" i="5"/>
  <c r="E74" i="5"/>
  <c r="F74" i="5"/>
  <c r="G74" i="5"/>
  <c r="H74" i="5"/>
  <c r="I74" i="5"/>
  <c r="J74" i="5"/>
  <c r="L74" i="5"/>
  <c r="M74" i="5"/>
  <c r="N74" i="5"/>
  <c r="O74" i="5"/>
  <c r="P74" i="5"/>
  <c r="Q74" i="5"/>
  <c r="R74" i="5"/>
  <c r="S74" i="5"/>
  <c r="U74" i="5"/>
  <c r="V74" i="5"/>
  <c r="W74" i="5"/>
  <c r="X74" i="5"/>
  <c r="Y74" i="5"/>
  <c r="Z74" i="5"/>
  <c r="AA74" i="5"/>
  <c r="AB74" i="5"/>
  <c r="AE74" i="5"/>
  <c r="AF74" i="5"/>
  <c r="AG74" i="5"/>
  <c r="AH74" i="5"/>
  <c r="AI74" i="5"/>
  <c r="AJ74" i="5"/>
  <c r="AK74" i="5"/>
  <c r="AL74" i="5"/>
  <c r="AN74" i="5"/>
  <c r="AO74" i="5"/>
  <c r="AP74" i="5"/>
  <c r="AQ74" i="5"/>
  <c r="AR74" i="5"/>
  <c r="AS74" i="5"/>
  <c r="AT74" i="5"/>
  <c r="AU74" i="5"/>
  <c r="AW74" i="5"/>
  <c r="AX74" i="5"/>
  <c r="AY74" i="5"/>
  <c r="AZ74" i="5"/>
  <c r="BA74" i="5"/>
  <c r="BB74" i="5"/>
  <c r="BC74" i="5"/>
  <c r="BD74" i="5"/>
  <c r="C75" i="5"/>
  <c r="D75" i="5"/>
  <c r="E75" i="5"/>
  <c r="F75" i="5"/>
  <c r="G75" i="5"/>
  <c r="H75" i="5"/>
  <c r="I75" i="5"/>
  <c r="J75" i="5"/>
  <c r="L75" i="5"/>
  <c r="M75" i="5"/>
  <c r="N75" i="5"/>
  <c r="O75" i="5"/>
  <c r="P75" i="5"/>
  <c r="Q75" i="5"/>
  <c r="R75" i="5"/>
  <c r="S75" i="5"/>
  <c r="U75" i="5"/>
  <c r="V75" i="5"/>
  <c r="W75" i="5"/>
  <c r="X75" i="5"/>
  <c r="Y75" i="5"/>
  <c r="Z75" i="5"/>
  <c r="AA75" i="5"/>
  <c r="AB75" i="5"/>
  <c r="AE75" i="5"/>
  <c r="AF75" i="5"/>
  <c r="AG75" i="5"/>
  <c r="AH75" i="5"/>
  <c r="AI75" i="5"/>
  <c r="AJ75" i="5"/>
  <c r="AK75" i="5"/>
  <c r="AL75" i="5"/>
  <c r="AN75" i="5"/>
  <c r="AO75" i="5"/>
  <c r="AP75" i="5"/>
  <c r="AQ75" i="5"/>
  <c r="AR75" i="5"/>
  <c r="AS75" i="5"/>
  <c r="AT75" i="5"/>
  <c r="AU75" i="5"/>
  <c r="AW75" i="5"/>
  <c r="AX75" i="5"/>
  <c r="AY75" i="5"/>
  <c r="AZ75" i="5"/>
  <c r="BA75" i="5"/>
  <c r="BB75" i="5"/>
  <c r="BC75" i="5"/>
  <c r="BD75" i="5"/>
  <c r="C76" i="5"/>
  <c r="D76" i="5"/>
  <c r="E76" i="5"/>
  <c r="F76" i="5"/>
  <c r="G76" i="5"/>
  <c r="H76" i="5"/>
  <c r="I76" i="5"/>
  <c r="J76" i="5"/>
  <c r="L76" i="5"/>
  <c r="M76" i="5"/>
  <c r="N76" i="5"/>
  <c r="O76" i="5"/>
  <c r="P76" i="5"/>
  <c r="Q76" i="5"/>
  <c r="R76" i="5"/>
  <c r="S76" i="5"/>
  <c r="U76" i="5"/>
  <c r="V76" i="5"/>
  <c r="W76" i="5"/>
  <c r="X76" i="5"/>
  <c r="Y76" i="5"/>
  <c r="Z76" i="5"/>
  <c r="AA76" i="5"/>
  <c r="AB76" i="5"/>
  <c r="AE76" i="5"/>
  <c r="AF76" i="5"/>
  <c r="AG76" i="5"/>
  <c r="AH76" i="5"/>
  <c r="AI76" i="5"/>
  <c r="AJ76" i="5"/>
  <c r="AK76" i="5"/>
  <c r="AL76" i="5"/>
  <c r="AN76" i="5"/>
  <c r="AO76" i="5"/>
  <c r="AP76" i="5"/>
  <c r="AQ76" i="5"/>
  <c r="AR76" i="5"/>
  <c r="AS76" i="5"/>
  <c r="AT76" i="5"/>
  <c r="AU76" i="5"/>
  <c r="AW76" i="5"/>
  <c r="AX76" i="5"/>
  <c r="AY76" i="5"/>
  <c r="AZ76" i="5"/>
  <c r="BA76" i="5"/>
  <c r="BB76" i="5"/>
  <c r="BC76" i="5"/>
  <c r="BD76" i="5"/>
  <c r="BD48" i="5"/>
  <c r="BC48" i="5"/>
  <c r="BB48" i="5"/>
  <c r="BA48" i="5"/>
  <c r="AZ48" i="5"/>
  <c r="AY48" i="5"/>
  <c r="AX48" i="5"/>
  <c r="AW48" i="5"/>
  <c r="AU48" i="5"/>
  <c r="AT48" i="5"/>
  <c r="AS48" i="5"/>
  <c r="AR48" i="5"/>
  <c r="AQ48" i="5"/>
  <c r="AP48" i="5"/>
  <c r="AO48" i="5"/>
  <c r="AN48" i="5"/>
  <c r="AL48" i="5"/>
  <c r="AK48" i="5"/>
  <c r="AJ48" i="5"/>
  <c r="AI48" i="5"/>
  <c r="AH48" i="5"/>
  <c r="AG48" i="5"/>
  <c r="AF48" i="5"/>
  <c r="AE48" i="5"/>
  <c r="AB48" i="5"/>
  <c r="AA48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L48" i="5"/>
  <c r="J48" i="5"/>
  <c r="I48" i="5"/>
  <c r="H48" i="5"/>
  <c r="G48" i="5"/>
  <c r="F48" i="5"/>
  <c r="E48" i="5"/>
  <c r="D48" i="5"/>
  <c r="C48" i="5"/>
  <c r="CA25" i="5"/>
  <c r="BZ25" i="5"/>
  <c r="BY25" i="5"/>
  <c r="BX25" i="5"/>
  <c r="BW25" i="5"/>
  <c r="BV25" i="5"/>
  <c r="BU25" i="5"/>
  <c r="BT25" i="5"/>
  <c r="BS25" i="5"/>
  <c r="BR25" i="5"/>
  <c r="CA23" i="5"/>
  <c r="BZ23" i="5"/>
  <c r="BY23" i="5"/>
  <c r="BX23" i="5"/>
  <c r="BW23" i="5"/>
  <c r="BV23" i="5"/>
  <c r="BU23" i="5"/>
  <c r="BT23" i="5"/>
  <c r="BS23" i="5"/>
  <c r="BR23" i="5"/>
  <c r="BP23" i="5"/>
  <c r="CA27" i="5"/>
  <c r="BZ27" i="5"/>
  <c r="BY27" i="5"/>
  <c r="BX27" i="5"/>
  <c r="BW27" i="5"/>
  <c r="BX22" i="5"/>
  <c r="BY22" i="5"/>
  <c r="BZ22" i="5"/>
  <c r="CA22" i="5"/>
  <c r="BY17" i="5"/>
  <c r="BY15" i="5"/>
  <c r="BY13" i="5"/>
  <c r="BY11" i="5"/>
  <c r="BY9" i="5"/>
  <c r="BY7" i="5"/>
  <c r="BY5" i="5"/>
  <c r="BY3" i="5"/>
  <c r="BN46" i="5"/>
  <c r="BM46" i="5"/>
  <c r="BP46" i="5"/>
  <c r="BO46" i="5"/>
  <c r="BK46" i="5"/>
  <c r="BJ46" i="5"/>
  <c r="BI46" i="5"/>
  <c r="BH46" i="5"/>
  <c r="BG46" i="5"/>
  <c r="BG44" i="5"/>
  <c r="BV27" i="5"/>
  <c r="BU27" i="5"/>
  <c r="BT27" i="5"/>
  <c r="BS27" i="5"/>
  <c r="BR27" i="5"/>
  <c r="BV22" i="5"/>
  <c r="BW22" i="5"/>
  <c r="BU22" i="5"/>
  <c r="BT22" i="5"/>
  <c r="BS22" i="5"/>
  <c r="BR22" i="5"/>
  <c r="BR17" i="5"/>
  <c r="BS17" i="5"/>
  <c r="BT17" i="5"/>
  <c r="BU17" i="5"/>
  <c r="BV17" i="5"/>
  <c r="BW17" i="5"/>
  <c r="BX17" i="5"/>
  <c r="BZ17" i="5"/>
  <c r="CA17" i="5"/>
  <c r="CA15" i="5"/>
  <c r="BZ15" i="5"/>
  <c r="BX15" i="5"/>
  <c r="BW15" i="5"/>
  <c r="BV15" i="5"/>
  <c r="BU15" i="5"/>
  <c r="BT15" i="5"/>
  <c r="BS15" i="5"/>
  <c r="BR15" i="5"/>
  <c r="CA13" i="5"/>
  <c r="BZ13" i="5"/>
  <c r="BX13" i="5"/>
  <c r="BW13" i="5"/>
  <c r="BV13" i="5"/>
  <c r="BU13" i="5"/>
  <c r="BT13" i="5"/>
  <c r="BS13" i="5"/>
  <c r="BR13" i="5"/>
  <c r="CA11" i="5"/>
  <c r="BZ11" i="5"/>
  <c r="BX11" i="5"/>
  <c r="BW11" i="5"/>
  <c r="BV11" i="5"/>
  <c r="BU11" i="5"/>
  <c r="BT11" i="5"/>
  <c r="BS11" i="5"/>
  <c r="BR11" i="5"/>
  <c r="CA9" i="5"/>
  <c r="BZ9" i="5"/>
  <c r="BX9" i="5"/>
  <c r="BW9" i="5"/>
  <c r="BV9" i="5"/>
  <c r="BU9" i="5"/>
  <c r="BT9" i="5"/>
  <c r="BS9" i="5"/>
  <c r="BR9" i="5"/>
  <c r="CA7" i="5"/>
  <c r="BZ7" i="5"/>
  <c r="BX7" i="5"/>
  <c r="BW7" i="5"/>
  <c r="BV7" i="5"/>
  <c r="BU7" i="5"/>
  <c r="BT7" i="5"/>
  <c r="BS7" i="5"/>
  <c r="BR7" i="5"/>
  <c r="CA5" i="5"/>
  <c r="BZ5" i="5"/>
  <c r="BX5" i="5"/>
  <c r="BW5" i="5"/>
  <c r="BV5" i="5"/>
  <c r="BU5" i="5"/>
  <c r="BT5" i="5"/>
  <c r="BS5" i="5"/>
  <c r="BR5" i="5"/>
  <c r="CA3" i="5"/>
  <c r="BZ3" i="5"/>
  <c r="BX3" i="5"/>
  <c r="BW3" i="5"/>
  <c r="BV3" i="5"/>
  <c r="BU3" i="5"/>
  <c r="BT3" i="5"/>
  <c r="BS3" i="5"/>
  <c r="BR3" i="5"/>
  <c r="BD2" i="5"/>
  <c r="AH3" i="2"/>
  <c r="AH13" i="2"/>
  <c r="F35" i="2"/>
  <c r="H35" i="2"/>
  <c r="I35" i="2"/>
  <c r="K35" i="2"/>
  <c r="L35" i="2"/>
  <c r="N35" i="2"/>
  <c r="O35" i="2"/>
  <c r="Q35" i="2"/>
  <c r="R35" i="2"/>
  <c r="T35" i="2"/>
  <c r="U35" i="2"/>
  <c r="W35" i="2"/>
  <c r="X35" i="2"/>
  <c r="Z35" i="2"/>
  <c r="AA35" i="2"/>
  <c r="AC35" i="2"/>
  <c r="AD35" i="2"/>
  <c r="AE35" i="2"/>
  <c r="AF35" i="2"/>
  <c r="AG35" i="2"/>
  <c r="E35" i="2"/>
  <c r="AH21" i="2"/>
  <c r="AH20" i="2"/>
  <c r="AH12" i="2"/>
  <c r="AH26" i="2"/>
  <c r="AH8" i="2"/>
  <c r="AH10" i="2"/>
  <c r="AH30" i="2"/>
  <c r="AH32" i="2"/>
  <c r="AH19" i="2"/>
  <c r="AH31" i="2"/>
  <c r="AH23" i="2"/>
  <c r="AH22" i="2"/>
  <c r="AH16" i="2"/>
  <c r="AH27" i="2"/>
  <c r="AH18" i="2"/>
  <c r="AH17" i="2"/>
  <c r="AH14" i="2"/>
  <c r="AH7" i="2"/>
  <c r="AH29" i="2"/>
  <c r="AH28" i="2"/>
  <c r="AH6" i="2"/>
  <c r="AH5" i="2"/>
  <c r="AH25" i="2"/>
  <c r="AH24" i="2"/>
  <c r="AH15" i="2"/>
  <c r="AH4" i="2"/>
  <c r="AH11" i="2"/>
  <c r="AH9" i="2"/>
  <c r="AV76" i="5" l="1"/>
  <c r="AV73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75" i="5"/>
  <c r="AV74" i="5"/>
  <c r="AV72" i="5"/>
  <c r="AV71" i="5"/>
  <c r="AV70" i="5"/>
  <c r="T76" i="5"/>
  <c r="T75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74" i="5"/>
  <c r="BE50" i="5"/>
  <c r="AC50" i="5"/>
  <c r="BE49" i="5"/>
  <c r="AC49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T57" i="5"/>
  <c r="AV56" i="5"/>
  <c r="T56" i="5"/>
  <c r="AV55" i="5"/>
  <c r="T55" i="5"/>
  <c r="AV54" i="5"/>
  <c r="T54" i="5"/>
  <c r="AV53" i="5"/>
  <c r="T53" i="5"/>
  <c r="AV52" i="5"/>
  <c r="T52" i="5"/>
  <c r="BE75" i="5"/>
  <c r="AC75" i="5"/>
  <c r="BE74" i="5"/>
  <c r="AC74" i="5"/>
  <c r="BE73" i="5"/>
  <c r="AC73" i="5"/>
  <c r="BE72" i="5"/>
  <c r="AC72" i="5"/>
  <c r="BE71" i="5"/>
  <c r="AC71" i="5"/>
  <c r="BE70" i="5"/>
  <c r="AC70" i="5"/>
  <c r="BE69" i="5"/>
  <c r="AC69" i="5"/>
  <c r="BE68" i="5"/>
  <c r="AC68" i="5"/>
  <c r="BE67" i="5"/>
  <c r="AC67" i="5"/>
  <c r="BE66" i="5"/>
  <c r="AC66" i="5"/>
  <c r="BE65" i="5"/>
  <c r="AC65" i="5"/>
  <c r="BE64" i="5"/>
  <c r="AC64" i="5"/>
  <c r="BE63" i="5"/>
  <c r="AC63" i="5"/>
  <c r="BE62" i="5"/>
  <c r="AC62" i="5"/>
  <c r="BE61" i="5"/>
  <c r="AC61" i="5"/>
  <c r="BE60" i="5"/>
  <c r="AC60" i="5"/>
  <c r="BE59" i="5"/>
  <c r="AC59" i="5"/>
  <c r="BE58" i="5"/>
  <c r="AC58" i="5"/>
  <c r="BE57" i="5"/>
  <c r="AC57" i="5"/>
  <c r="BE56" i="5"/>
  <c r="AC56" i="5"/>
  <c r="BE55" i="5"/>
  <c r="AC55" i="5"/>
  <c r="BE54" i="5"/>
  <c r="AC54" i="5"/>
  <c r="BE53" i="5"/>
  <c r="AC53" i="5"/>
  <c r="BE52" i="5"/>
  <c r="AC52" i="5"/>
  <c r="BE51" i="5"/>
  <c r="AC51" i="5"/>
  <c r="AV48" i="5"/>
  <c r="AC76" i="5"/>
  <c r="BE76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T48" i="5"/>
  <c r="AM48" i="5"/>
  <c r="AV51" i="5"/>
  <c r="T51" i="5"/>
  <c r="AV50" i="5"/>
  <c r="BV48" i="5" s="1"/>
  <c r="T50" i="5"/>
  <c r="AV49" i="5"/>
  <c r="T49" i="5"/>
  <c r="AC48" i="5"/>
  <c r="BE48" i="5"/>
  <c r="K70" i="5"/>
  <c r="K55" i="5"/>
  <c r="K64" i="5"/>
  <c r="K56" i="5"/>
  <c r="K65" i="5"/>
  <c r="K53" i="5"/>
  <c r="BF53" i="5" s="1"/>
  <c r="K73" i="5"/>
  <c r="K62" i="5"/>
  <c r="K76" i="5"/>
  <c r="K69" i="5"/>
  <c r="K60" i="5"/>
  <c r="K72" i="5"/>
  <c r="K59" i="5"/>
  <c r="K68" i="5"/>
  <c r="K61" i="5"/>
  <c r="K52" i="5"/>
  <c r="K50" i="5"/>
  <c r="K49" i="5"/>
  <c r="K75" i="5"/>
  <c r="K63" i="5"/>
  <c r="K48" i="5"/>
  <c r="K66" i="5"/>
  <c r="K57" i="5"/>
  <c r="K74" i="5"/>
  <c r="K58" i="5"/>
  <c r="K71" i="5"/>
  <c r="K54" i="5"/>
  <c r="K67" i="5"/>
  <c r="K51" i="5"/>
  <c r="BE79" i="5"/>
  <c r="L258" i="10"/>
  <c r="CB35" i="5"/>
  <c r="CB29" i="5"/>
  <c r="CB31" i="5"/>
  <c r="CB33" i="5"/>
  <c r="CB37" i="5"/>
  <c r="CB39" i="5"/>
  <c r="CB41" i="5"/>
  <c r="CB43" i="5"/>
  <c r="CB45" i="5"/>
  <c r="BQ25" i="5"/>
  <c r="BQ29" i="5"/>
  <c r="BQ31" i="5"/>
  <c r="BQ33" i="5"/>
  <c r="BQ35" i="5"/>
  <c r="BQ37" i="5"/>
  <c r="BQ39" i="5"/>
  <c r="BQ41" i="5"/>
  <c r="BQ45" i="5"/>
  <c r="BQ43" i="5"/>
  <c r="BQ27" i="5"/>
  <c r="CB25" i="5"/>
  <c r="BQ23" i="5"/>
  <c r="CB23" i="5"/>
  <c r="BQ11" i="5"/>
  <c r="CB9" i="5"/>
  <c r="CB17" i="5"/>
  <c r="CB15" i="5"/>
  <c r="BQ5" i="5"/>
  <c r="BQ9" i="5"/>
  <c r="BQ13" i="5"/>
  <c r="BQ17" i="5"/>
  <c r="BQ7" i="5"/>
  <c r="BQ15" i="5"/>
  <c r="CB27" i="5"/>
  <c r="CB13" i="5"/>
  <c r="CB11" i="5"/>
  <c r="CB22" i="5"/>
  <c r="CB5" i="5"/>
  <c r="CB7" i="5"/>
  <c r="CB3" i="5"/>
  <c r="AH35" i="2"/>
  <c r="BF75" i="5" l="1"/>
  <c r="BF74" i="5"/>
  <c r="BF62" i="5"/>
  <c r="BF51" i="5"/>
  <c r="BF56" i="5"/>
  <c r="BF70" i="5"/>
  <c r="BT48" i="5"/>
  <c r="BF55" i="5"/>
  <c r="BU48" i="5"/>
  <c r="BF66" i="5"/>
  <c r="BF69" i="5"/>
  <c r="BF60" i="5"/>
  <c r="BF76" i="5"/>
  <c r="BF72" i="5"/>
  <c r="BF57" i="5"/>
  <c r="BF48" i="5"/>
  <c r="BF63" i="5"/>
  <c r="BF71" i="5"/>
  <c r="BF50" i="5"/>
  <c r="BF67" i="5"/>
  <c r="BF65" i="5"/>
  <c r="BF52" i="5"/>
  <c r="BR48" i="5"/>
  <c r="BF54" i="5"/>
  <c r="BX49" i="5"/>
  <c r="BS48" i="5"/>
  <c r="BF49" i="5"/>
  <c r="BF73" i="5"/>
  <c r="BF61" i="5"/>
  <c r="BF68" i="5"/>
  <c r="BF58" i="5"/>
  <c r="BF59" i="5"/>
  <c r="BF64" i="5"/>
  <c r="BE135" i="5"/>
  <c r="CA49" i="5"/>
  <c r="BZ49" i="5"/>
  <c r="AR55" i="4"/>
  <c r="AP54" i="4"/>
  <c r="AO54" i="4"/>
  <c r="AN54" i="4"/>
  <c r="AM54" i="4"/>
  <c r="AP53" i="4"/>
  <c r="AO53" i="4"/>
  <c r="AN53" i="4"/>
  <c r="AM53" i="4"/>
  <c r="AP52" i="4"/>
  <c r="AO52" i="4"/>
  <c r="AN52" i="4"/>
  <c r="AM52" i="4"/>
  <c r="AP51" i="4"/>
  <c r="AO51" i="4"/>
  <c r="AN51" i="4"/>
  <c r="AM51" i="4"/>
  <c r="AP50" i="4"/>
  <c r="AO50" i="4"/>
  <c r="AN50" i="4"/>
  <c r="AM50" i="4"/>
  <c r="AP49" i="4"/>
  <c r="AO49" i="4"/>
  <c r="AN49" i="4"/>
  <c r="AM49" i="4"/>
  <c r="AP48" i="4"/>
  <c r="AO48" i="4"/>
  <c r="AN48" i="4"/>
  <c r="AM48" i="4"/>
  <c r="AP47" i="4"/>
  <c r="AO47" i="4"/>
  <c r="AN47" i="4"/>
  <c r="AM47" i="4"/>
  <c r="AP46" i="4"/>
  <c r="AO46" i="4"/>
  <c r="AN46" i="4"/>
  <c r="AM46" i="4"/>
  <c r="AP45" i="4"/>
  <c r="AO45" i="4"/>
  <c r="AN45" i="4"/>
  <c r="AM45" i="4"/>
  <c r="AP44" i="4"/>
  <c r="AO44" i="4"/>
  <c r="AN44" i="4"/>
  <c r="AM44" i="4"/>
  <c r="AP43" i="4"/>
  <c r="AO43" i="4"/>
  <c r="AN43" i="4"/>
  <c r="AM43" i="4"/>
  <c r="AP42" i="4"/>
  <c r="AO42" i="4"/>
  <c r="AN42" i="4"/>
  <c r="AM42" i="4"/>
  <c r="AP41" i="4"/>
  <c r="AO41" i="4"/>
  <c r="AN41" i="4"/>
  <c r="AM41" i="4"/>
  <c r="AP40" i="4"/>
  <c r="AO40" i="4"/>
  <c r="AN40" i="4"/>
  <c r="AM40" i="4"/>
  <c r="AP39" i="4"/>
  <c r="AO39" i="4"/>
  <c r="AN39" i="4"/>
  <c r="AM39" i="4"/>
  <c r="AP38" i="4"/>
  <c r="AO38" i="4"/>
  <c r="AN38" i="4"/>
  <c r="AM38" i="4"/>
  <c r="AP37" i="4"/>
  <c r="AO37" i="4"/>
  <c r="AN37" i="4"/>
  <c r="AM37" i="4"/>
  <c r="AP36" i="4"/>
  <c r="AO36" i="4"/>
  <c r="AN36" i="4"/>
  <c r="AM36" i="4"/>
  <c r="AP35" i="4"/>
  <c r="AO35" i="4"/>
  <c r="AN35" i="4"/>
  <c r="AM35" i="4"/>
  <c r="AP34" i="4"/>
  <c r="AO34" i="4"/>
  <c r="AN34" i="4"/>
  <c r="AM34" i="4"/>
  <c r="AP33" i="4"/>
  <c r="AO33" i="4"/>
  <c r="AN33" i="4"/>
  <c r="AM33" i="4"/>
  <c r="AP32" i="4"/>
  <c r="AO32" i="4"/>
  <c r="AN32" i="4"/>
  <c r="AM32" i="4"/>
  <c r="AP31" i="4"/>
  <c r="AO31" i="4"/>
  <c r="AN31" i="4"/>
  <c r="AM31" i="4"/>
  <c r="AP30" i="4"/>
  <c r="AO30" i="4"/>
  <c r="AN30" i="4"/>
  <c r="AM30" i="4"/>
  <c r="AP29" i="4"/>
  <c r="AO29" i="4"/>
  <c r="AN29" i="4"/>
  <c r="AM29" i="4"/>
  <c r="AP28" i="4"/>
  <c r="AO28" i="4"/>
  <c r="AN28" i="4"/>
  <c r="AM28" i="4"/>
  <c r="AP27" i="4"/>
  <c r="AO27" i="4"/>
  <c r="AN27" i="4"/>
  <c r="AM27" i="4"/>
  <c r="AK54" i="4"/>
  <c r="AJ54" i="4"/>
  <c r="AI54" i="4"/>
  <c r="AH54" i="4"/>
  <c r="AK53" i="4"/>
  <c r="AJ53" i="4"/>
  <c r="AI53" i="4"/>
  <c r="AH53" i="4"/>
  <c r="AK52" i="4"/>
  <c r="AJ52" i="4"/>
  <c r="AI52" i="4"/>
  <c r="AH52" i="4"/>
  <c r="AK51" i="4"/>
  <c r="AJ51" i="4"/>
  <c r="AI51" i="4"/>
  <c r="AH51" i="4"/>
  <c r="AK50" i="4"/>
  <c r="AJ50" i="4"/>
  <c r="AI50" i="4"/>
  <c r="AH50" i="4"/>
  <c r="AK49" i="4"/>
  <c r="AJ49" i="4"/>
  <c r="AI49" i="4"/>
  <c r="AH49" i="4"/>
  <c r="AK48" i="4"/>
  <c r="AJ48" i="4"/>
  <c r="AI48" i="4"/>
  <c r="AH48" i="4"/>
  <c r="AK47" i="4"/>
  <c r="AJ47" i="4"/>
  <c r="AI47" i="4"/>
  <c r="AH47" i="4"/>
  <c r="AK46" i="4"/>
  <c r="AJ46" i="4"/>
  <c r="AI46" i="4"/>
  <c r="AH46" i="4"/>
  <c r="AK45" i="4"/>
  <c r="AJ45" i="4"/>
  <c r="AI45" i="4"/>
  <c r="AH45" i="4"/>
  <c r="AK44" i="4"/>
  <c r="AJ44" i="4"/>
  <c r="AI44" i="4"/>
  <c r="AH44" i="4"/>
  <c r="AK43" i="4"/>
  <c r="AJ43" i="4"/>
  <c r="AI43" i="4"/>
  <c r="AH43" i="4"/>
  <c r="AK42" i="4"/>
  <c r="AJ42" i="4"/>
  <c r="AI42" i="4"/>
  <c r="AH42" i="4"/>
  <c r="AK41" i="4"/>
  <c r="AJ41" i="4"/>
  <c r="AI41" i="4"/>
  <c r="AH41" i="4"/>
  <c r="AK40" i="4"/>
  <c r="AJ40" i="4"/>
  <c r="AI40" i="4"/>
  <c r="AH40" i="4"/>
  <c r="AK39" i="4"/>
  <c r="AJ39" i="4"/>
  <c r="AI39" i="4"/>
  <c r="AH39" i="4"/>
  <c r="AK38" i="4"/>
  <c r="AJ38" i="4"/>
  <c r="AI38" i="4"/>
  <c r="AH38" i="4"/>
  <c r="AK37" i="4"/>
  <c r="AJ37" i="4"/>
  <c r="AI37" i="4"/>
  <c r="AH37" i="4"/>
  <c r="AK36" i="4"/>
  <c r="AJ36" i="4"/>
  <c r="AI36" i="4"/>
  <c r="AH36" i="4"/>
  <c r="AK35" i="4"/>
  <c r="AJ35" i="4"/>
  <c r="AI35" i="4"/>
  <c r="AH35" i="4"/>
  <c r="AK34" i="4"/>
  <c r="AJ34" i="4"/>
  <c r="AI34" i="4"/>
  <c r="AH34" i="4"/>
  <c r="AK33" i="4"/>
  <c r="AJ33" i="4"/>
  <c r="AI33" i="4"/>
  <c r="AH33" i="4"/>
  <c r="AK32" i="4"/>
  <c r="AJ32" i="4"/>
  <c r="AI32" i="4"/>
  <c r="AH32" i="4"/>
  <c r="AK31" i="4"/>
  <c r="AJ31" i="4"/>
  <c r="AI31" i="4"/>
  <c r="AH31" i="4"/>
  <c r="AK30" i="4"/>
  <c r="AJ30" i="4"/>
  <c r="AI30" i="4"/>
  <c r="AH30" i="4"/>
  <c r="AK29" i="4"/>
  <c r="AJ29" i="4"/>
  <c r="AI29" i="4"/>
  <c r="AH29" i="4"/>
  <c r="AK28" i="4"/>
  <c r="AJ28" i="4"/>
  <c r="AI28" i="4"/>
  <c r="AH28" i="4"/>
  <c r="AK27" i="4"/>
  <c r="AJ27" i="4"/>
  <c r="AI27" i="4"/>
  <c r="AH27" i="4"/>
  <c r="AF54" i="4"/>
  <c r="AE54" i="4"/>
  <c r="AD54" i="4"/>
  <c r="AC54" i="4"/>
  <c r="AF53" i="4"/>
  <c r="AE53" i="4"/>
  <c r="AD53" i="4"/>
  <c r="AC53" i="4"/>
  <c r="AF52" i="4"/>
  <c r="AE52" i="4"/>
  <c r="AD52" i="4"/>
  <c r="AC52" i="4"/>
  <c r="AF51" i="4"/>
  <c r="AE51" i="4"/>
  <c r="AD51" i="4"/>
  <c r="AC51" i="4"/>
  <c r="AF50" i="4"/>
  <c r="AE50" i="4"/>
  <c r="AD50" i="4"/>
  <c r="AC50" i="4"/>
  <c r="AF49" i="4"/>
  <c r="AE49" i="4"/>
  <c r="AD49" i="4"/>
  <c r="AC49" i="4"/>
  <c r="AF48" i="4"/>
  <c r="AE48" i="4"/>
  <c r="AD48" i="4"/>
  <c r="AC48" i="4"/>
  <c r="AF47" i="4"/>
  <c r="AE47" i="4"/>
  <c r="AD47" i="4"/>
  <c r="AC47" i="4"/>
  <c r="AF46" i="4"/>
  <c r="AE46" i="4"/>
  <c r="AD46" i="4"/>
  <c r="AC46" i="4"/>
  <c r="AF45" i="4"/>
  <c r="AE45" i="4"/>
  <c r="AD45" i="4"/>
  <c r="AC45" i="4"/>
  <c r="AF44" i="4"/>
  <c r="AE44" i="4"/>
  <c r="AD44" i="4"/>
  <c r="AC44" i="4"/>
  <c r="AF43" i="4"/>
  <c r="AE43" i="4"/>
  <c r="AD43" i="4"/>
  <c r="AC43" i="4"/>
  <c r="AF42" i="4"/>
  <c r="AE42" i="4"/>
  <c r="AD42" i="4"/>
  <c r="AC42" i="4"/>
  <c r="AF41" i="4"/>
  <c r="AE41" i="4"/>
  <c r="AD41" i="4"/>
  <c r="AC41" i="4"/>
  <c r="AF40" i="4"/>
  <c r="AE40" i="4"/>
  <c r="AD40" i="4"/>
  <c r="AC40" i="4"/>
  <c r="AF39" i="4"/>
  <c r="AE39" i="4"/>
  <c r="AD39" i="4"/>
  <c r="AC39" i="4"/>
  <c r="AF38" i="4"/>
  <c r="AE38" i="4"/>
  <c r="AD38" i="4"/>
  <c r="AC38" i="4"/>
  <c r="AF37" i="4"/>
  <c r="AE37" i="4"/>
  <c r="AD37" i="4"/>
  <c r="AC37" i="4"/>
  <c r="AF36" i="4"/>
  <c r="AE36" i="4"/>
  <c r="AD36" i="4"/>
  <c r="AC36" i="4"/>
  <c r="AF35" i="4"/>
  <c r="AE35" i="4"/>
  <c r="AD35" i="4"/>
  <c r="AC35" i="4"/>
  <c r="AF34" i="4"/>
  <c r="AE34" i="4"/>
  <c r="AD34" i="4"/>
  <c r="AC34" i="4"/>
  <c r="AF33" i="4"/>
  <c r="AE33" i="4"/>
  <c r="AD33" i="4"/>
  <c r="AC33" i="4"/>
  <c r="AF32" i="4"/>
  <c r="AE32" i="4"/>
  <c r="AD32" i="4"/>
  <c r="AC32" i="4"/>
  <c r="AF31" i="4"/>
  <c r="AE31" i="4"/>
  <c r="AD31" i="4"/>
  <c r="AC31" i="4"/>
  <c r="AF30" i="4"/>
  <c r="AE30" i="4"/>
  <c r="AD30" i="4"/>
  <c r="AC30" i="4"/>
  <c r="AF29" i="4"/>
  <c r="AE29" i="4"/>
  <c r="AD29" i="4"/>
  <c r="AC29" i="4"/>
  <c r="AF28" i="4"/>
  <c r="AE28" i="4"/>
  <c r="AD28" i="4"/>
  <c r="AC28" i="4"/>
  <c r="AF27" i="4"/>
  <c r="AE27" i="4"/>
  <c r="AD27" i="4"/>
  <c r="AC27" i="4"/>
  <c r="AA54" i="4"/>
  <c r="Z54" i="4"/>
  <c r="Y54" i="4"/>
  <c r="X54" i="4"/>
  <c r="AA53" i="4"/>
  <c r="Z53" i="4"/>
  <c r="Y53" i="4"/>
  <c r="X53" i="4"/>
  <c r="AA52" i="4"/>
  <c r="Z52" i="4"/>
  <c r="Y52" i="4"/>
  <c r="X52" i="4"/>
  <c r="AA51" i="4"/>
  <c r="Z51" i="4"/>
  <c r="Y51" i="4"/>
  <c r="X51" i="4"/>
  <c r="AA50" i="4"/>
  <c r="Z50" i="4"/>
  <c r="Y50" i="4"/>
  <c r="X50" i="4"/>
  <c r="AA49" i="4"/>
  <c r="Z49" i="4"/>
  <c r="Y49" i="4"/>
  <c r="X49" i="4"/>
  <c r="AA48" i="4"/>
  <c r="Z48" i="4"/>
  <c r="Y48" i="4"/>
  <c r="X48" i="4"/>
  <c r="AA47" i="4"/>
  <c r="Z47" i="4"/>
  <c r="Y47" i="4"/>
  <c r="X47" i="4"/>
  <c r="AA46" i="4"/>
  <c r="Z46" i="4"/>
  <c r="Y46" i="4"/>
  <c r="X46" i="4"/>
  <c r="AA45" i="4"/>
  <c r="Z45" i="4"/>
  <c r="Y45" i="4"/>
  <c r="X45" i="4"/>
  <c r="AA44" i="4"/>
  <c r="Z44" i="4"/>
  <c r="Y44" i="4"/>
  <c r="X44" i="4"/>
  <c r="AA43" i="4"/>
  <c r="Z43" i="4"/>
  <c r="Y43" i="4"/>
  <c r="X43" i="4"/>
  <c r="AA42" i="4"/>
  <c r="Z42" i="4"/>
  <c r="Y42" i="4"/>
  <c r="X42" i="4"/>
  <c r="AA41" i="4"/>
  <c r="Z41" i="4"/>
  <c r="Y41" i="4"/>
  <c r="X41" i="4"/>
  <c r="AA40" i="4"/>
  <c r="Z40" i="4"/>
  <c r="Y40" i="4"/>
  <c r="X40" i="4"/>
  <c r="AA39" i="4"/>
  <c r="Z39" i="4"/>
  <c r="Y39" i="4"/>
  <c r="X39" i="4"/>
  <c r="AA38" i="4"/>
  <c r="Z38" i="4"/>
  <c r="Y38" i="4"/>
  <c r="X38" i="4"/>
  <c r="AA37" i="4"/>
  <c r="Z37" i="4"/>
  <c r="Y37" i="4"/>
  <c r="X37" i="4"/>
  <c r="AA36" i="4"/>
  <c r="Z36" i="4"/>
  <c r="Y36" i="4"/>
  <c r="X36" i="4"/>
  <c r="AA35" i="4"/>
  <c r="Z35" i="4"/>
  <c r="Y35" i="4"/>
  <c r="X35" i="4"/>
  <c r="AA34" i="4"/>
  <c r="Z34" i="4"/>
  <c r="Y34" i="4"/>
  <c r="X34" i="4"/>
  <c r="AA33" i="4"/>
  <c r="Z33" i="4"/>
  <c r="Y33" i="4"/>
  <c r="X33" i="4"/>
  <c r="AA32" i="4"/>
  <c r="Z32" i="4"/>
  <c r="Y32" i="4"/>
  <c r="X32" i="4"/>
  <c r="AA31" i="4"/>
  <c r="Z31" i="4"/>
  <c r="Y31" i="4"/>
  <c r="X31" i="4"/>
  <c r="AA30" i="4"/>
  <c r="Z30" i="4"/>
  <c r="Y30" i="4"/>
  <c r="X30" i="4"/>
  <c r="AA29" i="4"/>
  <c r="Z29" i="4"/>
  <c r="Y29" i="4"/>
  <c r="X29" i="4"/>
  <c r="AA28" i="4"/>
  <c r="Z28" i="4"/>
  <c r="Y28" i="4"/>
  <c r="X28" i="4"/>
  <c r="AA27" i="4"/>
  <c r="Z27" i="4"/>
  <c r="Z56" i="4" s="1"/>
  <c r="Y27" i="4"/>
  <c r="Y56" i="4" s="1"/>
  <c r="X27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O27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28" i="4"/>
  <c r="O28" i="4"/>
  <c r="N27" i="4"/>
  <c r="BL23" i="4"/>
  <c r="BL21" i="4"/>
  <c r="BL19" i="4"/>
  <c r="BL17" i="4"/>
  <c r="BL15" i="4"/>
  <c r="BL11" i="4"/>
  <c r="BL9" i="4"/>
  <c r="BL7" i="4"/>
  <c r="BL5" i="4"/>
  <c r="BL3" i="4"/>
  <c r="BD24" i="4"/>
  <c r="BE24" i="4"/>
  <c r="BF24" i="4"/>
  <c r="BG24" i="4"/>
  <c r="BJ24" i="4"/>
  <c r="BA23" i="4"/>
  <c r="AZ23" i="4"/>
  <c r="AY23" i="4"/>
  <c r="AX23" i="4"/>
  <c r="AW23" i="4"/>
  <c r="AV23" i="4"/>
  <c r="AU23" i="4"/>
  <c r="AT23" i="4"/>
  <c r="BD22" i="4"/>
  <c r="BE22" i="4"/>
  <c r="BF22" i="4"/>
  <c r="BG22" i="4"/>
  <c r="BJ22" i="4"/>
  <c r="BD20" i="4"/>
  <c r="BE20" i="4"/>
  <c r="BF20" i="4"/>
  <c r="BG20" i="4"/>
  <c r="BJ20" i="4"/>
  <c r="BD18" i="4"/>
  <c r="BE18" i="4"/>
  <c r="BF18" i="4"/>
  <c r="BG18" i="4"/>
  <c r="BJ18" i="4"/>
  <c r="AX24" i="4"/>
  <c r="AX22" i="4"/>
  <c r="AX21" i="4"/>
  <c r="AX19" i="4"/>
  <c r="AX17" i="4"/>
  <c r="AX15" i="4"/>
  <c r="AV17" i="4"/>
  <c r="BK23" i="4"/>
  <c r="BJ23" i="4"/>
  <c r="BI23" i="4"/>
  <c r="BH23" i="4"/>
  <c r="BG23" i="4"/>
  <c r="BF23" i="4"/>
  <c r="BE23" i="4"/>
  <c r="BD23" i="4"/>
  <c r="BK21" i="4"/>
  <c r="BJ21" i="4"/>
  <c r="BI21" i="4"/>
  <c r="BH21" i="4"/>
  <c r="BG21" i="4"/>
  <c r="BF21" i="4"/>
  <c r="BE21" i="4"/>
  <c r="BD21" i="4"/>
  <c r="BK19" i="4"/>
  <c r="BJ19" i="4"/>
  <c r="BI19" i="4"/>
  <c r="BH19" i="4"/>
  <c r="BG19" i="4"/>
  <c r="BF19" i="4"/>
  <c r="BE19" i="4"/>
  <c r="BD19" i="4"/>
  <c r="BK17" i="4"/>
  <c r="BJ17" i="4"/>
  <c r="BI17" i="4"/>
  <c r="BH17" i="4"/>
  <c r="BG17" i="4"/>
  <c r="BF17" i="4"/>
  <c r="BE17" i="4"/>
  <c r="BD17" i="4"/>
  <c r="BI15" i="4"/>
  <c r="BH15" i="4"/>
  <c r="BK15" i="4"/>
  <c r="BJ15" i="4"/>
  <c r="BG15" i="4"/>
  <c r="BF15" i="4"/>
  <c r="BE15" i="4"/>
  <c r="BD15" i="4"/>
  <c r="BD5" i="4"/>
  <c r="BE5" i="4"/>
  <c r="BF5" i="4"/>
  <c r="BG5" i="4"/>
  <c r="BH5" i="4"/>
  <c r="BI5" i="4"/>
  <c r="BJ5" i="4"/>
  <c r="BK5" i="4"/>
  <c r="BD7" i="4"/>
  <c r="BE7" i="4"/>
  <c r="BF7" i="4"/>
  <c r="BG7" i="4"/>
  <c r="BH7" i="4"/>
  <c r="BI7" i="4"/>
  <c r="BJ7" i="4"/>
  <c r="BK7" i="4"/>
  <c r="BD9" i="4"/>
  <c r="BE9" i="4"/>
  <c r="BF9" i="4"/>
  <c r="BG9" i="4"/>
  <c r="BH9" i="4"/>
  <c r="BI9" i="4"/>
  <c r="BJ9" i="4"/>
  <c r="BK9" i="4"/>
  <c r="BD11" i="4"/>
  <c r="BE11" i="4"/>
  <c r="BF11" i="4"/>
  <c r="BG11" i="4"/>
  <c r="BH11" i="4"/>
  <c r="BI11" i="4"/>
  <c r="BJ11" i="4"/>
  <c r="BK11" i="4"/>
  <c r="AT17" i="4"/>
  <c r="AU17" i="4"/>
  <c r="AW17" i="4"/>
  <c r="AY17" i="4"/>
  <c r="AZ17" i="4"/>
  <c r="BA17" i="4"/>
  <c r="BB17" i="4"/>
  <c r="AT19" i="4"/>
  <c r="AU19" i="4"/>
  <c r="AV19" i="4"/>
  <c r="AW19" i="4"/>
  <c r="AY19" i="4"/>
  <c r="AZ19" i="4"/>
  <c r="BA19" i="4"/>
  <c r="BB19" i="4"/>
  <c r="AT21" i="4"/>
  <c r="AU21" i="4"/>
  <c r="AV21" i="4"/>
  <c r="AW21" i="4"/>
  <c r="AY21" i="4"/>
  <c r="AZ21" i="4"/>
  <c r="BA21" i="4"/>
  <c r="BB21" i="4"/>
  <c r="BB23" i="4"/>
  <c r="AY15" i="4"/>
  <c r="AY11" i="4"/>
  <c r="AY10" i="4"/>
  <c r="AY9" i="4"/>
  <c r="AY8" i="4"/>
  <c r="AY7" i="4"/>
  <c r="AY6" i="4"/>
  <c r="AY5" i="4"/>
  <c r="AY4" i="4"/>
  <c r="AY3" i="4"/>
  <c r="BB15" i="4"/>
  <c r="BA15" i="4"/>
  <c r="AZ15" i="4"/>
  <c r="AW15" i="4"/>
  <c r="AV15" i="4"/>
  <c r="AU15" i="4"/>
  <c r="AT15" i="4"/>
  <c r="BB11" i="4"/>
  <c r="BA11" i="4"/>
  <c r="AZ11" i="4"/>
  <c r="AX11" i="4"/>
  <c r="AW11" i="4"/>
  <c r="AV11" i="4"/>
  <c r="AU11" i="4"/>
  <c r="AT11" i="4"/>
  <c r="BB9" i="4"/>
  <c r="BA9" i="4"/>
  <c r="AZ9" i="4"/>
  <c r="AX9" i="4"/>
  <c r="AW9" i="4"/>
  <c r="AV9" i="4"/>
  <c r="AU9" i="4"/>
  <c r="AT9" i="4"/>
  <c r="BB7" i="4"/>
  <c r="BA7" i="4"/>
  <c r="AZ7" i="4"/>
  <c r="AX7" i="4"/>
  <c r="AW7" i="4"/>
  <c r="AV7" i="4"/>
  <c r="AU7" i="4"/>
  <c r="AT7" i="4"/>
  <c r="BB5" i="4"/>
  <c r="BA5" i="4"/>
  <c r="AZ5" i="4"/>
  <c r="AX5" i="4"/>
  <c r="AW5" i="4"/>
  <c r="AV5" i="4"/>
  <c r="AU5" i="4"/>
  <c r="AT5" i="4"/>
  <c r="BB3" i="4"/>
  <c r="BK3" i="4"/>
  <c r="BJ3" i="4"/>
  <c r="BI3" i="4"/>
  <c r="AT4" i="4"/>
  <c r="AU4" i="4"/>
  <c r="AV4" i="4"/>
  <c r="AW4" i="4"/>
  <c r="AX4" i="4"/>
  <c r="AZ4" i="4"/>
  <c r="BA4" i="4"/>
  <c r="BB4" i="4"/>
  <c r="AT6" i="4"/>
  <c r="AU6" i="4"/>
  <c r="AV6" i="4"/>
  <c r="AW6" i="4"/>
  <c r="AX6" i="4"/>
  <c r="AZ6" i="4"/>
  <c r="BA6" i="4"/>
  <c r="BB6" i="4"/>
  <c r="AT8" i="4"/>
  <c r="AU8" i="4"/>
  <c r="AV8" i="4"/>
  <c r="AW8" i="4"/>
  <c r="AX8" i="4"/>
  <c r="AZ8" i="4"/>
  <c r="BA8" i="4"/>
  <c r="BB8" i="4"/>
  <c r="AT10" i="4"/>
  <c r="AU10" i="4"/>
  <c r="AV10" i="4"/>
  <c r="AW10" i="4"/>
  <c r="AX10" i="4"/>
  <c r="AZ10" i="4"/>
  <c r="BA10" i="4"/>
  <c r="BB10" i="4"/>
  <c r="AT12" i="4"/>
  <c r="AU12" i="4"/>
  <c r="AV12" i="4"/>
  <c r="AW12" i="4"/>
  <c r="AX12" i="4"/>
  <c r="AZ12" i="4"/>
  <c r="BA12" i="4"/>
  <c r="BB12" i="4"/>
  <c r="BA3" i="4"/>
  <c r="AT3" i="4"/>
  <c r="BD13" i="4"/>
  <c r="BE13" i="4"/>
  <c r="BF13" i="4"/>
  <c r="BG13" i="4"/>
  <c r="BH13" i="4"/>
  <c r="BJ13" i="4"/>
  <c r="BD14" i="4"/>
  <c r="BE14" i="4"/>
  <c r="BF14" i="4"/>
  <c r="BG14" i="4"/>
  <c r="BJ14" i="4"/>
  <c r="AZ3" i="4"/>
  <c r="AX3" i="4"/>
  <c r="AW3" i="4"/>
  <c r="AV3" i="4"/>
  <c r="AU3" i="4"/>
  <c r="BH3" i="4"/>
  <c r="BG3" i="4"/>
  <c r="BF3" i="4"/>
  <c r="BE3" i="4"/>
  <c r="BD3" i="4"/>
  <c r="B15" i="4"/>
  <c r="C15" i="4"/>
  <c r="D15" i="4"/>
  <c r="E15" i="4"/>
  <c r="F15" i="4"/>
  <c r="G15" i="4"/>
  <c r="I15" i="4"/>
  <c r="J15" i="4"/>
  <c r="K15" i="4"/>
  <c r="H15" i="4"/>
  <c r="AQ2" i="4"/>
  <c r="AI18" i="3"/>
  <c r="AH18" i="3"/>
  <c r="AG18" i="3"/>
  <c r="AF18" i="3"/>
  <c r="AE18" i="3"/>
  <c r="AC18" i="3"/>
  <c r="AD18" i="3"/>
  <c r="AB18" i="3"/>
  <c r="AA1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X11" i="3"/>
  <c r="X10" i="3"/>
  <c r="X14" i="3"/>
  <c r="X13" i="3"/>
  <c r="X3" i="3"/>
  <c r="X34" i="3"/>
  <c r="X33" i="3"/>
  <c r="X32" i="3"/>
  <c r="X31" i="3"/>
  <c r="W38" i="3"/>
  <c r="X30" i="3"/>
  <c r="X29" i="3"/>
  <c r="X12" i="3"/>
  <c r="X28" i="3"/>
  <c r="X27" i="3"/>
  <c r="X26" i="3"/>
  <c r="X7" i="3"/>
  <c r="X25" i="3"/>
  <c r="X9" i="3"/>
  <c r="X8" i="3"/>
  <c r="X4" i="3"/>
  <c r="X24" i="3"/>
  <c r="X23" i="3"/>
  <c r="X22" i="3"/>
  <c r="X21" i="3"/>
  <c r="X20" i="3"/>
  <c r="X19" i="3"/>
  <c r="X18" i="3"/>
  <c r="X6" i="3"/>
  <c r="X17" i="3"/>
  <c r="X16" i="3"/>
  <c r="X15" i="3"/>
  <c r="I14" i="1"/>
  <c r="I36" i="1" s="1"/>
  <c r="AF25" i="1"/>
  <c r="AF26" i="1"/>
  <c r="AG26" i="1"/>
  <c r="AG36" i="1" s="1"/>
  <c r="AD36" i="1"/>
  <c r="AH35" i="1"/>
  <c r="AH29" i="1"/>
  <c r="AH31" i="1"/>
  <c r="AH32" i="1"/>
  <c r="AH33" i="1"/>
  <c r="AH34" i="1"/>
  <c r="E36" i="1"/>
  <c r="F36" i="1"/>
  <c r="G36" i="1"/>
  <c r="H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E36" i="1"/>
  <c r="F45" i="1"/>
  <c r="H45" i="1"/>
  <c r="I45" i="1"/>
  <c r="K45" i="1"/>
  <c r="L45" i="1"/>
  <c r="N45" i="1"/>
  <c r="O45" i="1"/>
  <c r="Q45" i="1"/>
  <c r="R45" i="1"/>
  <c r="T45" i="1"/>
  <c r="U45" i="1"/>
  <c r="W45" i="1"/>
  <c r="X45" i="1"/>
  <c r="Z45" i="1"/>
  <c r="AA45" i="1"/>
  <c r="AC45" i="1"/>
  <c r="AD45" i="1"/>
  <c r="AF45" i="1"/>
  <c r="AG45" i="1"/>
  <c r="E45" i="1"/>
  <c r="AH4" i="1"/>
  <c r="AH5" i="1"/>
  <c r="AH6" i="1"/>
  <c r="AH7" i="1"/>
  <c r="AH8" i="1"/>
  <c r="AH9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7" i="1"/>
  <c r="AH28" i="1"/>
  <c r="AH3" i="1"/>
  <c r="AA56" i="4" l="1"/>
  <c r="P56" i="4"/>
  <c r="T56" i="4"/>
  <c r="AI56" i="4"/>
  <c r="AJ56" i="4"/>
  <c r="V56" i="4"/>
  <c r="AK56" i="4"/>
  <c r="AC56" i="4"/>
  <c r="AD56" i="4"/>
  <c r="AE56" i="4"/>
  <c r="AF56" i="4"/>
  <c r="U56" i="4"/>
  <c r="X56" i="4"/>
  <c r="AM56" i="4"/>
  <c r="AN56" i="4"/>
  <c r="AO56" i="4"/>
  <c r="AP56" i="4"/>
  <c r="AH14" i="1"/>
  <c r="BG48" i="5"/>
  <c r="BJ48" i="5"/>
  <c r="CA48" i="5"/>
  <c r="BM48" i="5"/>
  <c r="BP48" i="5"/>
  <c r="BO48" i="5"/>
  <c r="BH48" i="5"/>
  <c r="BK48" i="5"/>
  <c r="BX48" i="5"/>
  <c r="CB48" i="5" s="1"/>
  <c r="BZ48" i="5"/>
  <c r="BI48" i="5"/>
  <c r="O56" i="4"/>
  <c r="Q56" i="4"/>
  <c r="N56" i="4"/>
  <c r="S56" i="4"/>
  <c r="AH56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27" i="4"/>
  <c r="AZ29" i="4"/>
  <c r="AU29" i="4"/>
  <c r="AT29" i="4"/>
  <c r="BL29" i="4"/>
  <c r="BJ30" i="4"/>
  <c r="BA29" i="4"/>
  <c r="AV29" i="4"/>
  <c r="BK29" i="4"/>
  <c r="BB29" i="4"/>
  <c r="AW29" i="4"/>
  <c r="BJ29" i="4"/>
  <c r="BL30" i="4"/>
  <c r="BK30" i="4"/>
  <c r="AX29" i="4"/>
  <c r="BM23" i="4"/>
  <c r="BM21" i="4"/>
  <c r="BC23" i="4"/>
  <c r="BM19" i="4"/>
  <c r="BM17" i="4"/>
  <c r="BC21" i="4"/>
  <c r="BC19" i="4"/>
  <c r="BC17" i="4"/>
  <c r="BM15" i="4"/>
  <c r="BC5" i="4"/>
  <c r="BC11" i="4"/>
  <c r="BC9" i="4"/>
  <c r="BC7" i="4"/>
  <c r="BC15" i="4"/>
  <c r="BC3" i="4"/>
  <c r="BM3" i="4"/>
  <c r="BM11" i="4"/>
  <c r="BM9" i="4"/>
  <c r="BM7" i="4"/>
  <c r="BM5" i="4"/>
  <c r="X38" i="3"/>
  <c r="AF36" i="1"/>
  <c r="AH25" i="1"/>
  <c r="AH10" i="1"/>
  <c r="AH26" i="1"/>
  <c r="BQ48" i="5" l="1"/>
  <c r="AR56" i="4"/>
  <c r="BD29" i="4"/>
  <c r="BF29" i="4"/>
  <c r="BH29" i="4"/>
  <c r="BG29" i="4"/>
  <c r="BE29" i="4"/>
  <c r="BC29" i="4"/>
  <c r="AH36" i="1"/>
  <c r="BM29" i="4" l="1"/>
  <c r="BA23" i="17"/>
</calcChain>
</file>

<file path=xl/sharedStrings.xml><?xml version="1.0" encoding="utf-8"?>
<sst xmlns="http://schemas.openxmlformats.org/spreadsheetml/2006/main" count="5550" uniqueCount="218">
  <si>
    <t>Sl No.</t>
  </si>
  <si>
    <t>Teacher</t>
  </si>
  <si>
    <t>Methods</t>
  </si>
  <si>
    <t>T</t>
  </si>
  <si>
    <t>D</t>
  </si>
  <si>
    <t>Prema Jyothi</t>
  </si>
  <si>
    <t>Kashavva Barki</t>
  </si>
  <si>
    <t>Savitha B K</t>
  </si>
  <si>
    <t>CB</t>
  </si>
  <si>
    <t>PM</t>
  </si>
  <si>
    <t>HE</t>
  </si>
  <si>
    <t>Sandhya</t>
  </si>
  <si>
    <t>Suma</t>
  </si>
  <si>
    <t>Pallavi</t>
  </si>
  <si>
    <t>Shaheen</t>
  </si>
  <si>
    <t>Sampritha</t>
  </si>
  <si>
    <t>Vimala</t>
  </si>
  <si>
    <t>Sudhanva</t>
  </si>
  <si>
    <t>Jagadeesha</t>
  </si>
  <si>
    <t>HK</t>
  </si>
  <si>
    <t>Latha B R</t>
  </si>
  <si>
    <t>Saritha</t>
  </si>
  <si>
    <t>Radhamani</t>
  </si>
  <si>
    <t>Kiran Kumari</t>
  </si>
  <si>
    <t>Sulakshana</t>
  </si>
  <si>
    <t>Chandrakala</t>
  </si>
  <si>
    <t>EVS</t>
  </si>
  <si>
    <t>Hin</t>
  </si>
  <si>
    <t>Radhika L</t>
  </si>
  <si>
    <t>Latha H B</t>
  </si>
  <si>
    <t>Renuka Vinay</t>
  </si>
  <si>
    <t>Gowra P</t>
  </si>
  <si>
    <t>Madhura T R</t>
  </si>
  <si>
    <t xml:space="preserve">Mamatha Kumari </t>
  </si>
  <si>
    <t xml:space="preserve">Usha </t>
  </si>
  <si>
    <t>Manjula R</t>
  </si>
  <si>
    <t>Anuradha</t>
  </si>
  <si>
    <t>BE</t>
  </si>
  <si>
    <t>Sci</t>
  </si>
  <si>
    <t>Math</t>
  </si>
  <si>
    <t>Eng</t>
  </si>
  <si>
    <t>Kan</t>
  </si>
  <si>
    <t xml:space="preserve">Hin </t>
  </si>
  <si>
    <t>Math/PHY</t>
  </si>
  <si>
    <t>Math/Sci</t>
  </si>
  <si>
    <t>Soc</t>
  </si>
  <si>
    <t>MAth</t>
  </si>
  <si>
    <t>Evs/Sci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</si>
  <si>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</si>
  <si>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</si>
  <si>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</si>
  <si>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</si>
  <si>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</si>
  <si>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</si>
  <si>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</si>
  <si>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</si>
  <si>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</si>
  <si>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</si>
  <si>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Mon-Fri</t>
  </si>
  <si>
    <t>Saturday</t>
  </si>
  <si>
    <t>Kavya</t>
  </si>
  <si>
    <t>art</t>
  </si>
  <si>
    <t>A/C</t>
  </si>
  <si>
    <t>Music</t>
  </si>
  <si>
    <t>Divya</t>
  </si>
  <si>
    <t>PE</t>
  </si>
  <si>
    <t>Chess /taekwondo</t>
  </si>
  <si>
    <t>Commn Eng</t>
  </si>
  <si>
    <t>CE</t>
  </si>
  <si>
    <t xml:space="preserve">Logical </t>
  </si>
  <si>
    <t>Geetha</t>
  </si>
  <si>
    <t>Comp</t>
  </si>
  <si>
    <t>Kan/Commn Eng</t>
  </si>
  <si>
    <t>Latha</t>
  </si>
  <si>
    <t>Commn Eng/logic</t>
  </si>
  <si>
    <t xml:space="preserve">Latha </t>
  </si>
  <si>
    <t>Musi</t>
  </si>
  <si>
    <t>1,2</t>
  </si>
  <si>
    <t>3-5</t>
  </si>
  <si>
    <t>6-8</t>
  </si>
  <si>
    <t>9,10</t>
  </si>
  <si>
    <t>Total</t>
  </si>
  <si>
    <t>Mon</t>
  </si>
  <si>
    <t>Tue</t>
  </si>
  <si>
    <t>Wed</t>
  </si>
  <si>
    <t>Thu</t>
  </si>
  <si>
    <t>Fri</t>
  </si>
  <si>
    <t>Sat</t>
  </si>
  <si>
    <t>SMK</t>
  </si>
  <si>
    <t>RM</t>
  </si>
  <si>
    <t>A/C/music</t>
  </si>
  <si>
    <t>A/C/Music</t>
  </si>
  <si>
    <t>MCB</t>
  </si>
  <si>
    <t>CP</t>
  </si>
  <si>
    <t>VR</t>
  </si>
  <si>
    <t>LBR</t>
  </si>
  <si>
    <t>KK</t>
  </si>
  <si>
    <t>LHB</t>
  </si>
  <si>
    <t>MTR</t>
  </si>
  <si>
    <t>6 to 10</t>
  </si>
  <si>
    <t>SBK</t>
  </si>
  <si>
    <t>ST</t>
  </si>
  <si>
    <t>SP</t>
  </si>
  <si>
    <t>RL</t>
  </si>
  <si>
    <t>MR</t>
  </si>
  <si>
    <t>SD</t>
  </si>
  <si>
    <t>`</t>
  </si>
  <si>
    <t>RV</t>
  </si>
  <si>
    <t>Gp</t>
  </si>
  <si>
    <t>GP</t>
  </si>
  <si>
    <t>Sp</t>
  </si>
  <si>
    <t>GP/RV</t>
  </si>
  <si>
    <t>JDR</t>
  </si>
  <si>
    <t>HIn</t>
  </si>
  <si>
    <t>PJT</t>
  </si>
  <si>
    <t>KB</t>
  </si>
  <si>
    <t>AR</t>
  </si>
  <si>
    <t>Ar</t>
  </si>
  <si>
    <t>Class/Day</t>
  </si>
  <si>
    <t>KL/VSN</t>
  </si>
  <si>
    <t>SR</t>
  </si>
  <si>
    <t>Mon to Friday</t>
  </si>
  <si>
    <t>Class</t>
  </si>
  <si>
    <t>SS</t>
  </si>
  <si>
    <t>SKB</t>
  </si>
  <si>
    <t>GR</t>
  </si>
  <si>
    <t>DJ</t>
  </si>
  <si>
    <t>UHC</t>
  </si>
  <si>
    <t>SAP</t>
  </si>
  <si>
    <t>APS</t>
  </si>
  <si>
    <t>PBL</t>
  </si>
  <si>
    <t>Tulips</t>
  </si>
  <si>
    <t>Daffodils</t>
  </si>
  <si>
    <t>KL</t>
  </si>
  <si>
    <t>VSN</t>
  </si>
  <si>
    <t>Vijaya S N</t>
  </si>
  <si>
    <t>1 T</t>
  </si>
  <si>
    <t>1 D</t>
  </si>
  <si>
    <t>2T</t>
  </si>
  <si>
    <t>2D</t>
  </si>
  <si>
    <t>3T</t>
  </si>
  <si>
    <t>3D</t>
  </si>
  <si>
    <t>4T</t>
  </si>
  <si>
    <t>5T</t>
  </si>
  <si>
    <t>5D</t>
  </si>
  <si>
    <t>6T</t>
  </si>
  <si>
    <t>6D</t>
  </si>
  <si>
    <t>7T</t>
  </si>
  <si>
    <t>7D</t>
  </si>
  <si>
    <t>8T</t>
  </si>
  <si>
    <t>8D</t>
  </si>
  <si>
    <t>9T</t>
  </si>
  <si>
    <t>9D</t>
  </si>
  <si>
    <t>10D</t>
  </si>
  <si>
    <t>10T</t>
  </si>
  <si>
    <t>4D</t>
  </si>
  <si>
    <t xml:space="preserve">LHB </t>
  </si>
  <si>
    <t>Monthly</t>
  </si>
  <si>
    <t>Monday</t>
  </si>
  <si>
    <t>Tuesday</t>
  </si>
  <si>
    <t>Wednesday</t>
  </si>
  <si>
    <t>Thursday</t>
  </si>
  <si>
    <t>Friday</t>
  </si>
  <si>
    <t>Kavya L</t>
  </si>
  <si>
    <t>period</t>
  </si>
  <si>
    <t>Time</t>
  </si>
  <si>
    <t>9-9.40</t>
  </si>
  <si>
    <t>9.45-10.25</t>
  </si>
  <si>
    <t>10.30-11.10</t>
  </si>
  <si>
    <t>11.15-11.55</t>
  </si>
  <si>
    <t>12.-12.40</t>
  </si>
  <si>
    <t>12.45-1.25</t>
  </si>
  <si>
    <t>1.30-2.10</t>
  </si>
  <si>
    <t>2.15-2.55</t>
  </si>
  <si>
    <t>SAV</t>
  </si>
  <si>
    <t>VS</t>
  </si>
  <si>
    <t>HRV</t>
  </si>
  <si>
    <t>LBR/RM</t>
  </si>
  <si>
    <t>SAV/PBL</t>
  </si>
  <si>
    <t>6-6.40</t>
  </si>
  <si>
    <t>6.40-7.20</t>
  </si>
  <si>
    <t>7.20-8.00</t>
  </si>
  <si>
    <t>5-6pm</t>
  </si>
  <si>
    <t>9-10am</t>
  </si>
  <si>
    <t>10-11am</t>
  </si>
  <si>
    <t>11.30-12.30am</t>
  </si>
  <si>
    <t>12.30-1.30pm</t>
  </si>
  <si>
    <t>Dear Parents</t>
  </si>
  <si>
    <t>Regards</t>
  </si>
  <si>
    <t>Principal</t>
  </si>
  <si>
    <t>SBPS</t>
  </si>
  <si>
    <t> Grade</t>
  </si>
  <si>
    <r>
      <t>Day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</si>
  <si>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6.40pm -7.20pm</t>
  </si>
  <si>
    <t>Subject</t>
  </si>
  <si>
    <t>English</t>
  </si>
  <si>
    <t>Art and Craft</t>
  </si>
  <si>
    <t>Kannada</t>
  </si>
  <si>
    <t>Usha</t>
  </si>
  <si>
    <t>Vijaya</t>
  </si>
  <si>
    <r>
      <t>The online interaction class timetable for grade 2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</si>
  <si>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Day</t>
  </si>
  <si>
    <r>
      <t>The online interaction class timetable for grade 3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</si>
  <si>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MamathaKumari</t>
  </si>
  <si>
    <t>KavyaL</t>
  </si>
  <si>
    <t>Day </t>
  </si>
  <si>
    <t>6.00pm -6.40pm</t>
  </si>
  <si>
    <t>Suma/Pallavi</t>
  </si>
  <si>
    <t>17-07-2021</t>
  </si>
  <si>
    <r>
      <t>The online interaction class timetable for grade 1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</si>
  <si>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7.20pm -8.00pm</t>
  </si>
  <si>
    <r>
      <t>The online interaction class timetable for grade 4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</si>
  <si>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Vimala/Radhamani</t>
  </si>
  <si>
    <t>1T</t>
  </si>
  <si>
    <t>1D</t>
  </si>
  <si>
    <t>%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</si>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</sst>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shrinkToFit="1"/>
    </xf>
    <xf numFmtId="0" fontId="1" fillId="0" borderId="1" xfId="0" applyFont="1" applyBorder="1" applyAlignment="1">
      <alignment shrinkToFit="1"/>
    </xf>
    <xf numFmtId="0" fontId="0" fillId="2" borderId="1" xfId="0" applyFill="1" applyBorder="1" applyAlignment="1">
      <alignment shrinkToFit="1"/>
    </xf>
    <xf numFmtId="0" fontId="2" fillId="0" borderId="1" xfId="0" applyFont="1" applyBorder="1" applyAlignment="1">
      <alignment wrapText="1" shrinkToFit="1"/>
    </xf>
    <xf numFmtId="16" fontId="0" fillId="0" borderId="1" xfId="0" applyNumberFormat="1" applyBorder="1"/>
    <xf numFmtId="16" fontId="0" fillId="0" borderId="1" xfId="0" quotePrefix="1" applyNumberFormat="1" applyBorder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 applyAlignment="1"/>
    <xf numFmtId="0" fontId="2" fillId="0" borderId="0" xfId="0" applyFont="1" applyFill="1"/>
    <xf numFmtId="0" fontId="2" fillId="0" borderId="0" xfId="0" applyFont="1" applyBorder="1"/>
    <xf numFmtId="0" fontId="3" fillId="0" borderId="4" xfId="0" applyFont="1" applyBorder="1" applyAlignment="1">
      <alignment shrinkToFit="1"/>
    </xf>
    <xf numFmtId="0" fontId="3" fillId="0" borderId="0" xfId="0" applyFont="1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0" xfId="0" applyFont="1" applyFill="1" applyAlignment="1">
      <alignment shrinkToFit="1"/>
    </xf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3" fillId="0" borderId="4" xfId="0" applyFont="1" applyFill="1" applyBorder="1" applyAlignment="1">
      <alignment shrinkToFit="1"/>
    </xf>
    <xf numFmtId="0" fontId="3" fillId="0" borderId="5" xfId="0" applyFont="1" applyFill="1" applyBorder="1" applyAlignment="1">
      <alignment shrinkToFit="1"/>
    </xf>
    <xf numFmtId="0" fontId="4" fillId="0" borderId="4" xfId="0" applyFont="1" applyFill="1" applyBorder="1" applyAlignment="1">
      <alignment shrinkToFit="1"/>
    </xf>
    <xf numFmtId="0" fontId="4" fillId="0" borderId="5" xfId="0" applyFont="1" applyFill="1" applyBorder="1" applyAlignment="1">
      <alignment shrinkToFit="1"/>
    </xf>
    <xf numFmtId="0" fontId="3" fillId="2" borderId="4" xfId="0" applyFont="1" applyFill="1" applyBorder="1" applyAlignment="1">
      <alignment shrinkToFit="1"/>
    </xf>
    <xf numFmtId="0" fontId="3" fillId="2" borderId="5" xfId="0" applyFont="1" applyFill="1" applyBorder="1" applyAlignment="1">
      <alignment shrinkToFit="1"/>
    </xf>
    <xf numFmtId="0" fontId="3" fillId="3" borderId="4" xfId="0" applyFont="1" applyFill="1" applyBorder="1" applyAlignment="1">
      <alignment shrinkToFit="1"/>
    </xf>
    <xf numFmtId="0" fontId="3" fillId="3" borderId="5" xfId="0" applyFont="1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shrinkToFit="1"/>
    </xf>
    <xf numFmtId="0" fontId="0" fillId="0" borderId="0" xfId="0" applyFill="1"/>
    <xf numFmtId="0" fontId="2" fillId="0" borderId="9" xfId="0" applyFont="1" applyBorder="1" applyAlignment="1">
      <alignment horizontal="center" shrinkToFit="1"/>
    </xf>
    <xf numFmtId="0" fontId="2" fillId="0" borderId="10" xfId="0" applyFont="1" applyBorder="1" applyAlignment="1">
      <alignment horizontal="center"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0" xfId="0" applyFill="1" applyAlignment="1">
      <alignment shrinkToFit="1"/>
    </xf>
    <xf numFmtId="0" fontId="3" fillId="4" borderId="4" xfId="0" applyFont="1" applyFill="1" applyBorder="1" applyAlignment="1">
      <alignment shrinkToFit="1"/>
    </xf>
    <xf numFmtId="0" fontId="3" fillId="4" borderId="5" xfId="0" applyFont="1" applyFill="1" applyBorder="1" applyAlignment="1">
      <alignment shrinkToFit="1"/>
    </xf>
    <xf numFmtId="0" fontId="3" fillId="0" borderId="0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shrinkToFit="1"/>
    </xf>
    <xf numFmtId="0" fontId="0" fillId="0" borderId="0" xfId="0" applyBorder="1" applyAlignment="1">
      <alignment shrinkToFit="1"/>
    </xf>
    <xf numFmtId="0" fontId="3" fillId="0" borderId="0" xfId="0" applyFont="1" applyBorder="1" applyAlignment="1">
      <alignment shrinkToFit="1"/>
    </xf>
    <xf numFmtId="0" fontId="1" fillId="0" borderId="0" xfId="0" applyFont="1" applyAlignment="1">
      <alignment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4" xfId="0" applyBorder="1"/>
    <xf numFmtId="0" fontId="0" fillId="0" borderId="18" xfId="0" applyBorder="1"/>
    <xf numFmtId="0" fontId="3" fillId="0" borderId="19" xfId="0" applyFont="1" applyFill="1" applyBorder="1" applyAlignment="1">
      <alignment shrinkToFit="1"/>
    </xf>
    <xf numFmtId="0" fontId="3" fillId="0" borderId="20" xfId="0" applyFont="1" applyFill="1" applyBorder="1" applyAlignment="1">
      <alignment shrinkToFit="1"/>
    </xf>
    <xf numFmtId="0" fontId="0" fillId="0" borderId="20" xfId="0" applyBorder="1"/>
    <xf numFmtId="0" fontId="0" fillId="0" borderId="6" xfId="0" applyBorder="1"/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21" xfId="0" applyFont="1" applyBorder="1" applyAlignment="1">
      <alignment shrinkToFit="1"/>
    </xf>
    <xf numFmtId="0" fontId="3" fillId="0" borderId="14" xfId="0" applyFont="1" applyBorder="1" applyAlignment="1">
      <alignment shrinkToFit="1"/>
    </xf>
    <xf numFmtId="0" fontId="3" fillId="0" borderId="15" xfId="0" applyFont="1" applyBorder="1" applyAlignment="1">
      <alignment shrinkToFit="1"/>
    </xf>
    <xf numFmtId="0" fontId="0" fillId="0" borderId="5" xfId="0" applyBorder="1"/>
    <xf numFmtId="0" fontId="3" fillId="0" borderId="22" xfId="0" applyFont="1" applyBorder="1" applyAlignment="1">
      <alignment shrinkToFit="1"/>
    </xf>
    <xf numFmtId="0" fontId="3" fillId="0" borderId="16" xfId="0" applyFont="1" applyBorder="1" applyAlignment="1">
      <alignment shrinkToFit="1"/>
    </xf>
    <xf numFmtId="0" fontId="3" fillId="0" borderId="17" xfId="0" applyFont="1" applyBorder="1" applyAlignment="1">
      <alignment shrinkToFit="1"/>
    </xf>
    <xf numFmtId="0" fontId="0" fillId="0" borderId="23" xfId="0" applyBorder="1"/>
    <xf numFmtId="0" fontId="0" fillId="0" borderId="21" xfId="0" applyBorder="1"/>
    <xf numFmtId="0" fontId="0" fillId="0" borderId="22" xfId="0" applyBorder="1"/>
    <xf numFmtId="0" fontId="3" fillId="0" borderId="10" xfId="0" applyFont="1" applyFill="1" applyBorder="1" applyAlignment="1">
      <alignment shrinkToFit="1"/>
    </xf>
    <xf numFmtId="0" fontId="6" fillId="0" borderId="5" xfId="0" applyFont="1" applyFill="1" applyBorder="1" applyAlignment="1">
      <alignment shrinkToFi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shrinkToFit="1"/>
    </xf>
    <xf numFmtId="0" fontId="0" fillId="4" borderId="24" xfId="0" applyFill="1" applyBorder="1"/>
    <xf numFmtId="0" fontId="2" fillId="0" borderId="1" xfId="0" applyFont="1" applyFill="1" applyBorder="1"/>
    <xf numFmtId="0" fontId="2" fillId="0" borderId="25" xfId="0" applyFont="1" applyBorder="1" applyAlignment="1">
      <alignment horizontal="center" shrinkToFit="1"/>
    </xf>
    <xf numFmtId="0" fontId="3" fillId="0" borderId="25" xfId="0" applyFont="1" applyFill="1" applyBorder="1" applyAlignment="1">
      <alignment shrinkToFit="1"/>
    </xf>
    <xf numFmtId="0" fontId="2" fillId="0" borderId="25" xfId="0" applyFont="1" applyBorder="1" applyAlignment="1">
      <alignment horizontal="center" wrapText="1" shrinkToFit="1"/>
    </xf>
    <xf numFmtId="16" fontId="3" fillId="0" borderId="25" xfId="0" applyNumberFormat="1" applyFont="1" applyFill="1" applyBorder="1" applyAlignment="1">
      <alignment shrinkToFit="1"/>
    </xf>
    <xf numFmtId="0" fontId="0" fillId="0" borderId="0" xfId="0" applyAlignment="1">
      <alignment vertical="center"/>
    </xf>
    <xf numFmtId="0" fontId="8" fillId="0" borderId="23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2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" xfId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28" xfId="0" applyBorder="1" applyAlignment="1">
      <alignment shrinkToFit="1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2" fillId="0" borderId="9" xfId="0" applyFont="1" applyBorder="1" applyAlignment="1">
      <alignment horizontal="center" wrapText="1" shrinkToFit="1"/>
    </xf>
    <xf numFmtId="0" fontId="2" fillId="0" borderId="10" xfId="0" applyFont="1" applyBorder="1" applyAlignment="1">
      <alignment horizontal="center" wrapText="1" shrinkToFi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11" xfId="0" applyFont="1" applyFill="1" applyBorder="1" applyAlignment="1">
      <alignment horizontal="center" shrinkToFit="1"/>
    </xf>
    <xf numFmtId="0" fontId="3" fillId="0" borderId="12" xfId="0" applyFont="1" applyFill="1" applyBorder="1" applyAlignment="1">
      <alignment horizontal="center" shrinkToFit="1"/>
    </xf>
    <xf numFmtId="0" fontId="3" fillId="0" borderId="13" xfId="0" applyFont="1" applyFill="1" applyBorder="1" applyAlignment="1">
      <alignment horizontal="center" shrinkToFi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5"/>
  <sheetViews>
    <sheetView topLeftCell="A25" workbookViewId="0">
      <selection activeCell="E36" sqref="E36"/>
    </sheetView>
  </sheetViews>
  <sheetFormatPr defaultRowHeight="14.4" x14ac:dyDescent="0.3"/>
  <cols>
    <col min="1" max="1" width="3.5546875" customWidth="1"/>
    <col min="2" max="2" width="15.33203125" customWidth="1"/>
    <col min="3" max="3" width="5.33203125" customWidth="1"/>
    <col min="4" max="4" width="5.109375" customWidth="1"/>
    <col min="5" max="6" width="2.6640625" customWidth="1"/>
    <col min="7" max="7" width="3.5546875" customWidth="1"/>
    <col min="8" max="9" width="2.6640625" customWidth="1"/>
    <col min="10" max="10" width="5.6640625" customWidth="1"/>
    <col min="11" max="12" width="2.6640625" customWidth="1"/>
    <col min="13" max="13" width="5.6640625" customWidth="1"/>
    <col min="14" max="15" width="2.6640625" customWidth="1"/>
    <col min="16" max="16" width="5.6640625" customWidth="1"/>
    <col min="17" max="18" width="2.6640625" customWidth="1"/>
    <col min="19" max="19" width="5.6640625" customWidth="1"/>
    <col min="20" max="21" width="2.6640625" customWidth="1"/>
    <col min="22" max="22" width="5.6640625" customWidth="1"/>
    <col min="23" max="24" width="2.6640625" customWidth="1"/>
    <col min="25" max="25" width="5.6640625" customWidth="1"/>
    <col min="26" max="27" width="2.6640625" customWidth="1"/>
    <col min="28" max="28" width="3.88671875" customWidth="1"/>
    <col min="29" max="30" width="2.6640625" customWidth="1"/>
    <col min="31" max="31" width="5.6640625" customWidth="1"/>
    <col min="32" max="33" width="2.6640625" customWidth="1"/>
    <col min="34" max="34" width="3.5546875" customWidth="1"/>
  </cols>
  <sheetData>
    <row r="1" spans="1:34" ht="24.75" customHeight="1" x14ac:dyDescent="0.3">
      <c r="A1" s="8" t="s">
        <v>0</v>
      </c>
      <c r="B1" s="5" t="s">
        <v>1</v>
      </c>
      <c r="C1" s="5" t="s">
        <v>2</v>
      </c>
      <c r="D1" s="5"/>
      <c r="E1" s="5">
        <v>1</v>
      </c>
      <c r="F1" s="5">
        <v>1</v>
      </c>
      <c r="G1" s="5"/>
      <c r="H1" s="5">
        <v>2</v>
      </c>
      <c r="I1" s="5">
        <v>2</v>
      </c>
      <c r="J1" s="5"/>
      <c r="K1" s="5">
        <v>3</v>
      </c>
      <c r="L1" s="5">
        <v>3</v>
      </c>
      <c r="M1" s="5"/>
      <c r="N1" s="5">
        <v>4</v>
      </c>
      <c r="O1" s="5">
        <v>4</v>
      </c>
      <c r="P1" s="5"/>
      <c r="Q1" s="5">
        <v>5</v>
      </c>
      <c r="R1" s="5">
        <v>5</v>
      </c>
      <c r="S1" s="5"/>
      <c r="T1" s="5">
        <v>6</v>
      </c>
      <c r="U1" s="5">
        <v>6</v>
      </c>
      <c r="V1" s="5"/>
      <c r="W1" s="5">
        <v>7</v>
      </c>
      <c r="X1" s="5">
        <v>7</v>
      </c>
      <c r="Y1" s="5"/>
      <c r="Z1" s="5">
        <v>8</v>
      </c>
      <c r="AA1" s="5">
        <v>8</v>
      </c>
      <c r="AB1" s="5"/>
      <c r="AC1" s="5">
        <v>9</v>
      </c>
      <c r="AD1" s="5">
        <v>9</v>
      </c>
      <c r="AE1" s="5"/>
      <c r="AF1" s="5">
        <v>10</v>
      </c>
      <c r="AG1" s="5">
        <v>10</v>
      </c>
      <c r="AH1" s="5" t="s">
        <v>81</v>
      </c>
    </row>
    <row r="2" spans="1:34" x14ac:dyDescent="0.3">
      <c r="A2" s="5"/>
      <c r="B2" s="5"/>
      <c r="C2" s="5"/>
      <c r="D2" s="5"/>
      <c r="E2" s="5" t="s">
        <v>3</v>
      </c>
      <c r="F2" s="5" t="s">
        <v>4</v>
      </c>
      <c r="G2" s="5"/>
      <c r="H2" s="5" t="s">
        <v>3</v>
      </c>
      <c r="I2" s="5" t="s">
        <v>4</v>
      </c>
      <c r="J2" s="5"/>
      <c r="K2" s="5" t="s">
        <v>3</v>
      </c>
      <c r="L2" s="5" t="s">
        <v>4</v>
      </c>
      <c r="M2" s="5"/>
      <c r="N2" s="5" t="s">
        <v>3</v>
      </c>
      <c r="O2" s="5" t="s">
        <v>4</v>
      </c>
      <c r="P2" s="5"/>
      <c r="Q2" s="5" t="s">
        <v>3</v>
      </c>
      <c r="R2" s="5" t="s">
        <v>4</v>
      </c>
      <c r="S2" s="5"/>
      <c r="T2" s="5" t="s">
        <v>3</v>
      </c>
      <c r="U2" s="5" t="s">
        <v>4</v>
      </c>
      <c r="V2" s="5"/>
      <c r="W2" s="5" t="s">
        <v>3</v>
      </c>
      <c r="X2" s="5" t="s">
        <v>4</v>
      </c>
      <c r="Y2" s="5"/>
      <c r="Z2" s="5" t="s">
        <v>3</v>
      </c>
      <c r="AA2" s="5" t="s">
        <v>4</v>
      </c>
      <c r="AB2" s="5"/>
      <c r="AC2" s="5" t="s">
        <v>3</v>
      </c>
      <c r="AD2" s="5" t="s">
        <v>4</v>
      </c>
      <c r="AE2" s="5"/>
      <c r="AF2" s="5" t="s">
        <v>3</v>
      </c>
      <c r="AG2" s="5" t="s">
        <v>4</v>
      </c>
      <c r="AH2" s="5"/>
    </row>
    <row r="3" spans="1:34" x14ac:dyDescent="0.3">
      <c r="A3" s="5">
        <v>1</v>
      </c>
      <c r="B3" s="6" t="s">
        <v>5</v>
      </c>
      <c r="C3" s="5" t="s">
        <v>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39</v>
      </c>
      <c r="AC3" s="5">
        <v>2</v>
      </c>
      <c r="AD3" s="5">
        <v>2</v>
      </c>
      <c r="AE3" s="5" t="s">
        <v>39</v>
      </c>
      <c r="AF3" s="5">
        <v>2</v>
      </c>
      <c r="AG3" s="5">
        <v>2</v>
      </c>
      <c r="AH3" s="5">
        <f t="shared" ref="AH3:AH29" si="0">SUM(E3:AG3)</f>
        <v>8</v>
      </c>
    </row>
    <row r="4" spans="1:34" x14ac:dyDescent="0.3">
      <c r="A4" s="5">
        <v>2</v>
      </c>
      <c r="B4" s="6" t="s">
        <v>6</v>
      </c>
      <c r="C4" s="5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38</v>
      </c>
      <c r="AC4" s="5"/>
      <c r="AD4" s="5">
        <v>5</v>
      </c>
      <c r="AE4" s="5" t="s">
        <v>38</v>
      </c>
      <c r="AF4" s="5">
        <v>5</v>
      </c>
      <c r="AG4" s="5">
        <v>5</v>
      </c>
      <c r="AH4" s="5">
        <f t="shared" si="0"/>
        <v>15</v>
      </c>
    </row>
    <row r="5" spans="1:34" x14ac:dyDescent="0.3">
      <c r="A5" s="5">
        <v>3</v>
      </c>
      <c r="B5" s="6" t="s">
        <v>7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 t="s">
        <v>40</v>
      </c>
      <c r="T5" s="5"/>
      <c r="U5" s="5">
        <v>6</v>
      </c>
      <c r="V5" s="5"/>
      <c r="W5" s="5"/>
      <c r="X5" s="5"/>
      <c r="Y5" s="5"/>
      <c r="Z5" s="5"/>
      <c r="AA5" s="5"/>
      <c r="AB5" s="5"/>
      <c r="AC5" s="5"/>
      <c r="AD5" s="5"/>
      <c r="AE5" s="5" t="s">
        <v>40</v>
      </c>
      <c r="AF5" s="5">
        <v>5</v>
      </c>
      <c r="AG5" s="5">
        <v>5</v>
      </c>
      <c r="AH5" s="5">
        <f t="shared" si="0"/>
        <v>16</v>
      </c>
    </row>
    <row r="6" spans="1:34" x14ac:dyDescent="0.3">
      <c r="A6" s="5">
        <v>4</v>
      </c>
      <c r="B6" s="5" t="s">
        <v>11</v>
      </c>
      <c r="C6" s="5" t="s">
        <v>10</v>
      </c>
      <c r="D6" s="5" t="s">
        <v>40</v>
      </c>
      <c r="E6" s="5">
        <v>7</v>
      </c>
      <c r="F6" s="5">
        <v>7</v>
      </c>
      <c r="G6" s="5" t="s">
        <v>40</v>
      </c>
      <c r="H6" s="5">
        <v>7</v>
      </c>
      <c r="I6" s="5">
        <v>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f t="shared" si="0"/>
        <v>28</v>
      </c>
    </row>
    <row r="7" spans="1:34" x14ac:dyDescent="0.3">
      <c r="A7" s="5">
        <v>5</v>
      </c>
      <c r="B7" s="5" t="s">
        <v>12</v>
      </c>
      <c r="C7" s="5" t="s">
        <v>10</v>
      </c>
      <c r="D7" s="5"/>
      <c r="E7" s="5"/>
      <c r="F7" s="5"/>
      <c r="G7" s="5"/>
      <c r="H7" s="5"/>
      <c r="I7" s="5"/>
      <c r="J7" s="5" t="s">
        <v>40</v>
      </c>
      <c r="K7" s="5">
        <v>7</v>
      </c>
      <c r="L7" s="5">
        <v>7</v>
      </c>
      <c r="M7" s="5" t="s">
        <v>40</v>
      </c>
      <c r="N7" s="5">
        <v>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>
        <f t="shared" si="0"/>
        <v>21</v>
      </c>
    </row>
    <row r="8" spans="1:34" x14ac:dyDescent="0.3">
      <c r="A8" s="5">
        <v>6</v>
      </c>
      <c r="B8" s="5" t="s">
        <v>13</v>
      </c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 t="s">
        <v>40</v>
      </c>
      <c r="N8" s="5"/>
      <c r="O8" s="5">
        <v>7</v>
      </c>
      <c r="P8" s="5" t="s">
        <v>40</v>
      </c>
      <c r="Q8" s="5">
        <v>7</v>
      </c>
      <c r="R8" s="5">
        <v>7</v>
      </c>
      <c r="S8" s="5"/>
      <c r="T8" s="5"/>
      <c r="U8" s="5"/>
      <c r="V8" s="5" t="s">
        <v>45</v>
      </c>
      <c r="W8" s="5">
        <v>2</v>
      </c>
      <c r="X8" s="5">
        <v>2</v>
      </c>
      <c r="Y8" s="5" t="s">
        <v>45</v>
      </c>
      <c r="Z8" s="5">
        <v>2</v>
      </c>
      <c r="AA8" s="5">
        <v>2</v>
      </c>
      <c r="AB8" s="5"/>
      <c r="AC8" s="5"/>
      <c r="AD8" s="5"/>
      <c r="AE8" s="5"/>
      <c r="AF8" s="5"/>
      <c r="AG8" s="5"/>
      <c r="AH8" s="5">
        <f t="shared" si="0"/>
        <v>29</v>
      </c>
    </row>
    <row r="9" spans="1:34" x14ac:dyDescent="0.3">
      <c r="A9" s="5">
        <v>7</v>
      </c>
      <c r="B9" s="5" t="s">
        <v>14</v>
      </c>
      <c r="C9" s="5" t="s">
        <v>10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 t="s">
        <v>40</v>
      </c>
      <c r="T9" s="5">
        <v>6</v>
      </c>
      <c r="U9" s="5"/>
      <c r="V9" s="5" t="s">
        <v>40</v>
      </c>
      <c r="W9" s="5">
        <v>6</v>
      </c>
      <c r="X9" s="5">
        <v>6</v>
      </c>
      <c r="Y9" s="5"/>
      <c r="Z9" s="5"/>
      <c r="AA9" s="5"/>
      <c r="AB9" s="5" t="s">
        <v>40</v>
      </c>
      <c r="AC9" s="5">
        <v>2</v>
      </c>
      <c r="AD9" s="5">
        <v>2</v>
      </c>
      <c r="AE9" s="5" t="s">
        <v>40</v>
      </c>
      <c r="AF9" s="5">
        <v>2</v>
      </c>
      <c r="AG9" s="5"/>
      <c r="AH9" s="5">
        <f t="shared" si="0"/>
        <v>24</v>
      </c>
    </row>
    <row r="10" spans="1:34" x14ac:dyDescent="0.3">
      <c r="A10" s="5">
        <v>8</v>
      </c>
      <c r="B10" s="5" t="s">
        <v>15</v>
      </c>
      <c r="C10" s="5" t="s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 t="s">
        <v>45</v>
      </c>
      <c r="T10" s="5">
        <v>2</v>
      </c>
      <c r="U10" s="5">
        <v>2</v>
      </c>
      <c r="V10" s="5"/>
      <c r="W10" s="5"/>
      <c r="X10" s="5"/>
      <c r="Y10" s="5" t="s">
        <v>40</v>
      </c>
      <c r="Z10" s="5">
        <v>6</v>
      </c>
      <c r="AA10" s="5">
        <v>6</v>
      </c>
      <c r="AB10" s="5" t="s">
        <v>40</v>
      </c>
      <c r="AC10" s="5">
        <v>5</v>
      </c>
      <c r="AD10" s="5">
        <v>5</v>
      </c>
      <c r="AE10" s="5" t="s">
        <v>40</v>
      </c>
      <c r="AF10" s="5"/>
      <c r="AG10" s="5">
        <v>2</v>
      </c>
      <c r="AH10" s="5">
        <f t="shared" si="0"/>
        <v>28</v>
      </c>
    </row>
    <row r="11" spans="1:34" x14ac:dyDescent="0.3">
      <c r="A11" s="5">
        <v>9</v>
      </c>
      <c r="B11" s="5" t="s">
        <v>16</v>
      </c>
      <c r="C11" s="5" t="s">
        <v>19</v>
      </c>
      <c r="D11" s="5"/>
      <c r="E11" s="5"/>
      <c r="F11" s="5"/>
      <c r="G11" s="5"/>
      <c r="H11" s="5"/>
      <c r="I11" s="5"/>
      <c r="J11" s="5" t="s">
        <v>41</v>
      </c>
      <c r="K11" s="5"/>
      <c r="L11" s="5">
        <v>5</v>
      </c>
      <c r="M11" s="5" t="s">
        <v>41</v>
      </c>
      <c r="N11" s="5">
        <v>5</v>
      </c>
      <c r="O11" s="5">
        <v>5</v>
      </c>
      <c r="P11" s="5" t="s">
        <v>41</v>
      </c>
      <c r="Q11" s="5">
        <v>5</v>
      </c>
      <c r="R11" s="5">
        <v>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f t="shared" si="0"/>
        <v>25</v>
      </c>
    </row>
    <row r="12" spans="1:34" x14ac:dyDescent="0.3">
      <c r="A12" s="5">
        <v>10</v>
      </c>
      <c r="B12" s="5" t="s">
        <v>17</v>
      </c>
      <c r="C12" s="5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 t="s">
        <v>41</v>
      </c>
      <c r="T12" s="5">
        <v>5</v>
      </c>
      <c r="U12" s="5">
        <v>5</v>
      </c>
      <c r="V12" s="5" t="s">
        <v>41</v>
      </c>
      <c r="W12" s="5">
        <v>5</v>
      </c>
      <c r="X12" s="5">
        <v>5</v>
      </c>
      <c r="Y12" s="5" t="s">
        <v>41</v>
      </c>
      <c r="Z12" s="5">
        <v>5</v>
      </c>
      <c r="AA12" s="5"/>
      <c r="AB12" s="5"/>
      <c r="AC12" s="5"/>
      <c r="AD12" s="5"/>
      <c r="AE12" s="5"/>
      <c r="AF12" s="5"/>
      <c r="AG12" s="5"/>
      <c r="AH12" s="5">
        <f t="shared" si="0"/>
        <v>25</v>
      </c>
    </row>
    <row r="13" spans="1:34" x14ac:dyDescent="0.3">
      <c r="A13" s="5">
        <v>11</v>
      </c>
      <c r="B13" s="5" t="s">
        <v>18</v>
      </c>
      <c r="C13" s="5" t="s">
        <v>19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 t="s">
        <v>41</v>
      </c>
      <c r="Z13" s="5"/>
      <c r="AA13" s="5">
        <v>5</v>
      </c>
      <c r="AB13" s="5" t="s">
        <v>41</v>
      </c>
      <c r="AC13" s="5">
        <v>6</v>
      </c>
      <c r="AD13" s="5">
        <v>6</v>
      </c>
      <c r="AE13" s="5" t="s">
        <v>41</v>
      </c>
      <c r="AF13" s="5">
        <v>6</v>
      </c>
      <c r="AG13" s="5">
        <v>6</v>
      </c>
      <c r="AH13" s="5">
        <f t="shared" si="0"/>
        <v>29</v>
      </c>
    </row>
    <row r="14" spans="1:34" x14ac:dyDescent="0.3">
      <c r="A14" s="5">
        <v>12</v>
      </c>
      <c r="B14" s="5" t="s">
        <v>20</v>
      </c>
      <c r="C14" s="5" t="s">
        <v>37</v>
      </c>
      <c r="D14" s="5" t="s">
        <v>74</v>
      </c>
      <c r="E14" s="5">
        <v>2</v>
      </c>
      <c r="F14" s="5">
        <v>2</v>
      </c>
      <c r="G14" s="5" t="s">
        <v>72</v>
      </c>
      <c r="H14" s="5">
        <v>7</v>
      </c>
      <c r="I14" s="5">
        <f>5+2</f>
        <v>7</v>
      </c>
      <c r="J14" s="5" t="s">
        <v>41</v>
      </c>
      <c r="K14" s="5">
        <v>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f t="shared" si="0"/>
        <v>23</v>
      </c>
    </row>
    <row r="15" spans="1:34" x14ac:dyDescent="0.3">
      <c r="A15" s="5">
        <v>13</v>
      </c>
      <c r="B15" s="5" t="s">
        <v>21</v>
      </c>
      <c r="C15" s="5" t="s">
        <v>27</v>
      </c>
      <c r="D15" s="5" t="s">
        <v>27</v>
      </c>
      <c r="E15" s="5">
        <v>4</v>
      </c>
      <c r="F15" s="5">
        <v>4</v>
      </c>
      <c r="G15" s="5" t="s">
        <v>27</v>
      </c>
      <c r="H15" s="5">
        <v>4</v>
      </c>
      <c r="I15" s="5">
        <v>4</v>
      </c>
      <c r="J15" s="5" t="s">
        <v>42</v>
      </c>
      <c r="K15" s="5">
        <v>4</v>
      </c>
      <c r="L15" s="5">
        <v>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f t="shared" si="0"/>
        <v>24</v>
      </c>
    </row>
    <row r="16" spans="1:34" x14ac:dyDescent="0.3">
      <c r="A16" s="5">
        <v>14</v>
      </c>
      <c r="B16" s="5" t="s">
        <v>22</v>
      </c>
      <c r="C16" s="5" t="s">
        <v>27</v>
      </c>
      <c r="D16" s="5" t="s">
        <v>41</v>
      </c>
      <c r="E16" s="5">
        <v>5</v>
      </c>
      <c r="F16" s="5">
        <v>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27</v>
      </c>
      <c r="W16" s="5">
        <v>3</v>
      </c>
      <c r="X16" s="5">
        <v>3</v>
      </c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16</v>
      </c>
    </row>
    <row r="17" spans="1:34" x14ac:dyDescent="0.3">
      <c r="A17" s="5">
        <v>15</v>
      </c>
      <c r="B17" s="5" t="s">
        <v>23</v>
      </c>
      <c r="C17" s="5" t="s">
        <v>27</v>
      </c>
      <c r="D17" s="5"/>
      <c r="E17" s="5"/>
      <c r="F17" s="5"/>
      <c r="G17" s="5"/>
      <c r="H17" s="5"/>
      <c r="I17" s="5"/>
      <c r="J17" s="5"/>
      <c r="K17" s="5"/>
      <c r="L17" s="5"/>
      <c r="M17" s="5" t="s">
        <v>27</v>
      </c>
      <c r="N17" s="5">
        <v>4</v>
      </c>
      <c r="O17" s="5">
        <v>4</v>
      </c>
      <c r="P17" s="5" t="s">
        <v>27</v>
      </c>
      <c r="Q17" s="5">
        <v>4</v>
      </c>
      <c r="R17" s="5">
        <v>4</v>
      </c>
      <c r="S17" s="5" t="s">
        <v>27</v>
      </c>
      <c r="T17" s="5">
        <v>3</v>
      </c>
      <c r="U17" s="5">
        <v>3</v>
      </c>
      <c r="V17" s="5"/>
      <c r="W17" s="5"/>
      <c r="X17" s="5"/>
      <c r="Y17" s="5" t="s">
        <v>27</v>
      </c>
      <c r="Z17" s="5">
        <v>3</v>
      </c>
      <c r="AA17" s="5">
        <v>3</v>
      </c>
      <c r="AB17" s="5"/>
      <c r="AC17" s="5"/>
      <c r="AD17" s="5"/>
      <c r="AE17" s="5"/>
      <c r="AF17" s="5"/>
      <c r="AG17" s="5"/>
      <c r="AH17" s="5">
        <f t="shared" si="0"/>
        <v>28</v>
      </c>
    </row>
    <row r="18" spans="1:34" x14ac:dyDescent="0.3">
      <c r="A18" s="5">
        <v>16</v>
      </c>
      <c r="B18" s="5" t="s">
        <v>24</v>
      </c>
      <c r="C18" s="5" t="s">
        <v>26</v>
      </c>
      <c r="D18" s="5" t="s">
        <v>26</v>
      </c>
      <c r="E18" s="5">
        <v>6</v>
      </c>
      <c r="F18" s="5">
        <v>6</v>
      </c>
      <c r="G18" s="5" t="s">
        <v>26</v>
      </c>
      <c r="H18" s="5">
        <v>6</v>
      </c>
      <c r="I18" s="5">
        <v>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f t="shared" si="0"/>
        <v>24</v>
      </c>
    </row>
    <row r="19" spans="1:34" x14ac:dyDescent="0.3">
      <c r="A19" s="5">
        <v>17</v>
      </c>
      <c r="B19" s="5" t="s">
        <v>25</v>
      </c>
      <c r="C19" s="5" t="s">
        <v>8</v>
      </c>
      <c r="D19" s="5"/>
      <c r="E19" s="5"/>
      <c r="F19" s="5"/>
      <c r="G19" s="5"/>
      <c r="H19" s="5"/>
      <c r="I19" s="5"/>
      <c r="J19" s="5" t="s">
        <v>26</v>
      </c>
      <c r="K19" s="5">
        <v>6</v>
      </c>
      <c r="L19" s="5">
        <v>6</v>
      </c>
      <c r="M19" s="5" t="s">
        <v>26</v>
      </c>
      <c r="N19" s="5">
        <v>6</v>
      </c>
      <c r="O19" s="5">
        <v>6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f t="shared" si="0"/>
        <v>24</v>
      </c>
    </row>
    <row r="20" spans="1:34" x14ac:dyDescent="0.3">
      <c r="A20" s="5">
        <v>18</v>
      </c>
      <c r="B20" s="5" t="s">
        <v>28</v>
      </c>
      <c r="C20" s="5" t="s">
        <v>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38</v>
      </c>
      <c r="T20" s="5">
        <v>4</v>
      </c>
      <c r="U20" s="5">
        <v>4</v>
      </c>
      <c r="V20" s="5" t="s">
        <v>38</v>
      </c>
      <c r="W20" s="5">
        <v>4</v>
      </c>
      <c r="X20" s="5">
        <v>4</v>
      </c>
      <c r="Y20" s="5" t="s">
        <v>38</v>
      </c>
      <c r="Z20" s="5">
        <v>4</v>
      </c>
      <c r="AA20" s="5">
        <v>4</v>
      </c>
      <c r="AB20" s="5" t="s">
        <v>38</v>
      </c>
      <c r="AC20" s="5">
        <v>5</v>
      </c>
      <c r="AD20" s="5"/>
      <c r="AE20" s="5"/>
      <c r="AF20" s="5"/>
      <c r="AG20" s="5"/>
      <c r="AH20" s="5">
        <f t="shared" si="0"/>
        <v>29</v>
      </c>
    </row>
    <row r="21" spans="1:34" x14ac:dyDescent="0.3">
      <c r="A21" s="5">
        <v>19</v>
      </c>
      <c r="B21" s="5" t="s">
        <v>29</v>
      </c>
      <c r="C21" s="5" t="s">
        <v>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">
        <v>26</v>
      </c>
      <c r="Q21" s="5">
        <v>6</v>
      </c>
      <c r="R21" s="5">
        <v>6</v>
      </c>
      <c r="S21" s="5" t="s">
        <v>38</v>
      </c>
      <c r="T21" s="5">
        <v>2</v>
      </c>
      <c r="U21" s="5">
        <v>2</v>
      </c>
      <c r="V21" s="5" t="s">
        <v>38</v>
      </c>
      <c r="W21" s="5">
        <v>2</v>
      </c>
      <c r="X21" s="5">
        <v>2</v>
      </c>
      <c r="Y21" s="5" t="s">
        <v>38</v>
      </c>
      <c r="Z21" s="5">
        <v>2</v>
      </c>
      <c r="AA21" s="5">
        <v>2</v>
      </c>
      <c r="AB21" s="5" t="s">
        <v>38</v>
      </c>
      <c r="AC21" s="5">
        <v>2</v>
      </c>
      <c r="AD21" s="5">
        <v>2</v>
      </c>
      <c r="AE21" s="5"/>
      <c r="AF21" s="5"/>
      <c r="AG21" s="5"/>
      <c r="AH21" s="5">
        <f t="shared" si="0"/>
        <v>28</v>
      </c>
    </row>
    <row r="22" spans="1:34" x14ac:dyDescent="0.3">
      <c r="A22" s="5">
        <v>20</v>
      </c>
      <c r="B22" s="5" t="s">
        <v>34</v>
      </c>
      <c r="C22" s="5" t="s">
        <v>9</v>
      </c>
      <c r="D22" s="5" t="s">
        <v>39</v>
      </c>
      <c r="E22" s="5">
        <v>6</v>
      </c>
      <c r="F22" s="5">
        <v>6</v>
      </c>
      <c r="G22" s="5" t="s">
        <v>39</v>
      </c>
      <c r="H22" s="5">
        <v>6</v>
      </c>
      <c r="I22" s="5">
        <v>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f t="shared" si="0"/>
        <v>24</v>
      </c>
    </row>
    <row r="23" spans="1:34" x14ac:dyDescent="0.3">
      <c r="A23" s="5">
        <v>21</v>
      </c>
      <c r="B23" s="5" t="s">
        <v>32</v>
      </c>
      <c r="C23" s="5" t="s">
        <v>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">
        <v>39</v>
      </c>
      <c r="Q23" s="5">
        <v>7</v>
      </c>
      <c r="R23" s="5">
        <v>7</v>
      </c>
      <c r="S23" s="5" t="s">
        <v>39</v>
      </c>
      <c r="T23" s="5">
        <v>7</v>
      </c>
      <c r="U23" s="5">
        <v>7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f t="shared" si="0"/>
        <v>28</v>
      </c>
    </row>
    <row r="24" spans="1:34" x14ac:dyDescent="0.3">
      <c r="A24" s="5">
        <v>22</v>
      </c>
      <c r="B24" s="5" t="s">
        <v>33</v>
      </c>
      <c r="C24" s="5" t="s">
        <v>9</v>
      </c>
      <c r="D24" s="5"/>
      <c r="E24" s="5"/>
      <c r="F24" s="5"/>
      <c r="G24" s="5"/>
      <c r="H24" s="5"/>
      <c r="I24" s="5"/>
      <c r="J24" s="5" t="s">
        <v>39</v>
      </c>
      <c r="K24" s="5">
        <v>7</v>
      </c>
      <c r="L24" s="5">
        <v>7</v>
      </c>
      <c r="M24" s="5" t="s">
        <v>39</v>
      </c>
      <c r="N24" s="5">
        <v>7</v>
      </c>
      <c r="O24" s="5">
        <v>7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f t="shared" si="0"/>
        <v>28</v>
      </c>
    </row>
    <row r="25" spans="1:34" x14ac:dyDescent="0.3">
      <c r="A25" s="5">
        <v>23</v>
      </c>
      <c r="B25" s="5" t="s">
        <v>30</v>
      </c>
      <c r="C25" s="5" t="s">
        <v>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 t="s">
        <v>39</v>
      </c>
      <c r="W25" s="5">
        <v>3</v>
      </c>
      <c r="X25" s="5">
        <v>3</v>
      </c>
      <c r="Y25" s="5" t="s">
        <v>39</v>
      </c>
      <c r="Z25" s="5">
        <v>4</v>
      </c>
      <c r="AA25" s="5">
        <v>4</v>
      </c>
      <c r="AB25" s="5" t="s">
        <v>39</v>
      </c>
      <c r="AC25" s="5">
        <v>3</v>
      </c>
      <c r="AD25" s="5">
        <v>3</v>
      </c>
      <c r="AE25" s="5" t="s">
        <v>43</v>
      </c>
      <c r="AF25" s="5">
        <f>2+2</f>
        <v>4</v>
      </c>
      <c r="AG25" s="5">
        <v>2</v>
      </c>
      <c r="AH25" s="5">
        <f t="shared" si="0"/>
        <v>26</v>
      </c>
    </row>
    <row r="26" spans="1:34" x14ac:dyDescent="0.3">
      <c r="A26" s="5">
        <v>24</v>
      </c>
      <c r="B26" s="5" t="s">
        <v>31</v>
      </c>
      <c r="C26" s="5" t="s">
        <v>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 t="s">
        <v>39</v>
      </c>
      <c r="W26" s="5">
        <v>4</v>
      </c>
      <c r="X26" s="5">
        <v>4</v>
      </c>
      <c r="Y26" s="5" t="s">
        <v>39</v>
      </c>
      <c r="Z26" s="5">
        <v>3</v>
      </c>
      <c r="AA26" s="5">
        <v>3</v>
      </c>
      <c r="AB26" s="5" t="s">
        <v>44</v>
      </c>
      <c r="AC26" s="5">
        <v>2</v>
      </c>
      <c r="AD26" s="5">
        <v>2</v>
      </c>
      <c r="AE26" s="5" t="s">
        <v>43</v>
      </c>
      <c r="AF26" s="5">
        <f>3</f>
        <v>3</v>
      </c>
      <c r="AG26" s="5">
        <f>3+2</f>
        <v>5</v>
      </c>
      <c r="AH26" s="5">
        <f t="shared" si="0"/>
        <v>26</v>
      </c>
    </row>
    <row r="27" spans="1:34" x14ac:dyDescent="0.3">
      <c r="A27" s="5">
        <v>25</v>
      </c>
      <c r="B27" s="5" t="s">
        <v>35</v>
      </c>
      <c r="C27" s="5" t="s">
        <v>10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 t="s">
        <v>45</v>
      </c>
      <c r="T27" s="5">
        <v>4</v>
      </c>
      <c r="U27" s="5">
        <v>4</v>
      </c>
      <c r="V27" s="5" t="s">
        <v>45</v>
      </c>
      <c r="W27" s="5">
        <v>4</v>
      </c>
      <c r="X27" s="5">
        <v>4</v>
      </c>
      <c r="Y27" s="5" t="s">
        <v>45</v>
      </c>
      <c r="Z27" s="5">
        <v>4</v>
      </c>
      <c r="AA27" s="5">
        <v>4</v>
      </c>
      <c r="AB27" s="5" t="s">
        <v>45</v>
      </c>
      <c r="AC27" s="5">
        <v>1</v>
      </c>
      <c r="AD27" s="5">
        <v>1</v>
      </c>
      <c r="AE27" s="5"/>
      <c r="AF27" s="5"/>
      <c r="AG27" s="5"/>
      <c r="AH27" s="5">
        <f t="shared" si="0"/>
        <v>26</v>
      </c>
    </row>
    <row r="28" spans="1:34" x14ac:dyDescent="0.3">
      <c r="A28" s="5">
        <v>26</v>
      </c>
      <c r="B28" s="5" t="s">
        <v>36</v>
      </c>
      <c r="C28" s="5" t="s">
        <v>10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 t="s">
        <v>45</v>
      </c>
      <c r="AC28" s="5">
        <v>6</v>
      </c>
      <c r="AD28" s="5">
        <v>6</v>
      </c>
      <c r="AE28" s="5" t="s">
        <v>45</v>
      </c>
      <c r="AF28" s="5">
        <v>7</v>
      </c>
      <c r="AG28" s="5">
        <v>7</v>
      </c>
      <c r="AH28" s="5">
        <f t="shared" si="0"/>
        <v>26</v>
      </c>
    </row>
    <row r="29" spans="1:34" s="1" customFormat="1" x14ac:dyDescent="0.3">
      <c r="A29" s="7">
        <v>27</v>
      </c>
      <c r="B29" s="7" t="s">
        <v>60</v>
      </c>
      <c r="C29" s="7" t="s">
        <v>61</v>
      </c>
      <c r="D29" s="7" t="s">
        <v>62</v>
      </c>
      <c r="E29" s="7">
        <v>2</v>
      </c>
      <c r="F29" s="7">
        <v>2</v>
      </c>
      <c r="G29" s="7" t="s">
        <v>62</v>
      </c>
      <c r="H29" s="7">
        <v>2</v>
      </c>
      <c r="I29" s="7">
        <v>2</v>
      </c>
      <c r="J29" s="7" t="s">
        <v>62</v>
      </c>
      <c r="K29" s="7">
        <v>2</v>
      </c>
      <c r="L29" s="7">
        <v>2</v>
      </c>
      <c r="M29" s="7" t="s">
        <v>62</v>
      </c>
      <c r="N29" s="7">
        <v>2</v>
      </c>
      <c r="O29" s="7">
        <v>2</v>
      </c>
      <c r="P29" s="7" t="s">
        <v>62</v>
      </c>
      <c r="Q29" s="7">
        <v>2</v>
      </c>
      <c r="R29" s="7">
        <v>2</v>
      </c>
      <c r="S29" s="7" t="s">
        <v>62</v>
      </c>
      <c r="T29" s="7">
        <v>1</v>
      </c>
      <c r="U29" s="7">
        <v>1</v>
      </c>
      <c r="V29" s="7" t="s">
        <v>62</v>
      </c>
      <c r="W29" s="7">
        <v>1</v>
      </c>
      <c r="X29" s="7">
        <v>1</v>
      </c>
      <c r="Y29" s="7" t="s">
        <v>62</v>
      </c>
      <c r="Z29" s="7">
        <v>1</v>
      </c>
      <c r="AA29" s="7">
        <v>1</v>
      </c>
      <c r="AB29" s="7" t="s">
        <v>62</v>
      </c>
      <c r="AC29" s="7">
        <v>1</v>
      </c>
      <c r="AD29" s="7">
        <v>1</v>
      </c>
      <c r="AE29" s="7" t="s">
        <v>62</v>
      </c>
      <c r="AF29" s="7">
        <v>1</v>
      </c>
      <c r="AG29" s="7">
        <v>1</v>
      </c>
      <c r="AH29" s="7">
        <f t="shared" si="0"/>
        <v>30</v>
      </c>
    </row>
    <row r="30" spans="1:34" s="1" customFormat="1" x14ac:dyDescent="0.3">
      <c r="A30" s="7">
        <v>28</v>
      </c>
      <c r="B30" s="7" t="s">
        <v>70</v>
      </c>
      <c r="C30" s="7" t="s">
        <v>71</v>
      </c>
      <c r="D30" s="7" t="s">
        <v>71</v>
      </c>
      <c r="E30" s="7">
        <v>1</v>
      </c>
      <c r="F30" s="7">
        <v>1</v>
      </c>
      <c r="G30" s="7" t="s">
        <v>71</v>
      </c>
      <c r="H30" s="7">
        <v>1</v>
      </c>
      <c r="I30" s="7">
        <v>1</v>
      </c>
      <c r="J30" s="7" t="s">
        <v>71</v>
      </c>
      <c r="K30" s="7">
        <v>2</v>
      </c>
      <c r="L30" s="7">
        <v>2</v>
      </c>
      <c r="M30" s="7" t="s">
        <v>71</v>
      </c>
      <c r="N30" s="7">
        <v>2</v>
      </c>
      <c r="O30" s="7">
        <v>2</v>
      </c>
      <c r="P30" s="7" t="s">
        <v>71</v>
      </c>
      <c r="Q30" s="7">
        <v>2</v>
      </c>
      <c r="R30" s="7">
        <v>2</v>
      </c>
      <c r="S30" s="7" t="s">
        <v>71</v>
      </c>
      <c r="T30" s="7">
        <v>1</v>
      </c>
      <c r="U30" s="7">
        <v>1</v>
      </c>
      <c r="V30" s="7" t="s">
        <v>71</v>
      </c>
      <c r="W30" s="7">
        <v>1</v>
      </c>
      <c r="X30" s="7">
        <v>1</v>
      </c>
      <c r="Y30" s="7" t="s">
        <v>71</v>
      </c>
      <c r="Z30" s="7">
        <v>1</v>
      </c>
      <c r="AA30" s="7">
        <v>1</v>
      </c>
      <c r="AB30" s="7"/>
      <c r="AC30" s="7"/>
      <c r="AD30" s="7"/>
      <c r="AE30" s="7"/>
      <c r="AF30" s="7"/>
      <c r="AG30" s="7"/>
      <c r="AH30" s="7"/>
    </row>
    <row r="31" spans="1:34" s="1" customFormat="1" x14ac:dyDescent="0.3">
      <c r="A31" s="7">
        <v>29</v>
      </c>
      <c r="B31" s="7" t="s">
        <v>63</v>
      </c>
      <c r="C31" s="7"/>
      <c r="D31" s="7" t="s">
        <v>63</v>
      </c>
      <c r="E31" s="7">
        <v>2</v>
      </c>
      <c r="F31" s="7">
        <v>2</v>
      </c>
      <c r="G31" s="7" t="s">
        <v>63</v>
      </c>
      <c r="H31" s="7">
        <v>2</v>
      </c>
      <c r="I31" s="7">
        <v>2</v>
      </c>
      <c r="J31" s="7" t="s">
        <v>63</v>
      </c>
      <c r="K31" s="7">
        <v>2</v>
      </c>
      <c r="L31" s="7">
        <v>2</v>
      </c>
      <c r="M31" s="7" t="s">
        <v>63</v>
      </c>
      <c r="N31" s="7">
        <v>2</v>
      </c>
      <c r="O31" s="7">
        <v>2</v>
      </c>
      <c r="P31" s="7" t="s">
        <v>63</v>
      </c>
      <c r="Q31" s="7">
        <v>2</v>
      </c>
      <c r="R31" s="7">
        <v>2</v>
      </c>
      <c r="S31" s="7" t="s">
        <v>63</v>
      </c>
      <c r="T31" s="7">
        <v>1</v>
      </c>
      <c r="U31" s="7">
        <v>1</v>
      </c>
      <c r="V31" s="7" t="s">
        <v>63</v>
      </c>
      <c r="W31" s="7">
        <v>1</v>
      </c>
      <c r="X31" s="7">
        <v>1</v>
      </c>
      <c r="Y31" s="7" t="s">
        <v>63</v>
      </c>
      <c r="Z31" s="7">
        <v>1</v>
      </c>
      <c r="AA31" s="7">
        <v>1</v>
      </c>
      <c r="AB31" s="7" t="s">
        <v>63</v>
      </c>
      <c r="AC31" s="7">
        <v>1</v>
      </c>
      <c r="AD31" s="7">
        <v>1</v>
      </c>
      <c r="AE31" s="7" t="s">
        <v>63</v>
      </c>
      <c r="AF31" s="7">
        <v>1</v>
      </c>
      <c r="AG31" s="7">
        <v>1</v>
      </c>
      <c r="AH31" s="7">
        <f>SUM(E31:AG31)</f>
        <v>30</v>
      </c>
    </row>
    <row r="32" spans="1:34" s="1" customFormat="1" x14ac:dyDescent="0.3">
      <c r="A32" s="7">
        <v>30</v>
      </c>
      <c r="B32" s="7" t="s">
        <v>64</v>
      </c>
      <c r="C32" s="7"/>
      <c r="D32" s="7" t="s">
        <v>65</v>
      </c>
      <c r="E32" s="7">
        <v>4</v>
      </c>
      <c r="F32" s="7">
        <v>4</v>
      </c>
      <c r="G32" s="7" t="s">
        <v>65</v>
      </c>
      <c r="H32" s="7">
        <v>4</v>
      </c>
      <c r="I32" s="7">
        <v>4</v>
      </c>
      <c r="J32" s="7" t="s">
        <v>65</v>
      </c>
      <c r="K32" s="7">
        <v>4</v>
      </c>
      <c r="L32" s="7">
        <v>4</v>
      </c>
      <c r="M32" s="7" t="s">
        <v>65</v>
      </c>
      <c r="N32" s="7">
        <v>4</v>
      </c>
      <c r="O32" s="7">
        <v>4</v>
      </c>
      <c r="P32" s="7" t="s">
        <v>65</v>
      </c>
      <c r="Q32" s="7">
        <v>4</v>
      </c>
      <c r="R32" s="7">
        <v>4</v>
      </c>
      <c r="S32" s="7" t="s">
        <v>65</v>
      </c>
      <c r="T32" s="7">
        <v>3</v>
      </c>
      <c r="U32" s="7">
        <v>3</v>
      </c>
      <c r="V32" s="7" t="s">
        <v>65</v>
      </c>
      <c r="W32" s="7">
        <v>3</v>
      </c>
      <c r="X32" s="7">
        <v>3</v>
      </c>
      <c r="Y32" s="7" t="s">
        <v>65</v>
      </c>
      <c r="Z32" s="7">
        <v>3</v>
      </c>
      <c r="AA32" s="7">
        <v>3</v>
      </c>
      <c r="AB32" s="7" t="s">
        <v>65</v>
      </c>
      <c r="AC32" s="7">
        <v>4</v>
      </c>
      <c r="AD32" s="7">
        <v>4</v>
      </c>
      <c r="AE32" s="7" t="s">
        <v>65</v>
      </c>
      <c r="AF32" s="7">
        <v>4</v>
      </c>
      <c r="AG32" s="7">
        <v>4</v>
      </c>
      <c r="AH32" s="7">
        <f>SUM(E32:AG32)</f>
        <v>74</v>
      </c>
    </row>
    <row r="33" spans="1:34" s="1" customFormat="1" x14ac:dyDescent="0.3">
      <c r="A33" s="7">
        <v>31</v>
      </c>
      <c r="B33" s="7" t="s">
        <v>66</v>
      </c>
      <c r="C33" s="7"/>
      <c r="D33" s="7"/>
      <c r="E33" s="7">
        <v>1</v>
      </c>
      <c r="F33" s="7">
        <v>1</v>
      </c>
      <c r="G33" s="7"/>
      <c r="H33" s="7">
        <v>1</v>
      </c>
      <c r="I33" s="7">
        <v>1</v>
      </c>
      <c r="J33" s="7"/>
      <c r="K33" s="7">
        <v>1</v>
      </c>
      <c r="L33" s="7">
        <v>1</v>
      </c>
      <c r="M33" s="7"/>
      <c r="N33" s="7">
        <v>1</v>
      </c>
      <c r="O33" s="7">
        <v>1</v>
      </c>
      <c r="P33" s="7"/>
      <c r="Q33" s="7">
        <v>1</v>
      </c>
      <c r="R33" s="7">
        <v>1</v>
      </c>
      <c r="S33" s="7"/>
      <c r="T33" s="7">
        <v>1</v>
      </c>
      <c r="U33" s="7">
        <v>1</v>
      </c>
      <c r="V33" s="7"/>
      <c r="W33" s="7">
        <v>1</v>
      </c>
      <c r="X33" s="7">
        <v>1</v>
      </c>
      <c r="Y33" s="7"/>
      <c r="Z33" s="7">
        <v>1</v>
      </c>
      <c r="AA33" s="7">
        <v>1</v>
      </c>
      <c r="AB33" s="7"/>
      <c r="AC33" s="7"/>
      <c r="AD33" s="7"/>
      <c r="AE33" s="7"/>
      <c r="AF33" s="7"/>
      <c r="AG33" s="7"/>
      <c r="AH33" s="7">
        <f>SUM(E33:AG33)</f>
        <v>16</v>
      </c>
    </row>
    <row r="34" spans="1:34" s="1" customFormat="1" x14ac:dyDescent="0.3">
      <c r="A34" s="7">
        <v>32</v>
      </c>
      <c r="B34" s="7" t="s">
        <v>67</v>
      </c>
      <c r="C34" s="7" t="s">
        <v>68</v>
      </c>
      <c r="D34" s="7" t="s">
        <v>73</v>
      </c>
      <c r="E34" s="7"/>
      <c r="F34" s="7"/>
      <c r="G34" s="7" t="s">
        <v>73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>
        <f>SUM(E34:AG34)</f>
        <v>0</v>
      </c>
    </row>
    <row r="35" spans="1:34" x14ac:dyDescent="0.3">
      <c r="A35" s="7">
        <v>33</v>
      </c>
      <c r="B35" s="7"/>
      <c r="C35" s="7" t="s">
        <v>69</v>
      </c>
      <c r="D35" s="7" t="s">
        <v>75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>
        <f>SUM(E35:AG35)</f>
        <v>0</v>
      </c>
    </row>
    <row r="36" spans="1:34" x14ac:dyDescent="0.3">
      <c r="A36" s="5"/>
      <c r="B36" s="5"/>
      <c r="C36" s="5"/>
      <c r="D36" s="5"/>
      <c r="E36" s="5">
        <f t="shared" ref="E36:AH36" si="1">SUM(E3:E35)</f>
        <v>40</v>
      </c>
      <c r="F36" s="5">
        <f t="shared" si="1"/>
        <v>40</v>
      </c>
      <c r="G36" s="5">
        <f t="shared" si="1"/>
        <v>0</v>
      </c>
      <c r="H36" s="5">
        <f t="shared" si="1"/>
        <v>40</v>
      </c>
      <c r="I36" s="5">
        <f t="shared" si="1"/>
        <v>40</v>
      </c>
      <c r="J36" s="5">
        <f t="shared" si="1"/>
        <v>0</v>
      </c>
      <c r="K36" s="5">
        <f t="shared" si="1"/>
        <v>40</v>
      </c>
      <c r="L36" s="5">
        <f t="shared" si="1"/>
        <v>40</v>
      </c>
      <c r="M36" s="5">
        <f t="shared" si="1"/>
        <v>0</v>
      </c>
      <c r="N36" s="5">
        <f t="shared" si="1"/>
        <v>40</v>
      </c>
      <c r="O36" s="5">
        <f t="shared" si="1"/>
        <v>40</v>
      </c>
      <c r="P36" s="5">
        <f t="shared" si="1"/>
        <v>0</v>
      </c>
      <c r="Q36" s="5">
        <f t="shared" si="1"/>
        <v>40</v>
      </c>
      <c r="R36" s="5">
        <f t="shared" si="1"/>
        <v>40</v>
      </c>
      <c r="S36" s="5">
        <f t="shared" si="1"/>
        <v>0</v>
      </c>
      <c r="T36" s="5">
        <f t="shared" si="1"/>
        <v>40</v>
      </c>
      <c r="U36" s="5">
        <f t="shared" si="1"/>
        <v>40</v>
      </c>
      <c r="V36" s="5">
        <f t="shared" si="1"/>
        <v>0</v>
      </c>
      <c r="W36" s="5">
        <f t="shared" si="1"/>
        <v>40</v>
      </c>
      <c r="X36" s="5">
        <f t="shared" si="1"/>
        <v>40</v>
      </c>
      <c r="Y36" s="5">
        <f t="shared" si="1"/>
        <v>0</v>
      </c>
      <c r="Z36" s="5">
        <f t="shared" si="1"/>
        <v>40</v>
      </c>
      <c r="AA36" s="5">
        <f t="shared" si="1"/>
        <v>40</v>
      </c>
      <c r="AB36" s="5">
        <f t="shared" si="1"/>
        <v>0</v>
      </c>
      <c r="AC36" s="5">
        <f t="shared" si="1"/>
        <v>40</v>
      </c>
      <c r="AD36" s="5">
        <f t="shared" si="1"/>
        <v>40</v>
      </c>
      <c r="AE36" s="5">
        <f t="shared" si="1"/>
        <v>0</v>
      </c>
      <c r="AF36" s="5">
        <f t="shared" si="1"/>
        <v>40</v>
      </c>
      <c r="AG36" s="5">
        <f t="shared" si="1"/>
        <v>40</v>
      </c>
      <c r="AH36" s="5">
        <f t="shared" si="1"/>
        <v>778</v>
      </c>
    </row>
    <row r="39" spans="1:34" x14ac:dyDescent="0.3">
      <c r="D39" s="2" t="s">
        <v>40</v>
      </c>
      <c r="E39" s="2">
        <v>7</v>
      </c>
      <c r="F39" s="2">
        <v>7</v>
      </c>
      <c r="G39" s="2"/>
      <c r="H39" s="2">
        <v>7</v>
      </c>
      <c r="I39" s="2">
        <v>7</v>
      </c>
      <c r="J39" s="2"/>
      <c r="K39" s="2">
        <v>7</v>
      </c>
      <c r="L39" s="2">
        <v>7</v>
      </c>
      <c r="M39" s="2"/>
      <c r="N39" s="2">
        <v>7</v>
      </c>
      <c r="O39" s="2">
        <v>7</v>
      </c>
      <c r="P39" s="2"/>
      <c r="Q39" s="2">
        <v>7</v>
      </c>
      <c r="R39" s="2">
        <v>7</v>
      </c>
      <c r="S39" s="2"/>
      <c r="T39" s="2">
        <v>6</v>
      </c>
      <c r="U39" s="2">
        <v>6</v>
      </c>
      <c r="V39" s="2"/>
      <c r="W39" s="2">
        <v>6</v>
      </c>
      <c r="X39" s="2">
        <v>6</v>
      </c>
      <c r="Y39" s="2"/>
      <c r="Z39" s="2">
        <v>7</v>
      </c>
      <c r="AA39" s="2">
        <v>7</v>
      </c>
      <c r="AB39" s="2"/>
      <c r="AC39" s="2">
        <v>7</v>
      </c>
      <c r="AD39" s="2">
        <v>7</v>
      </c>
      <c r="AE39" s="2"/>
      <c r="AF39" s="2">
        <v>7</v>
      </c>
      <c r="AG39" s="2">
        <v>7</v>
      </c>
    </row>
    <row r="40" spans="1:34" x14ac:dyDescent="0.3">
      <c r="D40" s="2" t="s">
        <v>41</v>
      </c>
      <c r="E40" s="2">
        <v>5</v>
      </c>
      <c r="F40" s="2">
        <v>5</v>
      </c>
      <c r="G40" s="2"/>
      <c r="H40" s="2">
        <v>5</v>
      </c>
      <c r="I40" s="2">
        <v>5</v>
      </c>
      <c r="J40" s="2"/>
      <c r="K40" s="2">
        <v>5</v>
      </c>
      <c r="L40" s="2">
        <v>5</v>
      </c>
      <c r="M40" s="2"/>
      <c r="N40" s="2">
        <v>5</v>
      </c>
      <c r="O40" s="2">
        <v>5</v>
      </c>
      <c r="P40" s="2"/>
      <c r="Q40" s="2">
        <v>5</v>
      </c>
      <c r="R40" s="2">
        <v>5</v>
      </c>
      <c r="S40" s="2"/>
      <c r="T40" s="2">
        <v>5</v>
      </c>
      <c r="U40" s="2">
        <v>5</v>
      </c>
      <c r="V40" s="2"/>
      <c r="W40" s="2">
        <v>5</v>
      </c>
      <c r="X40" s="2">
        <v>5</v>
      </c>
      <c r="Y40" s="2"/>
      <c r="Z40" s="2">
        <v>5</v>
      </c>
      <c r="AA40" s="2">
        <v>5</v>
      </c>
      <c r="AB40" s="2"/>
      <c r="AC40" s="2">
        <v>5</v>
      </c>
      <c r="AD40" s="2">
        <v>5</v>
      </c>
      <c r="AE40" s="2"/>
      <c r="AF40" s="2">
        <v>5</v>
      </c>
      <c r="AG40" s="2">
        <v>5</v>
      </c>
    </row>
    <row r="41" spans="1:34" x14ac:dyDescent="0.3">
      <c r="D41" s="2" t="s">
        <v>27</v>
      </c>
      <c r="E41" s="2">
        <v>4</v>
      </c>
      <c r="F41" s="2">
        <v>4</v>
      </c>
      <c r="G41" s="2"/>
      <c r="H41" s="2">
        <v>4</v>
      </c>
      <c r="I41" s="2">
        <v>4</v>
      </c>
      <c r="J41" s="2"/>
      <c r="K41" s="2">
        <v>4</v>
      </c>
      <c r="L41" s="2">
        <v>4</v>
      </c>
      <c r="M41" s="2"/>
      <c r="N41" s="2">
        <v>4</v>
      </c>
      <c r="O41" s="2">
        <v>4</v>
      </c>
      <c r="P41" s="2"/>
      <c r="Q41" s="2">
        <v>4</v>
      </c>
      <c r="R41" s="2">
        <v>4</v>
      </c>
      <c r="S41" s="2"/>
      <c r="T41" s="2">
        <v>3</v>
      </c>
      <c r="U41" s="2">
        <v>3</v>
      </c>
      <c r="V41" s="2"/>
      <c r="W41" s="2">
        <v>3</v>
      </c>
      <c r="X41" s="2">
        <v>3</v>
      </c>
      <c r="Y41" s="2"/>
      <c r="Z41" s="2">
        <v>3</v>
      </c>
      <c r="AA41" s="2">
        <v>3</v>
      </c>
      <c r="AB41" s="2"/>
      <c r="AC41" s="2"/>
      <c r="AD41" s="2"/>
      <c r="AE41" s="2"/>
      <c r="AF41" s="2"/>
      <c r="AG41" s="2"/>
    </row>
    <row r="42" spans="1:34" x14ac:dyDescent="0.3">
      <c r="D42" s="2" t="s">
        <v>46</v>
      </c>
      <c r="E42" s="2">
        <v>6</v>
      </c>
      <c r="F42" s="2">
        <v>6</v>
      </c>
      <c r="G42" s="2"/>
      <c r="H42" s="2">
        <v>6</v>
      </c>
      <c r="I42" s="2">
        <v>6</v>
      </c>
      <c r="J42" s="2"/>
      <c r="K42" s="2">
        <v>7</v>
      </c>
      <c r="L42" s="2">
        <v>7</v>
      </c>
      <c r="M42" s="2"/>
      <c r="N42" s="2">
        <v>7</v>
      </c>
      <c r="O42" s="2">
        <v>7</v>
      </c>
      <c r="P42" s="2"/>
      <c r="Q42" s="2">
        <v>7</v>
      </c>
      <c r="R42" s="2">
        <v>7</v>
      </c>
      <c r="S42" s="2"/>
      <c r="T42" s="2">
        <v>7</v>
      </c>
      <c r="U42" s="2">
        <v>7</v>
      </c>
      <c r="V42" s="2"/>
      <c r="W42" s="2">
        <v>7</v>
      </c>
      <c r="X42" s="2">
        <v>7</v>
      </c>
      <c r="Y42" s="2"/>
      <c r="Z42" s="2">
        <v>7</v>
      </c>
      <c r="AA42" s="2">
        <v>7</v>
      </c>
      <c r="AB42" s="2"/>
      <c r="AC42" s="2">
        <v>7</v>
      </c>
      <c r="AD42" s="2">
        <v>7</v>
      </c>
      <c r="AE42" s="2"/>
      <c r="AF42" s="2">
        <v>7</v>
      </c>
      <c r="AG42" s="2">
        <v>7</v>
      </c>
    </row>
    <row r="43" spans="1:34" x14ac:dyDescent="0.3">
      <c r="D43" s="2" t="s">
        <v>47</v>
      </c>
      <c r="E43" s="2">
        <v>6</v>
      </c>
      <c r="F43" s="2">
        <v>6</v>
      </c>
      <c r="G43" s="2"/>
      <c r="H43" s="2">
        <v>6</v>
      </c>
      <c r="I43" s="2">
        <v>6</v>
      </c>
      <c r="J43" s="2"/>
      <c r="K43" s="2">
        <v>6</v>
      </c>
      <c r="L43" s="2">
        <v>6</v>
      </c>
      <c r="M43" s="2"/>
      <c r="N43" s="2">
        <v>6</v>
      </c>
      <c r="O43" s="2">
        <v>6</v>
      </c>
      <c r="P43" s="2"/>
      <c r="Q43" s="2">
        <v>6</v>
      </c>
      <c r="R43" s="2">
        <v>6</v>
      </c>
      <c r="S43" s="2"/>
      <c r="T43" s="2">
        <v>6</v>
      </c>
      <c r="U43" s="2">
        <v>6</v>
      </c>
      <c r="V43" s="2"/>
      <c r="W43" s="2">
        <v>6</v>
      </c>
      <c r="X43" s="2">
        <v>6</v>
      </c>
      <c r="Y43" s="2"/>
      <c r="Z43" s="2">
        <v>6</v>
      </c>
      <c r="AA43" s="2">
        <v>6</v>
      </c>
      <c r="AB43" s="2"/>
      <c r="AC43" s="2">
        <v>7</v>
      </c>
      <c r="AD43" s="2">
        <v>7</v>
      </c>
      <c r="AE43" s="2"/>
      <c r="AF43" s="2">
        <v>7</v>
      </c>
      <c r="AG43" s="2">
        <v>7</v>
      </c>
    </row>
    <row r="44" spans="1:34" x14ac:dyDescent="0.3">
      <c r="D44" s="2" t="s">
        <v>45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6</v>
      </c>
      <c r="U44" s="2">
        <v>6</v>
      </c>
      <c r="V44" s="2"/>
      <c r="W44" s="2">
        <v>6</v>
      </c>
      <c r="X44" s="2">
        <v>6</v>
      </c>
      <c r="Y44" s="2"/>
      <c r="Z44" s="2">
        <v>6</v>
      </c>
      <c r="AA44" s="2">
        <v>6</v>
      </c>
      <c r="AB44" s="2"/>
      <c r="AC44" s="2">
        <v>7</v>
      </c>
      <c r="AD44" s="2">
        <v>7</v>
      </c>
      <c r="AE44" s="2"/>
      <c r="AF44" s="2">
        <v>7</v>
      </c>
      <c r="AG44" s="2">
        <v>7</v>
      </c>
    </row>
    <row r="45" spans="1:34" x14ac:dyDescent="0.3">
      <c r="D45" s="2" t="s">
        <v>48</v>
      </c>
      <c r="E45" s="2">
        <f>SUM(E39:E44)</f>
        <v>28</v>
      </c>
      <c r="F45" s="2">
        <f t="shared" ref="F45:AG45" si="2">SUM(F39:F44)</f>
        <v>28</v>
      </c>
      <c r="G45" s="2" t="s">
        <v>49</v>
      </c>
      <c r="H45" s="2">
        <f t="shared" si="2"/>
        <v>28</v>
      </c>
      <c r="I45" s="2">
        <f t="shared" si="2"/>
        <v>28</v>
      </c>
      <c r="J45" s="2" t="s">
        <v>50</v>
      </c>
      <c r="K45" s="2">
        <f t="shared" si="2"/>
        <v>29</v>
      </c>
      <c r="L45" s="2">
        <f t="shared" si="2"/>
        <v>29</v>
      </c>
      <c r="M45" s="2" t="s">
        <v>51</v>
      </c>
      <c r="N45" s="2">
        <f t="shared" si="2"/>
        <v>29</v>
      </c>
      <c r="O45" s="2">
        <f t="shared" si="2"/>
        <v>29</v>
      </c>
      <c r="P45" s="2" t="s">
        <v>52</v>
      </c>
      <c r="Q45" s="2">
        <f t="shared" si="2"/>
        <v>29</v>
      </c>
      <c r="R45" s="2">
        <f t="shared" si="2"/>
        <v>29</v>
      </c>
      <c r="S45" s="2" t="s">
        <v>53</v>
      </c>
      <c r="T45" s="2">
        <f t="shared" si="2"/>
        <v>33</v>
      </c>
      <c r="U45" s="2">
        <f t="shared" si="2"/>
        <v>33</v>
      </c>
      <c r="V45" s="2" t="s">
        <v>54</v>
      </c>
      <c r="W45" s="2">
        <f t="shared" si="2"/>
        <v>33</v>
      </c>
      <c r="X45" s="2">
        <f t="shared" si="2"/>
        <v>33</v>
      </c>
      <c r="Y45" s="2" t="s">
        <v>55</v>
      </c>
      <c r="Z45" s="2">
        <f t="shared" si="2"/>
        <v>34</v>
      </c>
      <c r="AA45" s="2">
        <f t="shared" si="2"/>
        <v>34</v>
      </c>
      <c r="AB45" s="2" t="s">
        <v>56</v>
      </c>
      <c r="AC45" s="2">
        <f t="shared" si="2"/>
        <v>33</v>
      </c>
      <c r="AD45" s="2">
        <f t="shared" si="2"/>
        <v>33</v>
      </c>
      <c r="AE45" s="2" t="s">
        <v>57</v>
      </c>
      <c r="AF45" s="2">
        <f t="shared" si="2"/>
        <v>33</v>
      </c>
      <c r="AG45" s="2">
        <f t="shared" si="2"/>
        <v>33</v>
      </c>
    </row>
  </sheetData>
  <autoFilter ref="A2:AH35" xr:uid="{00000000-0009-0000-0000-000000000000}">
    <sortState xmlns:xlrd2="http://schemas.microsoft.com/office/spreadsheetml/2017/richdata2" ref="A3:AH36">
      <sortCondition ref="A2:A36"/>
    </sortState>
  </autoFilter>
  <pageMargins left="0.27559055118110237" right="0.15748031496062992" top="0.39370078740157483" bottom="0.39370078740157483" header="0.31496062992125984" footer="0.31496062992125984"/>
  <pageSetup paperSize="9" scale="81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1"/>
  <sheetViews>
    <sheetView topLeftCell="A19" workbookViewId="0">
      <selection activeCell="D33" sqref="D33"/>
    </sheetView>
  </sheetViews>
  <sheetFormatPr defaultRowHeight="14.4" x14ac:dyDescent="0.3"/>
  <cols>
    <col min="2" max="4" width="5.88671875" customWidth="1"/>
    <col min="5" max="5" width="6" style="12" customWidth="1"/>
    <col min="6" max="8" width="6.5546875" customWidth="1"/>
    <col min="9" max="9" width="4.5546875" customWidth="1"/>
    <col min="10" max="12" width="6" customWidth="1"/>
  </cols>
  <sheetData>
    <row r="1" spans="1:12" ht="15.6" x14ac:dyDescent="0.3">
      <c r="A1" s="40" t="s">
        <v>118</v>
      </c>
      <c r="B1" s="113" t="s">
        <v>82</v>
      </c>
      <c r="C1" s="114"/>
      <c r="D1" s="115"/>
      <c r="E1" s="48"/>
      <c r="F1" s="113" t="s">
        <v>83</v>
      </c>
      <c r="G1" s="114"/>
      <c r="H1" s="115"/>
      <c r="J1" s="113" t="s">
        <v>84</v>
      </c>
      <c r="K1" s="114"/>
      <c r="L1" s="115"/>
    </row>
    <row r="2" spans="1:12" ht="16.2" thickBot="1" x14ac:dyDescent="0.35">
      <c r="A2" s="41"/>
      <c r="B2" s="26">
        <v>1</v>
      </c>
      <c r="C2" s="26">
        <v>2</v>
      </c>
      <c r="D2" s="26">
        <v>3</v>
      </c>
      <c r="E2" s="48"/>
      <c r="F2" s="26">
        <v>1</v>
      </c>
      <c r="G2" s="26">
        <v>2</v>
      </c>
      <c r="H2" s="26">
        <v>3</v>
      </c>
      <c r="J2" s="26">
        <v>1</v>
      </c>
      <c r="K2" s="26">
        <v>2</v>
      </c>
      <c r="L2" s="26">
        <v>3</v>
      </c>
    </row>
    <row r="3" spans="1:12" ht="15.6" x14ac:dyDescent="0.3">
      <c r="A3" s="42" t="s">
        <v>136</v>
      </c>
      <c r="B3" s="25" t="s">
        <v>26</v>
      </c>
      <c r="C3" s="25" t="s">
        <v>40</v>
      </c>
      <c r="D3" s="25" t="s">
        <v>27</v>
      </c>
      <c r="E3" s="48"/>
      <c r="F3" s="25" t="s">
        <v>41</v>
      </c>
      <c r="G3" s="25" t="s">
        <v>63</v>
      </c>
      <c r="H3" s="25" t="s">
        <v>39</v>
      </c>
      <c r="J3" s="25" t="s">
        <v>39</v>
      </c>
      <c r="K3" s="25" t="s">
        <v>26</v>
      </c>
      <c r="L3" s="25" t="s">
        <v>40</v>
      </c>
    </row>
    <row r="4" spans="1:12" ht="16.2" thickBot="1" x14ac:dyDescent="0.35">
      <c r="A4" s="43" t="s">
        <v>131</v>
      </c>
      <c r="B4" s="26" t="s">
        <v>88</v>
      </c>
      <c r="C4" s="26" t="s">
        <v>95</v>
      </c>
      <c r="D4" s="26" t="s">
        <v>124</v>
      </c>
      <c r="E4" s="48"/>
      <c r="F4" s="26" t="s">
        <v>89</v>
      </c>
      <c r="G4" s="26" t="s">
        <v>134</v>
      </c>
      <c r="H4" s="26" t="s">
        <v>127</v>
      </c>
      <c r="J4" s="26" t="s">
        <v>127</v>
      </c>
      <c r="K4" s="26" t="s">
        <v>88</v>
      </c>
      <c r="L4" s="26" t="s">
        <v>95</v>
      </c>
    </row>
    <row r="5" spans="1:12" ht="15.6" x14ac:dyDescent="0.3">
      <c r="A5" s="42" t="s">
        <v>137</v>
      </c>
      <c r="B5" s="25" t="s">
        <v>26</v>
      </c>
      <c r="C5" s="25" t="s">
        <v>40</v>
      </c>
      <c r="D5" s="25" t="s">
        <v>27</v>
      </c>
      <c r="E5" s="48"/>
      <c r="F5" s="25" t="s">
        <v>41</v>
      </c>
      <c r="G5" s="25" t="s">
        <v>63</v>
      </c>
      <c r="H5" s="25" t="s">
        <v>39</v>
      </c>
      <c r="J5" s="25" t="s">
        <v>39</v>
      </c>
      <c r="K5" s="25" t="s">
        <v>26</v>
      </c>
      <c r="L5" s="25" t="s">
        <v>40</v>
      </c>
    </row>
    <row r="6" spans="1:12" ht="16.2" thickBot="1" x14ac:dyDescent="0.35">
      <c r="A6" s="43" t="s">
        <v>132</v>
      </c>
      <c r="B6" s="26" t="s">
        <v>88</v>
      </c>
      <c r="C6" s="26" t="s">
        <v>120</v>
      </c>
      <c r="D6" s="26" t="s">
        <v>124</v>
      </c>
      <c r="E6" s="48"/>
      <c r="F6" s="26" t="s">
        <v>89</v>
      </c>
      <c r="G6" s="26" t="s">
        <v>134</v>
      </c>
      <c r="H6" s="26" t="s">
        <v>127</v>
      </c>
      <c r="J6" s="26" t="s">
        <v>127</v>
      </c>
      <c r="K6" s="26" t="s">
        <v>88</v>
      </c>
      <c r="L6" s="26" t="s">
        <v>120</v>
      </c>
    </row>
    <row r="7" spans="1:12" ht="15.6" x14ac:dyDescent="0.3">
      <c r="A7" s="42" t="s">
        <v>138</v>
      </c>
      <c r="B7" s="25" t="s">
        <v>41</v>
      </c>
      <c r="C7" s="25" t="s">
        <v>39</v>
      </c>
      <c r="D7" s="25" t="s">
        <v>26</v>
      </c>
      <c r="E7" s="48"/>
      <c r="F7" s="25" t="s">
        <v>39</v>
      </c>
      <c r="G7" s="25" t="s">
        <v>40</v>
      </c>
      <c r="H7" s="25" t="s">
        <v>62</v>
      </c>
      <c r="J7" s="25" t="s">
        <v>40</v>
      </c>
      <c r="K7" s="25" t="s">
        <v>27</v>
      </c>
      <c r="L7" s="25" t="s">
        <v>63</v>
      </c>
    </row>
    <row r="8" spans="1:12" ht="16.2" thickBot="1" x14ac:dyDescent="0.35">
      <c r="A8" s="43" t="s">
        <v>131</v>
      </c>
      <c r="B8" s="26" t="s">
        <v>95</v>
      </c>
      <c r="C8" s="26" t="s">
        <v>127</v>
      </c>
      <c r="D8" s="26" t="s">
        <v>88</v>
      </c>
      <c r="E8" s="48"/>
      <c r="F8" s="26" t="s">
        <v>127</v>
      </c>
      <c r="G8" s="26" t="s">
        <v>120</v>
      </c>
      <c r="H8" s="26" t="s">
        <v>133</v>
      </c>
      <c r="J8" s="26" t="s">
        <v>120</v>
      </c>
      <c r="K8" s="26" t="s">
        <v>124</v>
      </c>
      <c r="L8" s="26" t="s">
        <v>134</v>
      </c>
    </row>
    <row r="9" spans="1:12" ht="15.6" x14ac:dyDescent="0.3">
      <c r="A9" s="42" t="s">
        <v>139</v>
      </c>
      <c r="B9" s="25" t="s">
        <v>41</v>
      </c>
      <c r="C9" s="25" t="s">
        <v>39</v>
      </c>
      <c r="D9" s="25" t="s">
        <v>26</v>
      </c>
      <c r="E9" s="48"/>
      <c r="F9" s="25" t="s">
        <v>39</v>
      </c>
      <c r="G9" s="25" t="s">
        <v>40</v>
      </c>
      <c r="H9" s="25" t="s">
        <v>62</v>
      </c>
      <c r="J9" s="25" t="s">
        <v>40</v>
      </c>
      <c r="K9" s="25" t="s">
        <v>27</v>
      </c>
      <c r="L9" s="25" t="s">
        <v>63</v>
      </c>
    </row>
    <row r="10" spans="1:12" ht="16.2" thickBot="1" x14ac:dyDescent="0.35">
      <c r="A10" s="43" t="s">
        <v>132</v>
      </c>
      <c r="B10" s="26" t="s">
        <v>95</v>
      </c>
      <c r="C10" s="26" t="s">
        <v>127</v>
      </c>
      <c r="D10" s="26" t="s">
        <v>88</v>
      </c>
      <c r="E10" s="48"/>
      <c r="F10" s="26" t="s">
        <v>127</v>
      </c>
      <c r="G10" s="26" t="s">
        <v>120</v>
      </c>
      <c r="H10" s="26" t="s">
        <v>133</v>
      </c>
      <c r="J10" s="26" t="s">
        <v>120</v>
      </c>
      <c r="K10" s="26" t="s">
        <v>124</v>
      </c>
      <c r="L10" s="26" t="s">
        <v>134</v>
      </c>
    </row>
    <row r="11" spans="1:12" ht="15.6" x14ac:dyDescent="0.3">
      <c r="A11" s="42" t="s">
        <v>140</v>
      </c>
      <c r="B11" s="25" t="s">
        <v>39</v>
      </c>
      <c r="C11" s="25" t="s">
        <v>26</v>
      </c>
      <c r="D11" s="25" t="s">
        <v>41</v>
      </c>
      <c r="E11" s="48"/>
      <c r="F11" s="25" t="s">
        <v>39</v>
      </c>
      <c r="G11" s="25" t="s">
        <v>40</v>
      </c>
      <c r="H11" s="25" t="s">
        <v>27</v>
      </c>
      <c r="J11" s="25" t="s">
        <v>71</v>
      </c>
      <c r="K11" s="25" t="s">
        <v>41</v>
      </c>
      <c r="L11" s="25" t="s">
        <v>27</v>
      </c>
    </row>
    <row r="12" spans="1:12" ht="16.2" thickBot="1" x14ac:dyDescent="0.35">
      <c r="A12" s="43" t="s">
        <v>131</v>
      </c>
      <c r="B12" s="26" t="s">
        <v>92</v>
      </c>
      <c r="C12" s="26" t="s">
        <v>93</v>
      </c>
      <c r="D12" s="26" t="s">
        <v>89</v>
      </c>
      <c r="E12" s="48"/>
      <c r="F12" s="26" t="s">
        <v>92</v>
      </c>
      <c r="G12" s="26" t="s">
        <v>95</v>
      </c>
      <c r="H12" s="26" t="s">
        <v>124</v>
      </c>
      <c r="J12" s="26" t="s">
        <v>125</v>
      </c>
      <c r="K12" s="26" t="s">
        <v>89</v>
      </c>
      <c r="L12" s="26" t="s">
        <v>124</v>
      </c>
    </row>
    <row r="13" spans="1:12" ht="15.6" x14ac:dyDescent="0.3">
      <c r="A13" s="42" t="s">
        <v>141</v>
      </c>
      <c r="B13" s="25" t="s">
        <v>39</v>
      </c>
      <c r="C13" s="25" t="s">
        <v>26</v>
      </c>
      <c r="D13" s="25" t="s">
        <v>41</v>
      </c>
      <c r="E13" s="48"/>
      <c r="F13" s="25" t="s">
        <v>39</v>
      </c>
      <c r="G13" s="25" t="s">
        <v>40</v>
      </c>
      <c r="H13" s="25" t="s">
        <v>27</v>
      </c>
      <c r="J13" s="25" t="s">
        <v>71</v>
      </c>
      <c r="K13" s="25" t="s">
        <v>41</v>
      </c>
      <c r="L13" s="25" t="s">
        <v>27</v>
      </c>
    </row>
    <row r="14" spans="1:12" ht="16.2" thickBot="1" x14ac:dyDescent="0.35">
      <c r="A14" s="43" t="s">
        <v>132</v>
      </c>
      <c r="B14" s="26" t="s">
        <v>92</v>
      </c>
      <c r="C14" s="26" t="s">
        <v>93</v>
      </c>
      <c r="D14" s="26" t="s">
        <v>94</v>
      </c>
      <c r="E14" s="48"/>
      <c r="F14" s="26" t="s">
        <v>92</v>
      </c>
      <c r="G14" s="26" t="s">
        <v>174</v>
      </c>
      <c r="H14" s="26" t="s">
        <v>124</v>
      </c>
      <c r="J14" s="26" t="s">
        <v>125</v>
      </c>
      <c r="K14" s="26" t="s">
        <v>94</v>
      </c>
      <c r="L14" s="26" t="s">
        <v>124</v>
      </c>
    </row>
    <row r="15" spans="1:12" ht="15.6" x14ac:dyDescent="0.3">
      <c r="A15" s="42" t="s">
        <v>142</v>
      </c>
      <c r="B15" s="25" t="s">
        <v>40</v>
      </c>
      <c r="C15" s="25" t="s">
        <v>39</v>
      </c>
      <c r="D15" s="25" t="s">
        <v>27</v>
      </c>
      <c r="E15" s="48"/>
      <c r="F15" s="25" t="s">
        <v>40</v>
      </c>
      <c r="G15" s="25" t="s">
        <v>26</v>
      </c>
      <c r="H15" s="25" t="s">
        <v>41</v>
      </c>
      <c r="J15" s="25" t="s">
        <v>39</v>
      </c>
      <c r="K15" s="25" t="s">
        <v>63</v>
      </c>
      <c r="L15" s="25" t="s">
        <v>41</v>
      </c>
    </row>
    <row r="16" spans="1:12" ht="16.2" thickBot="1" x14ac:dyDescent="0.35">
      <c r="A16" s="43" t="s">
        <v>131</v>
      </c>
      <c r="B16" s="26" t="s">
        <v>174</v>
      </c>
      <c r="C16" s="26" t="s">
        <v>92</v>
      </c>
      <c r="D16" s="26" t="s">
        <v>124</v>
      </c>
      <c r="E16" s="48"/>
      <c r="F16" s="26" t="s">
        <v>174</v>
      </c>
      <c r="G16" s="26" t="s">
        <v>93</v>
      </c>
      <c r="H16" s="26" t="s">
        <v>175</v>
      </c>
      <c r="J16" s="26" t="s">
        <v>92</v>
      </c>
      <c r="K16" s="26" t="s">
        <v>134</v>
      </c>
      <c r="L16" s="26" t="s">
        <v>175</v>
      </c>
    </row>
    <row r="17" spans="1:16" ht="15.6" x14ac:dyDescent="0.3">
      <c r="A17" s="42" t="s">
        <v>155</v>
      </c>
      <c r="B17" s="25" t="s">
        <v>40</v>
      </c>
      <c r="C17" s="25" t="s">
        <v>39</v>
      </c>
      <c r="D17" s="25" t="s">
        <v>27</v>
      </c>
      <c r="E17" s="48"/>
      <c r="F17" s="25" t="s">
        <v>40</v>
      </c>
      <c r="G17" s="25" t="s">
        <v>26</v>
      </c>
      <c r="H17" s="25" t="s">
        <v>41</v>
      </c>
      <c r="J17" s="25" t="s">
        <v>39</v>
      </c>
      <c r="K17" s="25" t="s">
        <v>63</v>
      </c>
      <c r="L17" s="25" t="s">
        <v>41</v>
      </c>
    </row>
    <row r="18" spans="1:16" ht="16.2" thickBot="1" x14ac:dyDescent="0.35">
      <c r="A18" s="43" t="s">
        <v>132</v>
      </c>
      <c r="B18" s="26" t="s">
        <v>174</v>
      </c>
      <c r="C18" s="26" t="s">
        <v>92</v>
      </c>
      <c r="D18" s="26" t="s">
        <v>96</v>
      </c>
      <c r="E18" s="48"/>
      <c r="F18" s="26" t="s">
        <v>174</v>
      </c>
      <c r="G18" s="26" t="s">
        <v>93</v>
      </c>
      <c r="H18" s="26" t="s">
        <v>175</v>
      </c>
      <c r="J18" s="26" t="s">
        <v>92</v>
      </c>
      <c r="K18" s="26" t="s">
        <v>134</v>
      </c>
      <c r="L18" s="26" t="s">
        <v>175</v>
      </c>
    </row>
    <row r="23" spans="1:16" ht="15" thickBot="1" x14ac:dyDescent="0.35"/>
    <row r="24" spans="1:16" ht="15.6" x14ac:dyDescent="0.3">
      <c r="A24" s="40" t="s">
        <v>118</v>
      </c>
      <c r="B24" s="113" t="s">
        <v>85</v>
      </c>
      <c r="C24" s="114"/>
      <c r="D24" s="115"/>
      <c r="E24" s="48"/>
      <c r="F24" s="113" t="s">
        <v>86</v>
      </c>
      <c r="G24" s="114"/>
      <c r="H24" s="115"/>
      <c r="J24" s="113" t="s">
        <v>87</v>
      </c>
      <c r="K24" s="114"/>
      <c r="L24" s="115"/>
    </row>
    <row r="25" spans="1:16" ht="16.2" thickBot="1" x14ac:dyDescent="0.35">
      <c r="A25" s="41"/>
      <c r="B25" s="26">
        <v>1</v>
      </c>
      <c r="C25" s="26">
        <v>2</v>
      </c>
      <c r="D25" s="26">
        <v>3</v>
      </c>
      <c r="E25" s="48"/>
      <c r="F25" s="26">
        <v>1</v>
      </c>
      <c r="G25" s="26">
        <v>2</v>
      </c>
      <c r="H25" s="26">
        <v>3</v>
      </c>
      <c r="J25" s="26">
        <v>1</v>
      </c>
      <c r="K25" s="26">
        <v>2</v>
      </c>
      <c r="L25" s="26">
        <v>3</v>
      </c>
      <c r="P25">
        <v>24</v>
      </c>
    </row>
    <row r="26" spans="1:16" ht="15.6" x14ac:dyDescent="0.3">
      <c r="A26" s="42" t="s">
        <v>136</v>
      </c>
      <c r="B26" s="25" t="s">
        <v>39</v>
      </c>
      <c r="C26" s="25" t="s">
        <v>62</v>
      </c>
      <c r="D26" s="25" t="s">
        <v>27</v>
      </c>
      <c r="E26" s="48"/>
      <c r="F26" s="25" t="s">
        <v>40</v>
      </c>
      <c r="G26" s="25" t="s">
        <v>41</v>
      </c>
      <c r="H26" s="25" t="s">
        <v>71</v>
      </c>
      <c r="J26" s="25" t="s">
        <v>40</v>
      </c>
      <c r="K26" s="25" t="s">
        <v>41</v>
      </c>
      <c r="L26" s="25" t="s">
        <v>26</v>
      </c>
    </row>
    <row r="27" spans="1:16" ht="16.2" thickBot="1" x14ac:dyDescent="0.35">
      <c r="A27" s="43" t="s">
        <v>131</v>
      </c>
      <c r="B27" s="26" t="s">
        <v>127</v>
      </c>
      <c r="C27" s="26" t="s">
        <v>133</v>
      </c>
      <c r="D27" s="26" t="s">
        <v>124</v>
      </c>
      <c r="E27" s="48"/>
      <c r="F27" s="26" t="s">
        <v>95</v>
      </c>
      <c r="G27" s="26" t="s">
        <v>89</v>
      </c>
      <c r="H27" s="26" t="s">
        <v>125</v>
      </c>
      <c r="J27" s="26" t="s">
        <v>95</v>
      </c>
      <c r="K27" s="26" t="s">
        <v>89</v>
      </c>
      <c r="L27" s="26" t="s">
        <v>88</v>
      </c>
    </row>
    <row r="28" spans="1:16" ht="15.6" x14ac:dyDescent="0.3">
      <c r="A28" s="42" t="s">
        <v>137</v>
      </c>
      <c r="B28" s="25" t="s">
        <v>39</v>
      </c>
      <c r="C28" s="25" t="s">
        <v>62</v>
      </c>
      <c r="D28" s="25" t="s">
        <v>27</v>
      </c>
      <c r="E28" s="48"/>
      <c r="F28" s="25" t="s">
        <v>40</v>
      </c>
      <c r="G28" s="25" t="s">
        <v>41</v>
      </c>
      <c r="H28" s="25" t="s">
        <v>71</v>
      </c>
      <c r="J28" s="25" t="s">
        <v>40</v>
      </c>
      <c r="K28" s="25" t="s">
        <v>41</v>
      </c>
      <c r="L28" s="25" t="s">
        <v>26</v>
      </c>
    </row>
    <row r="29" spans="1:16" ht="16.2" thickBot="1" x14ac:dyDescent="0.35">
      <c r="A29" s="43" t="s">
        <v>132</v>
      </c>
      <c r="B29" s="26" t="s">
        <v>127</v>
      </c>
      <c r="C29" s="26" t="s">
        <v>133</v>
      </c>
      <c r="D29" s="26" t="s">
        <v>124</v>
      </c>
      <c r="E29" s="48"/>
      <c r="F29" s="26" t="s">
        <v>120</v>
      </c>
      <c r="G29" s="26" t="s">
        <v>89</v>
      </c>
      <c r="H29" s="26" t="s">
        <v>125</v>
      </c>
      <c r="J29" s="26" t="s">
        <v>120</v>
      </c>
      <c r="K29" s="26" t="s">
        <v>89</v>
      </c>
      <c r="L29" s="26" t="s">
        <v>88</v>
      </c>
    </row>
    <row r="30" spans="1:16" ht="15.6" x14ac:dyDescent="0.3">
      <c r="A30" s="42" t="s">
        <v>138</v>
      </c>
      <c r="B30" s="25" t="s">
        <v>41</v>
      </c>
      <c r="C30" s="25" t="s">
        <v>26</v>
      </c>
      <c r="D30" s="25" t="s">
        <v>40</v>
      </c>
      <c r="E30" s="48"/>
      <c r="F30" s="25" t="s">
        <v>39</v>
      </c>
      <c r="G30" s="25" t="s">
        <v>71</v>
      </c>
      <c r="H30" s="25" t="s">
        <v>27</v>
      </c>
      <c r="J30" s="25" t="s">
        <v>27</v>
      </c>
      <c r="K30" s="25" t="s">
        <v>26</v>
      </c>
      <c r="L30" s="25" t="s">
        <v>41</v>
      </c>
    </row>
    <row r="31" spans="1:16" ht="16.2" thickBot="1" x14ac:dyDescent="0.35">
      <c r="A31" s="43" t="s">
        <v>131</v>
      </c>
      <c r="B31" s="26" t="s">
        <v>95</v>
      </c>
      <c r="C31" s="26" t="s">
        <v>88</v>
      </c>
      <c r="D31" s="26" t="s">
        <v>120</v>
      </c>
      <c r="E31" s="48"/>
      <c r="F31" s="26" t="s">
        <v>127</v>
      </c>
      <c r="G31" s="26" t="s">
        <v>125</v>
      </c>
      <c r="H31" s="26" t="s">
        <v>124</v>
      </c>
      <c r="J31" s="26" t="s">
        <v>124</v>
      </c>
      <c r="K31" s="26" t="s">
        <v>88</v>
      </c>
      <c r="L31" s="26" t="s">
        <v>95</v>
      </c>
    </row>
    <row r="32" spans="1:16" ht="15.6" x14ac:dyDescent="0.3">
      <c r="A32" s="42" t="s">
        <v>139</v>
      </c>
      <c r="B32" s="25" t="s">
        <v>41</v>
      </c>
      <c r="C32" s="25" t="s">
        <v>26</v>
      </c>
      <c r="D32" s="25" t="s">
        <v>40</v>
      </c>
      <c r="E32" s="48"/>
      <c r="F32" s="25" t="s">
        <v>39</v>
      </c>
      <c r="G32" s="25" t="s">
        <v>71</v>
      </c>
      <c r="H32" s="25" t="s">
        <v>27</v>
      </c>
      <c r="J32" s="25" t="s">
        <v>27</v>
      </c>
      <c r="K32" s="25" t="s">
        <v>26</v>
      </c>
      <c r="L32" s="25" t="s">
        <v>41</v>
      </c>
    </row>
    <row r="33" spans="1:12" ht="16.2" thickBot="1" x14ac:dyDescent="0.35">
      <c r="A33" s="43" t="s">
        <v>132</v>
      </c>
      <c r="B33" s="26" t="s">
        <v>95</v>
      </c>
      <c r="C33" s="26" t="s">
        <v>88</v>
      </c>
      <c r="D33" s="26" t="s">
        <v>120</v>
      </c>
      <c r="E33" s="48"/>
      <c r="F33" s="26" t="s">
        <v>127</v>
      </c>
      <c r="G33" s="26" t="s">
        <v>125</v>
      </c>
      <c r="H33" s="26" t="s">
        <v>124</v>
      </c>
      <c r="J33" s="26" t="s">
        <v>124</v>
      </c>
      <c r="K33" s="26" t="s">
        <v>88</v>
      </c>
      <c r="L33" s="26" t="s">
        <v>95</v>
      </c>
    </row>
    <row r="34" spans="1:12" ht="15.6" x14ac:dyDescent="0.3">
      <c r="A34" s="42" t="s">
        <v>140</v>
      </c>
      <c r="B34" s="25" t="s">
        <v>39</v>
      </c>
      <c r="C34" s="25" t="s">
        <v>40</v>
      </c>
      <c r="D34" s="25" t="s">
        <v>62</v>
      </c>
      <c r="E34" s="48"/>
      <c r="F34" s="25" t="s">
        <v>26</v>
      </c>
      <c r="G34" s="25" t="s">
        <v>40</v>
      </c>
      <c r="H34" s="25" t="s">
        <v>63</v>
      </c>
      <c r="J34" s="25" t="s">
        <v>26</v>
      </c>
      <c r="K34" s="25" t="s">
        <v>27</v>
      </c>
      <c r="L34" s="25" t="s">
        <v>41</v>
      </c>
    </row>
    <row r="35" spans="1:12" ht="16.2" thickBot="1" x14ac:dyDescent="0.35">
      <c r="A35" s="43" t="s">
        <v>131</v>
      </c>
      <c r="B35" s="26" t="s">
        <v>92</v>
      </c>
      <c r="C35" s="26" t="s">
        <v>95</v>
      </c>
      <c r="D35" s="26" t="s">
        <v>133</v>
      </c>
      <c r="E35" s="48"/>
      <c r="F35" s="26" t="s">
        <v>93</v>
      </c>
      <c r="G35" s="26" t="s">
        <v>95</v>
      </c>
      <c r="H35" s="26" t="s">
        <v>134</v>
      </c>
      <c r="J35" s="26" t="s">
        <v>93</v>
      </c>
      <c r="K35" s="26" t="s">
        <v>124</v>
      </c>
      <c r="L35" s="26" t="s">
        <v>89</v>
      </c>
    </row>
    <row r="36" spans="1:12" ht="15.6" x14ac:dyDescent="0.3">
      <c r="A36" s="42" t="s">
        <v>141</v>
      </c>
      <c r="B36" s="25" t="s">
        <v>39</v>
      </c>
      <c r="C36" s="25" t="s">
        <v>40</v>
      </c>
      <c r="D36" s="25" t="s">
        <v>62</v>
      </c>
      <c r="E36" s="48"/>
      <c r="F36" s="25" t="s">
        <v>26</v>
      </c>
      <c r="G36" s="25" t="s">
        <v>40</v>
      </c>
      <c r="H36" s="25" t="s">
        <v>63</v>
      </c>
      <c r="J36" s="25" t="s">
        <v>26</v>
      </c>
      <c r="K36" s="25" t="s">
        <v>27</v>
      </c>
      <c r="L36" s="25" t="s">
        <v>41</v>
      </c>
    </row>
    <row r="37" spans="1:12" ht="16.2" thickBot="1" x14ac:dyDescent="0.35">
      <c r="A37" s="43" t="s">
        <v>132</v>
      </c>
      <c r="B37" s="26" t="s">
        <v>92</v>
      </c>
      <c r="C37" s="26" t="s">
        <v>174</v>
      </c>
      <c r="D37" s="26" t="s">
        <v>133</v>
      </c>
      <c r="E37" s="48"/>
      <c r="F37" s="26" t="s">
        <v>93</v>
      </c>
      <c r="G37" s="26" t="s">
        <v>174</v>
      </c>
      <c r="H37" s="26" t="s">
        <v>134</v>
      </c>
      <c r="J37" s="26" t="s">
        <v>93</v>
      </c>
      <c r="K37" s="26" t="s">
        <v>124</v>
      </c>
      <c r="L37" s="26" t="s">
        <v>94</v>
      </c>
    </row>
    <row r="38" spans="1:12" ht="15.6" x14ac:dyDescent="0.3">
      <c r="A38" s="42" t="s">
        <v>142</v>
      </c>
      <c r="B38" s="25" t="s">
        <v>71</v>
      </c>
      <c r="C38" s="25" t="s">
        <v>27</v>
      </c>
      <c r="D38" s="25" t="s">
        <v>39</v>
      </c>
      <c r="E38" s="48"/>
      <c r="F38" s="25" t="s">
        <v>40</v>
      </c>
      <c r="G38" s="25" t="s">
        <v>26</v>
      </c>
      <c r="H38" s="25" t="s">
        <v>62</v>
      </c>
      <c r="J38" s="25" t="s">
        <v>41</v>
      </c>
      <c r="K38" s="25" t="s">
        <v>26</v>
      </c>
      <c r="L38" s="25" t="s">
        <v>27</v>
      </c>
    </row>
    <row r="39" spans="1:12" ht="16.2" thickBot="1" x14ac:dyDescent="0.35">
      <c r="A39" s="43" t="s">
        <v>131</v>
      </c>
      <c r="B39" s="26" t="s">
        <v>125</v>
      </c>
      <c r="C39" s="26" t="s">
        <v>124</v>
      </c>
      <c r="D39" s="26" t="s">
        <v>92</v>
      </c>
      <c r="E39" s="48"/>
      <c r="F39" s="26" t="s">
        <v>174</v>
      </c>
      <c r="G39" s="26" t="s">
        <v>93</v>
      </c>
      <c r="H39" s="26" t="s">
        <v>133</v>
      </c>
      <c r="J39" s="26" t="s">
        <v>175</v>
      </c>
      <c r="K39" s="26" t="s">
        <v>93</v>
      </c>
      <c r="L39" s="26" t="s">
        <v>124</v>
      </c>
    </row>
    <row r="40" spans="1:12" ht="15.6" x14ac:dyDescent="0.3">
      <c r="A40" s="42" t="s">
        <v>155</v>
      </c>
      <c r="B40" s="25" t="s">
        <v>71</v>
      </c>
      <c r="C40" s="25" t="s">
        <v>27</v>
      </c>
      <c r="D40" s="25" t="s">
        <v>39</v>
      </c>
      <c r="E40" s="48"/>
      <c r="F40" s="25" t="s">
        <v>40</v>
      </c>
      <c r="G40" s="25" t="s">
        <v>26</v>
      </c>
      <c r="H40" s="25" t="s">
        <v>62</v>
      </c>
      <c r="J40" s="25" t="s">
        <v>41</v>
      </c>
      <c r="K40" s="25" t="s">
        <v>26</v>
      </c>
      <c r="L40" s="25" t="s">
        <v>27</v>
      </c>
    </row>
    <row r="41" spans="1:12" ht="16.2" thickBot="1" x14ac:dyDescent="0.35">
      <c r="A41" s="43" t="s">
        <v>132</v>
      </c>
      <c r="B41" s="26" t="s">
        <v>125</v>
      </c>
      <c r="C41" s="26" t="s">
        <v>96</v>
      </c>
      <c r="D41" s="26" t="s">
        <v>92</v>
      </c>
      <c r="E41" s="48"/>
      <c r="F41" s="26" t="s">
        <v>174</v>
      </c>
      <c r="G41" s="26" t="s">
        <v>93</v>
      </c>
      <c r="H41" s="26" t="s">
        <v>133</v>
      </c>
      <c r="J41" s="26" t="s">
        <v>175</v>
      </c>
      <c r="K41" s="26" t="s">
        <v>93</v>
      </c>
      <c r="L41" s="26" t="s">
        <v>96</v>
      </c>
    </row>
  </sheetData>
  <mergeCells count="6">
    <mergeCell ref="B1:D1"/>
    <mergeCell ref="F1:H1"/>
    <mergeCell ref="J1:L1"/>
    <mergeCell ref="F24:H24"/>
    <mergeCell ref="B24:D24"/>
    <mergeCell ref="J24:L24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K171"/>
  <sheetViews>
    <sheetView topLeftCell="A43" zoomScale="130" zoomScaleNormal="130" workbookViewId="0">
      <selection activeCell="E11" sqref="E11"/>
    </sheetView>
  </sheetViews>
  <sheetFormatPr defaultRowHeight="14.4" x14ac:dyDescent="0.3"/>
  <cols>
    <col min="1" max="1" width="16.88671875" bestFit="1" customWidth="1"/>
    <col min="2" max="2" width="5.6640625" style="38" customWidth="1"/>
    <col min="3" max="4" width="5.109375" style="16" customWidth="1"/>
    <col min="5" max="5" width="5.5546875" style="16" customWidth="1"/>
    <col min="6" max="10" width="5.109375" style="16" customWidth="1"/>
    <col min="11" max="11" width="2.33203125" style="16" customWidth="1"/>
    <col min="12" max="19" width="5.109375" style="16" customWidth="1"/>
    <col min="20" max="20" width="1.44140625" style="16" customWidth="1"/>
    <col min="21" max="24" width="4.6640625" style="16" customWidth="1"/>
    <col min="25" max="25" width="4.44140625" style="16" customWidth="1"/>
    <col min="26" max="26" width="4.109375" style="16" customWidth="1"/>
    <col min="27" max="27" width="4.6640625" style="16" customWidth="1"/>
    <col min="28" max="28" width="5" style="16" customWidth="1"/>
    <col min="29" max="29" width="4.109375" style="16" customWidth="1"/>
    <col min="30" max="30" width="8.6640625" style="16" customWidth="1"/>
    <col min="31" max="31" width="9.109375" style="16" customWidth="1"/>
    <col min="32" max="34" width="5.44140625" style="16" customWidth="1"/>
    <col min="35" max="37" width="5.88671875" style="16" customWidth="1"/>
    <col min="38" max="38" width="6.88671875" style="16" customWidth="1"/>
    <col min="39" max="39" width="5.33203125" style="16" customWidth="1"/>
    <col min="40" max="40" width="2" customWidth="1"/>
    <col min="41" max="41" width="4.6640625" style="16" customWidth="1"/>
    <col min="42" max="44" width="5" style="16" customWidth="1"/>
    <col min="45" max="48" width="5.88671875" style="16" customWidth="1"/>
    <col min="49" max="49" width="0.88671875" style="16" customWidth="1"/>
    <col min="50" max="53" width="5.5546875" style="16" customWidth="1"/>
    <col min="54" max="55" width="7.109375" style="16" customWidth="1"/>
    <col min="56" max="56" width="6.44140625" style="16" customWidth="1"/>
    <col min="57" max="57" width="6.44140625" style="11" customWidth="1"/>
    <col min="58" max="58" width="5.88671875" customWidth="1"/>
    <col min="59" max="59" width="9" bestFit="1" customWidth="1"/>
    <col min="60" max="70" width="3.6640625" customWidth="1"/>
    <col min="71" max="71" width="4.5546875" customWidth="1"/>
    <col min="72" max="72" width="4.109375" customWidth="1"/>
    <col min="73" max="73" width="4.88671875" customWidth="1"/>
    <col min="74" max="74" width="4.44140625" customWidth="1"/>
    <col min="75" max="76" width="3.6640625" customWidth="1"/>
    <col min="77" max="79" width="5.44140625" customWidth="1"/>
    <col min="80" max="80" width="3.88671875" customWidth="1"/>
    <col min="81" max="81" width="5.5546875" customWidth="1"/>
  </cols>
  <sheetData>
    <row r="1" spans="2:89" ht="14.25" customHeight="1" thickBot="1" x14ac:dyDescent="0.35">
      <c r="B1" s="40" t="s">
        <v>118</v>
      </c>
      <c r="C1" s="113" t="s">
        <v>82</v>
      </c>
      <c r="D1" s="114"/>
      <c r="E1" s="114"/>
      <c r="F1" s="114"/>
      <c r="G1" s="114"/>
      <c r="H1" s="114"/>
      <c r="I1" s="114"/>
      <c r="J1" s="115"/>
      <c r="K1" s="21"/>
      <c r="L1" s="113" t="s">
        <v>83</v>
      </c>
      <c r="M1" s="114"/>
      <c r="N1" s="114"/>
      <c r="O1" s="114"/>
      <c r="P1" s="114"/>
      <c r="Q1" s="114"/>
      <c r="R1" s="114"/>
      <c r="S1" s="115"/>
      <c r="U1" s="40" t="s">
        <v>118</v>
      </c>
      <c r="V1" s="113" t="s">
        <v>84</v>
      </c>
      <c r="W1" s="114"/>
      <c r="X1" s="114"/>
      <c r="Y1" s="114"/>
      <c r="Z1" s="114"/>
      <c r="AA1" s="114"/>
      <c r="AB1" s="114"/>
      <c r="AC1" s="115"/>
      <c r="AD1" s="21"/>
      <c r="AE1" s="40" t="s">
        <v>118</v>
      </c>
      <c r="AF1" s="113" t="s">
        <v>85</v>
      </c>
      <c r="AG1" s="114"/>
      <c r="AH1" s="114"/>
      <c r="AI1" s="114"/>
      <c r="AJ1" s="114"/>
      <c r="AK1" s="114"/>
      <c r="AL1" s="114"/>
      <c r="AM1" s="115"/>
      <c r="AO1" s="40" t="s">
        <v>118</v>
      </c>
      <c r="AP1" s="113" t="s">
        <v>86</v>
      </c>
      <c r="AQ1" s="114"/>
      <c r="AR1" s="114"/>
      <c r="AS1" s="114"/>
      <c r="AT1" s="114"/>
      <c r="AU1" s="114"/>
      <c r="AV1" s="114"/>
      <c r="AW1" s="115"/>
      <c r="AX1" s="21"/>
      <c r="AY1" s="113" t="s">
        <v>87</v>
      </c>
      <c r="AZ1" s="114"/>
      <c r="BA1" s="114"/>
      <c r="BB1" s="114"/>
      <c r="BC1" s="114"/>
      <c r="BD1" s="114"/>
      <c r="BE1" s="114"/>
      <c r="BF1" s="115"/>
      <c r="BH1" s="108" t="s">
        <v>122</v>
      </c>
      <c r="BI1" s="110" t="s">
        <v>121</v>
      </c>
      <c r="BJ1" s="111"/>
      <c r="BK1" s="111"/>
      <c r="BL1" s="111"/>
      <c r="BM1" s="111"/>
      <c r="BN1" s="111"/>
      <c r="BO1" s="111"/>
      <c r="BP1" s="111"/>
      <c r="BQ1" s="111"/>
      <c r="BR1" s="112"/>
      <c r="BT1" s="110" t="s">
        <v>59</v>
      </c>
      <c r="BU1" s="111"/>
      <c r="BV1" s="111"/>
      <c r="BW1" s="111"/>
      <c r="BX1" s="111"/>
      <c r="BY1" s="111"/>
      <c r="BZ1" s="111"/>
      <c r="CA1" s="111"/>
      <c r="CB1" s="111"/>
      <c r="CC1" s="112"/>
    </row>
    <row r="2" spans="2:89" ht="15" customHeight="1" thickBot="1" x14ac:dyDescent="0.35">
      <c r="B2" s="41"/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1"/>
      <c r="L2" s="26">
        <v>1</v>
      </c>
      <c r="M2" s="26">
        <v>2</v>
      </c>
      <c r="N2" s="26">
        <v>3</v>
      </c>
      <c r="O2" s="26">
        <v>4</v>
      </c>
      <c r="P2" s="26">
        <v>5</v>
      </c>
      <c r="Q2" s="26">
        <v>6</v>
      </c>
      <c r="R2" s="26">
        <v>7</v>
      </c>
      <c r="S2" s="26">
        <v>8</v>
      </c>
      <c r="U2" s="41"/>
      <c r="V2" s="26">
        <v>1</v>
      </c>
      <c r="W2" s="26">
        <v>2</v>
      </c>
      <c r="X2" s="26">
        <v>3</v>
      </c>
      <c r="Y2" s="26">
        <v>4</v>
      </c>
      <c r="Z2" s="26">
        <v>5</v>
      </c>
      <c r="AA2" s="26">
        <v>6</v>
      </c>
      <c r="AB2" s="26">
        <v>7</v>
      </c>
      <c r="AC2" s="26">
        <v>8</v>
      </c>
      <c r="AD2" s="21"/>
      <c r="AE2" s="41"/>
      <c r="AF2" s="26">
        <v>1</v>
      </c>
      <c r="AG2" s="26">
        <v>2</v>
      </c>
      <c r="AH2" s="26">
        <v>3</v>
      </c>
      <c r="AI2" s="26">
        <v>4</v>
      </c>
      <c r="AJ2" s="26">
        <v>5</v>
      </c>
      <c r="AK2" s="26">
        <v>6</v>
      </c>
      <c r="AL2" s="26">
        <v>7</v>
      </c>
      <c r="AM2" s="26">
        <v>8</v>
      </c>
      <c r="AO2" s="41"/>
      <c r="AP2" s="26">
        <v>1</v>
      </c>
      <c r="AQ2" s="26">
        <v>2</v>
      </c>
      <c r="AR2" s="26">
        <v>3</v>
      </c>
      <c r="AS2" s="26">
        <v>4</v>
      </c>
      <c r="AT2" s="26">
        <v>5</v>
      </c>
      <c r="AU2" s="26">
        <v>6</v>
      </c>
      <c r="AV2" s="26">
        <v>7</v>
      </c>
      <c r="AW2" s="26">
        <v>8</v>
      </c>
      <c r="AX2" s="21"/>
      <c r="AY2" s="26">
        <v>1</v>
      </c>
      <c r="AZ2" s="26">
        <v>2</v>
      </c>
      <c r="BA2" s="26">
        <v>3</v>
      </c>
      <c r="BB2" s="26">
        <v>4</v>
      </c>
      <c r="BC2" s="26">
        <v>5</v>
      </c>
      <c r="BD2" s="26">
        <v>6</v>
      </c>
      <c r="BE2" s="26">
        <v>7</v>
      </c>
      <c r="BF2" s="26">
        <v>8</v>
      </c>
      <c r="BH2" s="109"/>
      <c r="BI2" t="s">
        <v>40</v>
      </c>
      <c r="BJ2" t="s">
        <v>41</v>
      </c>
      <c r="BK2" t="s">
        <v>27</v>
      </c>
      <c r="BL2" t="s">
        <v>39</v>
      </c>
      <c r="BM2" t="s">
        <v>26</v>
      </c>
      <c r="BN2" t="s">
        <v>45</v>
      </c>
      <c r="BO2" t="s">
        <v>62</v>
      </c>
      <c r="BP2" t="s">
        <v>63</v>
      </c>
      <c r="BQ2" t="s">
        <v>71</v>
      </c>
      <c r="BR2" t="s">
        <v>65</v>
      </c>
      <c r="BT2" t="s">
        <v>40</v>
      </c>
      <c r="BU2" t="s">
        <v>41</v>
      </c>
      <c r="BV2" t="s">
        <v>27</v>
      </c>
      <c r="BW2" t="s">
        <v>39</v>
      </c>
      <c r="BX2" t="s">
        <v>26</v>
      </c>
      <c r="BY2" t="s">
        <v>45</v>
      </c>
      <c r="BZ2" t="s">
        <v>62</v>
      </c>
      <c r="CA2" t="s">
        <v>63</v>
      </c>
      <c r="CB2" t="s">
        <v>71</v>
      </c>
      <c r="CC2" t="s">
        <v>65</v>
      </c>
      <c r="CF2" t="s">
        <v>157</v>
      </c>
    </row>
    <row r="3" spans="2:89" ht="12.75" customHeight="1" thickBot="1" x14ac:dyDescent="0.35">
      <c r="B3" s="84"/>
      <c r="C3" s="87" t="s">
        <v>182</v>
      </c>
      <c r="D3" s="87" t="s">
        <v>182</v>
      </c>
      <c r="E3" s="87" t="s">
        <v>182</v>
      </c>
      <c r="F3" s="85"/>
      <c r="G3" s="85"/>
      <c r="H3" s="85" t="s">
        <v>179</v>
      </c>
      <c r="I3" s="85" t="s">
        <v>180</v>
      </c>
      <c r="J3" s="85" t="s">
        <v>181</v>
      </c>
      <c r="K3" s="21"/>
      <c r="L3" s="85"/>
      <c r="M3" s="85"/>
      <c r="N3" s="85"/>
      <c r="O3" s="85"/>
      <c r="P3" s="85"/>
      <c r="Q3" s="85"/>
      <c r="R3" s="85"/>
      <c r="S3" s="85"/>
      <c r="U3" s="84"/>
      <c r="V3" s="85"/>
      <c r="W3" s="85"/>
      <c r="X3" s="85"/>
      <c r="Y3" s="85"/>
      <c r="Z3" s="85"/>
      <c r="AA3" s="85"/>
      <c r="AB3" s="85"/>
      <c r="AC3" s="85"/>
      <c r="AD3" s="21"/>
      <c r="AE3" s="84"/>
      <c r="AF3" s="85"/>
      <c r="AG3" s="85"/>
      <c r="AH3" s="85"/>
      <c r="AI3" s="85"/>
      <c r="AJ3" s="85"/>
      <c r="AK3" s="85"/>
      <c r="AL3" s="85"/>
      <c r="AM3" s="85"/>
      <c r="AO3" s="84"/>
      <c r="AP3" s="85"/>
      <c r="AQ3" s="85"/>
      <c r="AR3" s="85"/>
      <c r="AS3" s="85"/>
      <c r="AT3" s="85"/>
      <c r="AU3" s="85"/>
      <c r="AV3" s="85"/>
      <c r="AW3" s="85"/>
      <c r="AX3" s="21"/>
      <c r="AY3" s="85"/>
      <c r="AZ3" s="85"/>
      <c r="BA3" s="85"/>
      <c r="BB3" s="85"/>
      <c r="BC3" s="85"/>
      <c r="BD3" s="85"/>
      <c r="BE3" s="85"/>
      <c r="BF3" s="85"/>
      <c r="BH3" s="86"/>
    </row>
    <row r="4" spans="2:89" ht="15.6" x14ac:dyDescent="0.3">
      <c r="B4" s="42" t="s">
        <v>136</v>
      </c>
      <c r="C4" s="25" t="s">
        <v>26</v>
      </c>
      <c r="D4" s="25" t="s">
        <v>40</v>
      </c>
      <c r="E4" s="25" t="s">
        <v>27</v>
      </c>
      <c r="F4" s="25"/>
      <c r="G4" s="25"/>
      <c r="H4" s="25"/>
      <c r="I4" s="25" t="s">
        <v>39</v>
      </c>
      <c r="J4" s="25"/>
      <c r="K4" s="21"/>
      <c r="L4" s="25" t="s">
        <v>41</v>
      </c>
      <c r="M4" s="25" t="s">
        <v>26</v>
      </c>
      <c r="N4" s="25" t="s">
        <v>39</v>
      </c>
      <c r="O4" s="25"/>
      <c r="P4" s="25"/>
      <c r="Q4" s="25"/>
      <c r="R4" s="25" t="s">
        <v>40</v>
      </c>
      <c r="S4" s="25"/>
      <c r="U4" s="42"/>
      <c r="V4" s="25" t="s">
        <v>39</v>
      </c>
      <c r="W4" s="25" t="s">
        <v>26</v>
      </c>
      <c r="X4" s="25" t="s">
        <v>40</v>
      </c>
      <c r="Y4" s="25"/>
      <c r="Z4" s="25"/>
      <c r="AA4" s="25"/>
      <c r="AB4" s="25" t="s">
        <v>62</v>
      </c>
      <c r="AC4" s="25"/>
      <c r="AD4" s="21"/>
      <c r="AE4" s="42"/>
      <c r="AF4" s="25" t="s">
        <v>39</v>
      </c>
      <c r="AG4" s="25" t="s">
        <v>41</v>
      </c>
      <c r="AH4" s="25" t="s">
        <v>27</v>
      </c>
      <c r="AI4" s="25"/>
      <c r="AJ4" s="25"/>
      <c r="AK4" s="25"/>
      <c r="AL4" s="25" t="s">
        <v>26</v>
      </c>
      <c r="AM4" s="25"/>
      <c r="AO4" s="42"/>
      <c r="AP4" s="25" t="s">
        <v>40</v>
      </c>
      <c r="AQ4" s="25" t="s">
        <v>41</v>
      </c>
      <c r="AR4" s="25" t="s">
        <v>71</v>
      </c>
      <c r="AS4" s="25"/>
      <c r="AT4" s="25"/>
      <c r="AU4" s="25"/>
      <c r="AV4" s="25" t="s">
        <v>41</v>
      </c>
      <c r="AW4" s="25"/>
      <c r="AX4" s="21"/>
      <c r="AY4" s="25" t="s">
        <v>40</v>
      </c>
      <c r="AZ4" s="25" t="s">
        <v>41</v>
      </c>
      <c r="BA4" s="25" t="s">
        <v>26</v>
      </c>
      <c r="BB4" s="25"/>
      <c r="BC4" s="25"/>
      <c r="BD4" s="25"/>
      <c r="BE4" s="25" t="s">
        <v>63</v>
      </c>
      <c r="BF4" s="25"/>
      <c r="BH4" s="22">
        <v>1</v>
      </c>
      <c r="BI4" s="18">
        <f t="shared" ref="BI4:BR4" si="0">IF(COUNTIF($B4:$AW4,BI$2)&gt;0,COUNTIF($B4:$AW4,BI$2),"")</f>
        <v>4</v>
      </c>
      <c r="BJ4" s="18">
        <f t="shared" si="0"/>
        <v>4</v>
      </c>
      <c r="BK4" s="18">
        <f t="shared" si="0"/>
        <v>2</v>
      </c>
      <c r="BL4" s="18">
        <f t="shared" si="0"/>
        <v>4</v>
      </c>
      <c r="BM4" s="18">
        <f t="shared" si="0"/>
        <v>4</v>
      </c>
      <c r="BN4" s="18" t="str">
        <f t="shared" si="0"/>
        <v/>
      </c>
      <c r="BO4" s="18">
        <f t="shared" si="0"/>
        <v>1</v>
      </c>
      <c r="BP4" s="18" t="str">
        <f t="shared" si="0"/>
        <v/>
      </c>
      <c r="BQ4" s="18">
        <f t="shared" si="0"/>
        <v>1</v>
      </c>
      <c r="BR4" s="18" t="str">
        <f t="shared" si="0"/>
        <v/>
      </c>
      <c r="BS4" s="18">
        <f>SUM(BI4:BR4)</f>
        <v>20</v>
      </c>
      <c r="BT4" s="18">
        <f>IF(COUNTIF($AY4:$BF4,BT$2)&gt;0,COUNTIF($AY4:$BF4,BT$2),"")</f>
        <v>1</v>
      </c>
      <c r="BU4" s="18">
        <f t="shared" ref="BU4:CC18" si="1">IF(COUNTIF($AY4:$BF4,BU$2)&gt;0,COUNTIF($AY4:$BF4,BU$2),"")</f>
        <v>1</v>
      </c>
      <c r="BV4" s="18" t="str">
        <f t="shared" si="1"/>
        <v/>
      </c>
      <c r="BW4" s="18" t="str">
        <f t="shared" si="1"/>
        <v/>
      </c>
      <c r="BX4" s="18">
        <f t="shared" si="1"/>
        <v>1</v>
      </c>
      <c r="BY4" s="18" t="str">
        <f t="shared" si="1"/>
        <v/>
      </c>
      <c r="BZ4" s="18" t="str">
        <f t="shared" si="1"/>
        <v/>
      </c>
      <c r="CA4" s="18">
        <f t="shared" si="1"/>
        <v>1</v>
      </c>
      <c r="CB4" s="18" t="str">
        <f t="shared" si="1"/>
        <v/>
      </c>
      <c r="CC4" s="18" t="str">
        <f t="shared" si="1"/>
        <v/>
      </c>
      <c r="CD4" s="18">
        <f>SUM(BT4:CC4)</f>
        <v>4</v>
      </c>
      <c r="CF4" s="77" t="s">
        <v>82</v>
      </c>
      <c r="CG4" s="77" t="s">
        <v>83</v>
      </c>
      <c r="CH4" s="77" t="s">
        <v>84</v>
      </c>
      <c r="CI4" s="77" t="s">
        <v>85</v>
      </c>
      <c r="CJ4" s="77" t="s">
        <v>86</v>
      </c>
      <c r="CK4" s="77" t="s">
        <v>87</v>
      </c>
    </row>
    <row r="5" spans="2:89" ht="16.2" thickBot="1" x14ac:dyDescent="0.35">
      <c r="B5" s="43" t="s">
        <v>131</v>
      </c>
      <c r="C5" s="38" t="s">
        <v>88</v>
      </c>
      <c r="D5" s="26" t="s">
        <v>95</v>
      </c>
      <c r="E5" s="26" t="s">
        <v>124</v>
      </c>
      <c r="F5" s="26"/>
      <c r="G5" s="26"/>
      <c r="H5" s="26"/>
      <c r="I5" s="26" t="s">
        <v>127</v>
      </c>
      <c r="J5" s="26"/>
      <c r="K5" s="21"/>
      <c r="L5" s="26" t="s">
        <v>89</v>
      </c>
      <c r="M5" s="38" t="s">
        <v>88</v>
      </c>
      <c r="N5" s="26" t="s">
        <v>127</v>
      </c>
      <c r="O5" s="26"/>
      <c r="P5" s="26"/>
      <c r="Q5" s="26"/>
      <c r="R5" s="26" t="s">
        <v>120</v>
      </c>
      <c r="S5" s="26"/>
      <c r="U5" s="43"/>
      <c r="V5" s="26" t="s">
        <v>127</v>
      </c>
      <c r="W5" s="26" t="s">
        <v>88</v>
      </c>
      <c r="X5" s="26" t="s">
        <v>95</v>
      </c>
      <c r="Y5" s="26"/>
      <c r="Z5" s="26"/>
      <c r="AA5" s="26"/>
      <c r="AB5" s="26" t="s">
        <v>133</v>
      </c>
      <c r="AC5" s="26"/>
      <c r="AD5" s="21"/>
      <c r="AE5" s="43"/>
      <c r="AF5" s="26" t="s">
        <v>127</v>
      </c>
      <c r="AG5" s="26" t="s">
        <v>89</v>
      </c>
      <c r="AH5" s="26" t="s">
        <v>124</v>
      </c>
      <c r="AI5" s="26"/>
      <c r="AJ5" s="26"/>
      <c r="AK5" s="26"/>
      <c r="AL5" s="26" t="s">
        <v>88</v>
      </c>
      <c r="AM5" s="26"/>
      <c r="AO5" s="43"/>
      <c r="AP5" s="26" t="s">
        <v>95</v>
      </c>
      <c r="AQ5" s="26" t="s">
        <v>89</v>
      </c>
      <c r="AR5" s="26" t="s">
        <v>125</v>
      </c>
      <c r="AS5" s="26"/>
      <c r="AT5" s="26"/>
      <c r="AU5" s="26"/>
      <c r="AV5" s="26" t="s">
        <v>89</v>
      </c>
      <c r="AW5" s="26"/>
      <c r="AX5" s="21"/>
      <c r="AY5" s="26" t="s">
        <v>95</v>
      </c>
      <c r="AZ5" s="26" t="s">
        <v>89</v>
      </c>
      <c r="BA5" s="26" t="s">
        <v>88</v>
      </c>
      <c r="BB5" s="26"/>
      <c r="BC5" s="26"/>
      <c r="BD5" s="26"/>
      <c r="BE5" s="26" t="s">
        <v>134</v>
      </c>
      <c r="BF5" s="26"/>
      <c r="BH5" s="23"/>
      <c r="BI5" s="20"/>
      <c r="BJ5" s="20"/>
      <c r="BK5" s="20"/>
      <c r="BL5" s="20"/>
      <c r="BM5" s="20"/>
      <c r="BN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F5" s="77" t="s">
        <v>39</v>
      </c>
      <c r="CG5" s="77" t="s">
        <v>40</v>
      </c>
      <c r="CH5" s="77" t="s">
        <v>62</v>
      </c>
      <c r="CI5" s="77" t="s">
        <v>26</v>
      </c>
      <c r="CJ5" s="77" t="s">
        <v>41</v>
      </c>
      <c r="CK5" s="77" t="s">
        <v>63</v>
      </c>
    </row>
    <row r="6" spans="2:89" ht="15.6" x14ac:dyDescent="0.3">
      <c r="B6" s="42" t="s">
        <v>137</v>
      </c>
      <c r="C6" s="25" t="s">
        <v>26</v>
      </c>
      <c r="D6" s="25" t="s">
        <v>40</v>
      </c>
      <c r="E6" s="25" t="s">
        <v>27</v>
      </c>
      <c r="F6" s="25"/>
      <c r="G6" s="25"/>
      <c r="H6" s="25"/>
      <c r="I6" s="25" t="s">
        <v>39</v>
      </c>
      <c r="J6" s="25"/>
      <c r="K6" s="21"/>
      <c r="L6" s="25" t="s">
        <v>41</v>
      </c>
      <c r="M6" s="25" t="s">
        <v>26</v>
      </c>
      <c r="N6" s="25" t="s">
        <v>39</v>
      </c>
      <c r="O6" s="25"/>
      <c r="P6" s="25"/>
      <c r="Q6" s="25"/>
      <c r="R6" s="25" t="s">
        <v>40</v>
      </c>
      <c r="S6" s="25"/>
      <c r="U6" s="42"/>
      <c r="V6" s="25" t="s">
        <v>39</v>
      </c>
      <c r="W6" s="25" t="s">
        <v>26</v>
      </c>
      <c r="X6" s="25" t="s">
        <v>40</v>
      </c>
      <c r="Y6" s="25"/>
      <c r="Z6" s="25"/>
      <c r="AA6" s="25"/>
      <c r="AB6" s="25" t="s">
        <v>62</v>
      </c>
      <c r="AC6" s="25"/>
      <c r="AD6" s="21"/>
      <c r="AE6" s="42"/>
      <c r="AF6" s="25" t="s">
        <v>39</v>
      </c>
      <c r="AG6" s="25" t="s">
        <v>41</v>
      </c>
      <c r="AH6" s="25" t="s">
        <v>27</v>
      </c>
      <c r="AI6" s="25"/>
      <c r="AJ6" s="25"/>
      <c r="AK6" s="25"/>
      <c r="AL6" s="25" t="s">
        <v>26</v>
      </c>
      <c r="AM6" s="25"/>
      <c r="AO6" s="42"/>
      <c r="AP6" s="25" t="s">
        <v>40</v>
      </c>
      <c r="AQ6" s="25" t="s">
        <v>41</v>
      </c>
      <c r="AR6" s="25" t="s">
        <v>71</v>
      </c>
      <c r="AS6" s="25"/>
      <c r="AT6" s="25"/>
      <c r="AU6" s="25"/>
      <c r="AV6" s="25" t="s">
        <v>41</v>
      </c>
      <c r="AW6" s="25"/>
      <c r="AX6" s="21"/>
      <c r="AY6" s="25" t="s">
        <v>40</v>
      </c>
      <c r="AZ6" s="25" t="s">
        <v>41</v>
      </c>
      <c r="BA6" s="25" t="s">
        <v>26</v>
      </c>
      <c r="BB6" s="25"/>
      <c r="BC6" s="25"/>
      <c r="BD6" s="25"/>
      <c r="BE6" s="25" t="s">
        <v>63</v>
      </c>
      <c r="BF6" s="25"/>
      <c r="BH6" s="22">
        <v>1</v>
      </c>
      <c r="BI6" s="18">
        <f t="shared" ref="BI6:BQ6" si="2">IF(COUNTIF($B6:$AW6,BI$2)&gt;0,COUNTIF($B6:$AW6,BI$2),"")</f>
        <v>4</v>
      </c>
      <c r="BJ6" s="18">
        <f t="shared" si="2"/>
        <v>4</v>
      </c>
      <c r="BK6" s="18">
        <f t="shared" si="2"/>
        <v>2</v>
      </c>
      <c r="BL6" s="18">
        <f t="shared" si="2"/>
        <v>4</v>
      </c>
      <c r="BM6" s="18">
        <f t="shared" si="2"/>
        <v>4</v>
      </c>
      <c r="BN6" s="18" t="str">
        <f t="shared" si="2"/>
        <v/>
      </c>
      <c r="BO6" s="18">
        <f t="shared" si="2"/>
        <v>1</v>
      </c>
      <c r="BP6" s="18" t="str">
        <f t="shared" si="2"/>
        <v/>
      </c>
      <c r="BQ6" s="18">
        <f t="shared" si="2"/>
        <v>1</v>
      </c>
      <c r="BR6" s="18" t="str">
        <f>IF(COUNTIF($B6:$AU6,BR$2)&gt;0,COUNTIF($B6:$AU6,BR$2),"")</f>
        <v/>
      </c>
      <c r="BS6" s="18">
        <f>SUM(BI6:BR6)</f>
        <v>20</v>
      </c>
      <c r="BT6" s="18">
        <f>IF(COUNTIF($AY6:$BF6,BT$2)&gt;0,COUNTIF($AY6:$BF6,BT$2),"")</f>
        <v>1</v>
      </c>
      <c r="BU6" s="18">
        <f t="shared" si="1"/>
        <v>1</v>
      </c>
      <c r="BV6" s="18" t="str">
        <f t="shared" si="1"/>
        <v/>
      </c>
      <c r="BW6" s="18" t="str">
        <f t="shared" si="1"/>
        <v/>
      </c>
      <c r="BX6" s="18">
        <f t="shared" si="1"/>
        <v>1</v>
      </c>
      <c r="BY6" s="18" t="str">
        <f t="shared" si="1"/>
        <v/>
      </c>
      <c r="BZ6" s="18" t="str">
        <f t="shared" si="1"/>
        <v/>
      </c>
      <c r="CA6" s="18">
        <f t="shared" si="1"/>
        <v>1</v>
      </c>
      <c r="CB6" s="18" t="str">
        <f t="shared" si="1"/>
        <v/>
      </c>
      <c r="CC6" s="18" t="str">
        <f t="shared" si="1"/>
        <v/>
      </c>
      <c r="CD6" s="18">
        <f>SUM(BT6:CC6)</f>
        <v>4</v>
      </c>
      <c r="CF6" s="77" t="s">
        <v>127</v>
      </c>
      <c r="CG6" s="77" t="s">
        <v>120</v>
      </c>
      <c r="CH6" s="77" t="s">
        <v>133</v>
      </c>
      <c r="CI6" s="77" t="s">
        <v>88</v>
      </c>
      <c r="CJ6" s="77" t="s">
        <v>89</v>
      </c>
      <c r="CK6" s="78" t="s">
        <v>134</v>
      </c>
    </row>
    <row r="7" spans="2:89" ht="16.2" thickBot="1" x14ac:dyDescent="0.35">
      <c r="B7" s="43" t="s">
        <v>132</v>
      </c>
      <c r="C7" s="76" t="s">
        <v>88</v>
      </c>
      <c r="D7" s="26" t="s">
        <v>120</v>
      </c>
      <c r="E7" s="26" t="s">
        <v>124</v>
      </c>
      <c r="F7" s="26"/>
      <c r="G7" s="26"/>
      <c r="H7" s="26"/>
      <c r="I7" s="26" t="s">
        <v>127</v>
      </c>
      <c r="J7" s="26"/>
      <c r="K7" s="21"/>
      <c r="L7" s="26" t="s">
        <v>89</v>
      </c>
      <c r="M7" s="76" t="s">
        <v>88</v>
      </c>
      <c r="N7" s="26" t="s">
        <v>127</v>
      </c>
      <c r="O7" s="26"/>
      <c r="P7" s="26"/>
      <c r="Q7" s="26"/>
      <c r="R7" s="26" t="s">
        <v>120</v>
      </c>
      <c r="S7" s="26"/>
      <c r="U7" s="43"/>
      <c r="V7" s="26" t="s">
        <v>127</v>
      </c>
      <c r="W7" s="26" t="s">
        <v>88</v>
      </c>
      <c r="X7" s="26" t="s">
        <v>120</v>
      </c>
      <c r="Y7" s="26"/>
      <c r="Z7" s="26"/>
      <c r="AA7" s="26"/>
      <c r="AB7" s="26" t="s">
        <v>133</v>
      </c>
      <c r="AC7" s="26"/>
      <c r="AD7" s="21"/>
      <c r="AE7" s="43"/>
      <c r="AF7" s="26" t="s">
        <v>127</v>
      </c>
      <c r="AG7" s="26" t="s">
        <v>89</v>
      </c>
      <c r="AH7" s="26" t="s">
        <v>124</v>
      </c>
      <c r="AI7" s="26"/>
      <c r="AJ7" s="26"/>
      <c r="AK7" s="26"/>
      <c r="AL7" s="26" t="s">
        <v>88</v>
      </c>
      <c r="AM7" s="26"/>
      <c r="AO7" s="43"/>
      <c r="AP7" s="26" t="s">
        <v>120</v>
      </c>
      <c r="AQ7" s="26" t="s">
        <v>89</v>
      </c>
      <c r="AR7" s="26" t="s">
        <v>125</v>
      </c>
      <c r="AS7" s="26"/>
      <c r="AT7" s="26"/>
      <c r="AU7" s="26"/>
      <c r="AV7" s="26" t="s">
        <v>89</v>
      </c>
      <c r="AW7" s="26"/>
      <c r="AX7" s="21"/>
      <c r="AY7" s="26" t="s">
        <v>120</v>
      </c>
      <c r="AZ7" s="26" t="s">
        <v>89</v>
      </c>
      <c r="BA7" s="26" t="s">
        <v>88</v>
      </c>
      <c r="BB7" s="26"/>
      <c r="BC7" s="26"/>
      <c r="BD7" s="26"/>
      <c r="BE7" s="26" t="s">
        <v>134</v>
      </c>
      <c r="BF7" s="26"/>
      <c r="BH7" s="23"/>
      <c r="BI7" s="20"/>
      <c r="BJ7" s="20"/>
      <c r="BK7" s="20"/>
      <c r="BL7" s="20"/>
      <c r="BM7" s="20"/>
      <c r="BN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F7" s="77" t="s">
        <v>39</v>
      </c>
      <c r="CG7" s="77" t="s">
        <v>40</v>
      </c>
      <c r="CH7" s="77" t="s">
        <v>62</v>
      </c>
      <c r="CI7" s="77" t="s">
        <v>26</v>
      </c>
      <c r="CJ7" s="77" t="s">
        <v>41</v>
      </c>
      <c r="CK7" s="77" t="s">
        <v>63</v>
      </c>
    </row>
    <row r="8" spans="2:89" ht="15.6" x14ac:dyDescent="0.3">
      <c r="B8" s="42" t="s">
        <v>138</v>
      </c>
      <c r="C8" s="25" t="s">
        <v>41</v>
      </c>
      <c r="D8" s="25" t="s">
        <v>39</v>
      </c>
      <c r="E8" s="25" t="s">
        <v>26</v>
      </c>
      <c r="F8" s="25"/>
      <c r="G8" s="25"/>
      <c r="H8" s="25"/>
      <c r="I8" s="25"/>
      <c r="J8" s="25" t="s">
        <v>40</v>
      </c>
      <c r="K8" s="21"/>
      <c r="L8" s="25" t="s">
        <v>39</v>
      </c>
      <c r="M8" s="25" t="s">
        <v>40</v>
      </c>
      <c r="N8" s="25" t="s">
        <v>41</v>
      </c>
      <c r="O8" s="25"/>
      <c r="P8" s="25"/>
      <c r="Q8" s="25"/>
      <c r="R8" s="25"/>
      <c r="S8" s="25" t="s">
        <v>26</v>
      </c>
      <c r="U8" s="42"/>
      <c r="V8" s="25" t="s">
        <v>40</v>
      </c>
      <c r="W8" s="25" t="s">
        <v>27</v>
      </c>
      <c r="X8" s="25" t="s">
        <v>26</v>
      </c>
      <c r="Y8" s="25"/>
      <c r="Z8" s="25"/>
      <c r="AA8" s="25"/>
      <c r="AB8" s="25"/>
      <c r="AC8" s="25" t="s">
        <v>62</v>
      </c>
      <c r="AD8" s="21"/>
      <c r="AE8" s="42"/>
      <c r="AF8" s="25" t="s">
        <v>41</v>
      </c>
      <c r="AG8" s="25" t="s">
        <v>26</v>
      </c>
      <c r="AH8" s="25" t="s">
        <v>40</v>
      </c>
      <c r="AI8" s="25"/>
      <c r="AJ8" s="25"/>
      <c r="AK8" s="25"/>
      <c r="AL8" s="25"/>
      <c r="AM8" s="25" t="s">
        <v>39</v>
      </c>
      <c r="AO8" s="42"/>
      <c r="AP8" s="25" t="s">
        <v>39</v>
      </c>
      <c r="AQ8" s="25" t="s">
        <v>71</v>
      </c>
      <c r="AR8" s="25" t="s">
        <v>27</v>
      </c>
      <c r="AS8" s="25"/>
      <c r="AT8" s="25"/>
      <c r="AU8" s="25"/>
      <c r="AV8" s="25"/>
      <c r="AW8" s="25" t="s">
        <v>41</v>
      </c>
      <c r="AX8" s="21"/>
      <c r="AY8" s="25" t="s">
        <v>27</v>
      </c>
      <c r="AZ8" s="25" t="s">
        <v>26</v>
      </c>
      <c r="BA8" s="25" t="s">
        <v>41</v>
      </c>
      <c r="BB8" s="25"/>
      <c r="BC8" s="25"/>
      <c r="BD8" s="25"/>
      <c r="BE8" s="25"/>
      <c r="BF8" s="25" t="s">
        <v>63</v>
      </c>
      <c r="BH8" s="22">
        <v>2</v>
      </c>
      <c r="BI8" s="18">
        <f t="shared" ref="BI8:BQ8" si="3">IF(COUNTIF($B8:$AW8,BI$2)&gt;0,COUNTIF($B8:$AW8,BI$2),"")</f>
        <v>4</v>
      </c>
      <c r="BJ8" s="18">
        <f t="shared" si="3"/>
        <v>4</v>
      </c>
      <c r="BK8" s="18">
        <f t="shared" si="3"/>
        <v>2</v>
      </c>
      <c r="BL8" s="18">
        <f t="shared" si="3"/>
        <v>4</v>
      </c>
      <c r="BM8" s="18">
        <f t="shared" si="3"/>
        <v>4</v>
      </c>
      <c r="BN8" s="18" t="str">
        <f t="shared" si="3"/>
        <v/>
      </c>
      <c r="BO8" s="18">
        <f t="shared" si="3"/>
        <v>1</v>
      </c>
      <c r="BP8" s="18" t="str">
        <f t="shared" si="3"/>
        <v/>
      </c>
      <c r="BQ8" s="18">
        <f t="shared" si="3"/>
        <v>1</v>
      </c>
      <c r="BR8" s="18" t="str">
        <f>IF(COUNTIF($B8:$AU8,BR$2)&gt;0,COUNTIF($B8:$AU8,BR$2),"")</f>
        <v/>
      </c>
      <c r="BS8" s="18">
        <f>SUM(BI8:BR8)</f>
        <v>20</v>
      </c>
      <c r="BT8" s="18" t="str">
        <f>IF(COUNTIF($AY8:$BF8,BT$2)&gt;0,COUNTIF($AY8:$BF8,BT$2),"")</f>
        <v/>
      </c>
      <c r="BU8" s="18">
        <f t="shared" si="1"/>
        <v>1</v>
      </c>
      <c r="BV8" s="18">
        <f t="shared" si="1"/>
        <v>1</v>
      </c>
      <c r="BW8" s="18" t="str">
        <f t="shared" si="1"/>
        <v/>
      </c>
      <c r="BX8" s="18">
        <f t="shared" si="1"/>
        <v>1</v>
      </c>
      <c r="BY8" s="18" t="str">
        <f t="shared" si="1"/>
        <v/>
      </c>
      <c r="BZ8" s="18" t="str">
        <f t="shared" si="1"/>
        <v/>
      </c>
      <c r="CA8" s="18">
        <f t="shared" si="1"/>
        <v>1</v>
      </c>
      <c r="CB8" s="18" t="str">
        <f t="shared" si="1"/>
        <v/>
      </c>
      <c r="CC8" s="18" t="str">
        <f t="shared" si="1"/>
        <v/>
      </c>
      <c r="CD8" s="18">
        <f>SUM(BT8:CC8)</f>
        <v>4</v>
      </c>
      <c r="CF8" s="77" t="s">
        <v>127</v>
      </c>
      <c r="CG8" s="77" t="s">
        <v>120</v>
      </c>
      <c r="CH8" s="77" t="s">
        <v>133</v>
      </c>
      <c r="CI8" s="77" t="s">
        <v>88</v>
      </c>
      <c r="CJ8" s="77" t="s">
        <v>89</v>
      </c>
      <c r="CK8" s="78" t="s">
        <v>134</v>
      </c>
    </row>
    <row r="9" spans="2:89" ht="16.2" thickBot="1" x14ac:dyDescent="0.35">
      <c r="B9" s="43" t="s">
        <v>131</v>
      </c>
      <c r="C9" s="26" t="s">
        <v>95</v>
      </c>
      <c r="D9" s="26" t="s">
        <v>127</v>
      </c>
      <c r="E9" s="26" t="s">
        <v>88</v>
      </c>
      <c r="F9" s="26"/>
      <c r="G9" s="26"/>
      <c r="H9" s="26"/>
      <c r="I9" s="26"/>
      <c r="J9" s="26" t="s">
        <v>120</v>
      </c>
      <c r="K9" s="21"/>
      <c r="L9" s="26" t="s">
        <v>127</v>
      </c>
      <c r="M9" s="26" t="s">
        <v>120</v>
      </c>
      <c r="N9" s="26" t="s">
        <v>95</v>
      </c>
      <c r="O9" s="26"/>
      <c r="P9" s="26"/>
      <c r="Q9" s="26"/>
      <c r="R9" s="26"/>
      <c r="S9" s="26" t="s">
        <v>88</v>
      </c>
      <c r="U9" s="43"/>
      <c r="V9" s="26" t="s">
        <v>120</v>
      </c>
      <c r="W9" s="26" t="s">
        <v>124</v>
      </c>
      <c r="X9" s="26" t="s">
        <v>88</v>
      </c>
      <c r="Y9" s="26"/>
      <c r="Z9" s="26"/>
      <c r="AA9" s="26"/>
      <c r="AB9" s="26"/>
      <c r="AC9" s="26" t="s">
        <v>133</v>
      </c>
      <c r="AD9" s="21"/>
      <c r="AE9" s="43"/>
      <c r="AF9" s="26" t="s">
        <v>95</v>
      </c>
      <c r="AG9" s="26" t="s">
        <v>88</v>
      </c>
      <c r="AH9" s="26" t="s">
        <v>120</v>
      </c>
      <c r="AI9" s="26"/>
      <c r="AJ9" s="26"/>
      <c r="AK9" s="26"/>
      <c r="AL9" s="26"/>
      <c r="AM9" s="26" t="s">
        <v>127</v>
      </c>
      <c r="AO9" s="43"/>
      <c r="AP9" s="26" t="s">
        <v>127</v>
      </c>
      <c r="AQ9" s="26" t="s">
        <v>125</v>
      </c>
      <c r="AR9" s="26" t="s">
        <v>124</v>
      </c>
      <c r="AS9" s="26"/>
      <c r="AT9" s="26"/>
      <c r="AU9" s="26"/>
      <c r="AV9" s="26"/>
      <c r="AW9" s="26" t="s">
        <v>177</v>
      </c>
      <c r="AX9" s="21"/>
      <c r="AY9" s="26" t="s">
        <v>124</v>
      </c>
      <c r="AZ9" s="26" t="s">
        <v>88</v>
      </c>
      <c r="BA9" s="26" t="s">
        <v>95</v>
      </c>
      <c r="BB9" s="26"/>
      <c r="BC9" s="26"/>
      <c r="BD9" s="26"/>
      <c r="BE9" s="26"/>
      <c r="BF9" s="26" t="s">
        <v>134</v>
      </c>
      <c r="BH9" s="23"/>
      <c r="BI9" s="20"/>
      <c r="BJ9" s="20"/>
      <c r="BK9" s="20"/>
      <c r="BL9" s="20"/>
      <c r="BM9" s="20"/>
      <c r="BN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F9" s="77" t="s">
        <v>40</v>
      </c>
      <c r="CG9" s="77" t="s">
        <v>26</v>
      </c>
      <c r="CH9" s="77" t="s">
        <v>62</v>
      </c>
      <c r="CI9" s="77" t="s">
        <v>39</v>
      </c>
      <c r="CJ9" s="77" t="s">
        <v>41</v>
      </c>
      <c r="CK9" s="77" t="s">
        <v>63</v>
      </c>
    </row>
    <row r="10" spans="2:89" ht="15.6" x14ac:dyDescent="0.3">
      <c r="B10" s="42" t="s">
        <v>139</v>
      </c>
      <c r="C10" s="25" t="s">
        <v>41</v>
      </c>
      <c r="D10" s="25" t="s">
        <v>39</v>
      </c>
      <c r="E10" s="25" t="s">
        <v>26</v>
      </c>
      <c r="F10" s="25"/>
      <c r="G10" s="25"/>
      <c r="H10" s="25"/>
      <c r="I10" s="25"/>
      <c r="J10" s="25" t="s">
        <v>40</v>
      </c>
      <c r="K10" s="21"/>
      <c r="L10" s="25" t="s">
        <v>39</v>
      </c>
      <c r="M10" s="25" t="s">
        <v>40</v>
      </c>
      <c r="N10" s="25" t="s">
        <v>41</v>
      </c>
      <c r="O10" s="25"/>
      <c r="P10" s="25"/>
      <c r="Q10" s="25"/>
      <c r="R10" s="25"/>
      <c r="S10" s="25" t="s">
        <v>26</v>
      </c>
      <c r="U10" s="42"/>
      <c r="V10" s="25" t="s">
        <v>40</v>
      </c>
      <c r="W10" s="25" t="s">
        <v>27</v>
      </c>
      <c r="X10" s="25" t="s">
        <v>26</v>
      </c>
      <c r="Y10" s="25"/>
      <c r="Z10" s="25"/>
      <c r="AA10" s="25"/>
      <c r="AB10" s="25"/>
      <c r="AC10" s="25" t="s">
        <v>62</v>
      </c>
      <c r="AD10" s="21"/>
      <c r="AE10" s="42"/>
      <c r="AF10" s="25" t="s">
        <v>41</v>
      </c>
      <c r="AG10" s="25" t="s">
        <v>26</v>
      </c>
      <c r="AH10" s="25" t="s">
        <v>40</v>
      </c>
      <c r="AI10" s="25"/>
      <c r="AJ10" s="25"/>
      <c r="AK10" s="25"/>
      <c r="AL10" s="25"/>
      <c r="AM10" s="25" t="s">
        <v>39</v>
      </c>
      <c r="AO10" s="42"/>
      <c r="AP10" s="25" t="s">
        <v>39</v>
      </c>
      <c r="AQ10" s="25" t="s">
        <v>71</v>
      </c>
      <c r="AR10" s="25" t="s">
        <v>27</v>
      </c>
      <c r="AS10" s="25"/>
      <c r="AT10" s="25"/>
      <c r="AU10" s="25"/>
      <c r="AV10" s="25"/>
      <c r="AW10" s="25" t="s">
        <v>41</v>
      </c>
      <c r="AX10" s="21"/>
      <c r="AY10" s="25" t="s">
        <v>27</v>
      </c>
      <c r="AZ10" s="25" t="s">
        <v>26</v>
      </c>
      <c r="BA10" s="25" t="s">
        <v>41</v>
      </c>
      <c r="BB10" s="25"/>
      <c r="BC10" s="25"/>
      <c r="BD10" s="25"/>
      <c r="BE10" s="25"/>
      <c r="BF10" s="25" t="s">
        <v>63</v>
      </c>
      <c r="BH10" s="22">
        <v>2</v>
      </c>
      <c r="BI10" s="18">
        <f t="shared" ref="BI10:BQ10" si="4">IF(COUNTIF($B10:$AW10,BI$2)&gt;0,COUNTIF($B10:$AW10,BI$2),"")</f>
        <v>4</v>
      </c>
      <c r="BJ10" s="18">
        <f t="shared" si="4"/>
        <v>4</v>
      </c>
      <c r="BK10" s="18">
        <f t="shared" si="4"/>
        <v>2</v>
      </c>
      <c r="BL10" s="18">
        <f t="shared" si="4"/>
        <v>4</v>
      </c>
      <c r="BM10" s="18">
        <f t="shared" si="4"/>
        <v>4</v>
      </c>
      <c r="BN10" s="18" t="str">
        <f t="shared" si="4"/>
        <v/>
      </c>
      <c r="BO10" s="18">
        <f t="shared" si="4"/>
        <v>1</v>
      </c>
      <c r="BP10" s="18" t="str">
        <f t="shared" si="4"/>
        <v/>
      </c>
      <c r="BQ10" s="18">
        <f t="shared" si="4"/>
        <v>1</v>
      </c>
      <c r="BR10" s="18" t="str">
        <f>IF(COUNTIF($B10:$AU10,BR$2)&gt;0,COUNTIF($B10:$AU10,BR$2),"")</f>
        <v/>
      </c>
      <c r="BS10" s="18">
        <f>SUM(BI10:BR10)</f>
        <v>20</v>
      </c>
      <c r="BT10" s="18" t="str">
        <f>IF(COUNTIF($AY10:$BF10,BT$2)&gt;0,COUNTIF($AY10:$BF10,BT$2),"")</f>
        <v/>
      </c>
      <c r="BU10" s="18">
        <f t="shared" si="1"/>
        <v>1</v>
      </c>
      <c r="BV10" s="18">
        <f t="shared" si="1"/>
        <v>1</v>
      </c>
      <c r="BW10" s="18" t="str">
        <f t="shared" si="1"/>
        <v/>
      </c>
      <c r="BX10" s="18">
        <f t="shared" si="1"/>
        <v>1</v>
      </c>
      <c r="BY10" s="18" t="str">
        <f t="shared" si="1"/>
        <v/>
      </c>
      <c r="BZ10" s="18" t="str">
        <f t="shared" si="1"/>
        <v/>
      </c>
      <c r="CA10" s="18">
        <f t="shared" si="1"/>
        <v>1</v>
      </c>
      <c r="CB10" s="18" t="str">
        <f t="shared" si="1"/>
        <v/>
      </c>
      <c r="CC10" s="18" t="str">
        <f t="shared" si="1"/>
        <v/>
      </c>
      <c r="CD10" s="18">
        <f>SUM(BT10:CC10)</f>
        <v>4</v>
      </c>
      <c r="CF10" s="77" t="s">
        <v>120</v>
      </c>
      <c r="CG10" s="77" t="s">
        <v>88</v>
      </c>
      <c r="CH10" s="77" t="s">
        <v>133</v>
      </c>
      <c r="CI10" s="77" t="s">
        <v>127</v>
      </c>
      <c r="CJ10" s="79" t="s">
        <v>177</v>
      </c>
      <c r="CK10" s="78" t="s">
        <v>134</v>
      </c>
    </row>
    <row r="11" spans="2:89" ht="16.2" thickBot="1" x14ac:dyDescent="0.35">
      <c r="B11" s="43" t="s">
        <v>132</v>
      </c>
      <c r="C11" s="26" t="s">
        <v>95</v>
      </c>
      <c r="D11" s="26" t="s">
        <v>127</v>
      </c>
      <c r="E11" s="26" t="s">
        <v>88</v>
      </c>
      <c r="F11" s="26"/>
      <c r="G11" s="26"/>
      <c r="H11" s="26"/>
      <c r="I11" s="26"/>
      <c r="J11" s="26" t="s">
        <v>120</v>
      </c>
      <c r="K11" s="21"/>
      <c r="L11" s="26" t="s">
        <v>127</v>
      </c>
      <c r="M11" s="26" t="s">
        <v>120</v>
      </c>
      <c r="N11" s="26" t="s">
        <v>95</v>
      </c>
      <c r="O11" s="26"/>
      <c r="P11" s="26"/>
      <c r="Q11" s="26"/>
      <c r="R11" s="26"/>
      <c r="S11" s="26" t="s">
        <v>88</v>
      </c>
      <c r="U11" s="43"/>
      <c r="V11" s="26" t="s">
        <v>120</v>
      </c>
      <c r="W11" s="26" t="s">
        <v>124</v>
      </c>
      <c r="X11" s="26" t="s">
        <v>88</v>
      </c>
      <c r="Y11" s="26"/>
      <c r="Z11" s="26"/>
      <c r="AA11" s="26"/>
      <c r="AB11" s="26"/>
      <c r="AC11" s="26" t="s">
        <v>133</v>
      </c>
      <c r="AD11" s="21"/>
      <c r="AE11" s="43"/>
      <c r="AF11" s="26" t="s">
        <v>95</v>
      </c>
      <c r="AG11" s="26" t="s">
        <v>88</v>
      </c>
      <c r="AH11" s="26" t="s">
        <v>120</v>
      </c>
      <c r="AI11" s="26"/>
      <c r="AJ11" s="26"/>
      <c r="AK11" s="26"/>
      <c r="AL11" s="26"/>
      <c r="AM11" s="26" t="s">
        <v>127</v>
      </c>
      <c r="AO11" s="43"/>
      <c r="AP11" s="26" t="s">
        <v>127</v>
      </c>
      <c r="AQ11" s="26" t="s">
        <v>125</v>
      </c>
      <c r="AR11" s="26" t="s">
        <v>124</v>
      </c>
      <c r="AS11" s="26"/>
      <c r="AT11" s="26"/>
      <c r="AU11" s="26"/>
      <c r="AV11" s="26"/>
      <c r="AW11" s="26" t="s">
        <v>177</v>
      </c>
      <c r="AX11" s="21"/>
      <c r="AY11" s="26" t="s">
        <v>124</v>
      </c>
      <c r="AZ11" s="26" t="s">
        <v>88</v>
      </c>
      <c r="BA11" s="26" t="s">
        <v>95</v>
      </c>
      <c r="BB11" s="26"/>
      <c r="BC11" s="26"/>
      <c r="BD11" s="26"/>
      <c r="BE11" s="26" t="s">
        <v>134</v>
      </c>
      <c r="BF11" s="26" t="s">
        <v>134</v>
      </c>
      <c r="BH11" s="23"/>
      <c r="BI11" s="20"/>
      <c r="BJ11" s="20"/>
      <c r="BK11" s="20"/>
      <c r="BL11" s="20"/>
      <c r="BM11" s="20"/>
      <c r="BN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F11" s="77" t="s">
        <v>40</v>
      </c>
      <c r="CG11" s="77" t="s">
        <v>26</v>
      </c>
      <c r="CH11" s="77" t="s">
        <v>62</v>
      </c>
      <c r="CI11" s="77" t="s">
        <v>39</v>
      </c>
      <c r="CJ11" s="77" t="s">
        <v>41</v>
      </c>
      <c r="CK11" s="77" t="s">
        <v>63</v>
      </c>
    </row>
    <row r="12" spans="2:89" ht="15.6" x14ac:dyDescent="0.3">
      <c r="B12" s="42" t="s">
        <v>140</v>
      </c>
      <c r="C12" s="25" t="s">
        <v>39</v>
      </c>
      <c r="D12" s="25" t="s">
        <v>26</v>
      </c>
      <c r="E12" s="25" t="s">
        <v>41</v>
      </c>
      <c r="F12" s="25"/>
      <c r="G12" s="25"/>
      <c r="H12" s="25"/>
      <c r="I12" s="25" t="s">
        <v>39</v>
      </c>
      <c r="J12" s="25"/>
      <c r="K12" s="21"/>
      <c r="L12" s="25" t="s">
        <v>39</v>
      </c>
      <c r="M12" s="25" t="s">
        <v>40</v>
      </c>
      <c r="N12" s="25" t="s">
        <v>27</v>
      </c>
      <c r="O12" s="25"/>
      <c r="P12" s="25"/>
      <c r="Q12" s="25"/>
      <c r="R12" s="25" t="s">
        <v>40</v>
      </c>
      <c r="S12" s="25"/>
      <c r="U12" s="42"/>
      <c r="V12" s="25" t="s">
        <v>41</v>
      </c>
      <c r="W12" s="25" t="s">
        <v>71</v>
      </c>
      <c r="X12" s="25" t="s">
        <v>27</v>
      </c>
      <c r="Y12" s="25"/>
      <c r="Z12" s="25"/>
      <c r="AA12" s="25"/>
      <c r="AB12" s="25" t="s">
        <v>63</v>
      </c>
      <c r="AC12" s="25"/>
      <c r="AD12" s="21"/>
      <c r="AE12" s="42"/>
      <c r="AF12" s="25" t="s">
        <v>40</v>
      </c>
      <c r="AG12" s="25" t="s">
        <v>26</v>
      </c>
      <c r="AH12" s="25" t="s">
        <v>41</v>
      </c>
      <c r="AI12" s="25"/>
      <c r="AJ12" s="25"/>
      <c r="AK12" s="25"/>
      <c r="AL12" s="25" t="s">
        <v>26</v>
      </c>
      <c r="AM12" s="25"/>
      <c r="AO12" s="42"/>
      <c r="AP12" s="25" t="s">
        <v>26</v>
      </c>
      <c r="AQ12" s="25" t="s">
        <v>40</v>
      </c>
      <c r="AR12" s="25" t="s">
        <v>39</v>
      </c>
      <c r="AS12" s="25"/>
      <c r="AT12" s="25"/>
      <c r="AU12" s="25"/>
      <c r="AV12" s="25" t="s">
        <v>41</v>
      </c>
      <c r="AW12" s="25"/>
      <c r="AX12" s="21"/>
      <c r="AY12" s="25" t="s">
        <v>26</v>
      </c>
      <c r="AZ12" s="25" t="s">
        <v>27</v>
      </c>
      <c r="BA12" s="25" t="s">
        <v>41</v>
      </c>
      <c r="BB12" s="25"/>
      <c r="BC12" s="25"/>
      <c r="BD12" s="25"/>
      <c r="BE12" s="25" t="s">
        <v>62</v>
      </c>
      <c r="BF12" s="25"/>
      <c r="BH12" s="22">
        <v>3</v>
      </c>
      <c r="BI12" s="18">
        <f t="shared" ref="BI12:BQ12" si="5">IF(COUNTIF($B12:$AW12,BI$2)&gt;0,COUNTIF($B12:$AW12,BI$2),"")</f>
        <v>4</v>
      </c>
      <c r="BJ12" s="18">
        <f t="shared" si="5"/>
        <v>4</v>
      </c>
      <c r="BK12" s="18">
        <f t="shared" si="5"/>
        <v>2</v>
      </c>
      <c r="BL12" s="18">
        <f t="shared" si="5"/>
        <v>4</v>
      </c>
      <c r="BM12" s="18">
        <f t="shared" si="5"/>
        <v>4</v>
      </c>
      <c r="BN12" s="18" t="str">
        <f t="shared" si="5"/>
        <v/>
      </c>
      <c r="BO12" s="18" t="str">
        <f t="shared" si="5"/>
        <v/>
      </c>
      <c r="BP12" s="18">
        <f t="shared" si="5"/>
        <v>1</v>
      </c>
      <c r="BQ12" s="18">
        <f t="shared" si="5"/>
        <v>1</v>
      </c>
      <c r="BR12" s="18" t="str">
        <f>IF(COUNTIF($B12:$AU12,BR$2)&gt;0,COUNTIF($B12:$AU12,BR$2),"")</f>
        <v/>
      </c>
      <c r="BS12" s="18">
        <f>SUM(BI12:BR12)</f>
        <v>20</v>
      </c>
      <c r="BT12" s="18" t="str">
        <f>IF(COUNTIF($AY12:$BF12,BT$2)&gt;0,COUNTIF($AY12:$BF12,BT$2),"")</f>
        <v/>
      </c>
      <c r="BU12" s="18">
        <f t="shared" si="1"/>
        <v>1</v>
      </c>
      <c r="BV12" s="18">
        <f t="shared" si="1"/>
        <v>1</v>
      </c>
      <c r="BW12" s="18" t="str">
        <f t="shared" si="1"/>
        <v/>
      </c>
      <c r="BX12" s="18">
        <f t="shared" si="1"/>
        <v>1</v>
      </c>
      <c r="BY12" s="18" t="str">
        <f t="shared" si="1"/>
        <v/>
      </c>
      <c r="BZ12" s="18">
        <f t="shared" si="1"/>
        <v>1</v>
      </c>
      <c r="CA12" s="18" t="str">
        <f t="shared" si="1"/>
        <v/>
      </c>
      <c r="CB12" s="18" t="str">
        <f t="shared" si="1"/>
        <v/>
      </c>
      <c r="CC12" s="18" t="str">
        <f t="shared" si="1"/>
        <v/>
      </c>
      <c r="CD12" s="18">
        <f>SUM(BT12:CC12)</f>
        <v>4</v>
      </c>
      <c r="CF12" s="77" t="s">
        <v>120</v>
      </c>
      <c r="CG12" s="77" t="s">
        <v>88</v>
      </c>
      <c r="CH12" s="77" t="s">
        <v>133</v>
      </c>
      <c r="CI12" s="77" t="s">
        <v>127</v>
      </c>
      <c r="CJ12" s="79" t="s">
        <v>177</v>
      </c>
      <c r="CK12" s="78" t="s">
        <v>134</v>
      </c>
    </row>
    <row r="13" spans="2:89" ht="16.2" thickBot="1" x14ac:dyDescent="0.35">
      <c r="B13" s="43" t="s">
        <v>131</v>
      </c>
      <c r="C13" s="26" t="s">
        <v>92</v>
      </c>
      <c r="D13" s="26" t="s">
        <v>93</v>
      </c>
      <c r="E13" s="26" t="s">
        <v>89</v>
      </c>
      <c r="F13" s="26"/>
      <c r="G13" s="26"/>
      <c r="H13" s="26"/>
      <c r="I13" s="26" t="s">
        <v>92</v>
      </c>
      <c r="J13" s="26"/>
      <c r="K13" s="21"/>
      <c r="L13" s="26" t="s">
        <v>92</v>
      </c>
      <c r="M13" s="26" t="s">
        <v>95</v>
      </c>
      <c r="N13" s="26" t="s">
        <v>124</v>
      </c>
      <c r="O13" s="26"/>
      <c r="P13" s="26"/>
      <c r="Q13" s="26"/>
      <c r="R13" s="26" t="s">
        <v>174</v>
      </c>
      <c r="S13" s="26"/>
      <c r="U13" s="43"/>
      <c r="V13" s="26" t="s">
        <v>89</v>
      </c>
      <c r="W13" s="26" t="s">
        <v>125</v>
      </c>
      <c r="X13" s="26" t="s">
        <v>124</v>
      </c>
      <c r="Y13" s="26"/>
      <c r="Z13" s="26"/>
      <c r="AA13" s="26"/>
      <c r="AB13" s="26" t="s">
        <v>134</v>
      </c>
      <c r="AC13" s="26"/>
      <c r="AD13" s="21"/>
      <c r="AE13" s="43"/>
      <c r="AF13" s="26" t="s">
        <v>95</v>
      </c>
      <c r="AG13" s="26" t="s">
        <v>93</v>
      </c>
      <c r="AH13" s="26" t="s">
        <v>89</v>
      </c>
      <c r="AI13" s="26"/>
      <c r="AJ13" s="26"/>
      <c r="AK13" s="26"/>
      <c r="AL13" s="26" t="s">
        <v>93</v>
      </c>
      <c r="AM13" s="26"/>
      <c r="AO13" s="43"/>
      <c r="AP13" s="26" t="s">
        <v>93</v>
      </c>
      <c r="AQ13" s="26" t="s">
        <v>95</v>
      </c>
      <c r="AR13" s="26" t="s">
        <v>92</v>
      </c>
      <c r="AS13" s="26"/>
      <c r="AT13" s="26"/>
      <c r="AU13" s="26"/>
      <c r="AV13" s="26" t="s">
        <v>94</v>
      </c>
      <c r="AW13" s="26"/>
      <c r="AX13" s="21"/>
      <c r="AY13" s="26" t="s">
        <v>93</v>
      </c>
      <c r="AZ13" s="26" t="s">
        <v>124</v>
      </c>
      <c r="BA13" s="26" t="s">
        <v>89</v>
      </c>
      <c r="BB13" s="26"/>
      <c r="BC13" s="26"/>
      <c r="BD13" s="26"/>
      <c r="BE13" s="26" t="s">
        <v>133</v>
      </c>
      <c r="BF13" s="26"/>
      <c r="BH13" s="23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F13" s="77" t="s">
        <v>39</v>
      </c>
      <c r="CG13" s="77" t="s">
        <v>40</v>
      </c>
      <c r="CH13" s="77" t="s">
        <v>63</v>
      </c>
      <c r="CI13" s="77" t="s">
        <v>26</v>
      </c>
      <c r="CJ13" s="77" t="s">
        <v>41</v>
      </c>
      <c r="CK13" s="77" t="s">
        <v>62</v>
      </c>
    </row>
    <row r="14" spans="2:89" ht="15.6" x14ac:dyDescent="0.3">
      <c r="B14" s="42" t="s">
        <v>141</v>
      </c>
      <c r="C14" s="25" t="s">
        <v>39</v>
      </c>
      <c r="D14" s="25" t="s">
        <v>26</v>
      </c>
      <c r="E14" s="25" t="s">
        <v>41</v>
      </c>
      <c r="F14" s="25"/>
      <c r="G14" s="25"/>
      <c r="H14" s="25"/>
      <c r="I14" s="25" t="s">
        <v>39</v>
      </c>
      <c r="J14" s="25"/>
      <c r="K14" s="21"/>
      <c r="L14" s="25" t="s">
        <v>39</v>
      </c>
      <c r="M14" s="25" t="s">
        <v>40</v>
      </c>
      <c r="N14" s="25" t="s">
        <v>27</v>
      </c>
      <c r="O14" s="25"/>
      <c r="P14" s="25"/>
      <c r="Q14" s="25"/>
      <c r="R14" s="25" t="s">
        <v>40</v>
      </c>
      <c r="S14" s="25"/>
      <c r="U14" s="42"/>
      <c r="V14" s="25" t="s">
        <v>41</v>
      </c>
      <c r="W14" s="25" t="s">
        <v>71</v>
      </c>
      <c r="X14" s="25" t="s">
        <v>27</v>
      </c>
      <c r="Y14" s="25"/>
      <c r="Z14" s="25"/>
      <c r="AA14" s="25"/>
      <c r="AB14" s="25" t="s">
        <v>63</v>
      </c>
      <c r="AC14" s="25"/>
      <c r="AD14" s="21"/>
      <c r="AE14" s="42"/>
      <c r="AF14" s="25" t="s">
        <v>40</v>
      </c>
      <c r="AG14" s="25" t="s">
        <v>26</v>
      </c>
      <c r="AH14" s="25" t="s">
        <v>41</v>
      </c>
      <c r="AI14" s="25"/>
      <c r="AJ14" s="25"/>
      <c r="AK14" s="25"/>
      <c r="AL14" s="25" t="s">
        <v>26</v>
      </c>
      <c r="AM14" s="25"/>
      <c r="AO14" s="42"/>
      <c r="AP14" s="25" t="s">
        <v>26</v>
      </c>
      <c r="AQ14" s="25" t="s">
        <v>40</v>
      </c>
      <c r="AR14" s="25" t="s">
        <v>39</v>
      </c>
      <c r="AS14" s="25"/>
      <c r="AT14" s="25"/>
      <c r="AU14" s="25"/>
      <c r="AV14" s="25" t="s">
        <v>41</v>
      </c>
      <c r="AW14" s="25"/>
      <c r="AX14" s="21"/>
      <c r="AY14" s="25" t="s">
        <v>26</v>
      </c>
      <c r="AZ14" s="25" t="s">
        <v>27</v>
      </c>
      <c r="BA14" s="25" t="s">
        <v>41</v>
      </c>
      <c r="BB14" s="25"/>
      <c r="BC14" s="25"/>
      <c r="BD14" s="25"/>
      <c r="BE14" s="25" t="s">
        <v>62</v>
      </c>
      <c r="BF14" s="25"/>
      <c r="BH14" s="22">
        <v>3</v>
      </c>
      <c r="BI14" s="18">
        <f t="shared" ref="BI14:BQ14" si="6">IF(COUNTIF($B14:$AW14,BI$2)&gt;0,COUNTIF($B14:$AW14,BI$2),"")</f>
        <v>4</v>
      </c>
      <c r="BJ14" s="18">
        <f t="shared" si="6"/>
        <v>4</v>
      </c>
      <c r="BK14" s="18">
        <f t="shared" si="6"/>
        <v>2</v>
      </c>
      <c r="BL14" s="18">
        <f t="shared" si="6"/>
        <v>4</v>
      </c>
      <c r="BM14" s="18">
        <f t="shared" si="6"/>
        <v>4</v>
      </c>
      <c r="BN14" s="18" t="str">
        <f t="shared" si="6"/>
        <v/>
      </c>
      <c r="BO14" s="18" t="str">
        <f t="shared" si="6"/>
        <v/>
      </c>
      <c r="BP14" s="18">
        <f t="shared" si="6"/>
        <v>1</v>
      </c>
      <c r="BQ14" s="18">
        <f t="shared" si="6"/>
        <v>1</v>
      </c>
      <c r="BR14" s="18" t="str">
        <f>IF(COUNTIF($B14:$AU14,BR$2)&gt;0,COUNTIF($B14:$AU14,BR$2),"")</f>
        <v/>
      </c>
      <c r="BS14" s="18">
        <f>SUM(BI14:BR14)</f>
        <v>20</v>
      </c>
      <c r="BT14" s="18" t="str">
        <f>IF(COUNTIF($AY14:$BF14,BT$2)&gt;0,COUNTIF($AY14:$BF14,BT$2),"")</f>
        <v/>
      </c>
      <c r="BU14" s="18">
        <f t="shared" si="1"/>
        <v>1</v>
      </c>
      <c r="BV14" s="18">
        <f t="shared" si="1"/>
        <v>1</v>
      </c>
      <c r="BW14" s="18" t="str">
        <f t="shared" si="1"/>
        <v/>
      </c>
      <c r="BX14" s="18">
        <f t="shared" si="1"/>
        <v>1</v>
      </c>
      <c r="BY14" s="18" t="str">
        <f t="shared" si="1"/>
        <v/>
      </c>
      <c r="BZ14" s="18">
        <f t="shared" si="1"/>
        <v>1</v>
      </c>
      <c r="CA14" s="18" t="str">
        <f t="shared" si="1"/>
        <v/>
      </c>
      <c r="CB14" s="18" t="str">
        <f t="shared" si="1"/>
        <v/>
      </c>
      <c r="CC14" s="18" t="str">
        <f t="shared" si="1"/>
        <v/>
      </c>
      <c r="CD14" s="18">
        <f>SUM(BT14:CC14)</f>
        <v>4</v>
      </c>
      <c r="CF14" s="77" t="s">
        <v>92</v>
      </c>
      <c r="CG14" s="77" t="s">
        <v>174</v>
      </c>
      <c r="CH14" s="78" t="s">
        <v>134</v>
      </c>
      <c r="CI14" s="77" t="s">
        <v>93</v>
      </c>
      <c r="CJ14" s="77" t="s">
        <v>94</v>
      </c>
      <c r="CK14" s="77" t="s">
        <v>133</v>
      </c>
    </row>
    <row r="15" spans="2:89" ht="16.2" thickBot="1" x14ac:dyDescent="0.35">
      <c r="B15" s="43" t="s">
        <v>132</v>
      </c>
      <c r="C15" s="26" t="s">
        <v>92</v>
      </c>
      <c r="D15" s="26" t="s">
        <v>93</v>
      </c>
      <c r="E15" s="26" t="s">
        <v>175</v>
      </c>
      <c r="F15" s="26"/>
      <c r="G15" s="26"/>
      <c r="H15" s="26"/>
      <c r="I15" s="26" t="s">
        <v>92</v>
      </c>
      <c r="J15" s="26"/>
      <c r="K15" s="21"/>
      <c r="L15" s="26" t="s">
        <v>92</v>
      </c>
      <c r="M15" s="26" t="s">
        <v>174</v>
      </c>
      <c r="N15" s="26" t="s">
        <v>124</v>
      </c>
      <c r="O15" s="26"/>
      <c r="P15" s="26"/>
      <c r="Q15" s="26"/>
      <c r="R15" s="26" t="s">
        <v>174</v>
      </c>
      <c r="S15" s="26"/>
      <c r="U15" s="43"/>
      <c r="V15" s="26" t="s">
        <v>175</v>
      </c>
      <c r="W15" s="26" t="s">
        <v>125</v>
      </c>
      <c r="X15" s="26" t="s">
        <v>124</v>
      </c>
      <c r="Y15" s="26"/>
      <c r="Z15" s="26"/>
      <c r="AA15" s="26"/>
      <c r="AB15" s="26" t="s">
        <v>134</v>
      </c>
      <c r="AC15" s="26"/>
      <c r="AD15" s="21"/>
      <c r="AE15" s="43"/>
      <c r="AF15" s="26" t="s">
        <v>174</v>
      </c>
      <c r="AG15" s="26" t="s">
        <v>93</v>
      </c>
      <c r="AH15" s="26" t="s">
        <v>94</v>
      </c>
      <c r="AI15" s="26"/>
      <c r="AJ15" s="26"/>
      <c r="AK15" s="26"/>
      <c r="AL15" s="26" t="s">
        <v>93</v>
      </c>
      <c r="AM15" s="26"/>
      <c r="AO15" s="43"/>
      <c r="AP15" s="26" t="s">
        <v>93</v>
      </c>
      <c r="AQ15" s="26" t="s">
        <v>174</v>
      </c>
      <c r="AR15" s="26" t="s">
        <v>92</v>
      </c>
      <c r="AS15" s="26"/>
      <c r="AT15" s="26"/>
      <c r="AU15" s="26"/>
      <c r="AV15" s="26" t="s">
        <v>94</v>
      </c>
      <c r="AW15" s="26"/>
      <c r="AX15" s="21"/>
      <c r="AY15" s="26" t="s">
        <v>93</v>
      </c>
      <c r="AZ15" s="26" t="s">
        <v>124</v>
      </c>
      <c r="BA15" s="26" t="s">
        <v>94</v>
      </c>
      <c r="BB15" s="26"/>
      <c r="BC15" s="26"/>
      <c r="BD15" s="26"/>
      <c r="BE15" s="26" t="s">
        <v>133</v>
      </c>
      <c r="BF15" s="26"/>
      <c r="BH15" s="23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F15" s="77" t="s">
        <v>39</v>
      </c>
      <c r="CG15" s="77" t="s">
        <v>40</v>
      </c>
      <c r="CH15" s="77" t="s">
        <v>63</v>
      </c>
      <c r="CI15" s="77" t="s">
        <v>26</v>
      </c>
      <c r="CJ15" s="77" t="s">
        <v>41</v>
      </c>
      <c r="CK15" s="77" t="s">
        <v>62</v>
      </c>
    </row>
    <row r="16" spans="2:89" ht="15.6" x14ac:dyDescent="0.3">
      <c r="B16" s="42" t="s">
        <v>142</v>
      </c>
      <c r="C16" s="25" t="s">
        <v>40</v>
      </c>
      <c r="D16" s="25" t="s">
        <v>39</v>
      </c>
      <c r="E16" s="25" t="s">
        <v>27</v>
      </c>
      <c r="F16" s="25"/>
      <c r="G16" s="25"/>
      <c r="H16" s="25" t="s">
        <v>26</v>
      </c>
      <c r="I16" s="25"/>
      <c r="J16" s="25"/>
      <c r="K16" s="21"/>
      <c r="L16" s="25" t="s">
        <v>40</v>
      </c>
      <c r="M16" s="25" t="s">
        <v>26</v>
      </c>
      <c r="N16" s="25" t="s">
        <v>41</v>
      </c>
      <c r="O16" s="25"/>
      <c r="P16" s="25"/>
      <c r="Q16" s="25" t="s">
        <v>41</v>
      </c>
      <c r="R16" s="25"/>
      <c r="S16" s="25"/>
      <c r="U16" s="42"/>
      <c r="V16" s="25" t="s">
        <v>39</v>
      </c>
      <c r="W16" s="25" t="s">
        <v>41</v>
      </c>
      <c r="X16" s="25" t="s">
        <v>26</v>
      </c>
      <c r="Y16" s="25"/>
      <c r="Z16" s="25"/>
      <c r="AA16" s="25" t="s">
        <v>63</v>
      </c>
      <c r="AB16" s="25"/>
      <c r="AC16" s="25"/>
      <c r="AD16" s="21"/>
      <c r="AE16" s="42"/>
      <c r="AF16" s="25" t="s">
        <v>71</v>
      </c>
      <c r="AG16" s="25" t="s">
        <v>27</v>
      </c>
      <c r="AH16" s="25" t="s">
        <v>39</v>
      </c>
      <c r="AI16" s="25"/>
      <c r="AJ16" s="25"/>
      <c r="AK16" s="25" t="s">
        <v>39</v>
      </c>
      <c r="AL16" s="25"/>
      <c r="AM16" s="25"/>
      <c r="AO16" s="42"/>
      <c r="AP16" s="25" t="s">
        <v>40</v>
      </c>
      <c r="AQ16" s="25" t="s">
        <v>26</v>
      </c>
      <c r="AR16" s="25" t="s">
        <v>41</v>
      </c>
      <c r="AS16" s="25"/>
      <c r="AT16" s="25"/>
      <c r="AU16" s="25" t="s">
        <v>40</v>
      </c>
      <c r="AV16" s="25"/>
      <c r="AW16" s="25"/>
      <c r="AX16" s="21"/>
      <c r="AY16" s="25" t="s">
        <v>41</v>
      </c>
      <c r="AZ16" s="25" t="s">
        <v>26</v>
      </c>
      <c r="BA16" s="25" t="s">
        <v>27</v>
      </c>
      <c r="BB16" s="25"/>
      <c r="BC16" s="25"/>
      <c r="BD16" s="25" t="s">
        <v>62</v>
      </c>
      <c r="BE16" s="25"/>
      <c r="BF16" s="25"/>
      <c r="BH16" s="22">
        <v>4</v>
      </c>
      <c r="BI16" s="18">
        <f t="shared" ref="BI16:BQ16" si="7">IF(COUNTIF($B16:$AW16,BI$2)&gt;0,COUNTIF($B16:$AW16,BI$2),"")</f>
        <v>4</v>
      </c>
      <c r="BJ16" s="18">
        <f t="shared" si="7"/>
        <v>4</v>
      </c>
      <c r="BK16" s="18">
        <f t="shared" si="7"/>
        <v>2</v>
      </c>
      <c r="BL16" s="18">
        <f t="shared" si="7"/>
        <v>4</v>
      </c>
      <c r="BM16" s="18">
        <f t="shared" si="7"/>
        <v>4</v>
      </c>
      <c r="BN16" s="18" t="str">
        <f t="shared" si="7"/>
        <v/>
      </c>
      <c r="BO16" s="18" t="str">
        <f t="shared" si="7"/>
        <v/>
      </c>
      <c r="BP16" s="18">
        <f t="shared" si="7"/>
        <v>1</v>
      </c>
      <c r="BQ16" s="18">
        <f t="shared" si="7"/>
        <v>1</v>
      </c>
      <c r="BR16" s="18" t="str">
        <f>IF(COUNTIF($B16:$AU16,BR$2)&gt;0,COUNTIF($B16:$AU16,BR$2),"")</f>
        <v/>
      </c>
      <c r="BS16" s="18">
        <f>SUM(BI16:BR16)</f>
        <v>20</v>
      </c>
      <c r="BT16" s="18" t="str">
        <f>IF(COUNTIF($AY16:$BF16,BT$2)&gt;0,COUNTIF($AY16:$BF16,BT$2),"")</f>
        <v/>
      </c>
      <c r="BU16" s="18">
        <f t="shared" si="1"/>
        <v>1</v>
      </c>
      <c r="BV16" s="18">
        <f t="shared" si="1"/>
        <v>1</v>
      </c>
      <c r="BW16" s="18" t="str">
        <f t="shared" si="1"/>
        <v/>
      </c>
      <c r="BX16" s="18">
        <f t="shared" si="1"/>
        <v>1</v>
      </c>
      <c r="BY16" s="18" t="str">
        <f t="shared" si="1"/>
        <v/>
      </c>
      <c r="BZ16" s="18">
        <f t="shared" si="1"/>
        <v>1</v>
      </c>
      <c r="CA16" s="18" t="str">
        <f t="shared" si="1"/>
        <v/>
      </c>
      <c r="CB16" s="18" t="str">
        <f t="shared" si="1"/>
        <v/>
      </c>
      <c r="CC16" s="18" t="str">
        <f t="shared" si="1"/>
        <v/>
      </c>
      <c r="CD16" s="18">
        <f>SUM(BT16:CC16)</f>
        <v>4</v>
      </c>
      <c r="CF16" s="77" t="s">
        <v>92</v>
      </c>
      <c r="CG16" s="77" t="s">
        <v>174</v>
      </c>
      <c r="CH16" s="78" t="s">
        <v>134</v>
      </c>
      <c r="CI16" s="77" t="s">
        <v>93</v>
      </c>
      <c r="CJ16" s="77" t="s">
        <v>94</v>
      </c>
      <c r="CK16" s="77" t="s">
        <v>133</v>
      </c>
    </row>
    <row r="17" spans="2:89" ht="16.2" thickBot="1" x14ac:dyDescent="0.35">
      <c r="B17" s="43" t="s">
        <v>131</v>
      </c>
      <c r="C17" s="26" t="s">
        <v>174</v>
      </c>
      <c r="D17" s="26" t="s">
        <v>92</v>
      </c>
      <c r="E17" s="26" t="s">
        <v>124</v>
      </c>
      <c r="F17" s="26"/>
      <c r="G17" s="26"/>
      <c r="H17" s="26" t="s">
        <v>93</v>
      </c>
      <c r="I17" s="26"/>
      <c r="J17" s="26"/>
      <c r="K17" s="21"/>
      <c r="L17" s="26" t="s">
        <v>174</v>
      </c>
      <c r="M17" s="26" t="s">
        <v>93</v>
      </c>
      <c r="N17" s="26" t="s">
        <v>175</v>
      </c>
      <c r="O17" s="26"/>
      <c r="P17" s="26"/>
      <c r="Q17" s="26" t="s">
        <v>94</v>
      </c>
      <c r="R17" s="26"/>
      <c r="S17" s="26"/>
      <c r="U17" s="43"/>
      <c r="V17" s="26" t="s">
        <v>92</v>
      </c>
      <c r="W17" s="26" t="s">
        <v>175</v>
      </c>
      <c r="X17" s="26" t="s">
        <v>93</v>
      </c>
      <c r="Y17" s="26"/>
      <c r="Z17" s="26"/>
      <c r="AA17" s="26" t="s">
        <v>134</v>
      </c>
      <c r="AB17" s="26"/>
      <c r="AC17" s="26"/>
      <c r="AD17" s="21"/>
      <c r="AE17" s="43"/>
      <c r="AF17" s="26" t="s">
        <v>125</v>
      </c>
      <c r="AG17" s="26" t="s">
        <v>124</v>
      </c>
      <c r="AH17" s="26" t="s">
        <v>92</v>
      </c>
      <c r="AI17" s="26"/>
      <c r="AJ17" s="26"/>
      <c r="AK17" s="26" t="s">
        <v>92</v>
      </c>
      <c r="AL17" s="26"/>
      <c r="AM17" s="26"/>
      <c r="AO17" s="43"/>
      <c r="AP17" s="26" t="s">
        <v>174</v>
      </c>
      <c r="AQ17" s="26" t="s">
        <v>93</v>
      </c>
      <c r="AR17" s="26" t="s">
        <v>175</v>
      </c>
      <c r="AS17" s="26"/>
      <c r="AT17" s="26"/>
      <c r="AU17" s="26" t="s">
        <v>178</v>
      </c>
      <c r="AV17" s="26"/>
      <c r="AW17" s="26"/>
      <c r="AX17" s="21"/>
      <c r="AY17" s="26" t="s">
        <v>175</v>
      </c>
      <c r="AZ17" s="26" t="s">
        <v>93</v>
      </c>
      <c r="BA17" s="26" t="s">
        <v>124</v>
      </c>
      <c r="BB17" s="26"/>
      <c r="BC17" s="26"/>
      <c r="BD17" s="26" t="s">
        <v>133</v>
      </c>
      <c r="BE17" s="26"/>
      <c r="BF17" s="26"/>
      <c r="BH17" s="23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F17" s="77" t="s">
        <v>26</v>
      </c>
      <c r="CG17" s="77" t="s">
        <v>41</v>
      </c>
      <c r="CH17" s="80" t="s">
        <v>63</v>
      </c>
      <c r="CI17" s="77" t="s">
        <v>39</v>
      </c>
      <c r="CJ17" s="77" t="s">
        <v>40</v>
      </c>
      <c r="CK17" s="77" t="s">
        <v>62</v>
      </c>
    </row>
    <row r="18" spans="2:89" ht="15.6" x14ac:dyDescent="0.3">
      <c r="B18" s="42" t="s">
        <v>155</v>
      </c>
      <c r="C18" s="25" t="s">
        <v>40</v>
      </c>
      <c r="D18" s="25" t="s">
        <v>39</v>
      </c>
      <c r="E18" s="25" t="s">
        <v>27</v>
      </c>
      <c r="F18" s="25"/>
      <c r="G18" s="25"/>
      <c r="H18" s="25" t="s">
        <v>26</v>
      </c>
      <c r="I18" s="25"/>
      <c r="J18" s="25"/>
      <c r="K18" s="21"/>
      <c r="L18" s="25" t="s">
        <v>40</v>
      </c>
      <c r="M18" s="25" t="s">
        <v>26</v>
      </c>
      <c r="N18" s="25" t="s">
        <v>41</v>
      </c>
      <c r="O18" s="25"/>
      <c r="P18" s="25"/>
      <c r="Q18" s="25" t="s">
        <v>41</v>
      </c>
      <c r="R18" s="25"/>
      <c r="S18" s="25"/>
      <c r="U18" s="42"/>
      <c r="V18" s="25" t="s">
        <v>39</v>
      </c>
      <c r="W18" s="25" t="s">
        <v>41</v>
      </c>
      <c r="X18" s="25" t="s">
        <v>26</v>
      </c>
      <c r="Y18" s="25"/>
      <c r="Z18" s="25"/>
      <c r="AA18" s="25" t="s">
        <v>63</v>
      </c>
      <c r="AB18" s="25"/>
      <c r="AC18" s="25"/>
      <c r="AD18" s="21"/>
      <c r="AE18" s="42"/>
      <c r="AF18" s="25" t="s">
        <v>71</v>
      </c>
      <c r="AG18" s="25" t="s">
        <v>27</v>
      </c>
      <c r="AH18" s="25" t="s">
        <v>39</v>
      </c>
      <c r="AI18" s="25"/>
      <c r="AJ18" s="25"/>
      <c r="AK18" s="25" t="s">
        <v>39</v>
      </c>
      <c r="AL18" s="25"/>
      <c r="AM18" s="25"/>
      <c r="AO18" s="42"/>
      <c r="AP18" s="25" t="s">
        <v>40</v>
      </c>
      <c r="AQ18" s="25" t="s">
        <v>26</v>
      </c>
      <c r="AR18" s="25" t="s">
        <v>41</v>
      </c>
      <c r="AS18" s="25"/>
      <c r="AT18" s="25"/>
      <c r="AU18" s="25" t="s">
        <v>40</v>
      </c>
      <c r="AV18" s="25"/>
      <c r="AW18" s="25"/>
      <c r="AX18" s="21"/>
      <c r="AY18" s="25" t="s">
        <v>41</v>
      </c>
      <c r="AZ18" s="25" t="s">
        <v>26</v>
      </c>
      <c r="BA18" s="25" t="s">
        <v>27</v>
      </c>
      <c r="BB18" s="25"/>
      <c r="BC18" s="25"/>
      <c r="BD18" s="25" t="s">
        <v>62</v>
      </c>
      <c r="BE18" s="25"/>
      <c r="BF18" s="25"/>
      <c r="BH18" s="22">
        <v>4</v>
      </c>
      <c r="BI18" s="18">
        <f t="shared" ref="BI18:BR18" si="8">IF(COUNTIF($B18:$AU18,BI$2)&gt;0,COUNTIF($B18:$AU18,BI$2),"")</f>
        <v>4</v>
      </c>
      <c r="BJ18" s="18">
        <f t="shared" si="8"/>
        <v>4</v>
      </c>
      <c r="BK18" s="18">
        <f t="shared" si="8"/>
        <v>2</v>
      </c>
      <c r="BL18" s="18">
        <f t="shared" si="8"/>
        <v>4</v>
      </c>
      <c r="BM18" s="18">
        <f t="shared" si="8"/>
        <v>4</v>
      </c>
      <c r="BN18" s="18" t="str">
        <f t="shared" si="8"/>
        <v/>
      </c>
      <c r="BO18" s="18" t="str">
        <f t="shared" si="8"/>
        <v/>
      </c>
      <c r="BP18" s="18">
        <f t="shared" si="8"/>
        <v>1</v>
      </c>
      <c r="BQ18" s="18">
        <f t="shared" si="8"/>
        <v>1</v>
      </c>
      <c r="BR18" s="18" t="str">
        <f t="shared" si="8"/>
        <v/>
      </c>
      <c r="BS18" s="18">
        <f>SUM(BI18:BR18)</f>
        <v>20</v>
      </c>
      <c r="BT18" s="18" t="str">
        <f>IF(COUNTIF($AY18:$BF18,BT$2)&gt;0,COUNTIF($AY18:$BF18,BT$2),"")</f>
        <v/>
      </c>
      <c r="BU18" s="18">
        <f t="shared" si="1"/>
        <v>1</v>
      </c>
      <c r="BV18" s="18">
        <f t="shared" si="1"/>
        <v>1</v>
      </c>
      <c r="BW18" s="18" t="str">
        <f t="shared" si="1"/>
        <v/>
      </c>
      <c r="BX18" s="18">
        <f t="shared" si="1"/>
        <v>1</v>
      </c>
      <c r="BY18" s="18" t="str">
        <f t="shared" si="1"/>
        <v/>
      </c>
      <c r="BZ18" s="18">
        <f t="shared" si="1"/>
        <v>1</v>
      </c>
      <c r="CA18" s="18" t="str">
        <f t="shared" si="1"/>
        <v/>
      </c>
      <c r="CB18" s="18" t="str">
        <f t="shared" si="1"/>
        <v/>
      </c>
      <c r="CC18" s="18" t="str">
        <f t="shared" si="1"/>
        <v/>
      </c>
      <c r="CD18" s="18">
        <f>SUM(BT18:CC18)</f>
        <v>4</v>
      </c>
      <c r="CF18" s="77" t="s">
        <v>93</v>
      </c>
      <c r="CG18" s="77" t="s">
        <v>94</v>
      </c>
      <c r="CH18" s="78" t="s">
        <v>134</v>
      </c>
      <c r="CI18" s="77" t="s">
        <v>92</v>
      </c>
      <c r="CJ18" s="77" t="s">
        <v>178</v>
      </c>
      <c r="CK18" s="77" t="s">
        <v>133</v>
      </c>
    </row>
    <row r="19" spans="2:89" ht="16.2" thickBot="1" x14ac:dyDescent="0.35">
      <c r="B19" s="43" t="s">
        <v>132</v>
      </c>
      <c r="C19" s="26" t="s">
        <v>174</v>
      </c>
      <c r="D19" s="26" t="s">
        <v>92</v>
      </c>
      <c r="E19" s="26" t="s">
        <v>96</v>
      </c>
      <c r="F19" s="26"/>
      <c r="G19" s="26"/>
      <c r="H19" s="26" t="s">
        <v>93</v>
      </c>
      <c r="I19" s="26"/>
      <c r="J19" s="26"/>
      <c r="K19" s="21"/>
      <c r="L19" s="26" t="s">
        <v>174</v>
      </c>
      <c r="M19" s="26" t="s">
        <v>93</v>
      </c>
      <c r="N19" s="26" t="s">
        <v>175</v>
      </c>
      <c r="O19" s="26"/>
      <c r="P19" s="26"/>
      <c r="Q19" s="26" t="s">
        <v>94</v>
      </c>
      <c r="R19" s="26"/>
      <c r="S19" s="26"/>
      <c r="U19" s="43"/>
      <c r="V19" s="26" t="s">
        <v>92</v>
      </c>
      <c r="W19" s="26" t="s">
        <v>175</v>
      </c>
      <c r="X19" s="26" t="s">
        <v>93</v>
      </c>
      <c r="Y19" s="26"/>
      <c r="Z19" s="26"/>
      <c r="AA19" s="26" t="s">
        <v>134</v>
      </c>
      <c r="AB19" s="26"/>
      <c r="AC19" s="26"/>
      <c r="AD19" s="21"/>
      <c r="AE19" s="43"/>
      <c r="AF19" s="26" t="s">
        <v>125</v>
      </c>
      <c r="AG19" s="26" t="s">
        <v>96</v>
      </c>
      <c r="AH19" s="26" t="s">
        <v>92</v>
      </c>
      <c r="AI19" s="26"/>
      <c r="AJ19" s="26"/>
      <c r="AK19" s="26" t="s">
        <v>92</v>
      </c>
      <c r="AL19" s="26"/>
      <c r="AM19" s="26"/>
      <c r="AO19" s="43"/>
      <c r="AP19" s="26" t="s">
        <v>174</v>
      </c>
      <c r="AQ19" s="26" t="s">
        <v>93</v>
      </c>
      <c r="AR19" s="26" t="s">
        <v>175</v>
      </c>
      <c r="AS19" s="26"/>
      <c r="AT19" s="26"/>
      <c r="AU19" s="26" t="s">
        <v>178</v>
      </c>
      <c r="AV19" s="26"/>
      <c r="AW19" s="26"/>
      <c r="AX19" s="21"/>
      <c r="AY19" s="26" t="s">
        <v>175</v>
      </c>
      <c r="AZ19" s="26" t="s">
        <v>93</v>
      </c>
      <c r="BA19" s="26" t="s">
        <v>96</v>
      </c>
      <c r="BB19" s="26"/>
      <c r="BC19" s="26"/>
      <c r="BD19" s="26" t="s">
        <v>133</v>
      </c>
      <c r="BE19" s="26"/>
      <c r="BF19" s="26"/>
      <c r="BH19" s="23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F19" s="77" t="s">
        <v>26</v>
      </c>
      <c r="CG19" s="77" t="s">
        <v>41</v>
      </c>
      <c r="CH19" s="80" t="s">
        <v>63</v>
      </c>
      <c r="CI19" s="77" t="s">
        <v>39</v>
      </c>
      <c r="CJ19" s="77" t="s">
        <v>40</v>
      </c>
      <c r="CK19" s="77" t="s">
        <v>62</v>
      </c>
    </row>
    <row r="20" spans="2:89" ht="6.75" customHeight="1" x14ac:dyDescent="0.3">
      <c r="B20" s="49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U20" s="49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O20" s="49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H20" s="22">
        <v>5</v>
      </c>
      <c r="BI20" s="18" t="str">
        <f t="shared" ref="BI20:BR20" si="9">IF(COUNTIF($B20:$AS20,BI$2)&gt;0,COUNTIF($B20:$AS20,BI$2),"")</f>
        <v/>
      </c>
      <c r="BJ20" s="18" t="str">
        <f t="shared" si="9"/>
        <v/>
      </c>
      <c r="BK20" s="18" t="str">
        <f t="shared" si="9"/>
        <v/>
      </c>
      <c r="BL20" s="18" t="str">
        <f t="shared" si="9"/>
        <v/>
      </c>
      <c r="BM20" s="18" t="str">
        <f t="shared" si="9"/>
        <v/>
      </c>
      <c r="BN20" s="18" t="str">
        <f t="shared" si="9"/>
        <v/>
      </c>
      <c r="BO20" s="18" t="str">
        <f t="shared" si="9"/>
        <v/>
      </c>
      <c r="BP20" s="18" t="str">
        <f t="shared" si="9"/>
        <v/>
      </c>
      <c r="BQ20" s="18" t="str">
        <f t="shared" si="9"/>
        <v/>
      </c>
      <c r="BR20" s="18" t="str">
        <f t="shared" si="9"/>
        <v/>
      </c>
      <c r="BS20" s="18">
        <f>SUM(BI20:BR20)</f>
        <v>0</v>
      </c>
      <c r="BT20" s="18" t="str">
        <f>IF(COUNTIF($AX20:$BB20,$BT$2)&gt;0,COUNTIF($AX20:$BB20,$BT$2),"")</f>
        <v/>
      </c>
      <c r="BU20" s="18" t="str">
        <f>IF(COUNTIF($AX20:$BB20,$BU$2)&gt;0,COUNTIF($AX20:$BB20,$BU$2),"")</f>
        <v/>
      </c>
      <c r="BV20" s="18" t="str">
        <f>IF(COUNTIF($AX20:$BB20,$BV$2)&gt;0,COUNTIF($AX20:$BB20,$BV$2),"")</f>
        <v/>
      </c>
      <c r="BW20" s="18" t="str">
        <f>IF(COUNTIF($AX20:$BB20,$BW$2)&gt;0,COUNTIF($AX20:$BB20,$BW$2),"")</f>
        <v/>
      </c>
      <c r="BX20" s="18" t="str">
        <f>IF(COUNTIF($AX20:$BB20,$BX$2)&gt;0,COUNTIF($AX20:$BB20,$BX$2),"")</f>
        <v/>
      </c>
      <c r="BY20" s="18" t="str">
        <f>IF(COUNTIF($AX20:$BB20,$BY$2)&gt;0,COUNTIF($AX20:$BB20,$BY$2),"")</f>
        <v/>
      </c>
      <c r="BZ20" s="18" t="str">
        <f>IF(COUNTIF($AX20:$BB20,$BZ$2)&gt;0,COUNTIF($AX20:$BB20,$BZ$2),"")</f>
        <v/>
      </c>
      <c r="CA20" s="18" t="str">
        <f>IF(COUNTIF($AX20:$BB20,$CB$2)&gt;0,COUNTIF($AX20:$BB20,$CB$2),"")</f>
        <v/>
      </c>
      <c r="CB20" s="18" t="str">
        <f>IF(COUNTIF($AX20:$BB20,$CB$2)&gt;0,COUNTIF($AX20:$BB20,$CB$2),"")</f>
        <v/>
      </c>
      <c r="CC20" s="18" t="str">
        <f>IF(COUNTIF($AX20:$BB20,$CC$2)&gt;0,COUNTIF($AX20:$BB20,$CC$2),"")</f>
        <v/>
      </c>
      <c r="CD20" s="18">
        <f>SUM(BT20:BZ20)</f>
        <v>0</v>
      </c>
      <c r="CF20" s="77" t="s">
        <v>93</v>
      </c>
      <c r="CG20" s="77" t="s">
        <v>94</v>
      </c>
      <c r="CH20" s="78" t="s">
        <v>134</v>
      </c>
      <c r="CI20" s="77" t="s">
        <v>92</v>
      </c>
      <c r="CJ20" s="77" t="s">
        <v>178</v>
      </c>
      <c r="CK20" s="77" t="s">
        <v>133</v>
      </c>
    </row>
    <row r="21" spans="2:89" s="39" customFormat="1" ht="10.5" customHeight="1" thickBot="1" x14ac:dyDescent="0.35">
      <c r="B21" s="44"/>
      <c r="C21" s="21" t="s">
        <v>99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U21" s="44"/>
      <c r="V21" s="16"/>
      <c r="W21" s="16"/>
      <c r="X21" s="16"/>
      <c r="Y21" s="16"/>
      <c r="Z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O21" s="44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r="22" spans="2:89" s="39" customFormat="1" ht="16.2" thickBot="1" x14ac:dyDescent="0.35">
      <c r="B22" s="40" t="s">
        <v>118</v>
      </c>
      <c r="C22" s="113" t="s">
        <v>82</v>
      </c>
      <c r="D22" s="114"/>
      <c r="E22" s="114"/>
      <c r="F22" s="114"/>
      <c r="G22" s="114"/>
      <c r="H22" s="114"/>
      <c r="I22" s="114"/>
      <c r="J22" s="115"/>
      <c r="K22" s="21"/>
      <c r="L22" s="113" t="s">
        <v>83</v>
      </c>
      <c r="M22" s="114"/>
      <c r="N22" s="114"/>
      <c r="O22" s="114"/>
      <c r="P22" s="114"/>
      <c r="Q22" s="114"/>
      <c r="R22" s="114"/>
      <c r="S22" s="115"/>
      <c r="U22" s="40"/>
      <c r="V22" s="113" t="s">
        <v>84</v>
      </c>
      <c r="W22" s="114"/>
      <c r="X22" s="114"/>
      <c r="Y22" s="114"/>
      <c r="Z22" s="114"/>
      <c r="AA22" s="114"/>
      <c r="AB22" s="114"/>
      <c r="AC22" s="115"/>
      <c r="AD22" s="21"/>
      <c r="AE22" s="40" t="s">
        <v>118</v>
      </c>
      <c r="AF22" s="113" t="s">
        <v>85</v>
      </c>
      <c r="AG22" s="114"/>
      <c r="AH22" s="114"/>
      <c r="AI22" s="114"/>
      <c r="AJ22" s="114"/>
      <c r="AK22" s="114"/>
      <c r="AL22" s="114"/>
      <c r="AM22" s="115"/>
      <c r="AO22" s="40"/>
      <c r="AP22" s="113" t="s">
        <v>86</v>
      </c>
      <c r="AQ22" s="114"/>
      <c r="AR22" s="114"/>
      <c r="AS22" s="114"/>
      <c r="AT22" s="114"/>
      <c r="AU22" s="114"/>
      <c r="AV22" s="114"/>
      <c r="AW22" s="115"/>
      <c r="AX22" s="21"/>
      <c r="AY22" s="113" t="s">
        <v>87</v>
      </c>
      <c r="AZ22" s="114"/>
      <c r="BA22" s="114"/>
      <c r="BB22" s="114"/>
      <c r="BC22" s="114"/>
      <c r="BD22" s="114"/>
      <c r="BE22" s="114"/>
      <c r="BF22" s="115"/>
      <c r="BI22" t="s">
        <v>40</v>
      </c>
      <c r="BJ22" t="s">
        <v>41</v>
      </c>
      <c r="BK22" t="s">
        <v>27</v>
      </c>
      <c r="BL22" t="s">
        <v>39</v>
      </c>
      <c r="BM22" s="39" t="s">
        <v>38</v>
      </c>
      <c r="BN22" t="s">
        <v>45</v>
      </c>
      <c r="BO22" t="s">
        <v>62</v>
      </c>
      <c r="BP22" t="s">
        <v>63</v>
      </c>
      <c r="BQ22" t="s">
        <v>71</v>
      </c>
      <c r="BR22" t="s">
        <v>65</v>
      </c>
      <c r="BT22" t="s">
        <v>40</v>
      </c>
      <c r="BU22" t="s">
        <v>41</v>
      </c>
      <c r="BV22" t="s">
        <v>27</v>
      </c>
      <c r="BW22" t="s">
        <v>39</v>
      </c>
      <c r="BX22" s="39" t="s">
        <v>38</v>
      </c>
      <c r="BY22" t="s">
        <v>45</v>
      </c>
      <c r="BZ22" t="s">
        <v>62</v>
      </c>
      <c r="CA22" t="s">
        <v>63</v>
      </c>
      <c r="CB22" t="s">
        <v>71</v>
      </c>
      <c r="CC22" t="s">
        <v>65</v>
      </c>
      <c r="CD22"/>
    </row>
    <row r="23" spans="2:89" s="39" customFormat="1" ht="16.2" thickBot="1" x14ac:dyDescent="0.35">
      <c r="B23" s="41"/>
      <c r="C23" s="26">
        <v>1</v>
      </c>
      <c r="D23" s="26">
        <v>2</v>
      </c>
      <c r="E23" s="26">
        <v>3</v>
      </c>
      <c r="F23" s="26">
        <v>4</v>
      </c>
      <c r="G23" s="26">
        <v>5</v>
      </c>
      <c r="H23" s="26">
        <v>6</v>
      </c>
      <c r="I23" s="26">
        <v>7</v>
      </c>
      <c r="J23" s="26">
        <v>8</v>
      </c>
      <c r="K23" s="21"/>
      <c r="L23" s="26">
        <v>1</v>
      </c>
      <c r="M23" s="26">
        <v>2</v>
      </c>
      <c r="N23" s="26">
        <v>3</v>
      </c>
      <c r="O23" s="26">
        <v>4</v>
      </c>
      <c r="P23" s="26">
        <v>5</v>
      </c>
      <c r="Q23" s="26">
        <v>6</v>
      </c>
      <c r="R23" s="26">
        <v>7</v>
      </c>
      <c r="S23" s="26">
        <v>8</v>
      </c>
      <c r="U23" s="41"/>
      <c r="V23" s="26">
        <v>1</v>
      </c>
      <c r="W23" s="26">
        <v>2</v>
      </c>
      <c r="X23" s="26">
        <v>3</v>
      </c>
      <c r="Y23" s="26">
        <v>4</v>
      </c>
      <c r="Z23" s="26">
        <v>5</v>
      </c>
      <c r="AA23" s="26">
        <v>6</v>
      </c>
      <c r="AB23" s="26">
        <v>7</v>
      </c>
      <c r="AC23" s="26">
        <v>8</v>
      </c>
      <c r="AD23" s="21"/>
      <c r="AE23" s="41"/>
      <c r="AF23" s="26">
        <v>1</v>
      </c>
      <c r="AG23" s="26">
        <v>2</v>
      </c>
      <c r="AH23" s="26">
        <v>3</v>
      </c>
      <c r="AI23" s="26">
        <v>4</v>
      </c>
      <c r="AJ23" s="26">
        <v>5</v>
      </c>
      <c r="AK23" s="26">
        <v>6</v>
      </c>
      <c r="AL23" s="26">
        <v>7</v>
      </c>
      <c r="AM23" s="26">
        <v>8</v>
      </c>
      <c r="AO23" s="41"/>
      <c r="AP23" s="26">
        <v>1</v>
      </c>
      <c r="AQ23" s="26">
        <v>2</v>
      </c>
      <c r="AR23" s="26">
        <v>3</v>
      </c>
      <c r="AS23" s="26">
        <v>4</v>
      </c>
      <c r="AT23" s="26">
        <v>5</v>
      </c>
      <c r="AU23" s="26">
        <v>6</v>
      </c>
      <c r="AV23" s="26">
        <v>7</v>
      </c>
      <c r="AW23" s="26">
        <v>8</v>
      </c>
      <c r="AX23" s="21"/>
      <c r="AY23" s="26">
        <v>1</v>
      </c>
      <c r="AZ23" s="26">
        <v>2</v>
      </c>
      <c r="BA23" s="26">
        <v>3</v>
      </c>
      <c r="BB23" s="26">
        <v>4</v>
      </c>
      <c r="BC23" s="26">
        <v>5</v>
      </c>
      <c r="BD23" s="26">
        <v>6</v>
      </c>
      <c r="BE23" s="26">
        <v>7</v>
      </c>
      <c r="BF23" s="26">
        <v>8</v>
      </c>
      <c r="BG23" s="17"/>
      <c r="BH23" s="22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 t="str">
        <f>IF(COUNTIF($AX23:$BB23,$BT$2)&gt;0,COUNTIF($AX23:$BB23,$BT$2),"")</f>
        <v/>
      </c>
      <c r="BU23" s="18" t="str">
        <f>IF(COUNTIF($AX23:$BB23,$BU$2)&gt;0,COUNTIF($AX23:$BB23,$BU$2),"")</f>
        <v/>
      </c>
      <c r="BV23" s="18" t="str">
        <f>IF(COUNTIF($AX23:$BB23,$BV$2)&gt;0,COUNTIF($AX23:$BB23,$BV$2),"")</f>
        <v/>
      </c>
      <c r="BW23" s="18" t="str">
        <f>IF(COUNTIF($AX23:$BB23,$BW$2)&gt;0,COUNTIF($AX23:$BB23,$BW$2),"")</f>
        <v/>
      </c>
      <c r="BX23" s="18" t="str">
        <f>IF(COUNTIF($AX23:$BB23,$BX$2)&gt;0,COUNTIF($AX23:$BB23,$BX$22),"")</f>
        <v/>
      </c>
      <c r="BY23" s="18" t="str">
        <f>IF(COUNTIF($AX23:$BB23,$BY$2)&gt;0,COUNTIF($AX23:$BB23,$BY$2),"")</f>
        <v/>
      </c>
      <c r="BZ23" s="18" t="str">
        <f>IF(COUNTIF($AX23:$BB23,$BY$2)&gt;0,COUNTIF($AX23:$BB23,$BY$2),"")</f>
        <v/>
      </c>
      <c r="CA23" s="18" t="str">
        <f>IF(COUNTIF($AX23:$BB23,$BY$2)&gt;0,COUNTIF($AX23:$BB23,$BY$2),"")</f>
        <v/>
      </c>
      <c r="CB23" s="18" t="str">
        <f>IF(COUNTIF($AX23:$BB23,$BY$2)&gt;0,COUNTIF($AX23:$BB23,$BY$2),"")</f>
        <v/>
      </c>
      <c r="CC23" s="18" t="str">
        <f>IF(COUNTIF($AX23:$BB23,$BY$2)&gt;0,COUNTIF($AX23:$BB23,$BY$2),"")</f>
        <v/>
      </c>
      <c r="CD23" s="18">
        <f>SUM(BT23:BZ23)</f>
        <v>0</v>
      </c>
      <c r="CE23"/>
    </row>
    <row r="24" spans="2:89" s="39" customFormat="1" ht="16.2" thickBot="1" x14ac:dyDescent="0.35">
      <c r="B24" s="84"/>
      <c r="C24" s="85" t="s">
        <v>183</v>
      </c>
      <c r="D24" s="85" t="s">
        <v>184</v>
      </c>
      <c r="E24" s="85" t="s">
        <v>185</v>
      </c>
      <c r="F24" s="85" t="s">
        <v>186</v>
      </c>
      <c r="G24" s="85"/>
      <c r="H24" s="85"/>
      <c r="I24" s="85"/>
      <c r="J24" s="85"/>
      <c r="K24" s="21"/>
      <c r="L24" s="85" t="s">
        <v>183</v>
      </c>
      <c r="M24" s="85" t="s">
        <v>184</v>
      </c>
      <c r="N24" s="85" t="s">
        <v>185</v>
      </c>
      <c r="O24" s="85" t="s">
        <v>186</v>
      </c>
      <c r="P24" s="85"/>
      <c r="Q24" s="85"/>
      <c r="R24" s="85"/>
      <c r="S24" s="85"/>
      <c r="U24" s="84"/>
      <c r="V24" s="85" t="s">
        <v>183</v>
      </c>
      <c r="W24" s="85" t="s">
        <v>184</v>
      </c>
      <c r="X24" s="85" t="s">
        <v>185</v>
      </c>
      <c r="Y24" s="85" t="s">
        <v>186</v>
      </c>
      <c r="Z24" s="85"/>
      <c r="AA24" s="85"/>
      <c r="AB24" s="85"/>
      <c r="AC24" s="85"/>
      <c r="AD24" s="21"/>
      <c r="AE24" s="84"/>
      <c r="AF24" s="85" t="s">
        <v>183</v>
      </c>
      <c r="AG24" s="85" t="s">
        <v>184</v>
      </c>
      <c r="AH24" s="85" t="s">
        <v>185</v>
      </c>
      <c r="AI24" s="85" t="s">
        <v>186</v>
      </c>
      <c r="AJ24" s="85"/>
      <c r="AK24" s="85"/>
      <c r="AL24" s="85"/>
      <c r="AM24" s="85"/>
      <c r="AO24" s="84"/>
      <c r="AP24" s="85" t="s">
        <v>183</v>
      </c>
      <c r="AQ24" s="85" t="s">
        <v>184</v>
      </c>
      <c r="AR24" s="85" t="s">
        <v>185</v>
      </c>
      <c r="AS24" s="85" t="s">
        <v>186</v>
      </c>
      <c r="AT24" s="85"/>
      <c r="AU24" s="85"/>
      <c r="AV24" s="85"/>
      <c r="AW24" s="85"/>
      <c r="AX24" s="21"/>
      <c r="AY24" s="85" t="s">
        <v>183</v>
      </c>
      <c r="AZ24" s="85" t="s">
        <v>184</v>
      </c>
      <c r="BA24" s="85" t="s">
        <v>185</v>
      </c>
      <c r="BB24" s="85" t="s">
        <v>186</v>
      </c>
      <c r="BC24" s="85"/>
      <c r="BD24" s="85"/>
      <c r="BE24" s="85"/>
      <c r="BF24" s="85"/>
      <c r="BG24" s="17"/>
      <c r="BH24" s="22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/>
    </row>
    <row r="25" spans="2:89" s="39" customFormat="1" ht="16.2" thickBot="1" x14ac:dyDescent="0.35">
      <c r="B25" s="42" t="s">
        <v>143</v>
      </c>
      <c r="C25" s="25" t="s">
        <v>26</v>
      </c>
      <c r="D25" s="25" t="s">
        <v>40</v>
      </c>
      <c r="E25" s="25" t="s">
        <v>39</v>
      </c>
      <c r="F25" s="25" t="s">
        <v>71</v>
      </c>
      <c r="G25" s="25"/>
      <c r="H25" s="25"/>
      <c r="I25" s="25"/>
      <c r="J25" s="25"/>
      <c r="K25" s="21"/>
      <c r="L25" s="25" t="s">
        <v>41</v>
      </c>
      <c r="M25" s="25" t="s">
        <v>26</v>
      </c>
      <c r="N25" s="25" t="s">
        <v>39</v>
      </c>
      <c r="O25" s="25" t="s">
        <v>40</v>
      </c>
      <c r="P25" s="25"/>
      <c r="Q25" s="25"/>
      <c r="R25" s="25"/>
      <c r="S25" s="25"/>
      <c r="U25" s="42"/>
      <c r="V25" s="25" t="s">
        <v>27</v>
      </c>
      <c r="W25" s="25" t="s">
        <v>26</v>
      </c>
      <c r="X25" s="25" t="s">
        <v>40</v>
      </c>
      <c r="Y25" s="25" t="s">
        <v>39</v>
      </c>
      <c r="Z25" s="25"/>
      <c r="AA25" s="25"/>
      <c r="AB25" s="25"/>
      <c r="AC25" s="25"/>
      <c r="AD25" s="21"/>
      <c r="AE25" s="42" t="s">
        <v>143</v>
      </c>
      <c r="AF25" s="25" t="s">
        <v>26</v>
      </c>
      <c r="AG25" s="25" t="s">
        <v>27</v>
      </c>
      <c r="AH25" s="25" t="s">
        <v>63</v>
      </c>
      <c r="AI25" s="25" t="s">
        <v>41</v>
      </c>
      <c r="AJ25" s="25"/>
      <c r="AK25" s="25"/>
      <c r="AL25" s="25"/>
      <c r="AM25" s="25" t="s">
        <v>106</v>
      </c>
      <c r="AO25" s="42"/>
      <c r="AP25" s="25" t="s">
        <v>39</v>
      </c>
      <c r="AQ25" s="25" t="s">
        <v>62</v>
      </c>
      <c r="AR25" s="25" t="s">
        <v>40</v>
      </c>
      <c r="AS25" s="25" t="s">
        <v>41</v>
      </c>
      <c r="AT25" s="25"/>
      <c r="AU25" s="25"/>
      <c r="AV25" s="25"/>
      <c r="AW25" s="25"/>
      <c r="AX25" s="21"/>
      <c r="AY25" s="25" t="s">
        <v>41</v>
      </c>
      <c r="AZ25" s="25" t="s">
        <v>39</v>
      </c>
      <c r="BA25" s="25" t="s">
        <v>40</v>
      </c>
      <c r="BB25" s="25" t="s">
        <v>26</v>
      </c>
      <c r="BC25" s="25"/>
      <c r="BD25" s="25"/>
      <c r="BE25" s="25"/>
      <c r="BF25" s="25"/>
      <c r="BG25" s="17"/>
      <c r="BH25" s="42" t="s">
        <v>143</v>
      </c>
      <c r="BI25" s="18">
        <f>IF(COUNTIF($B25:$AW25,BI$22)&gt;0,COUNTIF($B25:$AW25,BI$22),"")</f>
        <v>4</v>
      </c>
      <c r="BJ25" s="18">
        <f>IF(COUNTIF($B25:$AW25,BJ$22)&gt;0,COUNTIF($B25:$AW25,BJ$22),"")</f>
        <v>3</v>
      </c>
      <c r="BK25" s="18">
        <f>IF(COUNTIF($B25:$AW25,BK$22)&gt;0,COUNTIF($B25:$AW25,BK$22),"")</f>
        <v>2</v>
      </c>
      <c r="BL25" s="18">
        <f>IF(COUNTIF($B25:$AW25,BL$22)&gt;0,COUNTIF($B25:$AW25,BL$22),"")</f>
        <v>4</v>
      </c>
      <c r="BM25" s="18">
        <f>IF(COUNTIF($B25:$AW25,BM$2)&gt;0,COUNTIF($B25:$AW25,BM$2),"")</f>
        <v>4</v>
      </c>
      <c r="BN25" s="18" t="str">
        <f>IF(COUNTIF($B25:$AW25,BN$22)&gt;0,COUNTIF($B25:$AW25,BN$22),"")</f>
        <v/>
      </c>
      <c r="BO25" s="18">
        <f>IF(COUNTIF($B25:$AW25,BO$22)&gt;0,COUNTIF($B25:$AW25,BO$22),"")</f>
        <v>1</v>
      </c>
      <c r="BP25" s="18">
        <f>IF(COUNTIF($B25:$AW25,BP$22)&gt;0,COUNTIF($B25:$AW25,BP$22),"")</f>
        <v>1</v>
      </c>
      <c r="BQ25" s="18">
        <f>IF(COUNTIF($B25:$AW25,BQ$22)&gt;0,COUNTIF($B25:$AW25,BQ$22),"")</f>
        <v>1</v>
      </c>
      <c r="BR25" s="18" t="str">
        <f>IF(COUNTIF($B25:$AW25,BR$22)&gt;0,COUNTIF($B25:$AW25,BR$22),"")</f>
        <v/>
      </c>
      <c r="BS25" s="18">
        <f>SUM(BI25:BR25)</f>
        <v>20</v>
      </c>
      <c r="BT25" s="18">
        <f>IF(COUNTIF($AY25:$BF25,BT$22)&gt;0,COUNTIF($AY25:$BF25,BT$22),"")</f>
        <v>1</v>
      </c>
      <c r="BU25" s="18">
        <f t="shared" ref="BU25:CC39" si="10">IF(COUNTIF($AY25:$BF25,BU$22)&gt;0,COUNTIF($AY25:$BF25,BU$22),"")</f>
        <v>1</v>
      </c>
      <c r="BV25" s="18" t="str">
        <f t="shared" si="10"/>
        <v/>
      </c>
      <c r="BW25" s="18">
        <f t="shared" si="10"/>
        <v>1</v>
      </c>
      <c r="BX25" s="18">
        <f>IF(COUNTIF($AY25:$BF25,BX$2)&gt;0,COUNTIF($AY25:$BF25,BX$2),"")</f>
        <v>1</v>
      </c>
      <c r="BY25" s="18" t="str">
        <f t="shared" si="10"/>
        <v/>
      </c>
      <c r="BZ25" s="18" t="str">
        <f t="shared" si="10"/>
        <v/>
      </c>
      <c r="CA25" s="18" t="str">
        <f t="shared" si="10"/>
        <v/>
      </c>
      <c r="CB25" s="18" t="str">
        <f t="shared" si="10"/>
        <v/>
      </c>
      <c r="CC25" s="18" t="str">
        <f t="shared" si="10"/>
        <v/>
      </c>
      <c r="CD25" s="18">
        <f>SUM(BT25:BZ25)</f>
        <v>4</v>
      </c>
      <c r="CE25"/>
    </row>
    <row r="26" spans="2:89" s="39" customFormat="1" ht="16.2" thickBot="1" x14ac:dyDescent="0.35">
      <c r="B26" s="43" t="s">
        <v>131</v>
      </c>
      <c r="C26" s="38" t="s">
        <v>97</v>
      </c>
      <c r="D26" s="26" t="s">
        <v>130</v>
      </c>
      <c r="E26" s="26" t="s">
        <v>98</v>
      </c>
      <c r="F26" s="26" t="s">
        <v>125</v>
      </c>
      <c r="G26" s="26"/>
      <c r="H26" s="26"/>
      <c r="I26" s="26"/>
      <c r="J26" s="26"/>
      <c r="K26" s="21"/>
      <c r="L26" s="26" t="s">
        <v>175</v>
      </c>
      <c r="M26" s="38" t="s">
        <v>97</v>
      </c>
      <c r="N26" s="26" t="s">
        <v>98</v>
      </c>
      <c r="O26" s="26" t="s">
        <v>130</v>
      </c>
      <c r="P26" s="26"/>
      <c r="Q26" s="26"/>
      <c r="R26" s="26"/>
      <c r="S26" s="26"/>
      <c r="U26" s="43"/>
      <c r="V26" s="26" t="s">
        <v>96</v>
      </c>
      <c r="W26" s="26" t="s">
        <v>156</v>
      </c>
      <c r="X26" s="26" t="s">
        <v>130</v>
      </c>
      <c r="Y26" s="26" t="s">
        <v>98</v>
      </c>
      <c r="Z26" s="26"/>
      <c r="AA26" s="26"/>
      <c r="AB26" s="26"/>
      <c r="AC26" s="26"/>
      <c r="AD26" s="21"/>
      <c r="AE26" s="43" t="s">
        <v>131</v>
      </c>
      <c r="AF26" s="26" t="s">
        <v>156</v>
      </c>
      <c r="AG26" s="26" t="s">
        <v>96</v>
      </c>
      <c r="AH26" s="26" t="s">
        <v>134</v>
      </c>
      <c r="AI26" s="26" t="s">
        <v>175</v>
      </c>
      <c r="AJ26" s="26"/>
      <c r="AK26" s="26"/>
      <c r="AL26" s="26"/>
      <c r="AM26" s="26"/>
      <c r="AO26" s="43"/>
      <c r="AP26" s="26" t="s">
        <v>98</v>
      </c>
      <c r="AQ26" s="26" t="s">
        <v>133</v>
      </c>
      <c r="AR26" s="26" t="s">
        <v>130</v>
      </c>
      <c r="AS26" s="26" t="s">
        <v>175</v>
      </c>
      <c r="AT26" s="26"/>
      <c r="AU26" s="26"/>
      <c r="AV26" s="26"/>
      <c r="AW26" s="26"/>
      <c r="AX26" s="21"/>
      <c r="AY26" s="26" t="s">
        <v>175</v>
      </c>
      <c r="AZ26" s="26" t="s">
        <v>98</v>
      </c>
      <c r="BA26" s="26" t="s">
        <v>130</v>
      </c>
      <c r="BB26" s="26" t="s">
        <v>156</v>
      </c>
      <c r="BC26" s="26"/>
      <c r="BD26" s="26"/>
      <c r="BE26" s="26"/>
      <c r="BF26" s="26"/>
      <c r="BG26" s="17"/>
      <c r="BH26" s="43" t="s">
        <v>131</v>
      </c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/>
      <c r="CH26" s="18" t="str">
        <f>IF(COUNTIF($B26:$AW26,CH$2)&gt;0,COUNTIF($B26:$AW26,CH$2),"")</f>
        <v/>
      </c>
    </row>
    <row r="27" spans="2:89" s="39" customFormat="1" ht="15.6" x14ac:dyDescent="0.3">
      <c r="B27" s="42" t="s">
        <v>144</v>
      </c>
      <c r="C27" s="25" t="s">
        <v>26</v>
      </c>
      <c r="D27" s="25" t="s">
        <v>40</v>
      </c>
      <c r="E27" s="25" t="s">
        <v>39</v>
      </c>
      <c r="F27" s="25" t="s">
        <v>71</v>
      </c>
      <c r="G27" s="25"/>
      <c r="H27" s="25"/>
      <c r="I27" s="25"/>
      <c r="J27" s="25"/>
      <c r="K27" s="21"/>
      <c r="L27" s="25" t="s">
        <v>41</v>
      </c>
      <c r="M27" s="25" t="s">
        <v>26</v>
      </c>
      <c r="N27" s="25" t="s">
        <v>39</v>
      </c>
      <c r="O27" s="25" t="s">
        <v>40</v>
      </c>
      <c r="P27" s="25"/>
      <c r="Q27" s="25"/>
      <c r="R27" s="25"/>
      <c r="S27" s="25"/>
      <c r="U27" s="42"/>
      <c r="V27" s="25" t="s">
        <v>27</v>
      </c>
      <c r="W27" s="25" t="s">
        <v>26</v>
      </c>
      <c r="X27" s="25" t="s">
        <v>40</v>
      </c>
      <c r="Y27" s="25" t="s">
        <v>39</v>
      </c>
      <c r="Z27" s="25"/>
      <c r="AA27" s="25"/>
      <c r="AB27" s="25"/>
      <c r="AC27" s="25"/>
      <c r="AD27" s="21"/>
      <c r="AE27" s="42" t="s">
        <v>144</v>
      </c>
      <c r="AF27" s="25" t="s">
        <v>26</v>
      </c>
      <c r="AG27" s="25" t="s">
        <v>27</v>
      </c>
      <c r="AH27" s="25" t="s">
        <v>63</v>
      </c>
      <c r="AI27" s="25" t="s">
        <v>41</v>
      </c>
      <c r="AJ27" s="25"/>
      <c r="AK27" s="25"/>
      <c r="AL27" s="25"/>
      <c r="AM27" s="25"/>
      <c r="AO27" s="42"/>
      <c r="AP27" s="25" t="s">
        <v>39</v>
      </c>
      <c r="AQ27" s="25" t="s">
        <v>62</v>
      </c>
      <c r="AR27" s="25" t="s">
        <v>40</v>
      </c>
      <c r="AS27" s="25" t="s">
        <v>41</v>
      </c>
      <c r="AT27" s="25"/>
      <c r="AU27" s="25"/>
      <c r="AV27" s="25"/>
      <c r="AW27" s="25"/>
      <c r="AX27" s="21"/>
      <c r="AY27" s="25" t="s">
        <v>41</v>
      </c>
      <c r="AZ27" s="25" t="s">
        <v>39</v>
      </c>
      <c r="BA27" s="25" t="s">
        <v>40</v>
      </c>
      <c r="BB27" s="25" t="s">
        <v>26</v>
      </c>
      <c r="BC27" s="25"/>
      <c r="BD27" s="25"/>
      <c r="BE27" s="25"/>
      <c r="BF27" s="25"/>
      <c r="BG27" s="17"/>
      <c r="BH27" s="42" t="s">
        <v>144</v>
      </c>
      <c r="BI27" s="18">
        <f>IF(COUNTIF($B27:$AW27,BI$22)&gt;0,COUNTIF($B27:$AW27,BI$22),"")</f>
        <v>4</v>
      </c>
      <c r="BJ27" s="18">
        <f>IF(COUNTIF($B27:$AW27,BJ$22)&gt;0,COUNTIF($B27:$AW27,BJ$22),"")</f>
        <v>3</v>
      </c>
      <c r="BK27" s="18">
        <f>IF(COUNTIF($B27:$AW27,BK$22)&gt;0,COUNTIF($B27:$AW27,BK$22),"")</f>
        <v>2</v>
      </c>
      <c r="BL27" s="18">
        <f>IF(COUNTIF($B27:$AW27,BL$22)&gt;0,COUNTIF($B27:$AW27,BL$22),"")</f>
        <v>4</v>
      </c>
      <c r="BM27" s="18">
        <f>IF(COUNTIF($B27:$AW27,BM$2)&gt;0,COUNTIF($B27:$AW27,BM$2),"")</f>
        <v>4</v>
      </c>
      <c r="BN27" s="18" t="str">
        <f>IF(COUNTIF($B27:$AW27,BN$22)&gt;0,COUNTIF($B27:$AW27,BN$22),"")</f>
        <v/>
      </c>
      <c r="BO27" s="18">
        <f>IF(COUNTIF($B27:$AW27,BO$22)&gt;0,COUNTIF($B27:$AW27,BO$22),"")</f>
        <v>1</v>
      </c>
      <c r="BP27" s="18">
        <f>IF(COUNTIF($B27:$AW27,BP$22)&gt;0,COUNTIF($B27:$AW27,BP$22),"")</f>
        <v>1</v>
      </c>
      <c r="BQ27" s="18">
        <f>IF(COUNTIF($B27:$AW27,BQ$22)&gt;0,COUNTIF($B27:$AW27,BQ$22),"")</f>
        <v>1</v>
      </c>
      <c r="BR27" s="18" t="str">
        <f>IF(COUNTIF($B27:$AW27,BR$22)&gt;0,COUNTIF($B27:$AW27,BR$22),"")</f>
        <v/>
      </c>
      <c r="BS27" s="18">
        <f>SUM(BI27:BR27)</f>
        <v>20</v>
      </c>
      <c r="BT27" s="18">
        <f>IF(COUNTIF($AY27:$BF27,BT$22)&gt;0,COUNTIF($AY27:$BF27,BT$22),"")</f>
        <v>1</v>
      </c>
      <c r="BU27" s="18">
        <f t="shared" si="10"/>
        <v>1</v>
      </c>
      <c r="BV27" s="18" t="str">
        <f t="shared" si="10"/>
        <v/>
      </c>
      <c r="BW27" s="18">
        <f t="shared" si="10"/>
        <v>1</v>
      </c>
      <c r="BX27" s="18">
        <f>IF(COUNTIF($AY27:$BF27,BX$2)&gt;0,COUNTIF($AY27:$BF27,BX$2),"")</f>
        <v>1</v>
      </c>
      <c r="BY27" s="18" t="str">
        <f>IF(COUNTIF($AY27:$BF27,BY$22)&gt;0,COUNTIF($AY27:$BF27,BY$22),"")</f>
        <v/>
      </c>
      <c r="BZ27" s="18" t="str">
        <f t="shared" si="10"/>
        <v/>
      </c>
      <c r="CA27" s="18" t="str">
        <f t="shared" si="10"/>
        <v/>
      </c>
      <c r="CB27" s="18" t="str">
        <f>IF(COUNTIF($AY27:$BF27,CB$22)&gt;0,COUNTIF($AY27:$BF27,CB$22),"")</f>
        <v/>
      </c>
      <c r="CC27" s="18" t="str">
        <f t="shared" si="10"/>
        <v/>
      </c>
      <c r="CD27" s="18">
        <f>SUM(BT27:BZ27)</f>
        <v>4</v>
      </c>
      <c r="CE27"/>
    </row>
    <row r="28" spans="2:89" s="39" customFormat="1" ht="16.2" thickBot="1" x14ac:dyDescent="0.35">
      <c r="B28" s="43" t="s">
        <v>132</v>
      </c>
      <c r="C28" s="76" t="s">
        <v>97</v>
      </c>
      <c r="D28" s="26" t="s">
        <v>130</v>
      </c>
      <c r="E28" s="26" t="s">
        <v>98</v>
      </c>
      <c r="F28" s="26" t="s">
        <v>125</v>
      </c>
      <c r="G28" s="26"/>
      <c r="H28" s="26"/>
      <c r="I28" s="26"/>
      <c r="J28" s="26"/>
      <c r="K28" s="21"/>
      <c r="L28" s="26" t="s">
        <v>175</v>
      </c>
      <c r="M28" s="76" t="s">
        <v>97</v>
      </c>
      <c r="N28" s="26" t="s">
        <v>98</v>
      </c>
      <c r="O28" s="26" t="s">
        <v>130</v>
      </c>
      <c r="P28" s="26"/>
      <c r="Q28" s="26"/>
      <c r="R28" s="26"/>
      <c r="S28" s="26"/>
      <c r="U28" s="43"/>
      <c r="V28" s="26" t="s">
        <v>96</v>
      </c>
      <c r="W28" s="26" t="s">
        <v>156</v>
      </c>
      <c r="X28" s="26" t="s">
        <v>130</v>
      </c>
      <c r="Y28" s="26" t="s">
        <v>98</v>
      </c>
      <c r="Z28" s="26"/>
      <c r="AA28" s="26"/>
      <c r="AB28" s="26"/>
      <c r="AC28" s="26"/>
      <c r="AD28" s="21"/>
      <c r="AE28" s="43" t="s">
        <v>132</v>
      </c>
      <c r="AF28" s="26" t="s">
        <v>156</v>
      </c>
      <c r="AG28" s="26" t="s">
        <v>96</v>
      </c>
      <c r="AH28" s="26" t="s">
        <v>134</v>
      </c>
      <c r="AI28" s="26" t="s">
        <v>175</v>
      </c>
      <c r="AJ28" s="26"/>
      <c r="AK28" s="26"/>
      <c r="AL28" s="26"/>
      <c r="AM28" s="26"/>
      <c r="AO28" s="43"/>
      <c r="AP28" s="26" t="s">
        <v>98</v>
      </c>
      <c r="AQ28" s="26" t="s">
        <v>133</v>
      </c>
      <c r="AR28" s="26" t="s">
        <v>130</v>
      </c>
      <c r="AS28" s="26" t="s">
        <v>175</v>
      </c>
      <c r="AT28" s="26"/>
      <c r="AU28" s="26"/>
      <c r="AV28" s="26"/>
      <c r="AW28" s="26"/>
      <c r="AX28" s="21"/>
      <c r="AY28" s="26" t="s">
        <v>175</v>
      </c>
      <c r="AZ28" s="26" t="s">
        <v>98</v>
      </c>
      <c r="BA28" s="26" t="s">
        <v>130</v>
      </c>
      <c r="BB28" s="26" t="s">
        <v>156</v>
      </c>
      <c r="BC28" s="26"/>
      <c r="BD28" s="26"/>
      <c r="BE28" s="26"/>
      <c r="BF28" s="26"/>
      <c r="BG28" s="17"/>
      <c r="BH28" s="43" t="s">
        <v>132</v>
      </c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/>
    </row>
    <row r="29" spans="2:89" s="39" customFormat="1" ht="15.6" x14ac:dyDescent="0.3">
      <c r="B29" s="42" t="s">
        <v>145</v>
      </c>
      <c r="C29" s="25" t="s">
        <v>41</v>
      </c>
      <c r="D29" s="25" t="s">
        <v>38</v>
      </c>
      <c r="E29" s="25" t="s">
        <v>62</v>
      </c>
      <c r="F29" s="25" t="s">
        <v>39</v>
      </c>
      <c r="G29" s="25"/>
      <c r="H29" s="25"/>
      <c r="I29" s="25"/>
      <c r="J29" s="25"/>
      <c r="K29" s="21"/>
      <c r="L29" s="25" t="s">
        <v>39</v>
      </c>
      <c r="M29" s="25" t="s">
        <v>40</v>
      </c>
      <c r="N29" s="25" t="s">
        <v>38</v>
      </c>
      <c r="O29" s="25" t="s">
        <v>41</v>
      </c>
      <c r="P29" s="25"/>
      <c r="Q29" s="25"/>
      <c r="R29" s="25"/>
      <c r="S29" s="25"/>
      <c r="U29" s="42"/>
      <c r="V29" s="25" t="s">
        <v>45</v>
      </c>
      <c r="W29" s="25" t="s">
        <v>27</v>
      </c>
      <c r="X29" s="25" t="s">
        <v>45</v>
      </c>
      <c r="Y29" s="25" t="s">
        <v>40</v>
      </c>
      <c r="Z29" s="25"/>
      <c r="AA29" s="25"/>
      <c r="AB29" s="25"/>
      <c r="AC29" s="25"/>
      <c r="AD29" s="21"/>
      <c r="AE29" s="42" t="s">
        <v>145</v>
      </c>
      <c r="AF29" s="25" t="s">
        <v>40</v>
      </c>
      <c r="AG29" s="25" t="s">
        <v>38</v>
      </c>
      <c r="AH29" s="25" t="s">
        <v>41</v>
      </c>
      <c r="AI29" s="25" t="s">
        <v>39</v>
      </c>
      <c r="AJ29" s="25"/>
      <c r="AK29" s="25"/>
      <c r="AL29" s="25"/>
      <c r="AM29" s="25"/>
      <c r="AO29" s="42"/>
      <c r="AP29" s="25" t="s">
        <v>40</v>
      </c>
      <c r="AQ29" s="25" t="s">
        <v>27</v>
      </c>
      <c r="AR29" s="25" t="s">
        <v>39</v>
      </c>
      <c r="AS29" s="25" t="s">
        <v>45</v>
      </c>
      <c r="AT29" s="25"/>
      <c r="AU29" s="25"/>
      <c r="AV29" s="25"/>
      <c r="AW29" s="25"/>
      <c r="AX29" s="21"/>
      <c r="AY29" s="25" t="s">
        <v>39</v>
      </c>
      <c r="AZ29" s="25" t="s">
        <v>41</v>
      </c>
      <c r="BA29" s="25" t="s">
        <v>45</v>
      </c>
      <c r="BB29" s="25" t="s">
        <v>40</v>
      </c>
      <c r="BC29" s="25"/>
      <c r="BD29" s="25"/>
      <c r="BE29" s="25"/>
      <c r="BF29" s="25"/>
      <c r="BG29" s="17"/>
      <c r="BH29" s="42" t="s">
        <v>145</v>
      </c>
      <c r="BI29" s="18">
        <f t="shared" ref="BI29:BR29" si="11">IF(COUNTIF($B29:$AW29,BI$22)&gt;0,COUNTIF($B29:$AW29,BI$22),"")</f>
        <v>4</v>
      </c>
      <c r="BJ29" s="18">
        <f t="shared" si="11"/>
        <v>3</v>
      </c>
      <c r="BK29" s="18">
        <f t="shared" si="11"/>
        <v>2</v>
      </c>
      <c r="BL29" s="18">
        <f t="shared" si="11"/>
        <v>4</v>
      </c>
      <c r="BM29" s="18">
        <f t="shared" si="11"/>
        <v>3</v>
      </c>
      <c r="BN29" s="18">
        <f t="shared" si="11"/>
        <v>3</v>
      </c>
      <c r="BO29" s="18">
        <f t="shared" si="11"/>
        <v>1</v>
      </c>
      <c r="BP29" s="18" t="str">
        <f t="shared" si="11"/>
        <v/>
      </c>
      <c r="BQ29" s="18" t="str">
        <f t="shared" si="11"/>
        <v/>
      </c>
      <c r="BR29" s="18" t="str">
        <f t="shared" si="11"/>
        <v/>
      </c>
      <c r="BS29" s="18">
        <f>SUM(BI29:BR29)</f>
        <v>20</v>
      </c>
      <c r="BT29" s="18">
        <f>IF(COUNTIF($AY29:$BF29,BT$22)&gt;0,COUNTIF($AY29:$BF29,BT$22),"")</f>
        <v>1</v>
      </c>
      <c r="BU29" s="18">
        <f t="shared" si="10"/>
        <v>1</v>
      </c>
      <c r="BV29" s="18" t="str">
        <f t="shared" si="10"/>
        <v/>
      </c>
      <c r="BW29" s="18">
        <f t="shared" si="10"/>
        <v>1</v>
      </c>
      <c r="BX29" s="18" t="str">
        <f>IF(COUNTIF($AY29:$BF29,BX$22)&gt;0,COUNTIF($AY29:$BF29,BX$22),"")</f>
        <v/>
      </c>
      <c r="BY29" s="18">
        <f t="shared" si="10"/>
        <v>1</v>
      </c>
      <c r="BZ29" s="18" t="str">
        <f t="shared" si="10"/>
        <v/>
      </c>
      <c r="CA29" s="18" t="str">
        <f t="shared" si="10"/>
        <v/>
      </c>
      <c r="CB29" s="18" t="str">
        <f t="shared" si="10"/>
        <v/>
      </c>
      <c r="CC29" s="18" t="str">
        <f t="shared" si="10"/>
        <v/>
      </c>
      <c r="CD29" s="18">
        <f>SUM(BT29:BZ29)</f>
        <v>4</v>
      </c>
      <c r="CE29"/>
    </row>
    <row r="30" spans="2:89" ht="16.2" thickBot="1" x14ac:dyDescent="0.35">
      <c r="B30" s="43" t="s">
        <v>131</v>
      </c>
      <c r="C30" s="26" t="s">
        <v>123</v>
      </c>
      <c r="D30" s="26" t="s">
        <v>97</v>
      </c>
      <c r="E30" s="26" t="s">
        <v>133</v>
      </c>
      <c r="F30" s="26" t="s">
        <v>98</v>
      </c>
      <c r="G30" s="26"/>
      <c r="H30" s="26"/>
      <c r="I30" s="26"/>
      <c r="J30" s="26"/>
      <c r="K30" s="21"/>
      <c r="L30" s="26" t="s">
        <v>98</v>
      </c>
      <c r="M30" s="26" t="s">
        <v>101</v>
      </c>
      <c r="N30" s="26" t="s">
        <v>103</v>
      </c>
      <c r="O30" s="26" t="s">
        <v>123</v>
      </c>
      <c r="P30" s="26"/>
      <c r="Q30" s="26"/>
      <c r="R30" s="26"/>
      <c r="S30" s="26"/>
      <c r="U30" s="43"/>
      <c r="V30" s="26" t="s">
        <v>104</v>
      </c>
      <c r="W30" s="26" t="s">
        <v>96</v>
      </c>
      <c r="X30" s="26" t="s">
        <v>105</v>
      </c>
      <c r="Y30" s="26" t="s">
        <v>101</v>
      </c>
      <c r="Z30" s="26"/>
      <c r="AA30" s="26"/>
      <c r="AB30" s="26"/>
      <c r="AC30" s="26"/>
      <c r="AD30" s="21"/>
      <c r="AE30" s="43" t="s">
        <v>131</v>
      </c>
      <c r="AF30" s="26" t="s">
        <v>101</v>
      </c>
      <c r="AG30" s="26" t="s">
        <v>103</v>
      </c>
      <c r="AH30" s="26" t="s">
        <v>123</v>
      </c>
      <c r="AI30" s="26" t="s">
        <v>98</v>
      </c>
      <c r="AJ30" s="26"/>
      <c r="AK30" s="26"/>
      <c r="AL30" s="26"/>
      <c r="AM30" s="26"/>
      <c r="AO30" s="43"/>
      <c r="AP30" s="26" t="s">
        <v>101</v>
      </c>
      <c r="AQ30" s="26" t="s">
        <v>96</v>
      </c>
      <c r="AR30" s="26" t="s">
        <v>98</v>
      </c>
      <c r="AS30" s="26" t="s">
        <v>104</v>
      </c>
      <c r="AT30" s="26"/>
      <c r="AU30" s="26"/>
      <c r="AV30" s="26"/>
      <c r="AW30" s="26"/>
      <c r="AX30" s="21"/>
      <c r="AY30" s="26" t="s">
        <v>98</v>
      </c>
      <c r="AZ30" s="26" t="s">
        <v>123</v>
      </c>
      <c r="BA30" s="26" t="s">
        <v>104</v>
      </c>
      <c r="BB30" s="26" t="s">
        <v>101</v>
      </c>
      <c r="BC30" s="26"/>
      <c r="BD30" s="26"/>
      <c r="BE30" s="26"/>
      <c r="BF30" s="26"/>
      <c r="BG30" s="17"/>
      <c r="BH30" s="43" t="s">
        <v>131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</row>
    <row r="31" spans="2:89" ht="15.6" x14ac:dyDescent="0.3">
      <c r="B31" s="42" t="s">
        <v>146</v>
      </c>
      <c r="C31" s="25" t="s">
        <v>41</v>
      </c>
      <c r="D31" s="25" t="s">
        <v>38</v>
      </c>
      <c r="E31" s="25" t="s">
        <v>63</v>
      </c>
      <c r="F31" s="25" t="s">
        <v>39</v>
      </c>
      <c r="G31" s="25"/>
      <c r="H31" s="25"/>
      <c r="I31" s="25"/>
      <c r="J31" s="25"/>
      <c r="K31" s="21"/>
      <c r="L31" s="25" t="s">
        <v>39</v>
      </c>
      <c r="M31" s="25" t="s">
        <v>40</v>
      </c>
      <c r="N31" s="25" t="s">
        <v>38</v>
      </c>
      <c r="O31" s="25" t="s">
        <v>41</v>
      </c>
      <c r="P31" s="25"/>
      <c r="Q31" s="25"/>
      <c r="R31" s="25"/>
      <c r="S31" s="25"/>
      <c r="U31" s="42"/>
      <c r="V31" s="25" t="s">
        <v>45</v>
      </c>
      <c r="W31" s="25" t="s">
        <v>27</v>
      </c>
      <c r="X31" s="25" t="s">
        <v>45</v>
      </c>
      <c r="Y31" s="25" t="s">
        <v>40</v>
      </c>
      <c r="Z31" s="25"/>
      <c r="AA31" s="25"/>
      <c r="AB31" s="25"/>
      <c r="AC31" s="25"/>
      <c r="AD31" s="21"/>
      <c r="AE31" s="42" t="s">
        <v>146</v>
      </c>
      <c r="AF31" s="25" t="s">
        <v>40</v>
      </c>
      <c r="AG31" s="25" t="s">
        <v>38</v>
      </c>
      <c r="AH31" s="25" t="s">
        <v>41</v>
      </c>
      <c r="AI31" s="25" t="s">
        <v>39</v>
      </c>
      <c r="AJ31" s="25"/>
      <c r="AK31" s="25"/>
      <c r="AL31" s="25"/>
      <c r="AM31" s="25"/>
      <c r="AO31" s="42"/>
      <c r="AP31" s="25" t="s">
        <v>40</v>
      </c>
      <c r="AQ31" s="25" t="s">
        <v>27</v>
      </c>
      <c r="AR31" s="25" t="s">
        <v>39</v>
      </c>
      <c r="AS31" s="25" t="s">
        <v>45</v>
      </c>
      <c r="AT31" s="25"/>
      <c r="AU31" s="25"/>
      <c r="AV31" s="25"/>
      <c r="AW31" s="25"/>
      <c r="AX31" s="21"/>
      <c r="AY31" s="25" t="s">
        <v>39</v>
      </c>
      <c r="AZ31" s="25" t="s">
        <v>41</v>
      </c>
      <c r="BA31" s="25" t="s">
        <v>45</v>
      </c>
      <c r="BB31" s="25" t="s">
        <v>40</v>
      </c>
      <c r="BC31" s="25"/>
      <c r="BD31" s="25"/>
      <c r="BE31" s="25"/>
      <c r="BF31" s="25"/>
      <c r="BG31" s="17"/>
      <c r="BH31" s="42" t="s">
        <v>146</v>
      </c>
      <c r="BI31" s="18">
        <f t="shared" ref="BI31:BR31" si="12">IF(COUNTIF($B31:$AW31,BI$22)&gt;0,COUNTIF($B31:$AW31,BI$22),"")</f>
        <v>4</v>
      </c>
      <c r="BJ31" s="18">
        <f t="shared" si="12"/>
        <v>3</v>
      </c>
      <c r="BK31" s="18">
        <f t="shared" si="12"/>
        <v>2</v>
      </c>
      <c r="BL31" s="18">
        <f t="shared" si="12"/>
        <v>4</v>
      </c>
      <c r="BM31" s="18">
        <f t="shared" si="12"/>
        <v>3</v>
      </c>
      <c r="BN31" s="18">
        <f t="shared" si="12"/>
        <v>3</v>
      </c>
      <c r="BO31" s="18" t="str">
        <f t="shared" si="12"/>
        <v/>
      </c>
      <c r="BP31" s="18">
        <f t="shared" si="12"/>
        <v>1</v>
      </c>
      <c r="BQ31" s="18" t="str">
        <f t="shared" si="12"/>
        <v/>
      </c>
      <c r="BR31" s="18" t="str">
        <f t="shared" si="12"/>
        <v/>
      </c>
      <c r="BS31" s="18">
        <f>SUM(BI31:BR31)</f>
        <v>20</v>
      </c>
      <c r="BT31" s="18">
        <f>IF(COUNTIF($AY31:$BF31,BT$22)&gt;0,COUNTIF($AY31:$BF31,BT$22),"")</f>
        <v>1</v>
      </c>
      <c r="BU31" s="18">
        <f t="shared" si="10"/>
        <v>1</v>
      </c>
      <c r="BV31" s="18" t="str">
        <f t="shared" si="10"/>
        <v/>
      </c>
      <c r="BW31" s="18">
        <f t="shared" si="10"/>
        <v>1</v>
      </c>
      <c r="BX31" s="18" t="str">
        <f t="shared" si="10"/>
        <v/>
      </c>
      <c r="BY31" s="18">
        <f>IF(COUNTIF($AY31:$BF31,BY$22)&gt;0,COUNTIF($AY31:$BF31,BY$22),"")</f>
        <v>1</v>
      </c>
      <c r="BZ31" s="18" t="str">
        <f t="shared" si="10"/>
        <v/>
      </c>
      <c r="CA31" s="18" t="str">
        <f t="shared" si="10"/>
        <v/>
      </c>
      <c r="CB31" s="18" t="str">
        <f>IF(COUNTIF($AY31:$BF31,CB$22)&gt;0,COUNTIF($AY31:$BF31,CB$22),"")</f>
        <v/>
      </c>
      <c r="CC31" s="18" t="str">
        <f t="shared" si="10"/>
        <v/>
      </c>
      <c r="CD31" s="18">
        <f>SUM(BT31:BZ31)</f>
        <v>4</v>
      </c>
    </row>
    <row r="32" spans="2:89" ht="16.2" thickBot="1" x14ac:dyDescent="0.35">
      <c r="B32" s="43" t="s">
        <v>132</v>
      </c>
      <c r="C32" s="26" t="s">
        <v>123</v>
      </c>
      <c r="D32" s="26" t="s">
        <v>97</v>
      </c>
      <c r="E32" s="26" t="s">
        <v>134</v>
      </c>
      <c r="F32" s="26" t="s">
        <v>98</v>
      </c>
      <c r="G32" s="26"/>
      <c r="H32" s="26"/>
      <c r="I32" s="26"/>
      <c r="J32" s="26"/>
      <c r="K32" s="21"/>
      <c r="L32" s="26" t="s">
        <v>98</v>
      </c>
      <c r="M32" s="26" t="s">
        <v>100</v>
      </c>
      <c r="N32" s="26" t="s">
        <v>103</v>
      </c>
      <c r="O32" s="26" t="s">
        <v>123</v>
      </c>
      <c r="P32" s="26"/>
      <c r="Q32" s="26"/>
      <c r="R32" s="26"/>
      <c r="S32" s="26"/>
      <c r="U32" s="43"/>
      <c r="V32" s="26" t="s">
        <v>104</v>
      </c>
      <c r="W32" s="26" t="s">
        <v>96</v>
      </c>
      <c r="X32" s="26" t="s">
        <v>105</v>
      </c>
      <c r="Y32" s="26" t="s">
        <v>100</v>
      </c>
      <c r="Z32" s="26"/>
      <c r="AA32" s="26"/>
      <c r="AB32" s="26"/>
      <c r="AC32" s="26"/>
      <c r="AD32" s="21"/>
      <c r="AE32" s="43" t="s">
        <v>132</v>
      </c>
      <c r="AF32" s="26" t="s">
        <v>100</v>
      </c>
      <c r="AG32" s="26" t="s">
        <v>103</v>
      </c>
      <c r="AH32" s="26" t="s">
        <v>123</v>
      </c>
      <c r="AI32" s="26" t="s">
        <v>98</v>
      </c>
      <c r="AJ32" s="26"/>
      <c r="AK32" s="26"/>
      <c r="AL32" s="26"/>
      <c r="AM32" s="26"/>
      <c r="AO32" s="43"/>
      <c r="AP32" s="26" t="s">
        <v>100</v>
      </c>
      <c r="AQ32" s="26" t="s">
        <v>96</v>
      </c>
      <c r="AR32" s="26" t="s">
        <v>98</v>
      </c>
      <c r="AS32" s="26" t="s">
        <v>104</v>
      </c>
      <c r="AT32" s="26"/>
      <c r="AU32" s="26"/>
      <c r="AV32" s="26"/>
      <c r="AW32" s="26"/>
      <c r="AX32" s="21"/>
      <c r="AY32" s="26" t="s">
        <v>98</v>
      </c>
      <c r="AZ32" s="26" t="s">
        <v>123</v>
      </c>
      <c r="BA32" s="26" t="s">
        <v>104</v>
      </c>
      <c r="BB32" s="26" t="s">
        <v>100</v>
      </c>
      <c r="BC32" s="26"/>
      <c r="BD32" s="26"/>
      <c r="BE32" s="26"/>
      <c r="BF32" s="26"/>
      <c r="BG32" s="17"/>
      <c r="BH32" s="43" t="s">
        <v>132</v>
      </c>
      <c r="BI32" s="20"/>
      <c r="BJ32" s="20"/>
      <c r="BK32" s="20"/>
      <c r="BL32" s="20"/>
      <c r="BM32" s="20"/>
      <c r="BN32" s="20"/>
      <c r="BO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</row>
    <row r="33" spans="2:82" ht="15.6" x14ac:dyDescent="0.3">
      <c r="B33" s="42" t="s">
        <v>147</v>
      </c>
      <c r="C33" s="25" t="s">
        <v>45</v>
      </c>
      <c r="D33" s="25" t="s">
        <v>40</v>
      </c>
      <c r="E33" s="25" t="s">
        <v>39</v>
      </c>
      <c r="F33" s="25" t="s">
        <v>27</v>
      </c>
      <c r="G33" s="25"/>
      <c r="H33" s="25"/>
      <c r="I33" s="25"/>
      <c r="J33" s="25"/>
      <c r="K33" s="21"/>
      <c r="L33" s="25" t="s">
        <v>38</v>
      </c>
      <c r="M33" s="25" t="s">
        <v>41</v>
      </c>
      <c r="N33" s="25" t="s">
        <v>39</v>
      </c>
      <c r="O33" s="25" t="s">
        <v>40</v>
      </c>
      <c r="P33" s="25"/>
      <c r="Q33" s="25"/>
      <c r="R33" s="25"/>
      <c r="S33" s="25"/>
      <c r="U33" s="42"/>
      <c r="V33" s="25" t="s">
        <v>39</v>
      </c>
      <c r="W33" s="25" t="s">
        <v>40</v>
      </c>
      <c r="X33" s="25" t="s">
        <v>38</v>
      </c>
      <c r="Y33" s="25" t="s">
        <v>41</v>
      </c>
      <c r="Z33" s="25"/>
      <c r="AA33" s="25"/>
      <c r="AB33" s="25"/>
      <c r="AC33" s="25"/>
      <c r="AD33" s="21"/>
      <c r="AE33" s="42" t="s">
        <v>147</v>
      </c>
      <c r="AF33" s="25" t="s">
        <v>45</v>
      </c>
      <c r="AG33" s="25" t="s">
        <v>39</v>
      </c>
      <c r="AH33" s="25" t="s">
        <v>27</v>
      </c>
      <c r="AI33" s="25" t="s">
        <v>38</v>
      </c>
      <c r="AJ33" s="25"/>
      <c r="AK33" s="25"/>
      <c r="AL33" s="25"/>
      <c r="AM33" s="25"/>
      <c r="AO33" s="42"/>
      <c r="AP33" s="25" t="s">
        <v>41</v>
      </c>
      <c r="AQ33" s="25" t="s">
        <v>45</v>
      </c>
      <c r="AR33" s="25" t="s">
        <v>40</v>
      </c>
      <c r="AS33" s="25" t="s">
        <v>62</v>
      </c>
      <c r="AT33" s="25"/>
      <c r="AU33" s="25"/>
      <c r="AV33" s="25"/>
      <c r="AW33" s="25"/>
      <c r="AX33" s="21"/>
      <c r="AY33" s="25" t="s">
        <v>41</v>
      </c>
      <c r="AZ33" s="25" t="s">
        <v>39</v>
      </c>
      <c r="BA33" s="25" t="s">
        <v>40</v>
      </c>
      <c r="BB33" s="25" t="s">
        <v>45</v>
      </c>
      <c r="BC33" s="25"/>
      <c r="BD33" s="25"/>
      <c r="BE33" s="25"/>
      <c r="BF33" s="25"/>
      <c r="BG33" s="17"/>
      <c r="BH33" s="42" t="s">
        <v>147</v>
      </c>
      <c r="BI33" s="18">
        <f t="shared" ref="BI33:BR33" si="13">IF(COUNTIF($B33:$AW33,BI$22)&gt;0,COUNTIF($B33:$AW33,BI$22),"")</f>
        <v>4</v>
      </c>
      <c r="BJ33" s="18">
        <f t="shared" si="13"/>
        <v>3</v>
      </c>
      <c r="BK33" s="18">
        <f t="shared" si="13"/>
        <v>2</v>
      </c>
      <c r="BL33" s="18">
        <f t="shared" si="13"/>
        <v>4</v>
      </c>
      <c r="BM33" s="18">
        <f t="shared" si="13"/>
        <v>3</v>
      </c>
      <c r="BN33" s="18">
        <f t="shared" si="13"/>
        <v>3</v>
      </c>
      <c r="BO33" s="18">
        <f t="shared" si="13"/>
        <v>1</v>
      </c>
      <c r="BP33" s="18" t="str">
        <f t="shared" si="13"/>
        <v/>
      </c>
      <c r="BQ33" s="18" t="str">
        <f t="shared" si="13"/>
        <v/>
      </c>
      <c r="BR33" s="18" t="str">
        <f t="shared" si="13"/>
        <v/>
      </c>
      <c r="BS33" s="18">
        <f>SUM(BI33:BR33)</f>
        <v>20</v>
      </c>
      <c r="BT33" s="18">
        <f>IF(COUNTIF($AY33:$BF33,BT$22)&gt;0,COUNTIF($AY33:$BF33,BT$22),"")</f>
        <v>1</v>
      </c>
      <c r="BU33" s="18">
        <f t="shared" si="10"/>
        <v>1</v>
      </c>
      <c r="BV33" s="18" t="str">
        <f t="shared" si="10"/>
        <v/>
      </c>
      <c r="BW33" s="18">
        <f t="shared" si="10"/>
        <v>1</v>
      </c>
      <c r="BX33" s="18" t="str">
        <f t="shared" si="10"/>
        <v/>
      </c>
      <c r="BY33" s="18">
        <f t="shared" si="10"/>
        <v>1</v>
      </c>
      <c r="BZ33" s="18" t="str">
        <f t="shared" si="10"/>
        <v/>
      </c>
      <c r="CA33" s="18" t="str">
        <f t="shared" si="10"/>
        <v/>
      </c>
      <c r="CB33" s="18" t="str">
        <f t="shared" si="10"/>
        <v/>
      </c>
      <c r="CC33" s="18" t="str">
        <f t="shared" si="10"/>
        <v/>
      </c>
      <c r="CD33" s="18">
        <f>SUM(BT33:BZ33)</f>
        <v>4</v>
      </c>
    </row>
    <row r="34" spans="2:82" ht="16.2" thickBot="1" x14ac:dyDescent="0.35">
      <c r="B34" s="43" t="s">
        <v>131</v>
      </c>
      <c r="C34" s="26" t="s">
        <v>130</v>
      </c>
      <c r="D34" s="26" t="s">
        <v>101</v>
      </c>
      <c r="E34" s="26" t="s">
        <v>176</v>
      </c>
      <c r="F34" s="26" t="s">
        <v>89</v>
      </c>
      <c r="G34" s="26"/>
      <c r="H34" s="26"/>
      <c r="I34" s="26"/>
      <c r="J34" s="26"/>
      <c r="K34" s="21"/>
      <c r="L34" s="26" t="s">
        <v>103</v>
      </c>
      <c r="M34" s="26" t="s">
        <v>123</v>
      </c>
      <c r="N34" s="26" t="s">
        <v>109</v>
      </c>
      <c r="O34" s="26" t="s">
        <v>101</v>
      </c>
      <c r="P34" s="26"/>
      <c r="Q34" s="26"/>
      <c r="R34" s="26"/>
      <c r="S34" s="26"/>
      <c r="U34" s="43"/>
      <c r="V34" s="26" t="s">
        <v>176</v>
      </c>
      <c r="W34" s="26" t="s">
        <v>101</v>
      </c>
      <c r="X34" s="26" t="s">
        <v>97</v>
      </c>
      <c r="Y34" s="26" t="s">
        <v>123</v>
      </c>
      <c r="Z34" s="26"/>
      <c r="AA34" s="26"/>
      <c r="AB34" s="26"/>
      <c r="AC34" s="26"/>
      <c r="AD34" s="21"/>
      <c r="AE34" s="43" t="s">
        <v>131</v>
      </c>
      <c r="AF34" s="26" t="s">
        <v>104</v>
      </c>
      <c r="AG34" s="26" t="s">
        <v>109</v>
      </c>
      <c r="AH34" s="26" t="s">
        <v>89</v>
      </c>
      <c r="AI34" s="26" t="s">
        <v>103</v>
      </c>
      <c r="AJ34" s="26"/>
      <c r="AK34" s="26"/>
      <c r="AL34" s="26"/>
      <c r="AM34" s="26"/>
      <c r="AO34" s="43"/>
      <c r="AP34" s="26" t="s">
        <v>123</v>
      </c>
      <c r="AQ34" s="26" t="s">
        <v>104</v>
      </c>
      <c r="AR34" s="26" t="s">
        <v>101</v>
      </c>
      <c r="AS34" s="26" t="s">
        <v>133</v>
      </c>
      <c r="AT34" s="26"/>
      <c r="AU34" s="26"/>
      <c r="AV34" s="26"/>
      <c r="AW34" s="26"/>
      <c r="AX34" s="21"/>
      <c r="AY34" s="26" t="s">
        <v>123</v>
      </c>
      <c r="AZ34" s="26" t="s">
        <v>109</v>
      </c>
      <c r="BA34" s="26" t="s">
        <v>101</v>
      </c>
      <c r="BB34" s="26" t="s">
        <v>104</v>
      </c>
      <c r="BC34" s="26"/>
      <c r="BD34" s="26"/>
      <c r="BE34" s="26"/>
      <c r="BF34" s="26"/>
      <c r="BG34" s="17"/>
      <c r="BH34" s="43" t="s">
        <v>131</v>
      </c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</row>
    <row r="35" spans="2:82" ht="15.6" x14ac:dyDescent="0.3">
      <c r="B35" s="42" t="s">
        <v>148</v>
      </c>
      <c r="C35" s="25" t="s">
        <v>45</v>
      </c>
      <c r="D35" s="25" t="s">
        <v>40</v>
      </c>
      <c r="E35" s="25" t="s">
        <v>39</v>
      </c>
      <c r="F35" s="25" t="s">
        <v>27</v>
      </c>
      <c r="G35" s="25"/>
      <c r="H35" s="25"/>
      <c r="I35" s="25"/>
      <c r="J35" s="25"/>
      <c r="K35" s="21"/>
      <c r="L35" s="25" t="s">
        <v>38</v>
      </c>
      <c r="M35" s="25" t="s">
        <v>41</v>
      </c>
      <c r="N35" s="25" t="s">
        <v>39</v>
      </c>
      <c r="O35" s="25" t="s">
        <v>40</v>
      </c>
      <c r="P35" s="25"/>
      <c r="Q35" s="25"/>
      <c r="R35" s="25"/>
      <c r="S35" s="25"/>
      <c r="U35" s="42"/>
      <c r="V35" s="25" t="s">
        <v>39</v>
      </c>
      <c r="W35" s="25" t="s">
        <v>40</v>
      </c>
      <c r="X35" s="25" t="s">
        <v>38</v>
      </c>
      <c r="Y35" s="25" t="s">
        <v>41</v>
      </c>
      <c r="Z35" s="25"/>
      <c r="AA35" s="25"/>
      <c r="AB35" s="25"/>
      <c r="AC35" s="25"/>
      <c r="AD35" s="21"/>
      <c r="AE35" s="42" t="s">
        <v>148</v>
      </c>
      <c r="AF35" s="25" t="s">
        <v>45</v>
      </c>
      <c r="AG35" s="25" t="s">
        <v>39</v>
      </c>
      <c r="AH35" s="25" t="s">
        <v>27</v>
      </c>
      <c r="AI35" s="25" t="s">
        <v>38</v>
      </c>
      <c r="AJ35" s="25"/>
      <c r="AK35" s="25"/>
      <c r="AL35" s="25"/>
      <c r="AM35" s="25"/>
      <c r="AO35" s="42"/>
      <c r="AP35" s="25" t="s">
        <v>41</v>
      </c>
      <c r="AQ35" s="25" t="s">
        <v>45</v>
      </c>
      <c r="AR35" s="25" t="s">
        <v>40</v>
      </c>
      <c r="AS35" s="25" t="s">
        <v>63</v>
      </c>
      <c r="AT35" s="25"/>
      <c r="AU35" s="25"/>
      <c r="AV35" s="25"/>
      <c r="AW35" s="25"/>
      <c r="AX35" s="21"/>
      <c r="AY35" s="25" t="s">
        <v>41</v>
      </c>
      <c r="AZ35" s="25" t="s">
        <v>39</v>
      </c>
      <c r="BA35" s="25" t="s">
        <v>40</v>
      </c>
      <c r="BB35" s="25" t="s">
        <v>45</v>
      </c>
      <c r="BC35" s="25"/>
      <c r="BD35" s="25"/>
      <c r="BE35" s="25"/>
      <c r="BF35" s="25"/>
      <c r="BG35" s="17"/>
      <c r="BH35" s="42" t="s">
        <v>148</v>
      </c>
      <c r="BI35" s="18">
        <f t="shared" ref="BI35:BR35" si="14">IF(COUNTIF($B35:$AW35,BI$22)&gt;0,COUNTIF($B35:$AW35,BI$22),"")</f>
        <v>4</v>
      </c>
      <c r="BJ35" s="18">
        <f t="shared" si="14"/>
        <v>3</v>
      </c>
      <c r="BK35" s="18">
        <f t="shared" si="14"/>
        <v>2</v>
      </c>
      <c r="BL35" s="18">
        <f t="shared" si="14"/>
        <v>4</v>
      </c>
      <c r="BM35" s="18">
        <f t="shared" si="14"/>
        <v>3</v>
      </c>
      <c r="BN35" s="18">
        <f t="shared" si="14"/>
        <v>3</v>
      </c>
      <c r="BO35" s="18" t="str">
        <f t="shared" si="14"/>
        <v/>
      </c>
      <c r="BP35" s="18">
        <f t="shared" si="14"/>
        <v>1</v>
      </c>
      <c r="BQ35" s="18" t="str">
        <f t="shared" si="14"/>
        <v/>
      </c>
      <c r="BR35" s="18" t="str">
        <f t="shared" si="14"/>
        <v/>
      </c>
      <c r="BS35" s="18">
        <f>SUM(BI35:BR35)</f>
        <v>20</v>
      </c>
      <c r="BT35" s="18">
        <f>IF(COUNTIF($AY35:$BF35,BT$22)&gt;0,COUNTIF($AY35:$BF35,BT$22),"")</f>
        <v>1</v>
      </c>
      <c r="BU35" s="18">
        <f t="shared" si="10"/>
        <v>1</v>
      </c>
      <c r="BV35" s="18" t="str">
        <f t="shared" si="10"/>
        <v/>
      </c>
      <c r="BW35" s="18">
        <f t="shared" si="10"/>
        <v>1</v>
      </c>
      <c r="BX35" s="18" t="str">
        <f t="shared" si="10"/>
        <v/>
      </c>
      <c r="BY35" s="18">
        <f>IF(COUNTIF($AY35:$BF35,BY$22)&gt;0,COUNTIF($AY35:$BF35,BY$22),"")</f>
        <v>1</v>
      </c>
      <c r="BZ35" s="18" t="str">
        <f t="shared" si="10"/>
        <v/>
      </c>
      <c r="CA35" s="18" t="str">
        <f t="shared" si="10"/>
        <v/>
      </c>
      <c r="CB35" s="18" t="str">
        <f>IF(COUNTIF($AY35:$BF35,CB$22)&gt;0,COUNTIF($AY35:$BF35,CB$22),"")</f>
        <v/>
      </c>
      <c r="CC35" s="18" t="str">
        <f t="shared" si="10"/>
        <v/>
      </c>
      <c r="CD35" s="18">
        <f>SUM(BT35:BZ35)</f>
        <v>4</v>
      </c>
    </row>
    <row r="36" spans="2:82" ht="16.2" thickBot="1" x14ac:dyDescent="0.35">
      <c r="B36" s="43" t="s">
        <v>132</v>
      </c>
      <c r="C36" s="26" t="s">
        <v>130</v>
      </c>
      <c r="D36" s="26" t="s">
        <v>101</v>
      </c>
      <c r="E36" s="26" t="s">
        <v>176</v>
      </c>
      <c r="F36" s="26" t="s">
        <v>89</v>
      </c>
      <c r="G36" s="26"/>
      <c r="H36" s="26"/>
      <c r="I36" s="26"/>
      <c r="J36" s="26"/>
      <c r="K36" s="21"/>
      <c r="L36" s="26" t="s">
        <v>103</v>
      </c>
      <c r="M36" s="26" t="s">
        <v>123</v>
      </c>
      <c r="N36" s="26" t="s">
        <v>109</v>
      </c>
      <c r="O36" s="26" t="s">
        <v>101</v>
      </c>
      <c r="P36" s="26"/>
      <c r="Q36" s="26"/>
      <c r="R36" s="26"/>
      <c r="S36" s="26"/>
      <c r="U36" s="43"/>
      <c r="V36" s="26" t="s">
        <v>176</v>
      </c>
      <c r="W36" s="26" t="s">
        <v>101</v>
      </c>
      <c r="X36" s="26" t="s">
        <v>97</v>
      </c>
      <c r="Y36" s="26" t="s">
        <v>123</v>
      </c>
      <c r="Z36" s="26"/>
      <c r="AA36" s="26"/>
      <c r="AB36" s="26"/>
      <c r="AC36" s="26"/>
      <c r="AD36" s="21"/>
      <c r="AE36" s="43" t="s">
        <v>132</v>
      </c>
      <c r="AF36" s="26" t="s">
        <v>104</v>
      </c>
      <c r="AG36" s="26" t="s">
        <v>109</v>
      </c>
      <c r="AH36" s="26" t="s">
        <v>89</v>
      </c>
      <c r="AI36" s="26" t="s">
        <v>103</v>
      </c>
      <c r="AJ36" s="26"/>
      <c r="AK36" s="26"/>
      <c r="AL36" s="26"/>
      <c r="AM36" s="26"/>
      <c r="AO36" s="43"/>
      <c r="AP36" s="26" t="s">
        <v>123</v>
      </c>
      <c r="AQ36" s="26" t="s">
        <v>104</v>
      </c>
      <c r="AR36" s="26" t="s">
        <v>101</v>
      </c>
      <c r="AS36" s="26" t="s">
        <v>134</v>
      </c>
      <c r="AT36" s="26"/>
      <c r="AU36" s="26"/>
      <c r="AV36" s="26"/>
      <c r="AW36" s="26"/>
      <c r="AX36" s="21"/>
      <c r="AY36" s="26" t="s">
        <v>123</v>
      </c>
      <c r="AZ36" s="26" t="s">
        <v>176</v>
      </c>
      <c r="BA36" s="26" t="s">
        <v>101</v>
      </c>
      <c r="BB36" s="26" t="s">
        <v>104</v>
      </c>
      <c r="BC36" s="26"/>
      <c r="BD36" s="26"/>
      <c r="BE36" s="26"/>
      <c r="BF36" s="26"/>
      <c r="BG36" s="17"/>
      <c r="BH36" s="43" t="s">
        <v>132</v>
      </c>
      <c r="BI36" s="20"/>
      <c r="BJ36" s="20"/>
      <c r="BK36" s="20"/>
      <c r="BL36" s="20"/>
      <c r="BM36" s="20"/>
      <c r="BN36" s="20"/>
      <c r="BO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</row>
    <row r="37" spans="2:82" ht="15" customHeight="1" x14ac:dyDescent="0.3">
      <c r="B37" s="42" t="s">
        <v>149</v>
      </c>
      <c r="C37" s="25" t="s">
        <v>38</v>
      </c>
      <c r="D37" s="25" t="s">
        <v>40</v>
      </c>
      <c r="E37" s="25" t="s">
        <v>39</v>
      </c>
      <c r="F37" s="25" t="s">
        <v>41</v>
      </c>
      <c r="G37" s="25"/>
      <c r="H37" s="25"/>
      <c r="I37" s="25"/>
      <c r="J37" s="25"/>
      <c r="K37" s="21"/>
      <c r="L37" s="25" t="s">
        <v>39</v>
      </c>
      <c r="M37" s="25" t="s">
        <v>27</v>
      </c>
      <c r="N37" s="25" t="s">
        <v>45</v>
      </c>
      <c r="O37" s="25" t="s">
        <v>40</v>
      </c>
      <c r="P37" s="25"/>
      <c r="Q37" s="25"/>
      <c r="R37" s="25"/>
      <c r="S37" s="25"/>
      <c r="U37" s="42"/>
      <c r="V37" s="25" t="s">
        <v>39</v>
      </c>
      <c r="W37" s="25" t="s">
        <v>38</v>
      </c>
      <c r="X37" s="25" t="s">
        <v>41</v>
      </c>
      <c r="Y37" s="25" t="s">
        <v>45</v>
      </c>
      <c r="Z37" s="25"/>
      <c r="AA37" s="25"/>
      <c r="AB37" s="25"/>
      <c r="AC37" s="25"/>
      <c r="AD37" s="21"/>
      <c r="AE37" s="42" t="s">
        <v>149</v>
      </c>
      <c r="AF37" s="25" t="s">
        <v>41</v>
      </c>
      <c r="AG37" s="25" t="s">
        <v>39</v>
      </c>
      <c r="AH37" s="25" t="s">
        <v>40</v>
      </c>
      <c r="AI37" s="25" t="s">
        <v>63</v>
      </c>
      <c r="AJ37" s="25"/>
      <c r="AK37" s="25"/>
      <c r="AL37" s="25"/>
      <c r="AM37" s="25"/>
      <c r="AO37" s="42"/>
      <c r="AP37" s="25" t="s">
        <v>45</v>
      </c>
      <c r="AQ37" s="25" t="s">
        <v>40</v>
      </c>
      <c r="AR37" s="25" t="s">
        <v>38</v>
      </c>
      <c r="AS37" s="25" t="s">
        <v>27</v>
      </c>
      <c r="AT37" s="25"/>
      <c r="AU37" s="25"/>
      <c r="AV37" s="25"/>
      <c r="AW37" s="25"/>
      <c r="AX37" s="21"/>
      <c r="AY37" s="25" t="s">
        <v>40</v>
      </c>
      <c r="AZ37" s="25" t="s">
        <v>45</v>
      </c>
      <c r="BA37" s="25" t="s">
        <v>41</v>
      </c>
      <c r="BB37" s="25" t="s">
        <v>39</v>
      </c>
      <c r="BC37" s="25"/>
      <c r="BD37" s="25"/>
      <c r="BE37" s="25"/>
      <c r="BF37" s="25"/>
      <c r="BG37" s="17"/>
      <c r="BH37" s="42" t="s">
        <v>149</v>
      </c>
      <c r="BI37" s="18">
        <f t="shared" ref="BI37:BR37" si="15">IF(COUNTIF($B37:$AW37,BI$22)&gt;0,COUNTIF($B37:$AW37,BI$22),"")</f>
        <v>4</v>
      </c>
      <c r="BJ37" s="18">
        <f t="shared" si="15"/>
        <v>3</v>
      </c>
      <c r="BK37" s="18">
        <f t="shared" si="15"/>
        <v>2</v>
      </c>
      <c r="BL37" s="18">
        <f t="shared" si="15"/>
        <v>4</v>
      </c>
      <c r="BM37" s="18">
        <f t="shared" si="15"/>
        <v>3</v>
      </c>
      <c r="BN37" s="18">
        <f t="shared" si="15"/>
        <v>3</v>
      </c>
      <c r="BO37" s="18" t="str">
        <f t="shared" si="15"/>
        <v/>
      </c>
      <c r="BP37" s="18">
        <f t="shared" si="15"/>
        <v>1</v>
      </c>
      <c r="BQ37" s="18" t="str">
        <f t="shared" si="15"/>
        <v/>
      </c>
      <c r="BR37" s="18" t="str">
        <f t="shared" si="15"/>
        <v/>
      </c>
      <c r="BS37" s="18">
        <f>SUM(BI37:BR37)</f>
        <v>20</v>
      </c>
      <c r="BT37" s="18">
        <f>IF(COUNTIF($AY37:$BF37,BT$22)&gt;0,COUNTIF($AY37:$BF37,BT$22),"")</f>
        <v>1</v>
      </c>
      <c r="BU37" s="18">
        <f t="shared" si="10"/>
        <v>1</v>
      </c>
      <c r="BV37" s="18" t="str">
        <f t="shared" si="10"/>
        <v/>
      </c>
      <c r="BW37" s="18">
        <f t="shared" si="10"/>
        <v>1</v>
      </c>
      <c r="BX37" s="18" t="str">
        <f t="shared" si="10"/>
        <v/>
      </c>
      <c r="BY37" s="18">
        <f t="shared" si="10"/>
        <v>1</v>
      </c>
      <c r="BZ37" s="18" t="str">
        <f t="shared" si="10"/>
        <v/>
      </c>
      <c r="CA37" s="18" t="str">
        <f t="shared" si="10"/>
        <v/>
      </c>
      <c r="CB37" s="18" t="str">
        <f t="shared" si="10"/>
        <v/>
      </c>
      <c r="CC37" s="18" t="str">
        <f t="shared" si="10"/>
        <v/>
      </c>
      <c r="CD37" s="18">
        <f>SUM(BT37:BZ37)</f>
        <v>4</v>
      </c>
    </row>
    <row r="38" spans="2:82" ht="18" customHeight="1" thickBot="1" x14ac:dyDescent="0.35">
      <c r="B38" s="43" t="s">
        <v>131</v>
      </c>
      <c r="C38" s="26" t="s">
        <v>103</v>
      </c>
      <c r="D38" s="26" t="s">
        <v>105</v>
      </c>
      <c r="E38" s="26" t="s">
        <v>109</v>
      </c>
      <c r="F38" s="26" t="s">
        <v>123</v>
      </c>
      <c r="G38" s="26"/>
      <c r="H38" s="26"/>
      <c r="I38" s="26"/>
      <c r="J38" s="26"/>
      <c r="K38" s="21"/>
      <c r="L38" s="26" t="s">
        <v>176</v>
      </c>
      <c r="M38" s="26" t="s">
        <v>96</v>
      </c>
      <c r="N38" s="26" t="s">
        <v>130</v>
      </c>
      <c r="O38" s="26" t="s">
        <v>105</v>
      </c>
      <c r="P38" s="26"/>
      <c r="Q38" s="26"/>
      <c r="R38" s="26"/>
      <c r="S38" s="26"/>
      <c r="U38" s="43"/>
      <c r="V38" s="26" t="s">
        <v>109</v>
      </c>
      <c r="W38" s="26" t="s">
        <v>103</v>
      </c>
      <c r="X38" s="26" t="s">
        <v>123</v>
      </c>
      <c r="Y38" s="26" t="s">
        <v>104</v>
      </c>
      <c r="Z38" s="26"/>
      <c r="AA38" s="26"/>
      <c r="AB38" s="26"/>
      <c r="AC38" s="26"/>
      <c r="AD38" s="21"/>
      <c r="AE38" s="43" t="s">
        <v>131</v>
      </c>
      <c r="AF38" s="26" t="s">
        <v>123</v>
      </c>
      <c r="AG38" s="26" t="s">
        <v>176</v>
      </c>
      <c r="AH38" s="26" t="s">
        <v>101</v>
      </c>
      <c r="AI38" s="26" t="s">
        <v>134</v>
      </c>
      <c r="AJ38" s="26"/>
      <c r="AK38" s="26"/>
      <c r="AL38" s="26"/>
      <c r="AM38" s="26"/>
      <c r="AO38" s="43"/>
      <c r="AP38" s="26" t="s">
        <v>104</v>
      </c>
      <c r="AQ38" s="26" t="s">
        <v>105</v>
      </c>
      <c r="AR38" s="26" t="s">
        <v>97</v>
      </c>
      <c r="AS38" s="26" t="s">
        <v>96</v>
      </c>
      <c r="AT38" s="26"/>
      <c r="AU38" s="26"/>
      <c r="AV38" s="26"/>
      <c r="AW38" s="26"/>
      <c r="AX38" s="21"/>
      <c r="AY38" s="26" t="s">
        <v>105</v>
      </c>
      <c r="AZ38" s="26" t="s">
        <v>104</v>
      </c>
      <c r="BA38" s="26" t="s">
        <v>112</v>
      </c>
      <c r="BB38" s="26" t="s">
        <v>176</v>
      </c>
      <c r="BC38" s="26"/>
      <c r="BD38" s="26"/>
      <c r="BE38" s="26"/>
      <c r="BF38" s="26"/>
      <c r="BG38" s="17"/>
      <c r="BH38" s="43" t="s">
        <v>131</v>
      </c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</row>
    <row r="39" spans="2:82" ht="15.6" x14ac:dyDescent="0.3">
      <c r="B39" s="42" t="s">
        <v>150</v>
      </c>
      <c r="C39" s="25" t="s">
        <v>38</v>
      </c>
      <c r="D39" s="25" t="s">
        <v>40</v>
      </c>
      <c r="E39" s="25" t="s">
        <v>39</v>
      </c>
      <c r="F39" s="25" t="s">
        <v>41</v>
      </c>
      <c r="G39" s="25"/>
      <c r="H39" s="25"/>
      <c r="I39" s="25"/>
      <c r="J39" s="25"/>
      <c r="K39" s="21"/>
      <c r="L39" s="25" t="s">
        <v>39</v>
      </c>
      <c r="M39" s="25" t="s">
        <v>27</v>
      </c>
      <c r="N39" s="25" t="s">
        <v>45</v>
      </c>
      <c r="O39" s="25" t="s">
        <v>40</v>
      </c>
      <c r="P39" s="25"/>
      <c r="Q39" s="25"/>
      <c r="R39" s="25"/>
      <c r="S39" s="25"/>
      <c r="U39" s="42"/>
      <c r="V39" s="25" t="s">
        <v>39</v>
      </c>
      <c r="W39" s="25" t="s">
        <v>38</v>
      </c>
      <c r="X39" s="25" t="s">
        <v>41</v>
      </c>
      <c r="Y39" s="25" t="s">
        <v>45</v>
      </c>
      <c r="Z39" s="25"/>
      <c r="AA39" s="25"/>
      <c r="AB39" s="25"/>
      <c r="AC39" s="25"/>
      <c r="AD39" s="21"/>
      <c r="AE39" s="42" t="s">
        <v>150</v>
      </c>
      <c r="AF39" s="25" t="s">
        <v>41</v>
      </c>
      <c r="AG39" s="25" t="s">
        <v>39</v>
      </c>
      <c r="AH39" s="25" t="s">
        <v>40</v>
      </c>
      <c r="AI39" s="25" t="s">
        <v>62</v>
      </c>
      <c r="AJ39" s="25"/>
      <c r="AK39" s="25"/>
      <c r="AL39" s="25"/>
      <c r="AM39" s="25"/>
      <c r="AO39" s="42"/>
      <c r="AP39" s="25" t="s">
        <v>45</v>
      </c>
      <c r="AQ39" s="25" t="s">
        <v>40</v>
      </c>
      <c r="AR39" s="25" t="s">
        <v>38</v>
      </c>
      <c r="AS39" s="25" t="s">
        <v>27</v>
      </c>
      <c r="AT39" s="25"/>
      <c r="AU39" s="25"/>
      <c r="AV39" s="25"/>
      <c r="AW39" s="25"/>
      <c r="AX39" s="21"/>
      <c r="AY39" s="25" t="s">
        <v>40</v>
      </c>
      <c r="AZ39" s="25" t="s">
        <v>45</v>
      </c>
      <c r="BA39" s="25" t="s">
        <v>41</v>
      </c>
      <c r="BB39" s="25" t="s">
        <v>39</v>
      </c>
      <c r="BC39" s="25"/>
      <c r="BD39" s="25"/>
      <c r="BE39" s="25"/>
      <c r="BF39" s="25"/>
      <c r="BG39" s="17"/>
      <c r="BH39" s="42" t="s">
        <v>150</v>
      </c>
      <c r="BI39" s="18">
        <f t="shared" ref="BI39:BR39" si="16">IF(COUNTIF($B39:$AW39,BI$22)&gt;0,COUNTIF($B39:$AW39,BI$22),"")</f>
        <v>4</v>
      </c>
      <c r="BJ39" s="18">
        <f t="shared" si="16"/>
        <v>3</v>
      </c>
      <c r="BK39" s="18">
        <f t="shared" si="16"/>
        <v>2</v>
      </c>
      <c r="BL39" s="18">
        <f t="shared" si="16"/>
        <v>4</v>
      </c>
      <c r="BM39" s="18">
        <f t="shared" si="16"/>
        <v>3</v>
      </c>
      <c r="BN39" s="18">
        <f t="shared" si="16"/>
        <v>3</v>
      </c>
      <c r="BO39" s="18">
        <f t="shared" si="16"/>
        <v>1</v>
      </c>
      <c r="BP39" s="18" t="str">
        <f t="shared" si="16"/>
        <v/>
      </c>
      <c r="BQ39" s="18" t="str">
        <f t="shared" si="16"/>
        <v/>
      </c>
      <c r="BR39" s="18" t="str">
        <f t="shared" si="16"/>
        <v/>
      </c>
      <c r="BS39" s="18">
        <f>SUM(BI39:BR39)</f>
        <v>20</v>
      </c>
      <c r="BT39" s="18">
        <f>IF(COUNTIF($AY39:$BF39,BT$22)&gt;0,COUNTIF($AY39:$BF39,BT$22),"")</f>
        <v>1</v>
      </c>
      <c r="BU39" s="18">
        <f t="shared" si="10"/>
        <v>1</v>
      </c>
      <c r="BV39" s="18" t="str">
        <f t="shared" si="10"/>
        <v/>
      </c>
      <c r="BW39" s="18">
        <f t="shared" si="10"/>
        <v>1</v>
      </c>
      <c r="BX39" s="18" t="str">
        <f t="shared" si="10"/>
        <v/>
      </c>
      <c r="BY39" s="18">
        <f>IF(COUNTIF($AY39:$BF39,BY$22)&gt;0,COUNTIF($AY39:$BF39,BY$22),"")</f>
        <v>1</v>
      </c>
      <c r="BZ39" s="18" t="str">
        <f t="shared" si="10"/>
        <v/>
      </c>
      <c r="CA39" s="18" t="str">
        <f t="shared" si="10"/>
        <v/>
      </c>
      <c r="CB39" s="18" t="str">
        <f>IF(COUNTIF($AY39:$BF39,CB$22)&gt;0,COUNTIF($AY39:$BF39,CB$22),"")</f>
        <v/>
      </c>
      <c r="CC39" s="18" t="str">
        <f t="shared" si="10"/>
        <v/>
      </c>
      <c r="CD39" s="18">
        <f>SUM(BT39:BZ39)</f>
        <v>4</v>
      </c>
    </row>
    <row r="40" spans="2:82" ht="16.2" thickBot="1" x14ac:dyDescent="0.35">
      <c r="B40" s="43" t="s">
        <v>132</v>
      </c>
      <c r="C40" s="26" t="s">
        <v>103</v>
      </c>
      <c r="D40" s="26" t="s">
        <v>105</v>
      </c>
      <c r="E40" s="26" t="s">
        <v>109</v>
      </c>
      <c r="F40" s="26" t="s">
        <v>112</v>
      </c>
      <c r="G40" s="26"/>
      <c r="H40" s="26"/>
      <c r="I40" s="26"/>
      <c r="J40" s="26"/>
      <c r="K40" s="21"/>
      <c r="L40" s="26" t="s">
        <v>176</v>
      </c>
      <c r="M40" s="26" t="s">
        <v>96</v>
      </c>
      <c r="N40" s="26" t="s">
        <v>130</v>
      </c>
      <c r="O40" s="26" t="s">
        <v>105</v>
      </c>
      <c r="P40" s="26"/>
      <c r="Q40" s="26"/>
      <c r="R40" s="26"/>
      <c r="S40" s="26"/>
      <c r="U40" s="43"/>
      <c r="V40" s="26" t="s">
        <v>109</v>
      </c>
      <c r="W40" s="26" t="s">
        <v>103</v>
      </c>
      <c r="X40" s="26" t="s">
        <v>112</v>
      </c>
      <c r="Y40" s="26" t="s">
        <v>104</v>
      </c>
      <c r="Z40" s="26"/>
      <c r="AA40" s="26"/>
      <c r="AB40" s="26"/>
      <c r="AC40" s="26"/>
      <c r="AD40" s="21"/>
      <c r="AE40" s="43" t="s">
        <v>132</v>
      </c>
      <c r="AF40" s="26" t="s">
        <v>112</v>
      </c>
      <c r="AG40" s="26" t="s">
        <v>176</v>
      </c>
      <c r="AH40" s="26" t="s">
        <v>101</v>
      </c>
      <c r="AI40" s="26" t="s">
        <v>133</v>
      </c>
      <c r="AJ40" s="26"/>
      <c r="AK40" s="26"/>
      <c r="AL40" s="26"/>
      <c r="AM40" s="26"/>
      <c r="AO40" s="43"/>
      <c r="AP40" s="26" t="s">
        <v>104</v>
      </c>
      <c r="AQ40" s="26" t="s">
        <v>105</v>
      </c>
      <c r="AR40" s="26" t="s">
        <v>97</v>
      </c>
      <c r="AS40" s="26" t="s">
        <v>96</v>
      </c>
      <c r="AT40" s="26"/>
      <c r="AU40" s="26"/>
      <c r="AV40" s="26"/>
      <c r="AW40" s="26"/>
      <c r="AX40" s="21"/>
      <c r="AY40" s="26" t="s">
        <v>105</v>
      </c>
      <c r="AZ40" s="26" t="s">
        <v>104</v>
      </c>
      <c r="BA40" s="26" t="s">
        <v>112</v>
      </c>
      <c r="BB40" s="26" t="s">
        <v>109</v>
      </c>
      <c r="BC40" s="26"/>
      <c r="BD40" s="26"/>
      <c r="BE40" s="26"/>
      <c r="BF40" s="26"/>
      <c r="BG40" s="17"/>
      <c r="BH40" s="43" t="s">
        <v>132</v>
      </c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2:82" ht="15.6" x14ac:dyDescent="0.3">
      <c r="B41" s="42" t="s">
        <v>151</v>
      </c>
      <c r="C41" s="25" t="s">
        <v>41</v>
      </c>
      <c r="D41" s="25" t="s">
        <v>38</v>
      </c>
      <c r="E41" s="25" t="s">
        <v>40</v>
      </c>
      <c r="F41" s="25" t="s">
        <v>39</v>
      </c>
      <c r="G41" s="25"/>
      <c r="H41" s="25"/>
      <c r="I41" s="25"/>
      <c r="J41" s="25"/>
      <c r="K41" s="21"/>
      <c r="L41" s="25" t="s">
        <v>40</v>
      </c>
      <c r="M41" s="25" t="s">
        <v>39</v>
      </c>
      <c r="N41" s="25" t="s">
        <v>41</v>
      </c>
      <c r="O41" s="25" t="s">
        <v>39</v>
      </c>
      <c r="P41" s="25"/>
      <c r="Q41" s="25"/>
      <c r="R41" s="25"/>
      <c r="S41" s="25"/>
      <c r="U41" s="42"/>
      <c r="V41" s="25" t="s">
        <v>38</v>
      </c>
      <c r="W41" s="25" t="s">
        <v>39</v>
      </c>
      <c r="X41" s="25" t="s">
        <v>45</v>
      </c>
      <c r="Y41" s="25" t="s">
        <v>63</v>
      </c>
      <c r="Z41" s="25"/>
      <c r="AA41" s="25"/>
      <c r="AB41" s="25"/>
      <c r="AC41" s="25"/>
      <c r="AD41" s="21"/>
      <c r="AE41" s="42" t="s">
        <v>151</v>
      </c>
      <c r="AF41" s="25" t="s">
        <v>45</v>
      </c>
      <c r="AG41" s="25" t="s">
        <v>40</v>
      </c>
      <c r="AH41" s="25" t="s">
        <v>45</v>
      </c>
      <c r="AI41" s="25" t="s">
        <v>41</v>
      </c>
      <c r="AJ41" s="25"/>
      <c r="AK41" s="25"/>
      <c r="AL41" s="25"/>
      <c r="AM41" s="25"/>
      <c r="AO41" s="42"/>
      <c r="AP41" s="25" t="s">
        <v>40</v>
      </c>
      <c r="AQ41" s="25" t="s">
        <v>38</v>
      </c>
      <c r="AR41" s="25" t="s">
        <v>41</v>
      </c>
      <c r="AS41" s="25" t="s">
        <v>38</v>
      </c>
      <c r="AT41" s="25"/>
      <c r="AU41" s="25"/>
      <c r="AV41" s="25"/>
      <c r="AW41" s="25"/>
      <c r="AX41" s="21"/>
      <c r="AY41" s="25" t="s">
        <v>41</v>
      </c>
      <c r="AZ41" s="25" t="s">
        <v>39</v>
      </c>
      <c r="BA41" s="25" t="s">
        <v>40</v>
      </c>
      <c r="BB41" s="25" t="s">
        <v>45</v>
      </c>
      <c r="BC41" s="25"/>
      <c r="BD41" s="25"/>
      <c r="BE41" s="25"/>
      <c r="BF41" s="25"/>
      <c r="BG41" s="17"/>
      <c r="BH41" s="42" t="s">
        <v>151</v>
      </c>
      <c r="BI41" s="18">
        <f t="shared" ref="BI41:BR41" si="17">IF(COUNTIF($B41:$AW41,BI$22)&gt;0,COUNTIF($B41:$AW41,BI$22),"")</f>
        <v>4</v>
      </c>
      <c r="BJ41" s="18">
        <f t="shared" si="17"/>
        <v>4</v>
      </c>
      <c r="BK41" s="18" t="str">
        <f t="shared" si="17"/>
        <v/>
      </c>
      <c r="BL41" s="18">
        <f t="shared" si="17"/>
        <v>4</v>
      </c>
      <c r="BM41" s="18">
        <f t="shared" si="17"/>
        <v>4</v>
      </c>
      <c r="BN41" s="18">
        <f t="shared" si="17"/>
        <v>3</v>
      </c>
      <c r="BO41" s="18" t="str">
        <f t="shared" si="17"/>
        <v/>
      </c>
      <c r="BP41" s="18">
        <f t="shared" si="17"/>
        <v>1</v>
      </c>
      <c r="BQ41" s="18" t="str">
        <f t="shared" si="17"/>
        <v/>
      </c>
      <c r="BR41" s="18" t="str">
        <f t="shared" si="17"/>
        <v/>
      </c>
      <c r="BS41" s="18">
        <f>SUM(BI41:BR41)</f>
        <v>20</v>
      </c>
      <c r="BT41" s="18">
        <f>IF(COUNTIF($AY41:$BF41,BT$22)&gt;0,COUNTIF($AY41:$BF41,BT$22),"")</f>
        <v>1</v>
      </c>
      <c r="BU41" s="18">
        <f t="shared" ref="BU41:CC47" si="18">IF(COUNTIF($AY41:$BF41,BU$22)&gt;0,COUNTIF($AY41:$BF41,BU$22),"")</f>
        <v>1</v>
      </c>
      <c r="BV41" s="18" t="str">
        <f t="shared" si="18"/>
        <v/>
      </c>
      <c r="BW41" s="18">
        <f t="shared" si="18"/>
        <v>1</v>
      </c>
      <c r="BX41" s="18" t="str">
        <f t="shared" si="18"/>
        <v/>
      </c>
      <c r="BY41" s="18">
        <f t="shared" si="18"/>
        <v>1</v>
      </c>
      <c r="BZ41" s="18" t="str">
        <f t="shared" si="18"/>
        <v/>
      </c>
      <c r="CA41" s="18" t="str">
        <f t="shared" si="18"/>
        <v/>
      </c>
      <c r="CB41" s="18" t="str">
        <f t="shared" si="18"/>
        <v/>
      </c>
      <c r="CC41" s="18" t="str">
        <f t="shared" si="18"/>
        <v/>
      </c>
      <c r="CD41" s="18">
        <f>SUM(BT41:BZ41)</f>
        <v>4</v>
      </c>
    </row>
    <row r="42" spans="2:82" ht="16.2" thickBot="1" x14ac:dyDescent="0.35">
      <c r="B42" s="43" t="s">
        <v>131</v>
      </c>
      <c r="C42" s="26" t="s">
        <v>112</v>
      </c>
      <c r="D42" s="26" t="s">
        <v>103</v>
      </c>
      <c r="E42" s="26" t="s">
        <v>101</v>
      </c>
      <c r="F42" s="26" t="s">
        <v>109</v>
      </c>
      <c r="G42" s="26"/>
      <c r="H42" s="26"/>
      <c r="I42" s="26"/>
      <c r="J42" s="26"/>
      <c r="K42" s="21"/>
      <c r="L42" s="26" t="s">
        <v>105</v>
      </c>
      <c r="M42" s="26" t="s">
        <v>114</v>
      </c>
      <c r="N42" s="26" t="s">
        <v>112</v>
      </c>
      <c r="O42" s="26" t="s">
        <v>176</v>
      </c>
      <c r="P42" s="26"/>
      <c r="Q42" s="26"/>
      <c r="R42" s="26"/>
      <c r="S42" s="26"/>
      <c r="U42" s="43"/>
      <c r="V42" s="26" t="s">
        <v>103</v>
      </c>
      <c r="W42" s="26" t="s">
        <v>176</v>
      </c>
      <c r="X42" s="26" t="s">
        <v>116</v>
      </c>
      <c r="Y42" s="26" t="s">
        <v>134</v>
      </c>
      <c r="Z42" s="26"/>
      <c r="AA42" s="26"/>
      <c r="AB42" s="26"/>
      <c r="AC42" s="26"/>
      <c r="AD42" s="21"/>
      <c r="AE42" s="43" t="s">
        <v>131</v>
      </c>
      <c r="AF42" s="26" t="s">
        <v>116</v>
      </c>
      <c r="AG42" s="26" t="s">
        <v>105</v>
      </c>
      <c r="AH42" s="26" t="s">
        <v>104</v>
      </c>
      <c r="AI42" s="26" t="s">
        <v>112</v>
      </c>
      <c r="AJ42" s="26"/>
      <c r="AK42" s="26"/>
      <c r="AL42" s="26"/>
      <c r="AM42" s="26"/>
      <c r="AO42" s="43"/>
      <c r="AP42" s="26" t="s">
        <v>105</v>
      </c>
      <c r="AQ42" s="26" t="s">
        <v>103</v>
      </c>
      <c r="AR42" s="26" t="s">
        <v>112</v>
      </c>
      <c r="AS42" s="26" t="s">
        <v>97</v>
      </c>
      <c r="AT42" s="26"/>
      <c r="AU42" s="26"/>
      <c r="AV42" s="26"/>
      <c r="AW42" s="26"/>
      <c r="AX42" s="21"/>
      <c r="AY42" s="26" t="s">
        <v>112</v>
      </c>
      <c r="AZ42" s="26" t="s">
        <v>176</v>
      </c>
      <c r="BA42" s="26" t="s">
        <v>105</v>
      </c>
      <c r="BB42" s="26" t="s">
        <v>116</v>
      </c>
      <c r="BC42" s="26"/>
      <c r="BD42" s="26"/>
      <c r="BE42" s="26"/>
      <c r="BF42" s="26"/>
      <c r="BG42" s="17"/>
      <c r="BH42" s="43" t="s">
        <v>131</v>
      </c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</row>
    <row r="43" spans="2:82" ht="15.6" x14ac:dyDescent="0.3">
      <c r="B43" s="42" t="s">
        <v>152</v>
      </c>
      <c r="C43" s="25" t="s">
        <v>41</v>
      </c>
      <c r="D43" s="25" t="s">
        <v>38</v>
      </c>
      <c r="E43" s="25" t="s">
        <v>40</v>
      </c>
      <c r="F43" s="25" t="s">
        <v>39</v>
      </c>
      <c r="G43" s="25"/>
      <c r="H43" s="25"/>
      <c r="I43" s="25"/>
      <c r="J43" s="25"/>
      <c r="K43" s="21"/>
      <c r="L43" s="25" t="s">
        <v>40</v>
      </c>
      <c r="M43" s="25" t="s">
        <v>39</v>
      </c>
      <c r="N43" s="25" t="s">
        <v>41</v>
      </c>
      <c r="O43" s="25" t="s">
        <v>39</v>
      </c>
      <c r="P43" s="25"/>
      <c r="Q43" s="25"/>
      <c r="R43" s="25"/>
      <c r="S43" s="25"/>
      <c r="U43" s="42"/>
      <c r="V43" s="25" t="s">
        <v>38</v>
      </c>
      <c r="W43" s="25" t="s">
        <v>39</v>
      </c>
      <c r="X43" s="25" t="s">
        <v>45</v>
      </c>
      <c r="Y43" s="25" t="s">
        <v>62</v>
      </c>
      <c r="Z43" s="25"/>
      <c r="AA43" s="25"/>
      <c r="AB43" s="25"/>
      <c r="AC43" s="25"/>
      <c r="AD43" s="21"/>
      <c r="AE43" s="42" t="s">
        <v>152</v>
      </c>
      <c r="AF43" s="25" t="s">
        <v>45</v>
      </c>
      <c r="AG43" s="25" t="s">
        <v>40</v>
      </c>
      <c r="AH43" s="25" t="s">
        <v>45</v>
      </c>
      <c r="AI43" s="25" t="s">
        <v>41</v>
      </c>
      <c r="AJ43" s="25"/>
      <c r="AK43" s="25"/>
      <c r="AL43" s="25"/>
      <c r="AM43" s="25"/>
      <c r="AO43" s="42"/>
      <c r="AP43" s="25" t="s">
        <v>40</v>
      </c>
      <c r="AQ43" s="25" t="s">
        <v>38</v>
      </c>
      <c r="AR43" s="25" t="s">
        <v>41</v>
      </c>
      <c r="AS43" s="25" t="s">
        <v>38</v>
      </c>
      <c r="AT43" s="25"/>
      <c r="AU43" s="25"/>
      <c r="AV43" s="25"/>
      <c r="AW43" s="25"/>
      <c r="AX43" s="21"/>
      <c r="AY43" s="25" t="s">
        <v>41</v>
      </c>
      <c r="AZ43" s="25" t="s">
        <v>39</v>
      </c>
      <c r="BA43" s="25" t="s">
        <v>40</v>
      </c>
      <c r="BB43" s="25" t="s">
        <v>45</v>
      </c>
      <c r="BC43" s="25"/>
      <c r="BD43" s="25"/>
      <c r="BE43" s="25"/>
      <c r="BF43" s="25"/>
      <c r="BG43" s="17"/>
      <c r="BH43" s="42" t="s">
        <v>152</v>
      </c>
      <c r="BI43" s="18">
        <f t="shared" ref="BI43:BR43" si="19">IF(COUNTIF($B43:$AW43,BI$22)&gt;0,COUNTIF($B43:$AW43,BI$22),"")</f>
        <v>4</v>
      </c>
      <c r="BJ43" s="18">
        <f t="shared" si="19"/>
        <v>4</v>
      </c>
      <c r="BK43" s="18" t="str">
        <f t="shared" si="19"/>
        <v/>
      </c>
      <c r="BL43" s="18">
        <f t="shared" si="19"/>
        <v>4</v>
      </c>
      <c r="BM43" s="18">
        <f t="shared" si="19"/>
        <v>4</v>
      </c>
      <c r="BN43" s="18">
        <f t="shared" si="19"/>
        <v>3</v>
      </c>
      <c r="BO43" s="18">
        <f t="shared" si="19"/>
        <v>1</v>
      </c>
      <c r="BP43" s="18" t="str">
        <f t="shared" si="19"/>
        <v/>
      </c>
      <c r="BQ43" s="18" t="str">
        <f t="shared" si="19"/>
        <v/>
      </c>
      <c r="BR43" s="18" t="str">
        <f t="shared" si="19"/>
        <v/>
      </c>
      <c r="BS43" s="18">
        <f>SUM(BI43:BR43)</f>
        <v>20</v>
      </c>
      <c r="BT43" s="18">
        <f>IF(COUNTIF($AY43:$BF43,BT$22)&gt;0,COUNTIF($AY43:$BF43,BT$22),"")</f>
        <v>1</v>
      </c>
      <c r="BU43" s="18">
        <f t="shared" si="18"/>
        <v>1</v>
      </c>
      <c r="BV43" s="18" t="str">
        <f t="shared" si="18"/>
        <v/>
      </c>
      <c r="BW43" s="18">
        <f t="shared" si="18"/>
        <v>1</v>
      </c>
      <c r="BX43" s="18" t="str">
        <f t="shared" si="18"/>
        <v/>
      </c>
      <c r="BY43" s="18">
        <f>IF(COUNTIF($AY43:$BF43,BY$22)&gt;0,COUNTIF($AY43:$BF43,BY$22),"")</f>
        <v>1</v>
      </c>
      <c r="BZ43" s="18" t="str">
        <f t="shared" si="18"/>
        <v/>
      </c>
      <c r="CA43" s="18" t="str">
        <f t="shared" si="18"/>
        <v/>
      </c>
      <c r="CB43" s="18" t="str">
        <f>IF(COUNTIF($AY43:$BF43,CB$22)&gt;0,COUNTIF($AY43:$BF43,CB$22),"")</f>
        <v/>
      </c>
      <c r="CC43" s="18" t="str">
        <f t="shared" si="18"/>
        <v/>
      </c>
      <c r="CD43" s="18">
        <f>SUM(BT43:BZ43)</f>
        <v>4</v>
      </c>
    </row>
    <row r="44" spans="2:82" ht="16.2" thickBot="1" x14ac:dyDescent="0.35">
      <c r="B44" s="43" t="s">
        <v>132</v>
      </c>
      <c r="C44" s="26" t="s">
        <v>112</v>
      </c>
      <c r="D44" s="26" t="s">
        <v>115</v>
      </c>
      <c r="E44" s="26" t="s">
        <v>101</v>
      </c>
      <c r="F44" s="26" t="s">
        <v>109</v>
      </c>
      <c r="G44" s="26"/>
      <c r="H44" s="26"/>
      <c r="I44" s="26"/>
      <c r="J44" s="26"/>
      <c r="K44" s="21"/>
      <c r="L44" s="26" t="s">
        <v>105</v>
      </c>
      <c r="M44" s="26" t="s">
        <v>114</v>
      </c>
      <c r="N44" s="26" t="s">
        <v>112</v>
      </c>
      <c r="O44" s="26" t="s">
        <v>176</v>
      </c>
      <c r="P44" s="26"/>
      <c r="Q44" s="26"/>
      <c r="R44" s="26"/>
      <c r="S44" s="26"/>
      <c r="U44" s="43"/>
      <c r="V44" s="26" t="s">
        <v>115</v>
      </c>
      <c r="W44" s="26" t="s">
        <v>176</v>
      </c>
      <c r="X44" s="26" t="s">
        <v>116</v>
      </c>
      <c r="Y44" s="26" t="s">
        <v>133</v>
      </c>
      <c r="Z44" s="26"/>
      <c r="AA44" s="26"/>
      <c r="AB44" s="26"/>
      <c r="AC44" s="26"/>
      <c r="AD44" s="21"/>
      <c r="AE44" s="43" t="s">
        <v>132</v>
      </c>
      <c r="AF44" s="26" t="s">
        <v>116</v>
      </c>
      <c r="AG44" s="26" t="s">
        <v>105</v>
      </c>
      <c r="AH44" s="26" t="s">
        <v>104</v>
      </c>
      <c r="AI44" s="26" t="s">
        <v>112</v>
      </c>
      <c r="AJ44" s="26"/>
      <c r="AK44" s="26"/>
      <c r="AL44" s="26"/>
      <c r="AM44" s="26"/>
      <c r="AO44" s="43"/>
      <c r="AP44" s="26" t="s">
        <v>105</v>
      </c>
      <c r="AQ44" s="26" t="s">
        <v>115</v>
      </c>
      <c r="AR44" s="26" t="s">
        <v>112</v>
      </c>
      <c r="AS44" s="26" t="s">
        <v>97</v>
      </c>
      <c r="AT44" s="26"/>
      <c r="AU44" s="26"/>
      <c r="AV44" s="26"/>
      <c r="AW44" s="26"/>
      <c r="AX44" s="21"/>
      <c r="AY44" s="26" t="s">
        <v>112</v>
      </c>
      <c r="AZ44" s="26" t="s">
        <v>109</v>
      </c>
      <c r="BA44" s="26" t="s">
        <v>105</v>
      </c>
      <c r="BB44" s="26" t="s">
        <v>116</v>
      </c>
      <c r="BC44" s="26"/>
      <c r="BD44" s="26"/>
      <c r="BE44" s="26"/>
      <c r="BF44" s="26"/>
      <c r="BG44" s="17"/>
      <c r="BH44" s="43" t="s">
        <v>132</v>
      </c>
      <c r="BI44" s="20"/>
      <c r="BJ44" s="20"/>
      <c r="BK44" s="20"/>
      <c r="BL44" s="20"/>
      <c r="BM44" s="20"/>
      <c r="BN44" s="20"/>
      <c r="BO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2:82" ht="15.6" x14ac:dyDescent="0.3">
      <c r="B45" s="42" t="s">
        <v>153</v>
      </c>
      <c r="C45" s="25" t="s">
        <v>45</v>
      </c>
      <c r="D45" s="25" t="s">
        <v>39</v>
      </c>
      <c r="E45" s="25" t="s">
        <v>40</v>
      </c>
      <c r="F45" s="25" t="s">
        <v>38</v>
      </c>
      <c r="G45" s="25"/>
      <c r="H45" s="25"/>
      <c r="I45" s="25"/>
      <c r="J45" s="25"/>
      <c r="K45" s="21"/>
      <c r="L45" s="25" t="s">
        <v>41</v>
      </c>
      <c r="M45" s="25" t="s">
        <v>38</v>
      </c>
      <c r="N45" s="25" t="s">
        <v>40</v>
      </c>
      <c r="O45" s="25" t="s">
        <v>38</v>
      </c>
      <c r="P45" s="25"/>
      <c r="Q45" s="25"/>
      <c r="R45" s="25"/>
      <c r="S45" s="25"/>
      <c r="U45" s="42"/>
      <c r="V45" s="25" t="s">
        <v>45</v>
      </c>
      <c r="W45" s="25" t="s">
        <v>40</v>
      </c>
      <c r="X45" s="25" t="s">
        <v>39</v>
      </c>
      <c r="Y45" s="25" t="s">
        <v>41</v>
      </c>
      <c r="Z45" s="25"/>
      <c r="AA45" s="25"/>
      <c r="AB45" s="25"/>
      <c r="AC45" s="25"/>
      <c r="AD45" s="21"/>
      <c r="AE45" s="42" t="s">
        <v>153</v>
      </c>
      <c r="AF45" s="25" t="s">
        <v>39</v>
      </c>
      <c r="AG45" s="25" t="s">
        <v>40</v>
      </c>
      <c r="AH45" s="25" t="s">
        <v>38</v>
      </c>
      <c r="AI45" s="25" t="s">
        <v>45</v>
      </c>
      <c r="AJ45" s="25"/>
      <c r="AK45" s="25"/>
      <c r="AL45" s="25"/>
      <c r="AM45" s="25"/>
      <c r="AO45" s="42"/>
      <c r="AP45" s="25" t="s">
        <v>41</v>
      </c>
      <c r="AQ45" s="25" t="s">
        <v>39</v>
      </c>
      <c r="AR45" s="25" t="s">
        <v>45</v>
      </c>
      <c r="AS45" s="25" t="s">
        <v>38</v>
      </c>
      <c r="AT45" s="25"/>
      <c r="AU45" s="25"/>
      <c r="AV45" s="25"/>
      <c r="AW45" s="25"/>
      <c r="AX45" s="21"/>
      <c r="AY45" s="25" t="s">
        <v>39</v>
      </c>
      <c r="AZ45" s="25" t="s">
        <v>41</v>
      </c>
      <c r="BA45" s="25" t="s">
        <v>45</v>
      </c>
      <c r="BB45" s="25" t="s">
        <v>40</v>
      </c>
      <c r="BC45" s="25"/>
      <c r="BD45" s="25"/>
      <c r="BE45" s="25"/>
      <c r="BF45" s="25"/>
      <c r="BG45" s="17"/>
      <c r="BH45" s="42" t="s">
        <v>153</v>
      </c>
      <c r="BI45" s="18">
        <f t="shared" ref="BI45:BR45" si="20">IF(COUNTIF($B45:$AW45,BI$22)&gt;0,COUNTIF($B45:$AW45,BI$22),"")</f>
        <v>4</v>
      </c>
      <c r="BJ45" s="18">
        <f t="shared" si="20"/>
        <v>3</v>
      </c>
      <c r="BK45" s="18" t="str">
        <f t="shared" si="20"/>
        <v/>
      </c>
      <c r="BL45" s="18">
        <f t="shared" si="20"/>
        <v>4</v>
      </c>
      <c r="BM45" s="18">
        <f t="shared" si="20"/>
        <v>5</v>
      </c>
      <c r="BN45" s="18">
        <f t="shared" si="20"/>
        <v>4</v>
      </c>
      <c r="BO45" s="18" t="str">
        <f t="shared" si="20"/>
        <v/>
      </c>
      <c r="BP45" s="18" t="str">
        <f t="shared" si="20"/>
        <v/>
      </c>
      <c r="BQ45" s="18" t="str">
        <f t="shared" si="20"/>
        <v/>
      </c>
      <c r="BR45" s="18" t="str">
        <f t="shared" si="20"/>
        <v/>
      </c>
      <c r="BS45" s="18">
        <f>SUM(BI45:BR45)</f>
        <v>20</v>
      </c>
      <c r="BT45" s="18">
        <f>IF(COUNTIF($AY45:$BF45,BT$22)&gt;0,COUNTIF($AY45:$BF45,BT$22),"")</f>
        <v>1</v>
      </c>
      <c r="BU45" s="18">
        <f t="shared" si="18"/>
        <v>1</v>
      </c>
      <c r="BV45" s="18" t="str">
        <f t="shared" si="18"/>
        <v/>
      </c>
      <c r="BW45" s="18">
        <f t="shared" si="18"/>
        <v>1</v>
      </c>
      <c r="BX45" s="18" t="str">
        <f t="shared" si="18"/>
        <v/>
      </c>
      <c r="BY45" s="18">
        <f t="shared" si="18"/>
        <v>1</v>
      </c>
      <c r="BZ45" s="18" t="str">
        <f t="shared" si="18"/>
        <v/>
      </c>
      <c r="CA45" s="18" t="str">
        <f t="shared" si="18"/>
        <v/>
      </c>
      <c r="CB45" s="18" t="str">
        <f t="shared" si="18"/>
        <v/>
      </c>
      <c r="CC45" s="18" t="str">
        <f t="shared" si="18"/>
        <v/>
      </c>
      <c r="CD45" s="18">
        <f>SUM(BT45:BZ45)</f>
        <v>4</v>
      </c>
    </row>
    <row r="46" spans="2:82" ht="16.2" thickBot="1" x14ac:dyDescent="0.35">
      <c r="B46" s="43" t="s">
        <v>131</v>
      </c>
      <c r="C46" s="26" t="s">
        <v>116</v>
      </c>
      <c r="D46" s="26" t="s">
        <v>109</v>
      </c>
      <c r="E46" s="26" t="s">
        <v>100</v>
      </c>
      <c r="F46" s="26" t="s">
        <v>115</v>
      </c>
      <c r="G46" s="26"/>
      <c r="H46" s="26"/>
      <c r="I46" s="26"/>
      <c r="J46" s="26"/>
      <c r="K46" s="21"/>
      <c r="L46" s="26" t="s">
        <v>112</v>
      </c>
      <c r="M46" s="26" t="s">
        <v>115</v>
      </c>
      <c r="N46" s="26" t="s">
        <v>105</v>
      </c>
      <c r="O46" s="26" t="s">
        <v>109</v>
      </c>
      <c r="P46" s="26"/>
      <c r="Q46" s="26"/>
      <c r="R46" s="26"/>
      <c r="S46" s="26"/>
      <c r="U46" s="43"/>
      <c r="V46" s="26" t="s">
        <v>116</v>
      </c>
      <c r="W46" s="26" t="s">
        <v>100</v>
      </c>
      <c r="X46" s="26" t="s">
        <v>176</v>
      </c>
      <c r="Y46" s="26" t="s">
        <v>112</v>
      </c>
      <c r="Z46" s="26"/>
      <c r="AA46" s="26"/>
      <c r="AB46" s="26"/>
      <c r="AC46" s="26"/>
      <c r="AD46" s="21"/>
      <c r="AE46" s="43" t="s">
        <v>131</v>
      </c>
      <c r="AF46" s="26" t="s">
        <v>176</v>
      </c>
      <c r="AG46" s="26" t="s">
        <v>100</v>
      </c>
      <c r="AH46" s="26" t="s">
        <v>115</v>
      </c>
      <c r="AI46" s="26" t="s">
        <v>116</v>
      </c>
      <c r="AJ46" s="26"/>
      <c r="AK46" s="26"/>
      <c r="AL46" s="26"/>
      <c r="AM46" s="26"/>
      <c r="AO46" s="43"/>
      <c r="AP46" s="26" t="s">
        <v>112</v>
      </c>
      <c r="AQ46" s="26" t="s">
        <v>114</v>
      </c>
      <c r="AR46" s="26" t="s">
        <v>116</v>
      </c>
      <c r="AS46" s="26" t="s">
        <v>109</v>
      </c>
      <c r="AT46" s="26"/>
      <c r="AU46" s="26"/>
      <c r="AV46" s="26"/>
      <c r="AW46" s="26"/>
      <c r="AX46" s="21"/>
      <c r="AY46" s="26" t="s">
        <v>176</v>
      </c>
      <c r="AZ46" s="26" t="s">
        <v>112</v>
      </c>
      <c r="BA46" s="26" t="s">
        <v>116</v>
      </c>
      <c r="BB46" s="26" t="s">
        <v>105</v>
      </c>
      <c r="BC46" s="26"/>
      <c r="BD46" s="26"/>
      <c r="BE46" s="26"/>
      <c r="BF46" s="26"/>
      <c r="BG46" s="17"/>
      <c r="BH46" s="43" t="s">
        <v>131</v>
      </c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</row>
    <row r="47" spans="2:82" ht="15.6" x14ac:dyDescent="0.3">
      <c r="B47" s="42" t="s">
        <v>154</v>
      </c>
      <c r="C47" s="25" t="s">
        <v>45</v>
      </c>
      <c r="D47" s="25" t="s">
        <v>39</v>
      </c>
      <c r="E47" s="25" t="s">
        <v>40</v>
      </c>
      <c r="F47" s="25" t="s">
        <v>38</v>
      </c>
      <c r="G47" s="25"/>
      <c r="H47" s="25"/>
      <c r="I47" s="25"/>
      <c r="J47" s="25"/>
      <c r="K47" s="21"/>
      <c r="L47" s="25" t="s">
        <v>41</v>
      </c>
      <c r="M47" s="25" t="s">
        <v>38</v>
      </c>
      <c r="N47" s="25" t="s">
        <v>40</v>
      </c>
      <c r="O47" s="25" t="s">
        <v>38</v>
      </c>
      <c r="P47" s="25"/>
      <c r="Q47" s="25"/>
      <c r="R47" s="25"/>
      <c r="S47" s="25"/>
      <c r="U47" s="42"/>
      <c r="V47" s="25" t="s">
        <v>45</v>
      </c>
      <c r="W47" s="25" t="s">
        <v>40</v>
      </c>
      <c r="X47" s="25" t="s">
        <v>39</v>
      </c>
      <c r="Y47" s="25" t="s">
        <v>41</v>
      </c>
      <c r="Z47" s="25"/>
      <c r="AA47" s="25"/>
      <c r="AB47" s="25"/>
      <c r="AC47" s="25"/>
      <c r="AD47" s="21"/>
      <c r="AE47" s="42" t="s">
        <v>154</v>
      </c>
      <c r="AF47" s="25" t="s">
        <v>39</v>
      </c>
      <c r="AG47" s="25" t="s">
        <v>40</v>
      </c>
      <c r="AH47" s="25" t="s">
        <v>38</v>
      </c>
      <c r="AI47" s="25" t="s">
        <v>45</v>
      </c>
      <c r="AJ47" s="25"/>
      <c r="AK47" s="25"/>
      <c r="AL47" s="25"/>
      <c r="AM47" s="25"/>
      <c r="AO47" s="42"/>
      <c r="AP47" s="25" t="s">
        <v>41</v>
      </c>
      <c r="AQ47" s="25" t="s">
        <v>39</v>
      </c>
      <c r="AR47" s="25" t="s">
        <v>45</v>
      </c>
      <c r="AS47" s="25" t="s">
        <v>38</v>
      </c>
      <c r="AT47" s="25"/>
      <c r="AU47" s="25"/>
      <c r="AV47" s="25"/>
      <c r="AW47" s="25"/>
      <c r="AX47" s="21"/>
      <c r="AY47" s="25" t="s">
        <v>39</v>
      </c>
      <c r="AZ47" s="25" t="s">
        <v>41</v>
      </c>
      <c r="BA47" s="25" t="s">
        <v>45</v>
      </c>
      <c r="BB47" s="25" t="s">
        <v>40</v>
      </c>
      <c r="BC47" s="25"/>
      <c r="BD47" s="25"/>
      <c r="BE47" s="25"/>
      <c r="BF47" s="25"/>
      <c r="BH47" s="42" t="s">
        <v>154</v>
      </c>
      <c r="BI47" s="18">
        <f t="shared" ref="BI47:BR47" si="21">IF(COUNTIF($B47:$AW47,BI$22)&gt;0,COUNTIF($B47:$AW47,BI$22),"")</f>
        <v>4</v>
      </c>
      <c r="BJ47" s="18">
        <f t="shared" si="21"/>
        <v>3</v>
      </c>
      <c r="BK47" s="18" t="str">
        <f t="shared" si="21"/>
        <v/>
      </c>
      <c r="BL47" s="18">
        <f t="shared" si="21"/>
        <v>4</v>
      </c>
      <c r="BM47" s="18">
        <f t="shared" si="21"/>
        <v>5</v>
      </c>
      <c r="BN47" s="18">
        <f t="shared" si="21"/>
        <v>4</v>
      </c>
      <c r="BO47" s="18" t="str">
        <f t="shared" si="21"/>
        <v/>
      </c>
      <c r="BP47" s="18" t="str">
        <f t="shared" si="21"/>
        <v/>
      </c>
      <c r="BQ47" s="18" t="str">
        <f t="shared" si="21"/>
        <v/>
      </c>
      <c r="BR47" s="18" t="str">
        <f t="shared" si="21"/>
        <v/>
      </c>
      <c r="BS47" s="18">
        <f>SUM(BI47:BR47)</f>
        <v>20</v>
      </c>
      <c r="BT47" s="18">
        <f>IF(COUNTIF($AY47:$BF47,BT$22)&gt;0,COUNTIF($AY47:$BF47,BT$22),"")</f>
        <v>1</v>
      </c>
      <c r="BU47" s="18">
        <f t="shared" si="18"/>
        <v>1</v>
      </c>
      <c r="BV47" s="18" t="str">
        <f t="shared" si="18"/>
        <v/>
      </c>
      <c r="BW47" s="18">
        <f t="shared" si="18"/>
        <v>1</v>
      </c>
      <c r="BX47" s="18" t="str">
        <f t="shared" si="18"/>
        <v/>
      </c>
      <c r="BY47" s="18">
        <f>IF(COUNTIF($AY47:$BF47,BY$22)&gt;0,COUNTIF($AY47:$BF47,BY$22),"")</f>
        <v>1</v>
      </c>
      <c r="BZ47" s="18" t="str">
        <f t="shared" si="18"/>
        <v/>
      </c>
      <c r="CA47" s="18" t="str">
        <f t="shared" si="18"/>
        <v/>
      </c>
      <c r="CB47" s="18" t="str">
        <f>IF(COUNTIF($AY47:$BF47,CB$22)&gt;0,COUNTIF($AY47:$BF47,CB$22),"")</f>
        <v/>
      </c>
      <c r="CC47" s="18" t="str">
        <f t="shared" si="18"/>
        <v/>
      </c>
      <c r="CD47" s="18">
        <f>SUM(BT47:BZ47)</f>
        <v>4</v>
      </c>
    </row>
    <row r="48" spans="2:82" ht="16.2" thickBot="1" x14ac:dyDescent="0.35">
      <c r="B48" s="43" t="s">
        <v>132</v>
      </c>
      <c r="C48" s="26" t="s">
        <v>116</v>
      </c>
      <c r="D48" s="26" t="s">
        <v>109</v>
      </c>
      <c r="E48" s="26" t="s">
        <v>100</v>
      </c>
      <c r="F48" s="26" t="s">
        <v>115</v>
      </c>
      <c r="G48" s="26"/>
      <c r="H48" s="26"/>
      <c r="I48" s="26"/>
      <c r="J48" s="26"/>
      <c r="K48" s="21"/>
      <c r="L48" s="26" t="s">
        <v>112</v>
      </c>
      <c r="M48" s="26" t="s">
        <v>115</v>
      </c>
      <c r="N48" s="26" t="s">
        <v>105</v>
      </c>
      <c r="O48" s="26" t="s">
        <v>109</v>
      </c>
      <c r="P48" s="26"/>
      <c r="Q48" s="26"/>
      <c r="R48" s="26"/>
      <c r="S48" s="26"/>
      <c r="U48" s="43"/>
      <c r="V48" s="26" t="s">
        <v>116</v>
      </c>
      <c r="W48" s="26" t="s">
        <v>100</v>
      </c>
      <c r="X48" s="26" t="s">
        <v>176</v>
      </c>
      <c r="Y48" s="26" t="s">
        <v>112</v>
      </c>
      <c r="Z48" s="26"/>
      <c r="AA48" s="26"/>
      <c r="AB48" s="26"/>
      <c r="AC48" s="26"/>
      <c r="AD48" s="21"/>
      <c r="AE48" s="43" t="s">
        <v>132</v>
      </c>
      <c r="AF48" s="26" t="s">
        <v>176</v>
      </c>
      <c r="AG48" s="26" t="s">
        <v>100</v>
      </c>
      <c r="AH48" s="26" t="s">
        <v>115</v>
      </c>
      <c r="AI48" s="26" t="s">
        <v>116</v>
      </c>
      <c r="AJ48" s="26"/>
      <c r="AK48" s="26"/>
      <c r="AL48" s="26"/>
      <c r="AM48" s="26"/>
      <c r="AO48" s="43"/>
      <c r="AP48" s="26" t="s">
        <v>112</v>
      </c>
      <c r="AQ48" s="26" t="s">
        <v>114</v>
      </c>
      <c r="AR48" s="26" t="s">
        <v>116</v>
      </c>
      <c r="AS48" s="26" t="s">
        <v>109</v>
      </c>
      <c r="AT48" s="26"/>
      <c r="AU48" s="26"/>
      <c r="AV48" s="26"/>
      <c r="AW48" s="26"/>
      <c r="AX48" s="21"/>
      <c r="AY48" s="26" t="s">
        <v>109</v>
      </c>
      <c r="AZ48" s="26" t="s">
        <v>112</v>
      </c>
      <c r="BA48" s="26" t="s">
        <v>116</v>
      </c>
      <c r="BB48" s="26" t="s">
        <v>105</v>
      </c>
      <c r="BC48" s="26"/>
      <c r="BD48" s="26"/>
      <c r="BE48" s="26"/>
      <c r="BF48" s="26"/>
      <c r="BH48" s="43" t="s">
        <v>132</v>
      </c>
      <c r="BI48" s="20" t="str">
        <f>IF(COUNTIF($B48:$AR48,$BI$2)&gt;0,COUNTIF($B48:$AR48,$BI$2),"")</f>
        <v/>
      </c>
      <c r="BJ48" s="20" t="str">
        <f>IF(COUNTIF($B48:$AR48,$BI$2)&gt;0,COUNTIF($B48:$AR48,$BI$2),"")</f>
        <v/>
      </c>
      <c r="BK48" s="20" t="str">
        <f>IF(COUNTIF($B48:$AR48,$BJ$2)&gt;0,COUNTIF($B48:$AR48,$BJ$2),"")</f>
        <v/>
      </c>
      <c r="BL48" s="20" t="str">
        <f>IF(COUNTIF($B48:$AR48,$BK$2)&gt;0,COUNTIF($B48:$AR48,$BK$2),"")</f>
        <v/>
      </c>
      <c r="BM48" s="20" t="str">
        <f>IF(COUNTIF($B48:$AR48,$BL$2)&gt;0,COUNTIF($B48:$AR48,$BL$2),"")</f>
        <v/>
      </c>
      <c r="BN48" s="20"/>
      <c r="BO48" s="20" t="str">
        <f>IF(COUNTIF($B48:$AR48,$BN$2)&gt;0,COUNTIF($B48:$AR48,$BN$2),"")</f>
        <v/>
      </c>
      <c r="BP48" s="20" t="str">
        <f>IF(COUNTIF($B48:$AR48,$BN$2)&gt;0,COUNTIF($B48:$AR48,$BN$2),"")</f>
        <v/>
      </c>
      <c r="BQ48" s="20" t="str">
        <f>IF(COUNTIF($B48:$AR48,$BN$2)&gt;0,COUNTIF($B48:$AR48,$BO$2),"")</f>
        <v/>
      </c>
      <c r="BR48" s="20" t="str">
        <f>IF(COUNTIF($B48:$AR48,$BN$2)&gt;0,COUNTIF($B48:$AR48,$BQ$2),"")</f>
        <v/>
      </c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</row>
    <row r="49" spans="1:81" ht="15.6" x14ac:dyDescent="0.3">
      <c r="B49" s="49"/>
      <c r="C49" s="48"/>
      <c r="D49" s="48"/>
      <c r="E49" s="48"/>
      <c r="F49" s="48"/>
      <c r="G49" s="48"/>
      <c r="H49" s="48"/>
      <c r="I49" s="48"/>
      <c r="J49" s="48"/>
      <c r="K49" s="21"/>
      <c r="L49" s="48"/>
      <c r="M49" s="48"/>
      <c r="N49" s="48"/>
      <c r="O49" s="48"/>
      <c r="P49" s="48"/>
      <c r="Q49" s="48"/>
      <c r="R49" s="48"/>
      <c r="S49" s="48"/>
      <c r="T49" s="21"/>
      <c r="U49" s="48"/>
      <c r="V49" s="48"/>
      <c r="W49" s="48"/>
      <c r="X49" s="48"/>
      <c r="Y49" s="48"/>
      <c r="Z49" s="48"/>
      <c r="AA49" s="48"/>
      <c r="AB49" s="48"/>
      <c r="AC49" s="21"/>
      <c r="AD49" s="21"/>
      <c r="AE49" s="48"/>
      <c r="AF49" s="48"/>
      <c r="AG49" s="48"/>
      <c r="AH49" s="48"/>
      <c r="AI49" s="48"/>
      <c r="AJ49" s="48"/>
      <c r="AK49" s="48"/>
      <c r="AL49" s="48"/>
      <c r="AM49" s="21"/>
      <c r="AO49" s="48"/>
      <c r="AP49" s="48"/>
      <c r="AQ49" s="48"/>
      <c r="AR49" s="48"/>
      <c r="AS49" s="48"/>
      <c r="AT49" s="48"/>
      <c r="AU49" s="48"/>
      <c r="AV49" s="48"/>
      <c r="AW49" s="21"/>
      <c r="AX49" s="48"/>
      <c r="AY49" s="48"/>
      <c r="AZ49" s="48"/>
      <c r="BA49" s="48"/>
      <c r="BB49" s="48"/>
      <c r="BC49" s="48"/>
      <c r="BD49" s="48"/>
      <c r="BE49" s="16"/>
      <c r="BF49" s="17"/>
      <c r="BG49" s="49"/>
      <c r="BH49" s="50"/>
      <c r="BI49" s="50"/>
      <c r="BJ49" s="50"/>
      <c r="BK49" s="50"/>
      <c r="BL49" s="50"/>
      <c r="BM49" s="50"/>
      <c r="BN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</row>
    <row r="50" spans="1:81" x14ac:dyDescent="0.3">
      <c r="A50" s="6" t="s">
        <v>5</v>
      </c>
      <c r="B50" s="5" t="s">
        <v>114</v>
      </c>
      <c r="C50" s="83">
        <f t="shared" ref="C50:J59" si="22">COUNTIF(C$4:C$48,$B50)</f>
        <v>0</v>
      </c>
      <c r="D50" s="83">
        <f t="shared" si="22"/>
        <v>0</v>
      </c>
      <c r="E50" s="83">
        <f t="shared" si="22"/>
        <v>0</v>
      </c>
      <c r="F50" s="83">
        <f t="shared" si="22"/>
        <v>0</v>
      </c>
      <c r="G50" s="83">
        <f t="shared" si="22"/>
        <v>0</v>
      </c>
      <c r="H50" s="83">
        <f t="shared" si="22"/>
        <v>0</v>
      </c>
      <c r="I50" s="83">
        <f t="shared" si="22"/>
        <v>0</v>
      </c>
      <c r="J50" s="83">
        <f t="shared" si="22"/>
        <v>0</v>
      </c>
      <c r="L50" s="83">
        <f t="shared" ref="L50:S59" si="23">COUNTIF(L$4:L$48,$B50)</f>
        <v>0</v>
      </c>
      <c r="M50" s="83">
        <f t="shared" si="23"/>
        <v>2</v>
      </c>
      <c r="N50" s="83">
        <f t="shared" si="23"/>
        <v>0</v>
      </c>
      <c r="O50" s="83">
        <f t="shared" si="23"/>
        <v>0</v>
      </c>
      <c r="P50" s="83">
        <f t="shared" si="23"/>
        <v>0</v>
      </c>
      <c r="Q50" s="83">
        <f t="shared" si="23"/>
        <v>0</v>
      </c>
      <c r="R50" s="83">
        <f t="shared" si="23"/>
        <v>0</v>
      </c>
      <c r="S50" s="83">
        <f t="shared" si="23"/>
        <v>0</v>
      </c>
      <c r="U50" s="83"/>
      <c r="V50" s="83">
        <f t="shared" ref="V50:AB59" si="24">COUNTIF(W$4:W$48,$B50)</f>
        <v>0</v>
      </c>
      <c r="W50" s="83">
        <f t="shared" si="24"/>
        <v>0</v>
      </c>
      <c r="X50" s="83">
        <f t="shared" si="24"/>
        <v>0</v>
      </c>
      <c r="Y50" s="83">
        <f t="shared" si="24"/>
        <v>0</v>
      </c>
      <c r="Z50" s="83">
        <f t="shared" si="24"/>
        <v>0</v>
      </c>
      <c r="AA50" s="83">
        <f t="shared" si="24"/>
        <v>0</v>
      </c>
      <c r="AB50" s="83">
        <f t="shared" si="24"/>
        <v>0</v>
      </c>
      <c r="AE50" s="83">
        <f t="shared" ref="AE50:AL59" si="25">COUNTIF(AF$4:AF$48,$B50)</f>
        <v>0</v>
      </c>
      <c r="AF50" s="83">
        <f t="shared" si="25"/>
        <v>0</v>
      </c>
      <c r="AG50" s="83">
        <f t="shared" si="25"/>
        <v>0</v>
      </c>
      <c r="AH50" s="83">
        <f t="shared" si="25"/>
        <v>0</v>
      </c>
      <c r="AI50" s="83">
        <f t="shared" si="25"/>
        <v>0</v>
      </c>
      <c r="AJ50" s="83">
        <f t="shared" si="25"/>
        <v>0</v>
      </c>
      <c r="AK50" s="83">
        <f t="shared" si="25"/>
        <v>0</v>
      </c>
      <c r="AL50" s="83">
        <f t="shared" si="25"/>
        <v>0</v>
      </c>
      <c r="AO50" s="83"/>
      <c r="AP50" s="83">
        <f t="shared" ref="AP50:AV59" si="26">COUNTIF(AQ$4:AQ$48,$B50)</f>
        <v>2</v>
      </c>
      <c r="AQ50" s="83">
        <f t="shared" si="26"/>
        <v>0</v>
      </c>
      <c r="AR50" s="83">
        <f t="shared" si="26"/>
        <v>0</v>
      </c>
      <c r="AS50" s="83">
        <f t="shared" si="26"/>
        <v>0</v>
      </c>
      <c r="AT50" s="83">
        <f t="shared" si="26"/>
        <v>0</v>
      </c>
      <c r="AU50" s="83">
        <f t="shared" si="26"/>
        <v>0</v>
      </c>
      <c r="AV50" s="83">
        <f t="shared" si="26"/>
        <v>0</v>
      </c>
      <c r="AX50" s="83">
        <f t="shared" ref="AX50:BE59" si="27">COUNTIF(AY$4:AY$48,$B50)</f>
        <v>0</v>
      </c>
      <c r="AY50" s="83">
        <f t="shared" si="27"/>
        <v>0</v>
      </c>
      <c r="AZ50" s="83">
        <f t="shared" si="27"/>
        <v>0</v>
      </c>
      <c r="BA50" s="83">
        <f t="shared" si="27"/>
        <v>0</v>
      </c>
      <c r="BB50" s="83">
        <f t="shared" si="27"/>
        <v>0</v>
      </c>
      <c r="BC50" s="83">
        <f t="shared" si="27"/>
        <v>0</v>
      </c>
      <c r="BD50" s="83">
        <f t="shared" si="27"/>
        <v>0</v>
      </c>
      <c r="BE50" s="83">
        <f t="shared" si="27"/>
        <v>0</v>
      </c>
      <c r="BF50" s="11">
        <f t="shared" ref="BF50:BF78" si="28">SUM(C50:BE50)</f>
        <v>4</v>
      </c>
      <c r="BH50">
        <f>IF(COUNTIF($B52:$AQ52,$BH$2)&gt;0,COUNTIF($B52:$AQ52,$BH$2),"")</f>
        <v>27</v>
      </c>
      <c r="BI50" t="str">
        <f>IF(COUNTIF($B52:$AQ52,$BI$2)&gt;0,COUNTIF($B52:$AQ52,$BI$2),"")</f>
        <v/>
      </c>
      <c r="BJ50" t="str">
        <f>IF(COUNTIF($B52:$AQ52,$BJ$2)&gt;0,COUNTIF($B52:$AQ52,$BJ$2),"")</f>
        <v/>
      </c>
      <c r="BK50" t="str">
        <f>IF(COUNTIF($B52:$AQ52,$BK$2)&gt;0,COUNTIF($B52:$AQ52,$BK$2),"")</f>
        <v/>
      </c>
      <c r="BL50" t="str">
        <f>IF(COUNTIF($B52:$AQ52,$BL$2)&gt;0,COUNTIF($B52:$AQ52,$BL$2),"")</f>
        <v/>
      </c>
      <c r="BN50" t="str">
        <f>IF(COUNTIF($B52:$AQ52,$BN$2)&gt;0,COUNTIF($B52:$AQ52,$BN$2),"")</f>
        <v/>
      </c>
      <c r="BP50" t="str">
        <f>IF(COUNTIF($B52:$AQ52,$BN$2)&gt;0,COUNTIF($B52:$AQ52,$BO$2),"")</f>
        <v/>
      </c>
      <c r="BQ50" t="str">
        <f>IF(COUNTIF($B52:$AQ52,$BN$2)&gt;0,COUNTIF($B52:$AQ52,$BQ$2),"")</f>
        <v/>
      </c>
      <c r="BR50">
        <f>SUM(BH50:BQ50)</f>
        <v>27</v>
      </c>
      <c r="BS50">
        <f>IF(COUNTIF($AW52:$BA52,$BS$2)&gt;0,COUNTIF($AW52:$BA52,$BS$2),"")</f>
        <v>3</v>
      </c>
      <c r="BT50" t="str">
        <f>IF(COUNTIF($AW52:$BA52,$BT$2)&gt;0,COUNTIF($AW52:$BA52,$BT$2),"")</f>
        <v/>
      </c>
      <c r="BU50" t="str">
        <f>IF(COUNTIF($AW52:$BA52,$BU$2)&gt;0,COUNTIF($AW52:$BA52,$BU$2),"")</f>
        <v/>
      </c>
      <c r="BV50" t="str">
        <f>IF(COUNTIF($AW52:$BA52,$BV$2)&gt;0,COUNTIF($AW52:$BA52,$BV$2),"")</f>
        <v/>
      </c>
      <c r="BW50" t="str">
        <f>IF(COUNTIF($AW52:$BA52,$BW$2)&gt;0,COUNTIF($AW52:$BA52,$BW$2),"")</f>
        <v/>
      </c>
      <c r="BY50" t="str">
        <f>IF(COUNTIF($B52:$AQ52,$BN$2)&gt;0,COUNTIF($B52:$AQ52,$BN$2),"")</f>
        <v/>
      </c>
      <c r="CA50" t="str">
        <f>IF(COUNTIF($B52:$AQ52,$BN$2)&gt;0,COUNTIF($B52:$AQ52,$BO$2),"")</f>
        <v/>
      </c>
      <c r="CB50" t="str">
        <f>IF(COUNTIF($B52:$AQ52,$BN$2)&gt;0,COUNTIF($B52:$AQ52,$BQ$2),"")</f>
        <v/>
      </c>
      <c r="CC50">
        <f>SUM(BS50:BY50)</f>
        <v>3</v>
      </c>
    </row>
    <row r="51" spans="1:81" x14ac:dyDescent="0.3">
      <c r="A51" s="6" t="s">
        <v>6</v>
      </c>
      <c r="B51" s="5" t="s">
        <v>115</v>
      </c>
      <c r="C51" s="83">
        <f t="shared" si="22"/>
        <v>0</v>
      </c>
      <c r="D51" s="83">
        <f t="shared" si="22"/>
        <v>1</v>
      </c>
      <c r="E51" s="83">
        <f t="shared" si="22"/>
        <v>0</v>
      </c>
      <c r="F51" s="83">
        <f t="shared" si="22"/>
        <v>2</v>
      </c>
      <c r="G51" s="83">
        <f t="shared" si="22"/>
        <v>0</v>
      </c>
      <c r="H51" s="83">
        <f t="shared" si="22"/>
        <v>0</v>
      </c>
      <c r="I51" s="83">
        <f t="shared" si="22"/>
        <v>0</v>
      </c>
      <c r="J51" s="83">
        <f t="shared" si="22"/>
        <v>0</v>
      </c>
      <c r="L51" s="83">
        <f t="shared" si="23"/>
        <v>0</v>
      </c>
      <c r="M51" s="83">
        <f t="shared" si="23"/>
        <v>2</v>
      </c>
      <c r="N51" s="83">
        <f t="shared" si="23"/>
        <v>0</v>
      </c>
      <c r="O51" s="83">
        <f t="shared" si="23"/>
        <v>0</v>
      </c>
      <c r="P51" s="83">
        <f t="shared" si="23"/>
        <v>0</v>
      </c>
      <c r="Q51" s="83">
        <f t="shared" si="23"/>
        <v>0</v>
      </c>
      <c r="R51" s="83">
        <f t="shared" si="23"/>
        <v>0</v>
      </c>
      <c r="S51" s="83">
        <f t="shared" si="23"/>
        <v>0</v>
      </c>
      <c r="U51" s="83"/>
      <c r="V51" s="83">
        <f t="shared" si="24"/>
        <v>0</v>
      </c>
      <c r="W51" s="83">
        <f t="shared" si="24"/>
        <v>0</v>
      </c>
      <c r="X51" s="83">
        <f t="shared" si="24"/>
        <v>0</v>
      </c>
      <c r="Y51" s="83">
        <f t="shared" si="24"/>
        <v>0</v>
      </c>
      <c r="Z51" s="83">
        <f t="shared" si="24"/>
        <v>0</v>
      </c>
      <c r="AA51" s="83">
        <f t="shared" si="24"/>
        <v>0</v>
      </c>
      <c r="AB51" s="83">
        <f t="shared" si="24"/>
        <v>0</v>
      </c>
      <c r="AE51" s="83">
        <f t="shared" si="25"/>
        <v>0</v>
      </c>
      <c r="AF51" s="83">
        <f t="shared" si="25"/>
        <v>0</v>
      </c>
      <c r="AG51" s="83">
        <f t="shared" si="25"/>
        <v>2</v>
      </c>
      <c r="AH51" s="83">
        <f t="shared" si="25"/>
        <v>0</v>
      </c>
      <c r="AI51" s="83">
        <f t="shared" si="25"/>
        <v>0</v>
      </c>
      <c r="AJ51" s="83">
        <f t="shared" si="25"/>
        <v>0</v>
      </c>
      <c r="AK51" s="83">
        <f t="shared" si="25"/>
        <v>0</v>
      </c>
      <c r="AL51" s="83">
        <f t="shared" si="25"/>
        <v>0</v>
      </c>
      <c r="AO51" s="83"/>
      <c r="AP51" s="83">
        <f t="shared" si="26"/>
        <v>1</v>
      </c>
      <c r="AQ51" s="83">
        <f t="shared" si="26"/>
        <v>0</v>
      </c>
      <c r="AR51" s="83">
        <f t="shared" si="26"/>
        <v>0</v>
      </c>
      <c r="AS51" s="83">
        <f t="shared" si="26"/>
        <v>0</v>
      </c>
      <c r="AT51" s="83">
        <f t="shared" si="26"/>
        <v>0</v>
      </c>
      <c r="AU51" s="83">
        <f t="shared" si="26"/>
        <v>0</v>
      </c>
      <c r="AV51" s="83">
        <f t="shared" si="26"/>
        <v>0</v>
      </c>
      <c r="AX51" s="83">
        <f t="shared" si="27"/>
        <v>0</v>
      </c>
      <c r="AY51" s="83">
        <f t="shared" si="27"/>
        <v>0</v>
      </c>
      <c r="AZ51" s="83">
        <f t="shared" si="27"/>
        <v>0</v>
      </c>
      <c r="BA51" s="83">
        <f t="shared" si="27"/>
        <v>0</v>
      </c>
      <c r="BB51" s="83">
        <f t="shared" si="27"/>
        <v>0</v>
      </c>
      <c r="BC51" s="83">
        <f t="shared" si="27"/>
        <v>0</v>
      </c>
      <c r="BD51" s="83">
        <f t="shared" si="27"/>
        <v>0</v>
      </c>
      <c r="BE51" s="83">
        <f t="shared" si="27"/>
        <v>0</v>
      </c>
      <c r="BF51" s="11">
        <f t="shared" si="28"/>
        <v>8</v>
      </c>
      <c r="BY51" t="str">
        <f>IF(COUNTIF($B53:$AQ53,$BN$2)&gt;0,COUNTIF($B53:$AQ53,$BN$2),"")</f>
        <v/>
      </c>
      <c r="CA51" t="str">
        <f>IF(COUNTIF($B53:$AQ53,$BN$2)&gt;0,COUNTIF($B53:$AQ53,$BO$2),"")</f>
        <v/>
      </c>
      <c r="CB51" t="str">
        <f>IF(COUNTIF($B53:$AQ53,$BN$2)&gt;0,COUNTIF($B53:$AQ53,$BQ$2),"")</f>
        <v/>
      </c>
    </row>
    <row r="52" spans="1:81" x14ac:dyDescent="0.3">
      <c r="A52" s="6" t="s">
        <v>7</v>
      </c>
      <c r="B52" s="5" t="s">
        <v>100</v>
      </c>
      <c r="C52" s="83">
        <f t="shared" si="22"/>
        <v>0</v>
      </c>
      <c r="D52" s="83">
        <f t="shared" si="22"/>
        <v>0</v>
      </c>
      <c r="E52" s="83">
        <f t="shared" si="22"/>
        <v>2</v>
      </c>
      <c r="F52" s="83">
        <f t="shared" si="22"/>
        <v>0</v>
      </c>
      <c r="G52" s="83">
        <f t="shared" si="22"/>
        <v>0</v>
      </c>
      <c r="H52" s="83">
        <f t="shared" si="22"/>
        <v>0</v>
      </c>
      <c r="I52" s="83">
        <f t="shared" si="22"/>
        <v>0</v>
      </c>
      <c r="J52" s="83">
        <f t="shared" si="22"/>
        <v>0</v>
      </c>
      <c r="L52" s="83">
        <f t="shared" si="23"/>
        <v>0</v>
      </c>
      <c r="M52" s="83">
        <f t="shared" si="23"/>
        <v>1</v>
      </c>
      <c r="N52" s="83">
        <f t="shared" si="23"/>
        <v>0</v>
      </c>
      <c r="O52" s="83">
        <f t="shared" si="23"/>
        <v>0</v>
      </c>
      <c r="P52" s="83">
        <f t="shared" si="23"/>
        <v>0</v>
      </c>
      <c r="Q52" s="83">
        <f t="shared" si="23"/>
        <v>0</v>
      </c>
      <c r="R52" s="83">
        <f t="shared" si="23"/>
        <v>0</v>
      </c>
      <c r="S52" s="83">
        <f t="shared" si="23"/>
        <v>0</v>
      </c>
      <c r="U52" s="83"/>
      <c r="V52" s="83">
        <f t="shared" si="24"/>
        <v>2</v>
      </c>
      <c r="W52" s="83">
        <f t="shared" si="24"/>
        <v>0</v>
      </c>
      <c r="X52" s="83">
        <f t="shared" si="24"/>
        <v>1</v>
      </c>
      <c r="Y52" s="83">
        <f t="shared" si="24"/>
        <v>0</v>
      </c>
      <c r="Z52" s="83">
        <f t="shared" si="24"/>
        <v>0</v>
      </c>
      <c r="AA52" s="83">
        <f t="shared" si="24"/>
        <v>0</v>
      </c>
      <c r="AB52" s="83">
        <f t="shared" si="24"/>
        <v>0</v>
      </c>
      <c r="AE52" s="83">
        <f t="shared" si="25"/>
        <v>1</v>
      </c>
      <c r="AF52" s="83">
        <f t="shared" si="25"/>
        <v>2</v>
      </c>
      <c r="AG52" s="83">
        <f t="shared" si="25"/>
        <v>0</v>
      </c>
      <c r="AH52" s="83">
        <f t="shared" si="25"/>
        <v>0</v>
      </c>
      <c r="AI52" s="83">
        <f t="shared" si="25"/>
        <v>0</v>
      </c>
      <c r="AJ52" s="83">
        <f t="shared" si="25"/>
        <v>0</v>
      </c>
      <c r="AK52" s="83">
        <f t="shared" si="25"/>
        <v>0</v>
      </c>
      <c r="AL52" s="83">
        <f t="shared" si="25"/>
        <v>0</v>
      </c>
      <c r="AO52" s="83"/>
      <c r="AP52" s="83">
        <f t="shared" si="26"/>
        <v>0</v>
      </c>
      <c r="AQ52" s="83">
        <f t="shared" si="26"/>
        <v>0</v>
      </c>
      <c r="AR52" s="83">
        <f t="shared" si="26"/>
        <v>0</v>
      </c>
      <c r="AS52" s="83">
        <f t="shared" si="26"/>
        <v>0</v>
      </c>
      <c r="AT52" s="83">
        <f t="shared" si="26"/>
        <v>0</v>
      </c>
      <c r="AU52" s="83">
        <f t="shared" si="26"/>
        <v>0</v>
      </c>
      <c r="AV52" s="83">
        <f t="shared" si="26"/>
        <v>0</v>
      </c>
      <c r="AX52" s="83">
        <f t="shared" si="27"/>
        <v>0</v>
      </c>
      <c r="AY52" s="83">
        <f t="shared" si="27"/>
        <v>0</v>
      </c>
      <c r="AZ52" s="83">
        <f t="shared" si="27"/>
        <v>0</v>
      </c>
      <c r="BA52" s="83">
        <f t="shared" si="27"/>
        <v>1</v>
      </c>
      <c r="BB52" s="83">
        <f t="shared" si="27"/>
        <v>0</v>
      </c>
      <c r="BC52" s="83">
        <f t="shared" si="27"/>
        <v>0</v>
      </c>
      <c r="BD52" s="83">
        <f t="shared" si="27"/>
        <v>0</v>
      </c>
      <c r="BE52" s="83">
        <f t="shared" si="27"/>
        <v>0</v>
      </c>
      <c r="BF52" s="11">
        <f t="shared" si="28"/>
        <v>10</v>
      </c>
    </row>
    <row r="53" spans="1:81" x14ac:dyDescent="0.3">
      <c r="A53" s="5" t="s">
        <v>11</v>
      </c>
      <c r="B53" s="5" t="s">
        <v>120</v>
      </c>
      <c r="C53" s="83">
        <f t="shared" si="22"/>
        <v>0</v>
      </c>
      <c r="D53" s="83">
        <f t="shared" si="22"/>
        <v>1</v>
      </c>
      <c r="E53" s="83">
        <f t="shared" si="22"/>
        <v>0</v>
      </c>
      <c r="F53" s="83">
        <f t="shared" si="22"/>
        <v>0</v>
      </c>
      <c r="G53" s="83">
        <f t="shared" si="22"/>
        <v>0</v>
      </c>
      <c r="H53" s="83">
        <f t="shared" si="22"/>
        <v>0</v>
      </c>
      <c r="I53" s="83">
        <f t="shared" si="22"/>
        <v>0</v>
      </c>
      <c r="J53" s="83">
        <f t="shared" si="22"/>
        <v>2</v>
      </c>
      <c r="L53" s="83">
        <f t="shared" si="23"/>
        <v>0</v>
      </c>
      <c r="M53" s="83">
        <f t="shared" si="23"/>
        <v>2</v>
      </c>
      <c r="N53" s="83">
        <f t="shared" si="23"/>
        <v>0</v>
      </c>
      <c r="O53" s="83">
        <f t="shared" si="23"/>
        <v>0</v>
      </c>
      <c r="P53" s="83">
        <f t="shared" si="23"/>
        <v>0</v>
      </c>
      <c r="Q53" s="83">
        <f t="shared" si="23"/>
        <v>0</v>
      </c>
      <c r="R53" s="83">
        <f t="shared" si="23"/>
        <v>2</v>
      </c>
      <c r="S53" s="83">
        <f t="shared" si="23"/>
        <v>0</v>
      </c>
      <c r="U53" s="83"/>
      <c r="V53" s="83">
        <f t="shared" si="24"/>
        <v>0</v>
      </c>
      <c r="W53" s="83">
        <f t="shared" si="24"/>
        <v>1</v>
      </c>
      <c r="X53" s="83">
        <f t="shared" si="24"/>
        <v>0</v>
      </c>
      <c r="Y53" s="83">
        <f t="shared" si="24"/>
        <v>0</v>
      </c>
      <c r="Z53" s="83">
        <f t="shared" si="24"/>
        <v>0</v>
      </c>
      <c r="AA53" s="83">
        <f t="shared" si="24"/>
        <v>0</v>
      </c>
      <c r="AB53" s="83">
        <f t="shared" si="24"/>
        <v>0</v>
      </c>
      <c r="AE53" s="83">
        <f t="shared" si="25"/>
        <v>0</v>
      </c>
      <c r="AF53" s="83">
        <f t="shared" si="25"/>
        <v>0</v>
      </c>
      <c r="AG53" s="83">
        <f t="shared" si="25"/>
        <v>2</v>
      </c>
      <c r="AH53" s="83">
        <f t="shared" si="25"/>
        <v>0</v>
      </c>
      <c r="AI53" s="83">
        <f t="shared" si="25"/>
        <v>0</v>
      </c>
      <c r="AJ53" s="83">
        <f t="shared" si="25"/>
        <v>0</v>
      </c>
      <c r="AK53" s="83">
        <f t="shared" si="25"/>
        <v>0</v>
      </c>
      <c r="AL53" s="83">
        <f t="shared" si="25"/>
        <v>0</v>
      </c>
      <c r="AO53" s="83"/>
      <c r="AP53" s="83">
        <f t="shared" si="26"/>
        <v>0</v>
      </c>
      <c r="AQ53" s="83">
        <f t="shared" si="26"/>
        <v>0</v>
      </c>
      <c r="AR53" s="83">
        <f t="shared" si="26"/>
        <v>0</v>
      </c>
      <c r="AS53" s="83">
        <f t="shared" si="26"/>
        <v>0</v>
      </c>
      <c r="AT53" s="83">
        <f t="shared" si="26"/>
        <v>0</v>
      </c>
      <c r="AU53" s="83">
        <f t="shared" si="26"/>
        <v>0</v>
      </c>
      <c r="AV53" s="83">
        <f t="shared" si="26"/>
        <v>0</v>
      </c>
      <c r="AX53" s="83">
        <f t="shared" si="27"/>
        <v>1</v>
      </c>
      <c r="AY53" s="83">
        <f t="shared" si="27"/>
        <v>0</v>
      </c>
      <c r="AZ53" s="83">
        <f t="shared" si="27"/>
        <v>0</v>
      </c>
      <c r="BA53" s="83">
        <f t="shared" si="27"/>
        <v>0</v>
      </c>
      <c r="BB53" s="83">
        <f t="shared" si="27"/>
        <v>0</v>
      </c>
      <c r="BC53" s="83">
        <f t="shared" si="27"/>
        <v>0</v>
      </c>
      <c r="BD53" s="83">
        <f t="shared" si="27"/>
        <v>0</v>
      </c>
      <c r="BE53" s="83">
        <f t="shared" si="27"/>
        <v>0</v>
      </c>
      <c r="BF53" s="11">
        <f t="shared" si="28"/>
        <v>11</v>
      </c>
    </row>
    <row r="54" spans="1:81" x14ac:dyDescent="0.3">
      <c r="A54" s="5" t="s">
        <v>12</v>
      </c>
      <c r="B54" s="5" t="s">
        <v>174</v>
      </c>
      <c r="C54" s="83">
        <f t="shared" si="22"/>
        <v>2</v>
      </c>
      <c r="D54" s="83">
        <f t="shared" si="22"/>
        <v>0</v>
      </c>
      <c r="E54" s="83">
        <f t="shared" si="22"/>
        <v>0</v>
      </c>
      <c r="F54" s="83">
        <f t="shared" si="22"/>
        <v>0</v>
      </c>
      <c r="G54" s="83">
        <f t="shared" si="22"/>
        <v>0</v>
      </c>
      <c r="H54" s="83">
        <f t="shared" si="22"/>
        <v>0</v>
      </c>
      <c r="I54" s="83">
        <f t="shared" si="22"/>
        <v>0</v>
      </c>
      <c r="J54" s="83">
        <f t="shared" si="22"/>
        <v>0</v>
      </c>
      <c r="L54" s="83">
        <f t="shared" si="23"/>
        <v>2</v>
      </c>
      <c r="M54" s="83">
        <f t="shared" si="23"/>
        <v>1</v>
      </c>
      <c r="N54" s="83">
        <f t="shared" si="23"/>
        <v>0</v>
      </c>
      <c r="O54" s="83">
        <f t="shared" si="23"/>
        <v>0</v>
      </c>
      <c r="P54" s="83">
        <f t="shared" si="23"/>
        <v>0</v>
      </c>
      <c r="Q54" s="83">
        <f t="shared" si="23"/>
        <v>0</v>
      </c>
      <c r="R54" s="83">
        <f t="shared" si="23"/>
        <v>2</v>
      </c>
      <c r="S54" s="83">
        <f t="shared" si="23"/>
        <v>0</v>
      </c>
      <c r="U54" s="83"/>
      <c r="V54" s="83">
        <f t="shared" si="24"/>
        <v>0</v>
      </c>
      <c r="W54" s="83">
        <f t="shared" si="24"/>
        <v>0</v>
      </c>
      <c r="X54" s="83">
        <f t="shared" si="24"/>
        <v>0</v>
      </c>
      <c r="Y54" s="83">
        <f t="shared" si="24"/>
        <v>0</v>
      </c>
      <c r="Z54" s="83">
        <f t="shared" si="24"/>
        <v>0</v>
      </c>
      <c r="AA54" s="83">
        <f t="shared" si="24"/>
        <v>0</v>
      </c>
      <c r="AB54" s="83">
        <f t="shared" si="24"/>
        <v>0</v>
      </c>
      <c r="AE54" s="83">
        <f t="shared" si="25"/>
        <v>1</v>
      </c>
      <c r="AF54" s="83">
        <f t="shared" si="25"/>
        <v>0</v>
      </c>
      <c r="AG54" s="83">
        <f t="shared" si="25"/>
        <v>0</v>
      </c>
      <c r="AH54" s="83">
        <f t="shared" si="25"/>
        <v>0</v>
      </c>
      <c r="AI54" s="83">
        <f t="shared" si="25"/>
        <v>0</v>
      </c>
      <c r="AJ54" s="83">
        <f t="shared" si="25"/>
        <v>0</v>
      </c>
      <c r="AK54" s="83">
        <f t="shared" si="25"/>
        <v>0</v>
      </c>
      <c r="AL54" s="83">
        <f t="shared" si="25"/>
        <v>0</v>
      </c>
      <c r="AO54" s="83"/>
      <c r="AP54" s="83">
        <f t="shared" si="26"/>
        <v>1</v>
      </c>
      <c r="AQ54" s="83">
        <f t="shared" si="26"/>
        <v>0</v>
      </c>
      <c r="AR54" s="83">
        <f t="shared" si="26"/>
        <v>0</v>
      </c>
      <c r="AS54" s="83">
        <f t="shared" si="26"/>
        <v>0</v>
      </c>
      <c r="AT54" s="83">
        <f t="shared" si="26"/>
        <v>0</v>
      </c>
      <c r="AU54" s="83">
        <f t="shared" si="26"/>
        <v>0</v>
      </c>
      <c r="AV54" s="83">
        <f t="shared" si="26"/>
        <v>0</v>
      </c>
      <c r="AX54" s="83">
        <f t="shared" si="27"/>
        <v>0</v>
      </c>
      <c r="AY54" s="83">
        <f t="shared" si="27"/>
        <v>0</v>
      </c>
      <c r="AZ54" s="83">
        <f t="shared" si="27"/>
        <v>0</v>
      </c>
      <c r="BA54" s="83">
        <f t="shared" si="27"/>
        <v>0</v>
      </c>
      <c r="BB54" s="83">
        <f t="shared" si="27"/>
        <v>0</v>
      </c>
      <c r="BC54" s="83">
        <f t="shared" si="27"/>
        <v>0</v>
      </c>
      <c r="BD54" s="83">
        <f t="shared" si="27"/>
        <v>0</v>
      </c>
      <c r="BE54" s="83">
        <f t="shared" si="27"/>
        <v>0</v>
      </c>
      <c r="BF54" s="11">
        <f t="shared" si="28"/>
        <v>9</v>
      </c>
    </row>
    <row r="55" spans="1:81" x14ac:dyDescent="0.3">
      <c r="A55" s="5" t="s">
        <v>13</v>
      </c>
      <c r="B55" s="5" t="s">
        <v>130</v>
      </c>
      <c r="C55" s="83">
        <f t="shared" si="22"/>
        <v>2</v>
      </c>
      <c r="D55" s="83">
        <f t="shared" si="22"/>
        <v>2</v>
      </c>
      <c r="E55" s="83">
        <f t="shared" si="22"/>
        <v>0</v>
      </c>
      <c r="F55" s="83">
        <f t="shared" si="22"/>
        <v>0</v>
      </c>
      <c r="G55" s="83">
        <f t="shared" si="22"/>
        <v>0</v>
      </c>
      <c r="H55" s="83">
        <f t="shared" si="22"/>
        <v>0</v>
      </c>
      <c r="I55" s="83">
        <f t="shared" si="22"/>
        <v>0</v>
      </c>
      <c r="J55" s="83">
        <f t="shared" si="22"/>
        <v>0</v>
      </c>
      <c r="L55" s="83">
        <f t="shared" si="23"/>
        <v>0</v>
      </c>
      <c r="M55" s="83">
        <f t="shared" si="23"/>
        <v>0</v>
      </c>
      <c r="N55" s="83">
        <f t="shared" si="23"/>
        <v>2</v>
      </c>
      <c r="O55" s="83">
        <f t="shared" si="23"/>
        <v>2</v>
      </c>
      <c r="P55" s="83">
        <f t="shared" si="23"/>
        <v>0</v>
      </c>
      <c r="Q55" s="83">
        <f t="shared" si="23"/>
        <v>0</v>
      </c>
      <c r="R55" s="83">
        <f t="shared" si="23"/>
        <v>0</v>
      </c>
      <c r="S55" s="83">
        <f t="shared" si="23"/>
        <v>0</v>
      </c>
      <c r="U55" s="83"/>
      <c r="V55" s="83">
        <f t="shared" si="24"/>
        <v>0</v>
      </c>
      <c r="W55" s="83">
        <f t="shared" si="24"/>
        <v>2</v>
      </c>
      <c r="X55" s="83">
        <f t="shared" si="24"/>
        <v>0</v>
      </c>
      <c r="Y55" s="83">
        <f t="shared" si="24"/>
        <v>0</v>
      </c>
      <c r="Z55" s="83">
        <f t="shared" si="24"/>
        <v>0</v>
      </c>
      <c r="AA55" s="83">
        <f t="shared" si="24"/>
        <v>0</v>
      </c>
      <c r="AB55" s="83">
        <f t="shared" si="24"/>
        <v>0</v>
      </c>
      <c r="AE55" s="83">
        <f t="shared" si="25"/>
        <v>0</v>
      </c>
      <c r="AF55" s="83">
        <f t="shared" si="25"/>
        <v>0</v>
      </c>
      <c r="AG55" s="83">
        <f t="shared" si="25"/>
        <v>0</v>
      </c>
      <c r="AH55" s="83">
        <f t="shared" si="25"/>
        <v>0</v>
      </c>
      <c r="AI55" s="83">
        <f t="shared" si="25"/>
        <v>0</v>
      </c>
      <c r="AJ55" s="83">
        <f t="shared" si="25"/>
        <v>0</v>
      </c>
      <c r="AK55" s="83">
        <f t="shared" si="25"/>
        <v>0</v>
      </c>
      <c r="AL55" s="83">
        <f t="shared" si="25"/>
        <v>0</v>
      </c>
      <c r="AO55" s="83"/>
      <c r="AP55" s="83">
        <f t="shared" si="26"/>
        <v>0</v>
      </c>
      <c r="AQ55" s="83">
        <f t="shared" si="26"/>
        <v>2</v>
      </c>
      <c r="AR55" s="83">
        <f t="shared" si="26"/>
        <v>0</v>
      </c>
      <c r="AS55" s="83">
        <f t="shared" si="26"/>
        <v>0</v>
      </c>
      <c r="AT55" s="83">
        <f t="shared" si="26"/>
        <v>0</v>
      </c>
      <c r="AU55" s="83">
        <f t="shared" si="26"/>
        <v>0</v>
      </c>
      <c r="AV55" s="83">
        <f t="shared" si="26"/>
        <v>0</v>
      </c>
      <c r="AX55" s="83">
        <f t="shared" si="27"/>
        <v>0</v>
      </c>
      <c r="AY55" s="83">
        <f t="shared" si="27"/>
        <v>0</v>
      </c>
      <c r="AZ55" s="83">
        <f t="shared" si="27"/>
        <v>2</v>
      </c>
      <c r="BA55" s="83">
        <f t="shared" si="27"/>
        <v>0</v>
      </c>
      <c r="BB55" s="83">
        <f t="shared" si="27"/>
        <v>0</v>
      </c>
      <c r="BC55" s="83">
        <f t="shared" si="27"/>
        <v>0</v>
      </c>
      <c r="BD55" s="83">
        <f t="shared" si="27"/>
        <v>0</v>
      </c>
      <c r="BE55" s="83">
        <f t="shared" si="27"/>
        <v>0</v>
      </c>
      <c r="BF55" s="11">
        <f t="shared" si="28"/>
        <v>14</v>
      </c>
    </row>
    <row r="56" spans="1:81" x14ac:dyDescent="0.3">
      <c r="A56" s="5" t="s">
        <v>14</v>
      </c>
      <c r="B56" s="5" t="s">
        <v>101</v>
      </c>
      <c r="C56" s="83">
        <f t="shared" si="22"/>
        <v>0</v>
      </c>
      <c r="D56" s="83">
        <f t="shared" si="22"/>
        <v>2</v>
      </c>
      <c r="E56" s="83">
        <f t="shared" si="22"/>
        <v>2</v>
      </c>
      <c r="F56" s="83">
        <f t="shared" si="22"/>
        <v>0</v>
      </c>
      <c r="G56" s="83">
        <f t="shared" si="22"/>
        <v>0</v>
      </c>
      <c r="H56" s="83">
        <f t="shared" si="22"/>
        <v>0</v>
      </c>
      <c r="I56" s="83">
        <f t="shared" si="22"/>
        <v>0</v>
      </c>
      <c r="J56" s="83">
        <f t="shared" si="22"/>
        <v>0</v>
      </c>
      <c r="L56" s="83">
        <f t="shared" si="23"/>
        <v>0</v>
      </c>
      <c r="M56" s="83">
        <f t="shared" si="23"/>
        <v>1</v>
      </c>
      <c r="N56" s="83">
        <f t="shared" si="23"/>
        <v>0</v>
      </c>
      <c r="O56" s="83">
        <f t="shared" si="23"/>
        <v>2</v>
      </c>
      <c r="P56" s="83">
        <f t="shared" si="23"/>
        <v>0</v>
      </c>
      <c r="Q56" s="83">
        <f t="shared" si="23"/>
        <v>0</v>
      </c>
      <c r="R56" s="83">
        <f t="shared" si="23"/>
        <v>0</v>
      </c>
      <c r="S56" s="83">
        <f t="shared" si="23"/>
        <v>0</v>
      </c>
      <c r="U56" s="83"/>
      <c r="V56" s="83">
        <f t="shared" si="24"/>
        <v>2</v>
      </c>
      <c r="W56" s="83">
        <f t="shared" si="24"/>
        <v>0</v>
      </c>
      <c r="X56" s="83">
        <f t="shared" si="24"/>
        <v>1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E56" s="83">
        <f t="shared" si="25"/>
        <v>1</v>
      </c>
      <c r="AF56" s="83">
        <f t="shared" si="25"/>
        <v>0</v>
      </c>
      <c r="AG56" s="83">
        <f t="shared" si="25"/>
        <v>2</v>
      </c>
      <c r="AH56" s="83">
        <f t="shared" si="25"/>
        <v>0</v>
      </c>
      <c r="AI56" s="83">
        <f t="shared" si="25"/>
        <v>0</v>
      </c>
      <c r="AJ56" s="83">
        <f t="shared" si="25"/>
        <v>0</v>
      </c>
      <c r="AK56" s="83">
        <f t="shared" si="25"/>
        <v>0</v>
      </c>
      <c r="AL56" s="83">
        <f t="shared" si="25"/>
        <v>0</v>
      </c>
      <c r="AO56" s="83"/>
      <c r="AP56" s="83">
        <f t="shared" si="26"/>
        <v>0</v>
      </c>
      <c r="AQ56" s="83">
        <f t="shared" si="26"/>
        <v>2</v>
      </c>
      <c r="AR56" s="83">
        <f t="shared" si="26"/>
        <v>0</v>
      </c>
      <c r="AS56" s="83">
        <f t="shared" si="26"/>
        <v>0</v>
      </c>
      <c r="AT56" s="83">
        <f t="shared" si="26"/>
        <v>0</v>
      </c>
      <c r="AU56" s="83">
        <f t="shared" si="26"/>
        <v>0</v>
      </c>
      <c r="AV56" s="83">
        <f t="shared" si="26"/>
        <v>0</v>
      </c>
      <c r="AX56" s="83">
        <f t="shared" si="27"/>
        <v>0</v>
      </c>
      <c r="AY56" s="83">
        <f t="shared" si="27"/>
        <v>0</v>
      </c>
      <c r="AZ56" s="83">
        <f t="shared" si="27"/>
        <v>2</v>
      </c>
      <c r="BA56" s="83">
        <f t="shared" si="27"/>
        <v>1</v>
      </c>
      <c r="BB56" s="83">
        <f t="shared" si="27"/>
        <v>0</v>
      </c>
      <c r="BC56" s="83">
        <f t="shared" si="27"/>
        <v>0</v>
      </c>
      <c r="BD56" s="83">
        <f t="shared" si="27"/>
        <v>0</v>
      </c>
      <c r="BE56" s="83">
        <f t="shared" si="27"/>
        <v>0</v>
      </c>
      <c r="BF56" s="11">
        <f t="shared" si="28"/>
        <v>18</v>
      </c>
    </row>
    <row r="57" spans="1:81" x14ac:dyDescent="0.3">
      <c r="A57" s="5" t="s">
        <v>15</v>
      </c>
      <c r="B57" s="5" t="s">
        <v>105</v>
      </c>
      <c r="C57" s="83">
        <f t="shared" si="22"/>
        <v>0</v>
      </c>
      <c r="D57" s="83">
        <f t="shared" si="22"/>
        <v>2</v>
      </c>
      <c r="E57" s="83">
        <f t="shared" si="22"/>
        <v>0</v>
      </c>
      <c r="F57" s="83">
        <f t="shared" si="22"/>
        <v>0</v>
      </c>
      <c r="G57" s="83">
        <f t="shared" si="22"/>
        <v>0</v>
      </c>
      <c r="H57" s="83">
        <f t="shared" si="22"/>
        <v>0</v>
      </c>
      <c r="I57" s="83">
        <f t="shared" si="22"/>
        <v>0</v>
      </c>
      <c r="J57" s="83">
        <f t="shared" si="22"/>
        <v>0</v>
      </c>
      <c r="L57" s="83">
        <f t="shared" si="23"/>
        <v>2</v>
      </c>
      <c r="M57" s="83">
        <f t="shared" si="23"/>
        <v>0</v>
      </c>
      <c r="N57" s="83">
        <f t="shared" si="23"/>
        <v>2</v>
      </c>
      <c r="O57" s="83">
        <f t="shared" si="23"/>
        <v>2</v>
      </c>
      <c r="P57" s="83">
        <f t="shared" si="23"/>
        <v>0</v>
      </c>
      <c r="Q57" s="83">
        <f t="shared" si="23"/>
        <v>0</v>
      </c>
      <c r="R57" s="83">
        <f t="shared" si="23"/>
        <v>0</v>
      </c>
      <c r="S57" s="83">
        <f t="shared" si="23"/>
        <v>0</v>
      </c>
      <c r="U57" s="83"/>
      <c r="V57" s="83">
        <f t="shared" si="24"/>
        <v>0</v>
      </c>
      <c r="W57" s="83">
        <f t="shared" si="24"/>
        <v>2</v>
      </c>
      <c r="X57" s="83">
        <f t="shared" si="24"/>
        <v>0</v>
      </c>
      <c r="Y57" s="83">
        <f t="shared" si="24"/>
        <v>0</v>
      </c>
      <c r="Z57" s="83">
        <f t="shared" si="24"/>
        <v>0</v>
      </c>
      <c r="AA57" s="83">
        <f t="shared" si="24"/>
        <v>0</v>
      </c>
      <c r="AB57" s="83">
        <f t="shared" si="24"/>
        <v>0</v>
      </c>
      <c r="AE57" s="83">
        <f t="shared" si="25"/>
        <v>0</v>
      </c>
      <c r="AF57" s="83">
        <f t="shared" si="25"/>
        <v>2</v>
      </c>
      <c r="AG57" s="83">
        <f t="shared" si="25"/>
        <v>0</v>
      </c>
      <c r="AH57" s="83">
        <f t="shared" si="25"/>
        <v>0</v>
      </c>
      <c r="AI57" s="83">
        <f t="shared" si="25"/>
        <v>0</v>
      </c>
      <c r="AJ57" s="83">
        <f t="shared" si="25"/>
        <v>0</v>
      </c>
      <c r="AK57" s="83">
        <f t="shared" si="25"/>
        <v>0</v>
      </c>
      <c r="AL57" s="83">
        <f t="shared" si="25"/>
        <v>0</v>
      </c>
      <c r="AO57" s="83"/>
      <c r="AP57" s="83">
        <f t="shared" si="26"/>
        <v>2</v>
      </c>
      <c r="AQ57" s="83">
        <f t="shared" si="26"/>
        <v>0</v>
      </c>
      <c r="AR57" s="83">
        <f t="shared" si="26"/>
        <v>0</v>
      </c>
      <c r="AS57" s="83">
        <f t="shared" si="26"/>
        <v>0</v>
      </c>
      <c r="AT57" s="83">
        <f t="shared" si="26"/>
        <v>0</v>
      </c>
      <c r="AU57" s="83">
        <f t="shared" si="26"/>
        <v>0</v>
      </c>
      <c r="AV57" s="83">
        <f t="shared" si="26"/>
        <v>0</v>
      </c>
      <c r="AX57" s="83">
        <f t="shared" si="27"/>
        <v>2</v>
      </c>
      <c r="AY57" s="83">
        <f t="shared" si="27"/>
        <v>0</v>
      </c>
      <c r="AZ57" s="83">
        <f t="shared" si="27"/>
        <v>2</v>
      </c>
      <c r="BA57" s="83">
        <f t="shared" si="27"/>
        <v>2</v>
      </c>
      <c r="BB57" s="83">
        <f t="shared" si="27"/>
        <v>0</v>
      </c>
      <c r="BC57" s="83">
        <f t="shared" si="27"/>
        <v>0</v>
      </c>
      <c r="BD57" s="83">
        <f t="shared" si="27"/>
        <v>0</v>
      </c>
      <c r="BE57" s="83">
        <f t="shared" si="27"/>
        <v>0</v>
      </c>
      <c r="BF57" s="11">
        <f t="shared" si="28"/>
        <v>20</v>
      </c>
    </row>
    <row r="58" spans="1:81" x14ac:dyDescent="0.3">
      <c r="A58" s="5" t="s">
        <v>16</v>
      </c>
      <c r="B58" s="5" t="s">
        <v>175</v>
      </c>
      <c r="C58" s="83">
        <f t="shared" si="22"/>
        <v>0</v>
      </c>
      <c r="D58" s="83">
        <f t="shared" si="22"/>
        <v>0</v>
      </c>
      <c r="E58" s="83">
        <f t="shared" si="22"/>
        <v>1</v>
      </c>
      <c r="F58" s="83">
        <f t="shared" si="22"/>
        <v>0</v>
      </c>
      <c r="G58" s="83">
        <f t="shared" si="22"/>
        <v>0</v>
      </c>
      <c r="H58" s="83">
        <f t="shared" si="22"/>
        <v>0</v>
      </c>
      <c r="I58" s="83">
        <f t="shared" si="22"/>
        <v>0</v>
      </c>
      <c r="J58" s="83">
        <f t="shared" si="22"/>
        <v>0</v>
      </c>
      <c r="L58" s="83">
        <f t="shared" si="23"/>
        <v>2</v>
      </c>
      <c r="M58" s="83">
        <f t="shared" si="23"/>
        <v>0</v>
      </c>
      <c r="N58" s="83">
        <f t="shared" si="23"/>
        <v>2</v>
      </c>
      <c r="O58" s="83">
        <f t="shared" si="23"/>
        <v>0</v>
      </c>
      <c r="P58" s="83">
        <f t="shared" si="23"/>
        <v>0</v>
      </c>
      <c r="Q58" s="83">
        <f t="shared" si="23"/>
        <v>0</v>
      </c>
      <c r="R58" s="83">
        <f t="shared" si="23"/>
        <v>0</v>
      </c>
      <c r="S58" s="83">
        <f t="shared" si="23"/>
        <v>0</v>
      </c>
      <c r="U58" s="83"/>
      <c r="V58" s="83">
        <f t="shared" si="24"/>
        <v>2</v>
      </c>
      <c r="W58" s="83">
        <f t="shared" si="24"/>
        <v>0</v>
      </c>
      <c r="X58" s="83">
        <f t="shared" si="24"/>
        <v>0</v>
      </c>
      <c r="Y58" s="83">
        <f t="shared" si="24"/>
        <v>0</v>
      </c>
      <c r="Z58" s="83">
        <f t="shared" si="24"/>
        <v>0</v>
      </c>
      <c r="AA58" s="83">
        <f t="shared" si="24"/>
        <v>0</v>
      </c>
      <c r="AB58" s="83">
        <f t="shared" si="24"/>
        <v>0</v>
      </c>
      <c r="AE58" s="83">
        <f t="shared" si="25"/>
        <v>0</v>
      </c>
      <c r="AF58" s="83">
        <f t="shared" si="25"/>
        <v>0</v>
      </c>
      <c r="AG58" s="83">
        <f t="shared" si="25"/>
        <v>0</v>
      </c>
      <c r="AH58" s="83">
        <f t="shared" si="25"/>
        <v>2</v>
      </c>
      <c r="AI58" s="83">
        <f t="shared" si="25"/>
        <v>0</v>
      </c>
      <c r="AJ58" s="83">
        <f t="shared" si="25"/>
        <v>0</v>
      </c>
      <c r="AK58" s="83">
        <f t="shared" si="25"/>
        <v>0</v>
      </c>
      <c r="AL58" s="83">
        <f t="shared" si="25"/>
        <v>0</v>
      </c>
      <c r="AO58" s="83"/>
      <c r="AP58" s="83">
        <f t="shared" si="26"/>
        <v>0</v>
      </c>
      <c r="AQ58" s="83">
        <f t="shared" si="26"/>
        <v>2</v>
      </c>
      <c r="AR58" s="83">
        <f t="shared" si="26"/>
        <v>2</v>
      </c>
      <c r="AS58" s="83">
        <f t="shared" si="26"/>
        <v>0</v>
      </c>
      <c r="AT58" s="83">
        <f t="shared" si="26"/>
        <v>0</v>
      </c>
      <c r="AU58" s="83">
        <f t="shared" si="26"/>
        <v>0</v>
      </c>
      <c r="AV58" s="83">
        <f t="shared" si="26"/>
        <v>0</v>
      </c>
      <c r="AX58" s="83">
        <f t="shared" si="27"/>
        <v>4</v>
      </c>
      <c r="AY58" s="83">
        <f t="shared" si="27"/>
        <v>0</v>
      </c>
      <c r="AZ58" s="83">
        <f t="shared" si="27"/>
        <v>0</v>
      </c>
      <c r="BA58" s="83">
        <f t="shared" si="27"/>
        <v>0</v>
      </c>
      <c r="BB58" s="83">
        <f t="shared" si="27"/>
        <v>0</v>
      </c>
      <c r="BC58" s="83">
        <f t="shared" si="27"/>
        <v>0</v>
      </c>
      <c r="BD58" s="83">
        <f t="shared" si="27"/>
        <v>0</v>
      </c>
      <c r="BE58" s="83">
        <f t="shared" si="27"/>
        <v>0</v>
      </c>
      <c r="BF58" s="11">
        <f t="shared" si="28"/>
        <v>17</v>
      </c>
    </row>
    <row r="59" spans="1:81" x14ac:dyDescent="0.3">
      <c r="A59" s="5" t="s">
        <v>17</v>
      </c>
      <c r="B59" s="5" t="s">
        <v>123</v>
      </c>
      <c r="C59" s="83">
        <f t="shared" si="22"/>
        <v>2</v>
      </c>
      <c r="D59" s="83">
        <f t="shared" si="22"/>
        <v>0</v>
      </c>
      <c r="E59" s="83">
        <f t="shared" si="22"/>
        <v>0</v>
      </c>
      <c r="F59" s="83">
        <f t="shared" si="22"/>
        <v>1</v>
      </c>
      <c r="G59" s="83">
        <f t="shared" si="22"/>
        <v>0</v>
      </c>
      <c r="H59" s="83">
        <f t="shared" si="22"/>
        <v>0</v>
      </c>
      <c r="I59" s="83">
        <f t="shared" si="22"/>
        <v>0</v>
      </c>
      <c r="J59" s="83">
        <f t="shared" si="22"/>
        <v>0</v>
      </c>
      <c r="L59" s="83">
        <f t="shared" si="23"/>
        <v>0</v>
      </c>
      <c r="M59" s="83">
        <f t="shared" si="23"/>
        <v>2</v>
      </c>
      <c r="N59" s="83">
        <f t="shared" si="23"/>
        <v>0</v>
      </c>
      <c r="O59" s="83">
        <f t="shared" si="23"/>
        <v>2</v>
      </c>
      <c r="P59" s="83">
        <f t="shared" si="23"/>
        <v>0</v>
      </c>
      <c r="Q59" s="83">
        <f t="shared" si="23"/>
        <v>0</v>
      </c>
      <c r="R59" s="83">
        <f t="shared" si="23"/>
        <v>0</v>
      </c>
      <c r="S59" s="83">
        <f t="shared" si="23"/>
        <v>0</v>
      </c>
      <c r="U59" s="83"/>
      <c r="V59" s="83">
        <f t="shared" si="24"/>
        <v>0</v>
      </c>
      <c r="W59" s="83">
        <f t="shared" si="24"/>
        <v>1</v>
      </c>
      <c r="X59" s="83">
        <f t="shared" si="24"/>
        <v>2</v>
      </c>
      <c r="Y59" s="83">
        <f t="shared" si="24"/>
        <v>0</v>
      </c>
      <c r="Z59" s="83">
        <f t="shared" si="24"/>
        <v>0</v>
      </c>
      <c r="AA59" s="83">
        <f t="shared" si="24"/>
        <v>0</v>
      </c>
      <c r="AB59" s="83">
        <f t="shared" si="24"/>
        <v>0</v>
      </c>
      <c r="AE59" s="83">
        <f t="shared" si="25"/>
        <v>1</v>
      </c>
      <c r="AF59" s="83">
        <f t="shared" si="25"/>
        <v>0</v>
      </c>
      <c r="AG59" s="83">
        <f t="shared" si="25"/>
        <v>2</v>
      </c>
      <c r="AH59" s="83">
        <f t="shared" si="25"/>
        <v>0</v>
      </c>
      <c r="AI59" s="83">
        <f t="shared" si="25"/>
        <v>0</v>
      </c>
      <c r="AJ59" s="83">
        <f t="shared" si="25"/>
        <v>0</v>
      </c>
      <c r="AK59" s="83">
        <f t="shared" si="25"/>
        <v>0</v>
      </c>
      <c r="AL59" s="83">
        <f t="shared" si="25"/>
        <v>0</v>
      </c>
      <c r="AO59" s="83"/>
      <c r="AP59" s="83">
        <f t="shared" si="26"/>
        <v>0</v>
      </c>
      <c r="AQ59" s="83">
        <f t="shared" si="26"/>
        <v>0</v>
      </c>
      <c r="AR59" s="83">
        <f t="shared" si="26"/>
        <v>0</v>
      </c>
      <c r="AS59" s="83">
        <f t="shared" si="26"/>
        <v>0</v>
      </c>
      <c r="AT59" s="83">
        <f t="shared" si="26"/>
        <v>0</v>
      </c>
      <c r="AU59" s="83">
        <f t="shared" si="26"/>
        <v>0</v>
      </c>
      <c r="AV59" s="83">
        <f t="shared" si="26"/>
        <v>0</v>
      </c>
      <c r="AX59" s="83">
        <f t="shared" si="27"/>
        <v>2</v>
      </c>
      <c r="AY59" s="83">
        <f t="shared" si="27"/>
        <v>2</v>
      </c>
      <c r="AZ59" s="83">
        <f t="shared" si="27"/>
        <v>0</v>
      </c>
      <c r="BA59" s="83">
        <f t="shared" si="27"/>
        <v>0</v>
      </c>
      <c r="BB59" s="83">
        <f t="shared" si="27"/>
        <v>0</v>
      </c>
      <c r="BC59" s="83">
        <f t="shared" si="27"/>
        <v>0</v>
      </c>
      <c r="BD59" s="83">
        <f t="shared" si="27"/>
        <v>0</v>
      </c>
      <c r="BE59" s="83">
        <f t="shared" si="27"/>
        <v>0</v>
      </c>
      <c r="BF59" s="11">
        <f t="shared" si="28"/>
        <v>17</v>
      </c>
    </row>
    <row r="60" spans="1:81" x14ac:dyDescent="0.3">
      <c r="A60" s="5" t="s">
        <v>18</v>
      </c>
      <c r="B60" s="5" t="s">
        <v>112</v>
      </c>
      <c r="C60" s="83">
        <f t="shared" ref="C60:J69" si="29">COUNTIF(C$4:C$48,$B60)</f>
        <v>2</v>
      </c>
      <c r="D60" s="83">
        <f t="shared" si="29"/>
        <v>0</v>
      </c>
      <c r="E60" s="83">
        <f t="shared" si="29"/>
        <v>0</v>
      </c>
      <c r="F60" s="83">
        <f t="shared" si="29"/>
        <v>1</v>
      </c>
      <c r="G60" s="83">
        <f t="shared" si="29"/>
        <v>0</v>
      </c>
      <c r="H60" s="83">
        <f t="shared" si="29"/>
        <v>0</v>
      </c>
      <c r="I60" s="83">
        <f t="shared" si="29"/>
        <v>0</v>
      </c>
      <c r="J60" s="83">
        <f t="shared" si="29"/>
        <v>0</v>
      </c>
      <c r="L60" s="83">
        <f t="shared" ref="L60:S69" si="30">COUNTIF(L$4:L$48,$B60)</f>
        <v>2</v>
      </c>
      <c r="M60" s="83">
        <f t="shared" si="30"/>
        <v>0</v>
      </c>
      <c r="N60" s="83">
        <f t="shared" si="30"/>
        <v>2</v>
      </c>
      <c r="O60" s="83">
        <f t="shared" si="30"/>
        <v>0</v>
      </c>
      <c r="P60" s="83">
        <f t="shared" si="30"/>
        <v>0</v>
      </c>
      <c r="Q60" s="83">
        <f t="shared" si="30"/>
        <v>0</v>
      </c>
      <c r="R60" s="83">
        <f t="shared" si="30"/>
        <v>0</v>
      </c>
      <c r="S60" s="83">
        <f t="shared" si="30"/>
        <v>0</v>
      </c>
      <c r="U60" s="83"/>
      <c r="V60" s="83">
        <f t="shared" ref="V60:AB69" si="31">COUNTIF(W$4:W$48,$B60)</f>
        <v>0</v>
      </c>
      <c r="W60" s="83">
        <f t="shared" si="31"/>
        <v>1</v>
      </c>
      <c r="X60" s="83">
        <f t="shared" si="31"/>
        <v>2</v>
      </c>
      <c r="Y60" s="83">
        <f t="shared" si="31"/>
        <v>0</v>
      </c>
      <c r="Z60" s="83">
        <f t="shared" si="31"/>
        <v>0</v>
      </c>
      <c r="AA60" s="83">
        <f t="shared" si="31"/>
        <v>0</v>
      </c>
      <c r="AB60" s="83">
        <f t="shared" si="31"/>
        <v>0</v>
      </c>
      <c r="AE60" s="83">
        <f t="shared" ref="AE60:AL69" si="32">COUNTIF(AF$4:AF$48,$B60)</f>
        <v>1</v>
      </c>
      <c r="AF60" s="83">
        <f t="shared" si="32"/>
        <v>0</v>
      </c>
      <c r="AG60" s="83">
        <f t="shared" si="32"/>
        <v>0</v>
      </c>
      <c r="AH60" s="83">
        <f t="shared" si="32"/>
        <v>2</v>
      </c>
      <c r="AI60" s="83">
        <f t="shared" si="32"/>
        <v>0</v>
      </c>
      <c r="AJ60" s="83">
        <f t="shared" si="32"/>
        <v>0</v>
      </c>
      <c r="AK60" s="83">
        <f t="shared" si="32"/>
        <v>0</v>
      </c>
      <c r="AL60" s="83">
        <f t="shared" si="32"/>
        <v>0</v>
      </c>
      <c r="AO60" s="83"/>
      <c r="AP60" s="83">
        <f t="shared" ref="AP60:AV69" si="33">COUNTIF(AQ$4:AQ$48,$B60)</f>
        <v>0</v>
      </c>
      <c r="AQ60" s="83">
        <f t="shared" si="33"/>
        <v>2</v>
      </c>
      <c r="AR60" s="83">
        <f t="shared" si="33"/>
        <v>0</v>
      </c>
      <c r="AS60" s="83">
        <f t="shared" si="33"/>
        <v>0</v>
      </c>
      <c r="AT60" s="83">
        <f t="shared" si="33"/>
        <v>0</v>
      </c>
      <c r="AU60" s="83">
        <f t="shared" si="33"/>
        <v>0</v>
      </c>
      <c r="AV60" s="83">
        <f t="shared" si="33"/>
        <v>0</v>
      </c>
      <c r="AX60" s="83">
        <f t="shared" ref="AX60:BE69" si="34">COUNTIF(AY$4:AY$48,$B60)</f>
        <v>2</v>
      </c>
      <c r="AY60" s="83">
        <f t="shared" si="34"/>
        <v>2</v>
      </c>
      <c r="AZ60" s="83">
        <f t="shared" si="34"/>
        <v>2</v>
      </c>
      <c r="BA60" s="83">
        <f t="shared" si="34"/>
        <v>0</v>
      </c>
      <c r="BB60" s="83">
        <f t="shared" si="34"/>
        <v>0</v>
      </c>
      <c r="BC60" s="83">
        <f t="shared" si="34"/>
        <v>0</v>
      </c>
      <c r="BD60" s="83">
        <f t="shared" si="34"/>
        <v>0</v>
      </c>
      <c r="BE60" s="83">
        <f t="shared" si="34"/>
        <v>0</v>
      </c>
      <c r="BF60" s="11">
        <f t="shared" si="28"/>
        <v>21</v>
      </c>
    </row>
    <row r="61" spans="1:81" x14ac:dyDescent="0.3">
      <c r="A61" s="5" t="s">
        <v>20</v>
      </c>
      <c r="B61" s="5" t="s">
        <v>95</v>
      </c>
      <c r="C61" s="83">
        <f t="shared" si="29"/>
        <v>2</v>
      </c>
      <c r="D61" s="83">
        <f t="shared" si="29"/>
        <v>1</v>
      </c>
      <c r="E61" s="83">
        <f t="shared" si="29"/>
        <v>0</v>
      </c>
      <c r="F61" s="83">
        <f t="shared" si="29"/>
        <v>0</v>
      </c>
      <c r="G61" s="83">
        <f t="shared" si="29"/>
        <v>0</v>
      </c>
      <c r="H61" s="83">
        <f t="shared" si="29"/>
        <v>0</v>
      </c>
      <c r="I61" s="83">
        <f t="shared" si="29"/>
        <v>0</v>
      </c>
      <c r="J61" s="83">
        <f t="shared" si="29"/>
        <v>0</v>
      </c>
      <c r="L61" s="83">
        <f t="shared" si="30"/>
        <v>0</v>
      </c>
      <c r="M61" s="83">
        <f t="shared" si="30"/>
        <v>1</v>
      </c>
      <c r="N61" s="83">
        <f t="shared" si="30"/>
        <v>2</v>
      </c>
      <c r="O61" s="83">
        <f t="shared" si="30"/>
        <v>0</v>
      </c>
      <c r="P61" s="83">
        <f t="shared" si="30"/>
        <v>0</v>
      </c>
      <c r="Q61" s="83">
        <f t="shared" si="30"/>
        <v>0</v>
      </c>
      <c r="R61" s="83">
        <f t="shared" si="30"/>
        <v>0</v>
      </c>
      <c r="S61" s="83">
        <f t="shared" si="30"/>
        <v>0</v>
      </c>
      <c r="U61" s="83"/>
      <c r="V61" s="83">
        <f t="shared" si="31"/>
        <v>0</v>
      </c>
      <c r="W61" s="83">
        <f t="shared" si="31"/>
        <v>1</v>
      </c>
      <c r="X61" s="83">
        <f t="shared" si="31"/>
        <v>0</v>
      </c>
      <c r="Y61" s="83">
        <f t="shared" si="31"/>
        <v>0</v>
      </c>
      <c r="Z61" s="83">
        <f t="shared" si="31"/>
        <v>0</v>
      </c>
      <c r="AA61" s="83">
        <f t="shared" si="31"/>
        <v>0</v>
      </c>
      <c r="AB61" s="83">
        <f t="shared" si="31"/>
        <v>0</v>
      </c>
      <c r="AE61" s="83">
        <f t="shared" si="32"/>
        <v>3</v>
      </c>
      <c r="AF61" s="83">
        <f t="shared" si="32"/>
        <v>0</v>
      </c>
      <c r="AG61" s="83">
        <f t="shared" si="32"/>
        <v>0</v>
      </c>
      <c r="AH61" s="83">
        <f t="shared" si="32"/>
        <v>0</v>
      </c>
      <c r="AI61" s="83">
        <f t="shared" si="32"/>
        <v>0</v>
      </c>
      <c r="AJ61" s="83">
        <f t="shared" si="32"/>
        <v>0</v>
      </c>
      <c r="AK61" s="83">
        <f t="shared" si="32"/>
        <v>0</v>
      </c>
      <c r="AL61" s="83">
        <f t="shared" si="32"/>
        <v>0</v>
      </c>
      <c r="AO61" s="83"/>
      <c r="AP61" s="83">
        <f t="shared" si="33"/>
        <v>1</v>
      </c>
      <c r="AQ61" s="83">
        <f t="shared" si="33"/>
        <v>0</v>
      </c>
      <c r="AR61" s="83">
        <f t="shared" si="33"/>
        <v>0</v>
      </c>
      <c r="AS61" s="83">
        <f t="shared" si="33"/>
        <v>0</v>
      </c>
      <c r="AT61" s="83">
        <f t="shared" si="33"/>
        <v>0</v>
      </c>
      <c r="AU61" s="83">
        <f t="shared" si="33"/>
        <v>0</v>
      </c>
      <c r="AV61" s="83">
        <f t="shared" si="33"/>
        <v>0</v>
      </c>
      <c r="AX61" s="83">
        <f t="shared" si="34"/>
        <v>1</v>
      </c>
      <c r="AY61" s="83">
        <f t="shared" si="34"/>
        <v>0</v>
      </c>
      <c r="AZ61" s="83">
        <f t="shared" si="34"/>
        <v>2</v>
      </c>
      <c r="BA61" s="83">
        <f t="shared" si="34"/>
        <v>0</v>
      </c>
      <c r="BB61" s="83">
        <f t="shared" si="34"/>
        <v>0</v>
      </c>
      <c r="BC61" s="83">
        <f t="shared" si="34"/>
        <v>0</v>
      </c>
      <c r="BD61" s="83">
        <f t="shared" si="34"/>
        <v>0</v>
      </c>
      <c r="BE61" s="83">
        <f t="shared" si="34"/>
        <v>0</v>
      </c>
      <c r="BF61" s="11">
        <f t="shared" si="28"/>
        <v>14</v>
      </c>
    </row>
    <row r="62" spans="1:81" x14ac:dyDescent="0.3">
      <c r="A62" s="5" t="s">
        <v>21</v>
      </c>
      <c r="B62" s="5" t="s">
        <v>124</v>
      </c>
      <c r="C62" s="83">
        <f t="shared" si="29"/>
        <v>0</v>
      </c>
      <c r="D62" s="83">
        <f t="shared" si="29"/>
        <v>0</v>
      </c>
      <c r="E62" s="83">
        <f t="shared" si="29"/>
        <v>3</v>
      </c>
      <c r="F62" s="83">
        <f t="shared" si="29"/>
        <v>0</v>
      </c>
      <c r="G62" s="83">
        <f t="shared" si="29"/>
        <v>0</v>
      </c>
      <c r="H62" s="83">
        <f t="shared" si="29"/>
        <v>0</v>
      </c>
      <c r="I62" s="83">
        <f t="shared" si="29"/>
        <v>0</v>
      </c>
      <c r="J62" s="83">
        <f t="shared" si="29"/>
        <v>0</v>
      </c>
      <c r="L62" s="83">
        <f t="shared" si="30"/>
        <v>0</v>
      </c>
      <c r="M62" s="83">
        <f t="shared" si="30"/>
        <v>0</v>
      </c>
      <c r="N62" s="83">
        <f t="shared" si="30"/>
        <v>2</v>
      </c>
      <c r="O62" s="83">
        <f t="shared" si="30"/>
        <v>0</v>
      </c>
      <c r="P62" s="83">
        <f t="shared" si="30"/>
        <v>0</v>
      </c>
      <c r="Q62" s="83">
        <f t="shared" si="30"/>
        <v>0</v>
      </c>
      <c r="R62" s="83">
        <f t="shared" si="30"/>
        <v>0</v>
      </c>
      <c r="S62" s="83">
        <f t="shared" si="30"/>
        <v>0</v>
      </c>
      <c r="U62" s="83"/>
      <c r="V62" s="83">
        <f t="shared" si="31"/>
        <v>2</v>
      </c>
      <c r="W62" s="83">
        <f t="shared" si="31"/>
        <v>2</v>
      </c>
      <c r="X62" s="83">
        <f t="shared" si="31"/>
        <v>0</v>
      </c>
      <c r="Y62" s="83">
        <f t="shared" si="31"/>
        <v>0</v>
      </c>
      <c r="Z62" s="83">
        <f t="shared" si="31"/>
        <v>0</v>
      </c>
      <c r="AA62" s="83">
        <f t="shared" si="31"/>
        <v>0</v>
      </c>
      <c r="AB62" s="83">
        <f t="shared" si="31"/>
        <v>0</v>
      </c>
      <c r="AE62" s="83">
        <f t="shared" si="32"/>
        <v>0</v>
      </c>
      <c r="AF62" s="83">
        <f t="shared" si="32"/>
        <v>1</v>
      </c>
      <c r="AG62" s="83">
        <f t="shared" si="32"/>
        <v>2</v>
      </c>
      <c r="AH62" s="83">
        <f t="shared" si="32"/>
        <v>0</v>
      </c>
      <c r="AI62" s="83">
        <f t="shared" si="32"/>
        <v>0</v>
      </c>
      <c r="AJ62" s="83">
        <f t="shared" si="32"/>
        <v>0</v>
      </c>
      <c r="AK62" s="83">
        <f t="shared" si="32"/>
        <v>0</v>
      </c>
      <c r="AL62" s="83">
        <f t="shared" si="32"/>
        <v>0</v>
      </c>
      <c r="AO62" s="83"/>
      <c r="AP62" s="83">
        <f t="shared" si="33"/>
        <v>0</v>
      </c>
      <c r="AQ62" s="83">
        <f t="shared" si="33"/>
        <v>2</v>
      </c>
      <c r="AR62" s="83">
        <f t="shared" si="33"/>
        <v>0</v>
      </c>
      <c r="AS62" s="83">
        <f t="shared" si="33"/>
        <v>0</v>
      </c>
      <c r="AT62" s="83">
        <f t="shared" si="33"/>
        <v>0</v>
      </c>
      <c r="AU62" s="83">
        <f t="shared" si="33"/>
        <v>0</v>
      </c>
      <c r="AV62" s="83">
        <f t="shared" si="33"/>
        <v>0</v>
      </c>
      <c r="AX62" s="83">
        <f t="shared" si="34"/>
        <v>2</v>
      </c>
      <c r="AY62" s="83">
        <f t="shared" si="34"/>
        <v>2</v>
      </c>
      <c r="AZ62" s="83">
        <f t="shared" si="34"/>
        <v>1</v>
      </c>
      <c r="BA62" s="83">
        <f t="shared" si="34"/>
        <v>0</v>
      </c>
      <c r="BB62" s="83">
        <f t="shared" si="34"/>
        <v>0</v>
      </c>
      <c r="BC62" s="83">
        <f t="shared" si="34"/>
        <v>0</v>
      </c>
      <c r="BD62" s="83">
        <f t="shared" si="34"/>
        <v>0</v>
      </c>
      <c r="BE62" s="83">
        <f t="shared" si="34"/>
        <v>0</v>
      </c>
      <c r="BF62" s="11">
        <f t="shared" si="28"/>
        <v>19</v>
      </c>
    </row>
    <row r="63" spans="1:81" x14ac:dyDescent="0.3">
      <c r="A63" s="5" t="s">
        <v>22</v>
      </c>
      <c r="B63" s="5" t="s">
        <v>89</v>
      </c>
      <c r="C63" s="83">
        <f t="shared" si="29"/>
        <v>0</v>
      </c>
      <c r="D63" s="83">
        <f t="shared" si="29"/>
        <v>0</v>
      </c>
      <c r="E63" s="83">
        <f t="shared" si="29"/>
        <v>1</v>
      </c>
      <c r="F63" s="83">
        <f t="shared" si="29"/>
        <v>2</v>
      </c>
      <c r="G63" s="83">
        <f t="shared" si="29"/>
        <v>0</v>
      </c>
      <c r="H63" s="83">
        <f t="shared" si="29"/>
        <v>0</v>
      </c>
      <c r="I63" s="83">
        <f t="shared" si="29"/>
        <v>0</v>
      </c>
      <c r="J63" s="83">
        <f t="shared" si="29"/>
        <v>0</v>
      </c>
      <c r="L63" s="83">
        <f t="shared" si="30"/>
        <v>2</v>
      </c>
      <c r="M63" s="83">
        <f t="shared" si="30"/>
        <v>0</v>
      </c>
      <c r="N63" s="83">
        <f t="shared" si="30"/>
        <v>0</v>
      </c>
      <c r="O63" s="83">
        <f t="shared" si="30"/>
        <v>0</v>
      </c>
      <c r="P63" s="83">
        <f t="shared" si="30"/>
        <v>0</v>
      </c>
      <c r="Q63" s="83">
        <f t="shared" si="30"/>
        <v>0</v>
      </c>
      <c r="R63" s="83">
        <f t="shared" si="30"/>
        <v>0</v>
      </c>
      <c r="S63" s="83">
        <f t="shared" si="30"/>
        <v>0</v>
      </c>
      <c r="U63" s="83"/>
      <c r="V63" s="83">
        <f t="shared" si="31"/>
        <v>0</v>
      </c>
      <c r="W63" s="83">
        <f t="shared" si="31"/>
        <v>0</v>
      </c>
      <c r="X63" s="83">
        <f t="shared" si="31"/>
        <v>0</v>
      </c>
      <c r="Y63" s="83">
        <f t="shared" si="31"/>
        <v>0</v>
      </c>
      <c r="Z63" s="83">
        <f t="shared" si="31"/>
        <v>0</v>
      </c>
      <c r="AA63" s="83">
        <f t="shared" si="31"/>
        <v>0</v>
      </c>
      <c r="AB63" s="83">
        <f t="shared" si="31"/>
        <v>0</v>
      </c>
      <c r="AE63" s="83">
        <f t="shared" si="32"/>
        <v>0</v>
      </c>
      <c r="AF63" s="83">
        <f t="shared" si="32"/>
        <v>2</v>
      </c>
      <c r="AG63" s="83">
        <f t="shared" si="32"/>
        <v>3</v>
      </c>
      <c r="AH63" s="83">
        <f t="shared" si="32"/>
        <v>0</v>
      </c>
      <c r="AI63" s="83">
        <f t="shared" si="32"/>
        <v>0</v>
      </c>
      <c r="AJ63" s="83">
        <f t="shared" si="32"/>
        <v>0</v>
      </c>
      <c r="AK63" s="83">
        <f t="shared" si="32"/>
        <v>0</v>
      </c>
      <c r="AL63" s="83">
        <f t="shared" si="32"/>
        <v>0</v>
      </c>
      <c r="AO63" s="83"/>
      <c r="AP63" s="83">
        <f t="shared" si="33"/>
        <v>2</v>
      </c>
      <c r="AQ63" s="83">
        <f t="shared" si="33"/>
        <v>0</v>
      </c>
      <c r="AR63" s="83">
        <f t="shared" si="33"/>
        <v>0</v>
      </c>
      <c r="AS63" s="83">
        <f t="shared" si="33"/>
        <v>0</v>
      </c>
      <c r="AT63" s="83">
        <f t="shared" si="33"/>
        <v>0</v>
      </c>
      <c r="AU63" s="83">
        <f t="shared" si="33"/>
        <v>2</v>
      </c>
      <c r="AV63" s="83">
        <f t="shared" si="33"/>
        <v>0</v>
      </c>
      <c r="AX63" s="83">
        <f t="shared" si="34"/>
        <v>0</v>
      </c>
      <c r="AY63" s="83">
        <f t="shared" si="34"/>
        <v>2</v>
      </c>
      <c r="AZ63" s="83">
        <f t="shared" si="34"/>
        <v>1</v>
      </c>
      <c r="BA63" s="83">
        <f t="shared" si="34"/>
        <v>0</v>
      </c>
      <c r="BB63" s="83">
        <f t="shared" si="34"/>
        <v>0</v>
      </c>
      <c r="BC63" s="83">
        <f t="shared" si="34"/>
        <v>0</v>
      </c>
      <c r="BD63" s="83">
        <f t="shared" si="34"/>
        <v>0</v>
      </c>
      <c r="BE63" s="83">
        <f t="shared" si="34"/>
        <v>0</v>
      </c>
      <c r="BF63" s="11">
        <f t="shared" si="28"/>
        <v>17</v>
      </c>
    </row>
    <row r="64" spans="1:81" x14ac:dyDescent="0.3">
      <c r="A64" s="5" t="s">
        <v>23</v>
      </c>
      <c r="B64" s="5" t="s">
        <v>96</v>
      </c>
      <c r="C64" s="83">
        <f t="shared" si="29"/>
        <v>0</v>
      </c>
      <c r="D64" s="83">
        <f t="shared" si="29"/>
        <v>0</v>
      </c>
      <c r="E64" s="83">
        <f t="shared" si="29"/>
        <v>1</v>
      </c>
      <c r="F64" s="83">
        <f t="shared" si="29"/>
        <v>0</v>
      </c>
      <c r="G64" s="83">
        <f t="shared" si="29"/>
        <v>0</v>
      </c>
      <c r="H64" s="83">
        <f t="shared" si="29"/>
        <v>0</v>
      </c>
      <c r="I64" s="83">
        <f t="shared" si="29"/>
        <v>0</v>
      </c>
      <c r="J64" s="83">
        <f t="shared" si="29"/>
        <v>0</v>
      </c>
      <c r="L64" s="83">
        <f t="shared" si="30"/>
        <v>0</v>
      </c>
      <c r="M64" s="83">
        <f t="shared" si="30"/>
        <v>2</v>
      </c>
      <c r="N64" s="83">
        <f t="shared" si="30"/>
        <v>0</v>
      </c>
      <c r="O64" s="83">
        <f t="shared" si="30"/>
        <v>0</v>
      </c>
      <c r="P64" s="83">
        <f t="shared" si="30"/>
        <v>0</v>
      </c>
      <c r="Q64" s="83">
        <f t="shared" si="30"/>
        <v>0</v>
      </c>
      <c r="R64" s="83">
        <f t="shared" si="30"/>
        <v>0</v>
      </c>
      <c r="S64" s="83">
        <f t="shared" si="30"/>
        <v>0</v>
      </c>
      <c r="U64" s="83"/>
      <c r="V64" s="83">
        <f t="shared" si="31"/>
        <v>2</v>
      </c>
      <c r="W64" s="83">
        <f t="shared" si="31"/>
        <v>0</v>
      </c>
      <c r="X64" s="83">
        <f t="shared" si="31"/>
        <v>0</v>
      </c>
      <c r="Y64" s="83">
        <f t="shared" si="31"/>
        <v>0</v>
      </c>
      <c r="Z64" s="83">
        <f t="shared" si="31"/>
        <v>0</v>
      </c>
      <c r="AA64" s="83">
        <f t="shared" si="31"/>
        <v>0</v>
      </c>
      <c r="AB64" s="83">
        <f t="shared" si="31"/>
        <v>0</v>
      </c>
      <c r="AE64" s="83">
        <f t="shared" si="32"/>
        <v>0</v>
      </c>
      <c r="AF64" s="83">
        <f t="shared" si="32"/>
        <v>3</v>
      </c>
      <c r="AG64" s="83">
        <f t="shared" si="32"/>
        <v>0</v>
      </c>
      <c r="AH64" s="83">
        <f t="shared" si="32"/>
        <v>0</v>
      </c>
      <c r="AI64" s="83">
        <f t="shared" si="32"/>
        <v>0</v>
      </c>
      <c r="AJ64" s="83">
        <f t="shared" si="32"/>
        <v>0</v>
      </c>
      <c r="AK64" s="83">
        <f t="shared" si="32"/>
        <v>0</v>
      </c>
      <c r="AL64" s="83">
        <f t="shared" si="32"/>
        <v>0</v>
      </c>
      <c r="AO64" s="83"/>
      <c r="AP64" s="83">
        <f t="shared" si="33"/>
        <v>2</v>
      </c>
      <c r="AQ64" s="83">
        <f t="shared" si="33"/>
        <v>0</v>
      </c>
      <c r="AR64" s="83">
        <f t="shared" si="33"/>
        <v>2</v>
      </c>
      <c r="AS64" s="83">
        <f t="shared" si="33"/>
        <v>0</v>
      </c>
      <c r="AT64" s="83">
        <f t="shared" si="33"/>
        <v>0</v>
      </c>
      <c r="AU64" s="83">
        <f t="shared" si="33"/>
        <v>0</v>
      </c>
      <c r="AV64" s="83">
        <f t="shared" si="33"/>
        <v>0</v>
      </c>
      <c r="AX64" s="83">
        <f t="shared" si="34"/>
        <v>0</v>
      </c>
      <c r="AY64" s="83">
        <f t="shared" si="34"/>
        <v>0</v>
      </c>
      <c r="AZ64" s="83">
        <f t="shared" si="34"/>
        <v>1</v>
      </c>
      <c r="BA64" s="83">
        <f t="shared" si="34"/>
        <v>0</v>
      </c>
      <c r="BB64" s="83">
        <f t="shared" si="34"/>
        <v>0</v>
      </c>
      <c r="BC64" s="83">
        <f t="shared" si="34"/>
        <v>0</v>
      </c>
      <c r="BD64" s="83">
        <f t="shared" si="34"/>
        <v>0</v>
      </c>
      <c r="BE64" s="83">
        <f t="shared" si="34"/>
        <v>0</v>
      </c>
      <c r="BF64" s="11">
        <f t="shared" si="28"/>
        <v>13</v>
      </c>
    </row>
    <row r="65" spans="1:58" x14ac:dyDescent="0.3">
      <c r="A65" s="5" t="s">
        <v>24</v>
      </c>
      <c r="B65" s="5" t="s">
        <v>88</v>
      </c>
      <c r="C65" s="83">
        <f t="shared" si="29"/>
        <v>2</v>
      </c>
      <c r="D65" s="83">
        <f t="shared" si="29"/>
        <v>0</v>
      </c>
      <c r="E65" s="83">
        <f t="shared" si="29"/>
        <v>2</v>
      </c>
      <c r="F65" s="83">
        <f t="shared" si="29"/>
        <v>0</v>
      </c>
      <c r="G65" s="83">
        <f t="shared" si="29"/>
        <v>0</v>
      </c>
      <c r="H65" s="83">
        <f t="shared" si="29"/>
        <v>0</v>
      </c>
      <c r="I65" s="83">
        <f t="shared" si="29"/>
        <v>0</v>
      </c>
      <c r="J65" s="83">
        <f t="shared" si="29"/>
        <v>0</v>
      </c>
      <c r="L65" s="83">
        <f t="shared" si="30"/>
        <v>0</v>
      </c>
      <c r="M65" s="83">
        <f t="shared" si="30"/>
        <v>2</v>
      </c>
      <c r="N65" s="83">
        <f t="shared" si="30"/>
        <v>0</v>
      </c>
      <c r="O65" s="83">
        <f t="shared" si="30"/>
        <v>0</v>
      </c>
      <c r="P65" s="83">
        <f t="shared" si="30"/>
        <v>0</v>
      </c>
      <c r="Q65" s="83">
        <f t="shared" si="30"/>
        <v>0</v>
      </c>
      <c r="R65" s="83">
        <f t="shared" si="30"/>
        <v>0</v>
      </c>
      <c r="S65" s="83">
        <f t="shared" si="30"/>
        <v>2</v>
      </c>
      <c r="U65" s="83"/>
      <c r="V65" s="83">
        <f t="shared" si="31"/>
        <v>2</v>
      </c>
      <c r="W65" s="83">
        <f t="shared" si="31"/>
        <v>2</v>
      </c>
      <c r="X65" s="83">
        <f t="shared" si="31"/>
        <v>0</v>
      </c>
      <c r="Y65" s="83">
        <f t="shared" si="31"/>
        <v>0</v>
      </c>
      <c r="Z65" s="83">
        <f t="shared" si="31"/>
        <v>0</v>
      </c>
      <c r="AA65" s="83">
        <f t="shared" si="31"/>
        <v>0</v>
      </c>
      <c r="AB65" s="83">
        <f t="shared" si="31"/>
        <v>0</v>
      </c>
      <c r="AE65" s="83">
        <f t="shared" si="32"/>
        <v>0</v>
      </c>
      <c r="AF65" s="83">
        <f t="shared" si="32"/>
        <v>2</v>
      </c>
      <c r="AG65" s="83">
        <f t="shared" si="32"/>
        <v>0</v>
      </c>
      <c r="AH65" s="83">
        <f t="shared" si="32"/>
        <v>0</v>
      </c>
      <c r="AI65" s="83">
        <f t="shared" si="32"/>
        <v>0</v>
      </c>
      <c r="AJ65" s="83">
        <f t="shared" si="32"/>
        <v>0</v>
      </c>
      <c r="AK65" s="83">
        <f t="shared" si="32"/>
        <v>2</v>
      </c>
      <c r="AL65" s="83">
        <f t="shared" si="32"/>
        <v>0</v>
      </c>
      <c r="AO65" s="83"/>
      <c r="AP65" s="83">
        <f t="shared" si="33"/>
        <v>0</v>
      </c>
      <c r="AQ65" s="83">
        <f t="shared" si="33"/>
        <v>0</v>
      </c>
      <c r="AR65" s="83">
        <f t="shared" si="33"/>
        <v>0</v>
      </c>
      <c r="AS65" s="83">
        <f t="shared" si="33"/>
        <v>0</v>
      </c>
      <c r="AT65" s="83">
        <f t="shared" si="33"/>
        <v>0</v>
      </c>
      <c r="AU65" s="83">
        <f t="shared" si="33"/>
        <v>0</v>
      </c>
      <c r="AV65" s="83">
        <f t="shared" si="33"/>
        <v>0</v>
      </c>
      <c r="AX65" s="83">
        <f t="shared" si="34"/>
        <v>0</v>
      </c>
      <c r="AY65" s="83">
        <f t="shared" si="34"/>
        <v>2</v>
      </c>
      <c r="AZ65" s="83">
        <f t="shared" si="34"/>
        <v>2</v>
      </c>
      <c r="BA65" s="83">
        <f t="shared" si="34"/>
        <v>0</v>
      </c>
      <c r="BB65" s="83">
        <f t="shared" si="34"/>
        <v>0</v>
      </c>
      <c r="BC65" s="83">
        <f t="shared" si="34"/>
        <v>0</v>
      </c>
      <c r="BD65" s="83">
        <f t="shared" si="34"/>
        <v>0</v>
      </c>
      <c r="BE65" s="83">
        <f t="shared" si="34"/>
        <v>0</v>
      </c>
      <c r="BF65" s="11">
        <f t="shared" si="28"/>
        <v>20</v>
      </c>
    </row>
    <row r="66" spans="1:58" x14ac:dyDescent="0.3">
      <c r="A66" s="5" t="s">
        <v>25</v>
      </c>
      <c r="B66" s="5" t="s">
        <v>93</v>
      </c>
      <c r="C66" s="83">
        <f t="shared" si="29"/>
        <v>0</v>
      </c>
      <c r="D66" s="83">
        <f t="shared" si="29"/>
        <v>2</v>
      </c>
      <c r="E66" s="83">
        <f t="shared" si="29"/>
        <v>0</v>
      </c>
      <c r="F66" s="83">
        <f t="shared" si="29"/>
        <v>0</v>
      </c>
      <c r="G66" s="83">
        <f t="shared" si="29"/>
        <v>0</v>
      </c>
      <c r="H66" s="83">
        <f t="shared" si="29"/>
        <v>2</v>
      </c>
      <c r="I66" s="83">
        <f t="shared" si="29"/>
        <v>0</v>
      </c>
      <c r="J66" s="83">
        <f t="shared" si="29"/>
        <v>0</v>
      </c>
      <c r="L66" s="83">
        <f t="shared" si="30"/>
        <v>0</v>
      </c>
      <c r="M66" s="83">
        <f t="shared" si="30"/>
        <v>2</v>
      </c>
      <c r="N66" s="83">
        <f t="shared" si="30"/>
        <v>0</v>
      </c>
      <c r="O66" s="83">
        <f t="shared" si="30"/>
        <v>0</v>
      </c>
      <c r="P66" s="83">
        <f t="shared" si="30"/>
        <v>0</v>
      </c>
      <c r="Q66" s="83">
        <f t="shared" si="30"/>
        <v>0</v>
      </c>
      <c r="R66" s="83">
        <f t="shared" si="30"/>
        <v>0</v>
      </c>
      <c r="S66" s="83">
        <f t="shared" si="30"/>
        <v>0</v>
      </c>
      <c r="U66" s="83"/>
      <c r="V66" s="83">
        <f t="shared" si="31"/>
        <v>0</v>
      </c>
      <c r="W66" s="83">
        <f t="shared" si="31"/>
        <v>2</v>
      </c>
      <c r="X66" s="83">
        <f t="shared" si="31"/>
        <v>0</v>
      </c>
      <c r="Y66" s="83">
        <f t="shared" si="31"/>
        <v>0</v>
      </c>
      <c r="Z66" s="83">
        <f t="shared" si="31"/>
        <v>0</v>
      </c>
      <c r="AA66" s="83">
        <f t="shared" si="31"/>
        <v>0</v>
      </c>
      <c r="AB66" s="83">
        <f t="shared" si="31"/>
        <v>0</v>
      </c>
      <c r="AE66" s="83">
        <f t="shared" si="32"/>
        <v>0</v>
      </c>
      <c r="AF66" s="83">
        <f t="shared" si="32"/>
        <v>2</v>
      </c>
      <c r="AG66" s="83">
        <f t="shared" si="32"/>
        <v>0</v>
      </c>
      <c r="AH66" s="83">
        <f t="shared" si="32"/>
        <v>0</v>
      </c>
      <c r="AI66" s="83">
        <f t="shared" si="32"/>
        <v>0</v>
      </c>
      <c r="AJ66" s="83">
        <f t="shared" si="32"/>
        <v>0</v>
      </c>
      <c r="AK66" s="83">
        <f t="shared" si="32"/>
        <v>2</v>
      </c>
      <c r="AL66" s="83">
        <f t="shared" si="32"/>
        <v>0</v>
      </c>
      <c r="AO66" s="83"/>
      <c r="AP66" s="83">
        <f t="shared" si="33"/>
        <v>2</v>
      </c>
      <c r="AQ66" s="83">
        <f t="shared" si="33"/>
        <v>0</v>
      </c>
      <c r="AR66" s="83">
        <f t="shared" si="33"/>
        <v>0</v>
      </c>
      <c r="AS66" s="83">
        <f t="shared" si="33"/>
        <v>0</v>
      </c>
      <c r="AT66" s="83">
        <f t="shared" si="33"/>
        <v>0</v>
      </c>
      <c r="AU66" s="83">
        <f t="shared" si="33"/>
        <v>0</v>
      </c>
      <c r="AV66" s="83">
        <f t="shared" si="33"/>
        <v>0</v>
      </c>
      <c r="AX66" s="83">
        <f t="shared" si="34"/>
        <v>2</v>
      </c>
      <c r="AY66" s="83">
        <f t="shared" si="34"/>
        <v>2</v>
      </c>
      <c r="AZ66" s="83">
        <f t="shared" si="34"/>
        <v>0</v>
      </c>
      <c r="BA66" s="83">
        <f t="shared" si="34"/>
        <v>0</v>
      </c>
      <c r="BB66" s="83">
        <f t="shared" si="34"/>
        <v>0</v>
      </c>
      <c r="BC66" s="83">
        <f t="shared" si="34"/>
        <v>0</v>
      </c>
      <c r="BD66" s="83">
        <f t="shared" si="34"/>
        <v>0</v>
      </c>
      <c r="BE66" s="83">
        <f t="shared" si="34"/>
        <v>0</v>
      </c>
      <c r="BF66" s="11">
        <f t="shared" si="28"/>
        <v>18</v>
      </c>
    </row>
    <row r="67" spans="1:58" x14ac:dyDescent="0.3">
      <c r="A67" s="5" t="s">
        <v>28</v>
      </c>
      <c r="B67" s="5" t="s">
        <v>103</v>
      </c>
      <c r="C67" s="83">
        <f t="shared" si="29"/>
        <v>2</v>
      </c>
      <c r="D67" s="83">
        <f t="shared" si="29"/>
        <v>1</v>
      </c>
      <c r="E67" s="83">
        <f t="shared" si="29"/>
        <v>0</v>
      </c>
      <c r="F67" s="83">
        <f t="shared" si="29"/>
        <v>0</v>
      </c>
      <c r="G67" s="83">
        <f t="shared" si="29"/>
        <v>0</v>
      </c>
      <c r="H67" s="83">
        <f t="shared" si="29"/>
        <v>0</v>
      </c>
      <c r="I67" s="83">
        <f t="shared" si="29"/>
        <v>0</v>
      </c>
      <c r="J67" s="83">
        <f t="shared" si="29"/>
        <v>0</v>
      </c>
      <c r="L67" s="83">
        <f t="shared" si="30"/>
        <v>2</v>
      </c>
      <c r="M67" s="83">
        <f t="shared" si="30"/>
        <v>0</v>
      </c>
      <c r="N67" s="83">
        <f t="shared" si="30"/>
        <v>2</v>
      </c>
      <c r="O67" s="83">
        <f t="shared" si="30"/>
        <v>0</v>
      </c>
      <c r="P67" s="83">
        <f t="shared" si="30"/>
        <v>0</v>
      </c>
      <c r="Q67" s="83">
        <f t="shared" si="30"/>
        <v>0</v>
      </c>
      <c r="R67" s="83">
        <f t="shared" si="30"/>
        <v>0</v>
      </c>
      <c r="S67" s="83">
        <f t="shared" si="30"/>
        <v>0</v>
      </c>
      <c r="U67" s="83"/>
      <c r="V67" s="83">
        <f t="shared" si="31"/>
        <v>2</v>
      </c>
      <c r="W67" s="83">
        <f t="shared" si="31"/>
        <v>0</v>
      </c>
      <c r="X67" s="83">
        <f t="shared" si="31"/>
        <v>0</v>
      </c>
      <c r="Y67" s="83">
        <f t="shared" si="31"/>
        <v>0</v>
      </c>
      <c r="Z67" s="83">
        <f t="shared" si="31"/>
        <v>0</v>
      </c>
      <c r="AA67" s="83">
        <f t="shared" si="31"/>
        <v>0</v>
      </c>
      <c r="AB67" s="83">
        <f t="shared" si="31"/>
        <v>0</v>
      </c>
      <c r="AE67" s="83">
        <f t="shared" si="32"/>
        <v>0</v>
      </c>
      <c r="AF67" s="83">
        <f t="shared" si="32"/>
        <v>2</v>
      </c>
      <c r="AG67" s="83">
        <f t="shared" si="32"/>
        <v>0</v>
      </c>
      <c r="AH67" s="83">
        <f t="shared" si="32"/>
        <v>2</v>
      </c>
      <c r="AI67" s="83">
        <f t="shared" si="32"/>
        <v>0</v>
      </c>
      <c r="AJ67" s="83">
        <f t="shared" si="32"/>
        <v>0</v>
      </c>
      <c r="AK67" s="83">
        <f t="shared" si="32"/>
        <v>0</v>
      </c>
      <c r="AL67" s="83">
        <f t="shared" si="32"/>
        <v>0</v>
      </c>
      <c r="AO67" s="83"/>
      <c r="AP67" s="83">
        <f t="shared" si="33"/>
        <v>1</v>
      </c>
      <c r="AQ67" s="83">
        <f t="shared" si="33"/>
        <v>0</v>
      </c>
      <c r="AR67" s="83">
        <f t="shared" si="33"/>
        <v>0</v>
      </c>
      <c r="AS67" s="83">
        <f t="shared" si="33"/>
        <v>0</v>
      </c>
      <c r="AT67" s="83">
        <f t="shared" si="33"/>
        <v>0</v>
      </c>
      <c r="AU67" s="83">
        <f t="shared" si="33"/>
        <v>0</v>
      </c>
      <c r="AV67" s="83">
        <f t="shared" si="33"/>
        <v>0</v>
      </c>
      <c r="AX67" s="83">
        <f t="shared" si="34"/>
        <v>0</v>
      </c>
      <c r="AY67" s="83">
        <f t="shared" si="34"/>
        <v>0</v>
      </c>
      <c r="AZ67" s="83">
        <f t="shared" si="34"/>
        <v>0</v>
      </c>
      <c r="BA67" s="83">
        <f t="shared" si="34"/>
        <v>0</v>
      </c>
      <c r="BB67" s="83">
        <f t="shared" si="34"/>
        <v>0</v>
      </c>
      <c r="BC67" s="83">
        <f t="shared" si="34"/>
        <v>0</v>
      </c>
      <c r="BD67" s="83">
        <f t="shared" si="34"/>
        <v>0</v>
      </c>
      <c r="BE67" s="83">
        <f t="shared" si="34"/>
        <v>0</v>
      </c>
      <c r="BF67" s="11">
        <f t="shared" si="28"/>
        <v>14</v>
      </c>
    </row>
    <row r="68" spans="1:58" x14ac:dyDescent="0.3">
      <c r="A68" s="5" t="s">
        <v>29</v>
      </c>
      <c r="B68" s="5" t="s">
        <v>97</v>
      </c>
      <c r="C68" s="83">
        <f t="shared" si="29"/>
        <v>2</v>
      </c>
      <c r="D68" s="83">
        <f t="shared" si="29"/>
        <v>2</v>
      </c>
      <c r="E68" s="83">
        <f t="shared" si="29"/>
        <v>0</v>
      </c>
      <c r="F68" s="83">
        <f t="shared" si="29"/>
        <v>0</v>
      </c>
      <c r="G68" s="83">
        <f t="shared" si="29"/>
        <v>0</v>
      </c>
      <c r="H68" s="83">
        <f t="shared" si="29"/>
        <v>0</v>
      </c>
      <c r="I68" s="83">
        <f t="shared" si="29"/>
        <v>0</v>
      </c>
      <c r="J68" s="83">
        <f t="shared" si="29"/>
        <v>0</v>
      </c>
      <c r="L68" s="83">
        <f t="shared" si="30"/>
        <v>0</v>
      </c>
      <c r="M68" s="83">
        <f t="shared" si="30"/>
        <v>2</v>
      </c>
      <c r="N68" s="83">
        <f t="shared" si="30"/>
        <v>0</v>
      </c>
      <c r="O68" s="83">
        <f t="shared" si="30"/>
        <v>0</v>
      </c>
      <c r="P68" s="83">
        <f t="shared" si="30"/>
        <v>0</v>
      </c>
      <c r="Q68" s="83">
        <f t="shared" si="30"/>
        <v>0</v>
      </c>
      <c r="R68" s="83">
        <f t="shared" si="30"/>
        <v>0</v>
      </c>
      <c r="S68" s="83">
        <f t="shared" si="30"/>
        <v>0</v>
      </c>
      <c r="U68" s="83"/>
      <c r="V68" s="83">
        <f t="shared" si="31"/>
        <v>0</v>
      </c>
      <c r="W68" s="83">
        <f t="shared" si="31"/>
        <v>2</v>
      </c>
      <c r="X68" s="83">
        <f t="shared" si="31"/>
        <v>0</v>
      </c>
      <c r="Y68" s="83">
        <f t="shared" si="31"/>
        <v>0</v>
      </c>
      <c r="Z68" s="83">
        <f t="shared" si="31"/>
        <v>0</v>
      </c>
      <c r="AA68" s="83">
        <f t="shared" si="31"/>
        <v>0</v>
      </c>
      <c r="AB68" s="83">
        <f t="shared" si="31"/>
        <v>0</v>
      </c>
      <c r="AE68" s="83">
        <f t="shared" si="32"/>
        <v>0</v>
      </c>
      <c r="AF68" s="83">
        <f t="shared" si="32"/>
        <v>0</v>
      </c>
      <c r="AG68" s="83">
        <f t="shared" si="32"/>
        <v>0</v>
      </c>
      <c r="AH68" s="83">
        <f t="shared" si="32"/>
        <v>0</v>
      </c>
      <c r="AI68" s="83">
        <f t="shared" si="32"/>
        <v>0</v>
      </c>
      <c r="AJ68" s="83">
        <f t="shared" si="32"/>
        <v>0</v>
      </c>
      <c r="AK68" s="83">
        <f t="shared" si="32"/>
        <v>0</v>
      </c>
      <c r="AL68" s="83">
        <f t="shared" si="32"/>
        <v>0</v>
      </c>
      <c r="AO68" s="83"/>
      <c r="AP68" s="83">
        <f t="shared" si="33"/>
        <v>0</v>
      </c>
      <c r="AQ68" s="83">
        <f t="shared" si="33"/>
        <v>2</v>
      </c>
      <c r="AR68" s="83">
        <f t="shared" si="33"/>
        <v>2</v>
      </c>
      <c r="AS68" s="83">
        <f t="shared" si="33"/>
        <v>0</v>
      </c>
      <c r="AT68" s="83">
        <f t="shared" si="33"/>
        <v>0</v>
      </c>
      <c r="AU68" s="83">
        <f t="shared" si="33"/>
        <v>0</v>
      </c>
      <c r="AV68" s="83">
        <f t="shared" si="33"/>
        <v>0</v>
      </c>
      <c r="AX68" s="83">
        <f t="shared" si="34"/>
        <v>0</v>
      </c>
      <c r="AY68" s="83">
        <f t="shared" si="34"/>
        <v>0</v>
      </c>
      <c r="AZ68" s="83">
        <f t="shared" si="34"/>
        <v>0</v>
      </c>
      <c r="BA68" s="83">
        <f t="shared" si="34"/>
        <v>0</v>
      </c>
      <c r="BB68" s="83">
        <f t="shared" si="34"/>
        <v>0</v>
      </c>
      <c r="BC68" s="83">
        <f t="shared" si="34"/>
        <v>0</v>
      </c>
      <c r="BD68" s="83">
        <f t="shared" si="34"/>
        <v>0</v>
      </c>
      <c r="BE68" s="83">
        <f t="shared" si="34"/>
        <v>0</v>
      </c>
      <c r="BF68" s="11">
        <f t="shared" si="28"/>
        <v>12</v>
      </c>
    </row>
    <row r="69" spans="1:58" x14ac:dyDescent="0.3">
      <c r="A69" s="5" t="s">
        <v>34</v>
      </c>
      <c r="B69" s="5" t="s">
        <v>127</v>
      </c>
      <c r="C69" s="83">
        <f t="shared" si="29"/>
        <v>0</v>
      </c>
      <c r="D69" s="83">
        <f t="shared" si="29"/>
        <v>2</v>
      </c>
      <c r="E69" s="83">
        <f t="shared" si="29"/>
        <v>0</v>
      </c>
      <c r="F69" s="83">
        <f t="shared" si="29"/>
        <v>0</v>
      </c>
      <c r="G69" s="83">
        <f t="shared" si="29"/>
        <v>0</v>
      </c>
      <c r="H69" s="83">
        <f t="shared" si="29"/>
        <v>0</v>
      </c>
      <c r="I69" s="83">
        <f t="shared" si="29"/>
        <v>2</v>
      </c>
      <c r="J69" s="83">
        <f t="shared" si="29"/>
        <v>0</v>
      </c>
      <c r="L69" s="83">
        <f t="shared" si="30"/>
        <v>2</v>
      </c>
      <c r="M69" s="83">
        <f t="shared" si="30"/>
        <v>0</v>
      </c>
      <c r="N69" s="83">
        <f t="shared" si="30"/>
        <v>2</v>
      </c>
      <c r="O69" s="83">
        <f t="shared" si="30"/>
        <v>0</v>
      </c>
      <c r="P69" s="83">
        <f t="shared" si="30"/>
        <v>0</v>
      </c>
      <c r="Q69" s="83">
        <f t="shared" si="30"/>
        <v>0</v>
      </c>
      <c r="R69" s="83">
        <f t="shared" si="30"/>
        <v>0</v>
      </c>
      <c r="S69" s="83">
        <f t="shared" si="30"/>
        <v>0</v>
      </c>
      <c r="U69" s="83"/>
      <c r="V69" s="83">
        <f t="shared" si="31"/>
        <v>0</v>
      </c>
      <c r="W69" s="83">
        <f t="shared" si="31"/>
        <v>0</v>
      </c>
      <c r="X69" s="83">
        <f t="shared" si="31"/>
        <v>0</v>
      </c>
      <c r="Y69" s="83">
        <f t="shared" si="31"/>
        <v>0</v>
      </c>
      <c r="Z69" s="83">
        <f t="shared" si="31"/>
        <v>0</v>
      </c>
      <c r="AA69" s="83">
        <f t="shared" si="31"/>
        <v>0</v>
      </c>
      <c r="AB69" s="83">
        <f t="shared" si="31"/>
        <v>0</v>
      </c>
      <c r="AE69" s="83">
        <f t="shared" si="32"/>
        <v>2</v>
      </c>
      <c r="AF69" s="83">
        <f t="shared" si="32"/>
        <v>0</v>
      </c>
      <c r="AG69" s="83">
        <f t="shared" si="32"/>
        <v>0</v>
      </c>
      <c r="AH69" s="83">
        <f t="shared" si="32"/>
        <v>0</v>
      </c>
      <c r="AI69" s="83">
        <f t="shared" si="32"/>
        <v>0</v>
      </c>
      <c r="AJ69" s="83">
        <f t="shared" si="32"/>
        <v>0</v>
      </c>
      <c r="AK69" s="83">
        <f t="shared" si="32"/>
        <v>0</v>
      </c>
      <c r="AL69" s="83">
        <f t="shared" si="32"/>
        <v>2</v>
      </c>
      <c r="AO69" s="83"/>
      <c r="AP69" s="83">
        <f t="shared" si="33"/>
        <v>0</v>
      </c>
      <c r="AQ69" s="83">
        <f t="shared" si="33"/>
        <v>0</v>
      </c>
      <c r="AR69" s="83">
        <f t="shared" si="33"/>
        <v>0</v>
      </c>
      <c r="AS69" s="83">
        <f t="shared" si="33"/>
        <v>0</v>
      </c>
      <c r="AT69" s="83">
        <f t="shared" si="33"/>
        <v>0</v>
      </c>
      <c r="AU69" s="83">
        <f t="shared" si="33"/>
        <v>0</v>
      </c>
      <c r="AV69" s="83">
        <f t="shared" si="33"/>
        <v>0</v>
      </c>
      <c r="AX69" s="83">
        <f t="shared" si="34"/>
        <v>0</v>
      </c>
      <c r="AY69" s="83">
        <f t="shared" si="34"/>
        <v>0</v>
      </c>
      <c r="AZ69" s="83">
        <f t="shared" si="34"/>
        <v>0</v>
      </c>
      <c r="BA69" s="83">
        <f t="shared" si="34"/>
        <v>0</v>
      </c>
      <c r="BB69" s="83">
        <f t="shared" si="34"/>
        <v>0</v>
      </c>
      <c r="BC69" s="83">
        <f t="shared" si="34"/>
        <v>0</v>
      </c>
      <c r="BD69" s="83">
        <f t="shared" si="34"/>
        <v>0</v>
      </c>
      <c r="BE69" s="83">
        <f t="shared" si="34"/>
        <v>0</v>
      </c>
      <c r="BF69" s="11">
        <f t="shared" si="28"/>
        <v>12</v>
      </c>
    </row>
    <row r="70" spans="1:58" x14ac:dyDescent="0.3">
      <c r="A70" s="5" t="s">
        <v>32</v>
      </c>
      <c r="B70" s="5" t="s">
        <v>98</v>
      </c>
      <c r="C70" s="83">
        <f t="shared" ref="C70:J78" si="35">COUNTIF(C$4:C$48,$B70)</f>
        <v>0</v>
      </c>
      <c r="D70" s="83">
        <f t="shared" si="35"/>
        <v>0</v>
      </c>
      <c r="E70" s="83">
        <f t="shared" si="35"/>
        <v>2</v>
      </c>
      <c r="F70" s="83">
        <f t="shared" si="35"/>
        <v>2</v>
      </c>
      <c r="G70" s="83">
        <f t="shared" si="35"/>
        <v>0</v>
      </c>
      <c r="H70" s="83">
        <f t="shared" si="35"/>
        <v>0</v>
      </c>
      <c r="I70" s="83">
        <f t="shared" si="35"/>
        <v>0</v>
      </c>
      <c r="J70" s="83">
        <f t="shared" si="35"/>
        <v>0</v>
      </c>
      <c r="L70" s="83">
        <f t="shared" ref="L70:S78" si="36">COUNTIF(L$4:L$48,$B70)</f>
        <v>2</v>
      </c>
      <c r="M70" s="83">
        <f t="shared" si="36"/>
        <v>0</v>
      </c>
      <c r="N70" s="83">
        <f t="shared" si="36"/>
        <v>2</v>
      </c>
      <c r="O70" s="83">
        <f t="shared" si="36"/>
        <v>0</v>
      </c>
      <c r="P70" s="83">
        <f t="shared" si="36"/>
        <v>0</v>
      </c>
      <c r="Q70" s="83">
        <f t="shared" si="36"/>
        <v>0</v>
      </c>
      <c r="R70" s="83">
        <f t="shared" si="36"/>
        <v>0</v>
      </c>
      <c r="S70" s="83">
        <f t="shared" si="36"/>
        <v>0</v>
      </c>
      <c r="U70" s="83"/>
      <c r="V70" s="83">
        <f t="shared" ref="V70:AB78" si="37">COUNTIF(W$4:W$48,$B70)</f>
        <v>0</v>
      </c>
      <c r="W70" s="83">
        <f t="shared" si="37"/>
        <v>0</v>
      </c>
      <c r="X70" s="83">
        <f t="shared" si="37"/>
        <v>2</v>
      </c>
      <c r="Y70" s="83">
        <f t="shared" si="37"/>
        <v>0</v>
      </c>
      <c r="Z70" s="83">
        <f t="shared" si="37"/>
        <v>0</v>
      </c>
      <c r="AA70" s="83">
        <f t="shared" si="37"/>
        <v>0</v>
      </c>
      <c r="AB70" s="83">
        <f t="shared" si="37"/>
        <v>0</v>
      </c>
      <c r="AE70" s="83">
        <f t="shared" ref="AE70:AL78" si="38">COUNTIF(AF$4:AF$48,$B70)</f>
        <v>0</v>
      </c>
      <c r="AF70" s="83">
        <f t="shared" si="38"/>
        <v>0</v>
      </c>
      <c r="AG70" s="83">
        <f t="shared" si="38"/>
        <v>0</v>
      </c>
      <c r="AH70" s="83">
        <f t="shared" si="38"/>
        <v>2</v>
      </c>
      <c r="AI70" s="83">
        <f t="shared" si="38"/>
        <v>0</v>
      </c>
      <c r="AJ70" s="83">
        <f t="shared" si="38"/>
        <v>0</v>
      </c>
      <c r="AK70" s="83">
        <f t="shared" si="38"/>
        <v>0</v>
      </c>
      <c r="AL70" s="83">
        <f t="shared" si="38"/>
        <v>0</v>
      </c>
      <c r="AO70" s="83"/>
      <c r="AP70" s="83">
        <f t="shared" ref="AP70:AV78" si="39">COUNTIF(AQ$4:AQ$48,$B70)</f>
        <v>0</v>
      </c>
      <c r="AQ70" s="83">
        <f t="shared" si="39"/>
        <v>2</v>
      </c>
      <c r="AR70" s="83">
        <f t="shared" si="39"/>
        <v>0</v>
      </c>
      <c r="AS70" s="83">
        <f t="shared" si="39"/>
        <v>0</v>
      </c>
      <c r="AT70" s="83">
        <f t="shared" si="39"/>
        <v>0</v>
      </c>
      <c r="AU70" s="83">
        <f t="shared" si="39"/>
        <v>0</v>
      </c>
      <c r="AV70" s="83">
        <f t="shared" si="39"/>
        <v>0</v>
      </c>
      <c r="AX70" s="83">
        <f t="shared" ref="AX70:BE78" si="40">COUNTIF(AY$4:AY$48,$B70)</f>
        <v>2</v>
      </c>
      <c r="AY70" s="83">
        <f t="shared" si="40"/>
        <v>2</v>
      </c>
      <c r="AZ70" s="83">
        <f t="shared" si="40"/>
        <v>0</v>
      </c>
      <c r="BA70" s="83">
        <f t="shared" si="40"/>
        <v>0</v>
      </c>
      <c r="BB70" s="83">
        <f t="shared" si="40"/>
        <v>0</v>
      </c>
      <c r="BC70" s="83">
        <f t="shared" si="40"/>
        <v>0</v>
      </c>
      <c r="BD70" s="83">
        <f t="shared" si="40"/>
        <v>0</v>
      </c>
      <c r="BE70" s="83">
        <f t="shared" si="40"/>
        <v>0</v>
      </c>
      <c r="BF70" s="11">
        <f t="shared" si="28"/>
        <v>18</v>
      </c>
    </row>
    <row r="71" spans="1:58" x14ac:dyDescent="0.3">
      <c r="A71" s="5" t="s">
        <v>33</v>
      </c>
      <c r="B71" s="5" t="s">
        <v>92</v>
      </c>
      <c r="C71" s="83">
        <f t="shared" si="35"/>
        <v>2</v>
      </c>
      <c r="D71" s="83">
        <f t="shared" si="35"/>
        <v>2</v>
      </c>
      <c r="E71" s="83">
        <f t="shared" si="35"/>
        <v>0</v>
      </c>
      <c r="F71" s="83">
        <f t="shared" si="35"/>
        <v>0</v>
      </c>
      <c r="G71" s="83">
        <f t="shared" si="35"/>
        <v>0</v>
      </c>
      <c r="H71" s="83">
        <f t="shared" si="35"/>
        <v>0</v>
      </c>
      <c r="I71" s="83">
        <f t="shared" si="35"/>
        <v>2</v>
      </c>
      <c r="J71" s="83">
        <f t="shared" si="35"/>
        <v>0</v>
      </c>
      <c r="L71" s="83">
        <f t="shared" si="36"/>
        <v>2</v>
      </c>
      <c r="M71" s="83">
        <f t="shared" si="36"/>
        <v>0</v>
      </c>
      <c r="N71" s="83">
        <f t="shared" si="36"/>
        <v>0</v>
      </c>
      <c r="O71" s="83">
        <f t="shared" si="36"/>
        <v>0</v>
      </c>
      <c r="P71" s="83">
        <f t="shared" si="36"/>
        <v>0</v>
      </c>
      <c r="Q71" s="83">
        <f t="shared" si="36"/>
        <v>0</v>
      </c>
      <c r="R71" s="83">
        <f t="shared" si="36"/>
        <v>0</v>
      </c>
      <c r="S71" s="83">
        <f t="shared" si="36"/>
        <v>0</v>
      </c>
      <c r="U71" s="83"/>
      <c r="V71" s="83">
        <f t="shared" si="37"/>
        <v>0</v>
      </c>
      <c r="W71" s="83">
        <f t="shared" si="37"/>
        <v>0</v>
      </c>
      <c r="X71" s="83">
        <f t="shared" si="37"/>
        <v>0</v>
      </c>
      <c r="Y71" s="83">
        <f t="shared" si="37"/>
        <v>0</v>
      </c>
      <c r="Z71" s="83">
        <f t="shared" si="37"/>
        <v>0</v>
      </c>
      <c r="AA71" s="83">
        <f t="shared" si="37"/>
        <v>0</v>
      </c>
      <c r="AB71" s="83">
        <f t="shared" si="37"/>
        <v>0</v>
      </c>
      <c r="AE71" s="83">
        <f t="shared" si="38"/>
        <v>0</v>
      </c>
      <c r="AF71" s="83">
        <f t="shared" si="38"/>
        <v>0</v>
      </c>
      <c r="AG71" s="83">
        <f t="shared" si="38"/>
        <v>2</v>
      </c>
      <c r="AH71" s="83">
        <f t="shared" si="38"/>
        <v>0</v>
      </c>
      <c r="AI71" s="83">
        <f t="shared" si="38"/>
        <v>0</v>
      </c>
      <c r="AJ71" s="83">
        <f t="shared" si="38"/>
        <v>2</v>
      </c>
      <c r="AK71" s="83">
        <f t="shared" si="38"/>
        <v>0</v>
      </c>
      <c r="AL71" s="83">
        <f t="shared" si="38"/>
        <v>0</v>
      </c>
      <c r="AO71" s="83"/>
      <c r="AP71" s="83">
        <f t="shared" si="39"/>
        <v>0</v>
      </c>
      <c r="AQ71" s="83">
        <f t="shared" si="39"/>
        <v>2</v>
      </c>
      <c r="AR71" s="83">
        <f t="shared" si="39"/>
        <v>0</v>
      </c>
      <c r="AS71" s="83">
        <f t="shared" si="39"/>
        <v>0</v>
      </c>
      <c r="AT71" s="83">
        <f t="shared" si="39"/>
        <v>0</v>
      </c>
      <c r="AU71" s="83">
        <f t="shared" si="39"/>
        <v>0</v>
      </c>
      <c r="AV71" s="83">
        <f t="shared" si="39"/>
        <v>0</v>
      </c>
      <c r="AX71" s="83">
        <f t="shared" si="40"/>
        <v>0</v>
      </c>
      <c r="AY71" s="83">
        <f t="shared" si="40"/>
        <v>0</v>
      </c>
      <c r="AZ71" s="83">
        <f t="shared" si="40"/>
        <v>0</v>
      </c>
      <c r="BA71" s="83">
        <f t="shared" si="40"/>
        <v>0</v>
      </c>
      <c r="BB71" s="83">
        <f t="shared" si="40"/>
        <v>0</v>
      </c>
      <c r="BC71" s="83">
        <f t="shared" si="40"/>
        <v>0</v>
      </c>
      <c r="BD71" s="83">
        <f t="shared" si="40"/>
        <v>0</v>
      </c>
      <c r="BE71" s="83">
        <f t="shared" si="40"/>
        <v>0</v>
      </c>
      <c r="BF71" s="11">
        <f t="shared" si="28"/>
        <v>14</v>
      </c>
    </row>
    <row r="72" spans="1:58" x14ac:dyDescent="0.3">
      <c r="A72" s="5" t="s">
        <v>30</v>
      </c>
      <c r="B72" s="5" t="s">
        <v>176</v>
      </c>
      <c r="C72" s="83">
        <f t="shared" si="35"/>
        <v>0</v>
      </c>
      <c r="D72" s="83">
        <f t="shared" si="35"/>
        <v>0</v>
      </c>
      <c r="E72" s="83">
        <f t="shared" si="35"/>
        <v>2</v>
      </c>
      <c r="F72" s="83">
        <f t="shared" si="35"/>
        <v>0</v>
      </c>
      <c r="G72" s="83">
        <f t="shared" si="35"/>
        <v>0</v>
      </c>
      <c r="H72" s="83">
        <f t="shared" si="35"/>
        <v>0</v>
      </c>
      <c r="I72" s="83">
        <f t="shared" si="35"/>
        <v>0</v>
      </c>
      <c r="J72" s="83">
        <f t="shared" si="35"/>
        <v>0</v>
      </c>
      <c r="L72" s="83">
        <f t="shared" si="36"/>
        <v>2</v>
      </c>
      <c r="M72" s="83">
        <f t="shared" si="36"/>
        <v>0</v>
      </c>
      <c r="N72" s="83">
        <f t="shared" si="36"/>
        <v>0</v>
      </c>
      <c r="O72" s="83">
        <f t="shared" si="36"/>
        <v>2</v>
      </c>
      <c r="P72" s="83">
        <f t="shared" si="36"/>
        <v>0</v>
      </c>
      <c r="Q72" s="83">
        <f t="shared" si="36"/>
        <v>0</v>
      </c>
      <c r="R72" s="83">
        <f t="shared" si="36"/>
        <v>0</v>
      </c>
      <c r="S72" s="83">
        <f t="shared" si="36"/>
        <v>0</v>
      </c>
      <c r="U72" s="83"/>
      <c r="V72" s="83">
        <f t="shared" si="37"/>
        <v>2</v>
      </c>
      <c r="W72" s="83">
        <f t="shared" si="37"/>
        <v>2</v>
      </c>
      <c r="X72" s="83">
        <f t="shared" si="37"/>
        <v>0</v>
      </c>
      <c r="Y72" s="83">
        <f t="shared" si="37"/>
        <v>0</v>
      </c>
      <c r="Z72" s="83">
        <f t="shared" si="37"/>
        <v>0</v>
      </c>
      <c r="AA72" s="83">
        <f t="shared" si="37"/>
        <v>0</v>
      </c>
      <c r="AB72" s="83">
        <f t="shared" si="37"/>
        <v>0</v>
      </c>
      <c r="AE72" s="83">
        <f t="shared" si="38"/>
        <v>2</v>
      </c>
      <c r="AF72" s="83">
        <f t="shared" si="38"/>
        <v>2</v>
      </c>
      <c r="AG72" s="83">
        <f t="shared" si="38"/>
        <v>0</v>
      </c>
      <c r="AH72" s="83">
        <f t="shared" si="38"/>
        <v>0</v>
      </c>
      <c r="AI72" s="83">
        <f t="shared" si="38"/>
        <v>0</v>
      </c>
      <c r="AJ72" s="83">
        <f t="shared" si="38"/>
        <v>0</v>
      </c>
      <c r="AK72" s="83">
        <f t="shared" si="38"/>
        <v>0</v>
      </c>
      <c r="AL72" s="83">
        <f t="shared" si="38"/>
        <v>0</v>
      </c>
      <c r="AO72" s="83"/>
      <c r="AP72" s="83">
        <f t="shared" si="39"/>
        <v>0</v>
      </c>
      <c r="AQ72" s="83">
        <f t="shared" si="39"/>
        <v>0</v>
      </c>
      <c r="AR72" s="83">
        <f t="shared" si="39"/>
        <v>0</v>
      </c>
      <c r="AS72" s="83">
        <f t="shared" si="39"/>
        <v>0</v>
      </c>
      <c r="AT72" s="83">
        <f t="shared" si="39"/>
        <v>0</v>
      </c>
      <c r="AU72" s="83">
        <f t="shared" si="39"/>
        <v>0</v>
      </c>
      <c r="AV72" s="83">
        <f t="shared" si="39"/>
        <v>0</v>
      </c>
      <c r="AX72" s="83">
        <f t="shared" si="40"/>
        <v>1</v>
      </c>
      <c r="AY72" s="83">
        <f t="shared" si="40"/>
        <v>2</v>
      </c>
      <c r="AZ72" s="83">
        <f t="shared" si="40"/>
        <v>0</v>
      </c>
      <c r="BA72" s="83">
        <f t="shared" si="40"/>
        <v>1</v>
      </c>
      <c r="BB72" s="83">
        <f t="shared" si="40"/>
        <v>0</v>
      </c>
      <c r="BC72" s="83">
        <f t="shared" si="40"/>
        <v>0</v>
      </c>
      <c r="BD72" s="83">
        <f t="shared" si="40"/>
        <v>0</v>
      </c>
      <c r="BE72" s="83">
        <f t="shared" si="40"/>
        <v>0</v>
      </c>
      <c r="BF72" s="11">
        <f t="shared" si="28"/>
        <v>18</v>
      </c>
    </row>
    <row r="73" spans="1:58" x14ac:dyDescent="0.3">
      <c r="A73" s="5" t="s">
        <v>31</v>
      </c>
      <c r="B73" s="5" t="s">
        <v>109</v>
      </c>
      <c r="C73" s="83">
        <f t="shared" si="35"/>
        <v>0</v>
      </c>
      <c r="D73" s="83">
        <f t="shared" si="35"/>
        <v>2</v>
      </c>
      <c r="E73" s="83">
        <f t="shared" si="35"/>
        <v>2</v>
      </c>
      <c r="F73" s="83">
        <f t="shared" si="35"/>
        <v>2</v>
      </c>
      <c r="G73" s="83">
        <f t="shared" si="35"/>
        <v>0</v>
      </c>
      <c r="H73" s="83">
        <f t="shared" si="35"/>
        <v>0</v>
      </c>
      <c r="I73" s="83">
        <f t="shared" si="35"/>
        <v>0</v>
      </c>
      <c r="J73" s="83">
        <f t="shared" si="35"/>
        <v>0</v>
      </c>
      <c r="L73" s="83">
        <f t="shared" si="36"/>
        <v>0</v>
      </c>
      <c r="M73" s="83">
        <f t="shared" si="36"/>
        <v>0</v>
      </c>
      <c r="N73" s="83">
        <f t="shared" si="36"/>
        <v>2</v>
      </c>
      <c r="O73" s="83">
        <f t="shared" si="36"/>
        <v>2</v>
      </c>
      <c r="P73" s="83">
        <f t="shared" si="36"/>
        <v>0</v>
      </c>
      <c r="Q73" s="83">
        <f t="shared" si="36"/>
        <v>0</v>
      </c>
      <c r="R73" s="83">
        <f t="shared" si="36"/>
        <v>0</v>
      </c>
      <c r="S73" s="83">
        <f t="shared" si="36"/>
        <v>0</v>
      </c>
      <c r="U73" s="83"/>
      <c r="V73" s="83">
        <f t="shared" si="37"/>
        <v>0</v>
      </c>
      <c r="W73" s="83">
        <f t="shared" si="37"/>
        <v>0</v>
      </c>
      <c r="X73" s="83">
        <f t="shared" si="37"/>
        <v>0</v>
      </c>
      <c r="Y73" s="83">
        <f t="shared" si="37"/>
        <v>0</v>
      </c>
      <c r="Z73" s="83">
        <f t="shared" si="37"/>
        <v>0</v>
      </c>
      <c r="AA73" s="83">
        <f t="shared" si="37"/>
        <v>0</v>
      </c>
      <c r="AB73" s="83">
        <f t="shared" si="37"/>
        <v>0</v>
      </c>
      <c r="AE73" s="83">
        <f t="shared" si="38"/>
        <v>0</v>
      </c>
      <c r="AF73" s="83">
        <f t="shared" si="38"/>
        <v>2</v>
      </c>
      <c r="AG73" s="83">
        <f t="shared" si="38"/>
        <v>0</v>
      </c>
      <c r="AH73" s="83">
        <f t="shared" si="38"/>
        <v>0</v>
      </c>
      <c r="AI73" s="83">
        <f t="shared" si="38"/>
        <v>0</v>
      </c>
      <c r="AJ73" s="83">
        <f t="shared" si="38"/>
        <v>0</v>
      </c>
      <c r="AK73" s="83">
        <f t="shared" si="38"/>
        <v>0</v>
      </c>
      <c r="AL73" s="83">
        <f t="shared" si="38"/>
        <v>0</v>
      </c>
      <c r="AO73" s="83"/>
      <c r="AP73" s="83">
        <f t="shared" si="39"/>
        <v>0</v>
      </c>
      <c r="AQ73" s="83">
        <f t="shared" si="39"/>
        <v>0</v>
      </c>
      <c r="AR73" s="83">
        <f t="shared" si="39"/>
        <v>2</v>
      </c>
      <c r="AS73" s="83">
        <f t="shared" si="39"/>
        <v>0</v>
      </c>
      <c r="AT73" s="83">
        <f t="shared" si="39"/>
        <v>0</v>
      </c>
      <c r="AU73" s="83">
        <f t="shared" si="39"/>
        <v>0</v>
      </c>
      <c r="AV73" s="83">
        <f t="shared" si="39"/>
        <v>0</v>
      </c>
      <c r="AX73" s="83">
        <f t="shared" si="40"/>
        <v>1</v>
      </c>
      <c r="AY73" s="83">
        <f t="shared" si="40"/>
        <v>2</v>
      </c>
      <c r="AZ73" s="83">
        <f t="shared" si="40"/>
        <v>0</v>
      </c>
      <c r="BA73" s="83">
        <f t="shared" si="40"/>
        <v>1</v>
      </c>
      <c r="BB73" s="83">
        <f t="shared" si="40"/>
        <v>0</v>
      </c>
      <c r="BC73" s="83">
        <f t="shared" si="40"/>
        <v>0</v>
      </c>
      <c r="BD73" s="83">
        <f t="shared" si="40"/>
        <v>0</v>
      </c>
      <c r="BE73" s="83">
        <f t="shared" si="40"/>
        <v>0</v>
      </c>
      <c r="BF73" s="11">
        <f t="shared" si="28"/>
        <v>18</v>
      </c>
    </row>
    <row r="74" spans="1:58" x14ac:dyDescent="0.3">
      <c r="A74" s="5" t="s">
        <v>35</v>
      </c>
      <c r="B74" s="5" t="s">
        <v>104</v>
      </c>
      <c r="C74" s="83">
        <f t="shared" si="35"/>
        <v>0</v>
      </c>
      <c r="D74" s="83">
        <f t="shared" si="35"/>
        <v>0</v>
      </c>
      <c r="E74" s="83">
        <f t="shared" si="35"/>
        <v>0</v>
      </c>
      <c r="F74" s="83">
        <f t="shared" si="35"/>
        <v>0</v>
      </c>
      <c r="G74" s="83">
        <f t="shared" si="35"/>
        <v>0</v>
      </c>
      <c r="H74" s="83">
        <f t="shared" si="35"/>
        <v>0</v>
      </c>
      <c r="I74" s="83">
        <f t="shared" si="35"/>
        <v>0</v>
      </c>
      <c r="J74" s="83">
        <f t="shared" si="35"/>
        <v>0</v>
      </c>
      <c r="L74" s="83">
        <f t="shared" si="36"/>
        <v>0</v>
      </c>
      <c r="M74" s="83">
        <f t="shared" si="36"/>
        <v>0</v>
      </c>
      <c r="N74" s="83">
        <f t="shared" si="36"/>
        <v>0</v>
      </c>
      <c r="O74" s="83">
        <f t="shared" si="36"/>
        <v>0</v>
      </c>
      <c r="P74" s="83">
        <f t="shared" si="36"/>
        <v>0</v>
      </c>
      <c r="Q74" s="83">
        <f t="shared" si="36"/>
        <v>0</v>
      </c>
      <c r="R74" s="83">
        <f t="shared" si="36"/>
        <v>0</v>
      </c>
      <c r="S74" s="83">
        <f t="shared" si="36"/>
        <v>0</v>
      </c>
      <c r="U74" s="83"/>
      <c r="V74" s="83">
        <f t="shared" si="37"/>
        <v>0</v>
      </c>
      <c r="W74" s="83">
        <f t="shared" si="37"/>
        <v>0</v>
      </c>
      <c r="X74" s="83">
        <f t="shared" si="37"/>
        <v>2</v>
      </c>
      <c r="Y74" s="83">
        <f t="shared" si="37"/>
        <v>0</v>
      </c>
      <c r="Z74" s="83">
        <f t="shared" si="37"/>
        <v>0</v>
      </c>
      <c r="AA74" s="83">
        <f t="shared" si="37"/>
        <v>0</v>
      </c>
      <c r="AB74" s="83">
        <f t="shared" si="37"/>
        <v>0</v>
      </c>
      <c r="AE74" s="83">
        <f t="shared" si="38"/>
        <v>2</v>
      </c>
      <c r="AF74" s="83">
        <f t="shared" si="38"/>
        <v>0</v>
      </c>
      <c r="AG74" s="83">
        <f t="shared" si="38"/>
        <v>2</v>
      </c>
      <c r="AH74" s="83">
        <f t="shared" si="38"/>
        <v>0</v>
      </c>
      <c r="AI74" s="83">
        <f t="shared" si="38"/>
        <v>0</v>
      </c>
      <c r="AJ74" s="83">
        <f t="shared" si="38"/>
        <v>0</v>
      </c>
      <c r="AK74" s="83">
        <f t="shared" si="38"/>
        <v>0</v>
      </c>
      <c r="AL74" s="83">
        <f t="shared" si="38"/>
        <v>0</v>
      </c>
      <c r="AO74" s="83"/>
      <c r="AP74" s="83">
        <f t="shared" si="39"/>
        <v>2</v>
      </c>
      <c r="AQ74" s="83">
        <f t="shared" si="39"/>
        <v>0</v>
      </c>
      <c r="AR74" s="83">
        <f t="shared" si="39"/>
        <v>2</v>
      </c>
      <c r="AS74" s="83">
        <f t="shared" si="39"/>
        <v>0</v>
      </c>
      <c r="AT74" s="83">
        <f t="shared" si="39"/>
        <v>0</v>
      </c>
      <c r="AU74" s="83">
        <f t="shared" si="39"/>
        <v>0</v>
      </c>
      <c r="AV74" s="83">
        <f t="shared" si="39"/>
        <v>0</v>
      </c>
      <c r="AX74" s="83">
        <f t="shared" si="40"/>
        <v>0</v>
      </c>
      <c r="AY74" s="83">
        <f t="shared" si="40"/>
        <v>2</v>
      </c>
      <c r="AZ74" s="83">
        <f t="shared" si="40"/>
        <v>2</v>
      </c>
      <c r="BA74" s="83">
        <f t="shared" si="40"/>
        <v>2</v>
      </c>
      <c r="BB74" s="83">
        <f t="shared" si="40"/>
        <v>0</v>
      </c>
      <c r="BC74" s="83">
        <f t="shared" si="40"/>
        <v>0</v>
      </c>
      <c r="BD74" s="83">
        <f t="shared" si="40"/>
        <v>0</v>
      </c>
      <c r="BE74" s="83">
        <f t="shared" si="40"/>
        <v>0</v>
      </c>
      <c r="BF74" s="11">
        <f t="shared" si="28"/>
        <v>16</v>
      </c>
    </row>
    <row r="75" spans="1:58" x14ac:dyDescent="0.3">
      <c r="A75" s="5" t="s">
        <v>36</v>
      </c>
      <c r="B75" s="5" t="s">
        <v>116</v>
      </c>
      <c r="C75" s="83">
        <f t="shared" si="35"/>
        <v>2</v>
      </c>
      <c r="D75" s="83">
        <f t="shared" si="35"/>
        <v>0</v>
      </c>
      <c r="E75" s="83">
        <f t="shared" si="35"/>
        <v>0</v>
      </c>
      <c r="F75" s="83">
        <f t="shared" si="35"/>
        <v>0</v>
      </c>
      <c r="G75" s="83">
        <f t="shared" si="35"/>
        <v>0</v>
      </c>
      <c r="H75" s="83">
        <f t="shared" si="35"/>
        <v>0</v>
      </c>
      <c r="I75" s="83">
        <f t="shared" si="35"/>
        <v>0</v>
      </c>
      <c r="J75" s="83">
        <f t="shared" si="35"/>
        <v>0</v>
      </c>
      <c r="L75" s="83">
        <f t="shared" si="36"/>
        <v>0</v>
      </c>
      <c r="M75" s="83">
        <f t="shared" si="36"/>
        <v>0</v>
      </c>
      <c r="N75" s="83">
        <f t="shared" si="36"/>
        <v>0</v>
      </c>
      <c r="O75" s="83">
        <f t="shared" si="36"/>
        <v>0</v>
      </c>
      <c r="P75" s="83">
        <f t="shared" si="36"/>
        <v>0</v>
      </c>
      <c r="Q75" s="83">
        <f t="shared" si="36"/>
        <v>0</v>
      </c>
      <c r="R75" s="83">
        <f t="shared" si="36"/>
        <v>0</v>
      </c>
      <c r="S75" s="83">
        <f t="shared" si="36"/>
        <v>0</v>
      </c>
      <c r="U75" s="83"/>
      <c r="V75" s="83">
        <f t="shared" si="37"/>
        <v>0</v>
      </c>
      <c r="W75" s="83">
        <f t="shared" si="37"/>
        <v>2</v>
      </c>
      <c r="X75" s="83">
        <f t="shared" si="37"/>
        <v>0</v>
      </c>
      <c r="Y75" s="83">
        <f t="shared" si="37"/>
        <v>0</v>
      </c>
      <c r="Z75" s="83">
        <f t="shared" si="37"/>
        <v>0</v>
      </c>
      <c r="AA75" s="83">
        <f t="shared" si="37"/>
        <v>0</v>
      </c>
      <c r="AB75" s="83">
        <f t="shared" si="37"/>
        <v>0</v>
      </c>
      <c r="AE75" s="83">
        <f t="shared" si="38"/>
        <v>2</v>
      </c>
      <c r="AF75" s="83">
        <f t="shared" si="38"/>
        <v>0</v>
      </c>
      <c r="AG75" s="83">
        <f t="shared" si="38"/>
        <v>0</v>
      </c>
      <c r="AH75" s="83">
        <f t="shared" si="38"/>
        <v>2</v>
      </c>
      <c r="AI75" s="83">
        <f t="shared" si="38"/>
        <v>0</v>
      </c>
      <c r="AJ75" s="83">
        <f t="shared" si="38"/>
        <v>0</v>
      </c>
      <c r="AK75" s="83">
        <f t="shared" si="38"/>
        <v>0</v>
      </c>
      <c r="AL75" s="83">
        <f t="shared" si="38"/>
        <v>0</v>
      </c>
      <c r="AO75" s="83"/>
      <c r="AP75" s="83">
        <f t="shared" si="39"/>
        <v>0</v>
      </c>
      <c r="AQ75" s="83">
        <f t="shared" si="39"/>
        <v>2</v>
      </c>
      <c r="AR75" s="83">
        <f t="shared" si="39"/>
        <v>0</v>
      </c>
      <c r="AS75" s="83">
        <f t="shared" si="39"/>
        <v>0</v>
      </c>
      <c r="AT75" s="83">
        <f t="shared" si="39"/>
        <v>0</v>
      </c>
      <c r="AU75" s="83">
        <f t="shared" si="39"/>
        <v>0</v>
      </c>
      <c r="AV75" s="83">
        <f t="shared" si="39"/>
        <v>0</v>
      </c>
      <c r="AX75" s="83">
        <f t="shared" si="40"/>
        <v>0</v>
      </c>
      <c r="AY75" s="83">
        <f t="shared" si="40"/>
        <v>0</v>
      </c>
      <c r="AZ75" s="83">
        <f t="shared" si="40"/>
        <v>2</v>
      </c>
      <c r="BA75" s="83">
        <f t="shared" si="40"/>
        <v>2</v>
      </c>
      <c r="BB75" s="83">
        <f t="shared" si="40"/>
        <v>0</v>
      </c>
      <c r="BC75" s="83">
        <f t="shared" si="40"/>
        <v>0</v>
      </c>
      <c r="BD75" s="83">
        <f t="shared" si="40"/>
        <v>0</v>
      </c>
      <c r="BE75" s="83">
        <f t="shared" si="40"/>
        <v>0</v>
      </c>
      <c r="BF75" s="11">
        <f t="shared" si="28"/>
        <v>14</v>
      </c>
    </row>
    <row r="76" spans="1:58" x14ac:dyDescent="0.3">
      <c r="A76" s="7" t="s">
        <v>60</v>
      </c>
      <c r="B76" s="5" t="s">
        <v>133</v>
      </c>
      <c r="C76" s="83">
        <f t="shared" si="35"/>
        <v>0</v>
      </c>
      <c r="D76" s="83">
        <f t="shared" si="35"/>
        <v>0</v>
      </c>
      <c r="E76" s="83">
        <f t="shared" si="35"/>
        <v>1</v>
      </c>
      <c r="F76" s="83">
        <f t="shared" si="35"/>
        <v>0</v>
      </c>
      <c r="G76" s="83">
        <f t="shared" si="35"/>
        <v>0</v>
      </c>
      <c r="H76" s="83">
        <f t="shared" si="35"/>
        <v>0</v>
      </c>
      <c r="I76" s="83">
        <f t="shared" si="35"/>
        <v>0</v>
      </c>
      <c r="J76" s="83">
        <f t="shared" si="35"/>
        <v>0</v>
      </c>
      <c r="L76" s="83">
        <f t="shared" si="36"/>
        <v>0</v>
      </c>
      <c r="M76" s="83">
        <f t="shared" si="36"/>
        <v>0</v>
      </c>
      <c r="N76" s="83">
        <f t="shared" si="36"/>
        <v>0</v>
      </c>
      <c r="O76" s="83">
        <f t="shared" si="36"/>
        <v>0</v>
      </c>
      <c r="P76" s="83">
        <f t="shared" si="36"/>
        <v>0</v>
      </c>
      <c r="Q76" s="83">
        <f t="shared" si="36"/>
        <v>0</v>
      </c>
      <c r="R76" s="83">
        <f t="shared" si="36"/>
        <v>0</v>
      </c>
      <c r="S76" s="83">
        <f t="shared" si="36"/>
        <v>0</v>
      </c>
      <c r="U76" s="83"/>
      <c r="V76" s="83">
        <f t="shared" si="37"/>
        <v>0</v>
      </c>
      <c r="W76" s="83">
        <f t="shared" si="37"/>
        <v>0</v>
      </c>
      <c r="X76" s="83">
        <f t="shared" si="37"/>
        <v>1</v>
      </c>
      <c r="Y76" s="83">
        <f t="shared" si="37"/>
        <v>0</v>
      </c>
      <c r="Z76" s="83">
        <f t="shared" si="37"/>
        <v>0</v>
      </c>
      <c r="AA76" s="83">
        <f t="shared" si="37"/>
        <v>2</v>
      </c>
      <c r="AB76" s="83">
        <f t="shared" si="37"/>
        <v>2</v>
      </c>
      <c r="AE76" s="83">
        <f t="shared" si="38"/>
        <v>0</v>
      </c>
      <c r="AF76" s="83">
        <f t="shared" si="38"/>
        <v>0</v>
      </c>
      <c r="AG76" s="83">
        <f t="shared" si="38"/>
        <v>0</v>
      </c>
      <c r="AH76" s="83">
        <f t="shared" si="38"/>
        <v>1</v>
      </c>
      <c r="AI76" s="83">
        <f t="shared" si="38"/>
        <v>0</v>
      </c>
      <c r="AJ76" s="83">
        <f t="shared" si="38"/>
        <v>0</v>
      </c>
      <c r="AK76" s="83">
        <f t="shared" si="38"/>
        <v>0</v>
      </c>
      <c r="AL76" s="83">
        <f t="shared" si="38"/>
        <v>0</v>
      </c>
      <c r="AO76" s="83"/>
      <c r="AP76" s="83">
        <f t="shared" si="39"/>
        <v>2</v>
      </c>
      <c r="AQ76" s="83">
        <f t="shared" si="39"/>
        <v>0</v>
      </c>
      <c r="AR76" s="83">
        <f t="shared" si="39"/>
        <v>1</v>
      </c>
      <c r="AS76" s="83">
        <f t="shared" si="39"/>
        <v>0</v>
      </c>
      <c r="AT76" s="83">
        <f t="shared" si="39"/>
        <v>0</v>
      </c>
      <c r="AU76" s="83">
        <f t="shared" si="39"/>
        <v>0</v>
      </c>
      <c r="AV76" s="83">
        <f t="shared" si="39"/>
        <v>0</v>
      </c>
      <c r="AX76" s="83">
        <f t="shared" si="40"/>
        <v>0</v>
      </c>
      <c r="AY76" s="83">
        <f t="shared" si="40"/>
        <v>0</v>
      </c>
      <c r="AZ76" s="83">
        <f t="shared" si="40"/>
        <v>0</v>
      </c>
      <c r="BA76" s="83">
        <f t="shared" si="40"/>
        <v>0</v>
      </c>
      <c r="BB76" s="83">
        <f t="shared" si="40"/>
        <v>0</v>
      </c>
      <c r="BC76" s="83">
        <f t="shared" si="40"/>
        <v>2</v>
      </c>
      <c r="BD76" s="83">
        <f t="shared" si="40"/>
        <v>2</v>
      </c>
      <c r="BE76" s="83">
        <f t="shared" si="40"/>
        <v>0</v>
      </c>
      <c r="BF76" s="11">
        <f t="shared" si="28"/>
        <v>14</v>
      </c>
    </row>
    <row r="77" spans="1:58" x14ac:dyDescent="0.3">
      <c r="A77" s="7" t="s">
        <v>135</v>
      </c>
      <c r="B77" s="5" t="s">
        <v>134</v>
      </c>
      <c r="C77" s="83">
        <f t="shared" si="35"/>
        <v>0</v>
      </c>
      <c r="D77" s="83">
        <f t="shared" si="35"/>
        <v>0</v>
      </c>
      <c r="E77" s="83">
        <f t="shared" si="35"/>
        <v>1</v>
      </c>
      <c r="F77" s="83">
        <f t="shared" si="35"/>
        <v>0</v>
      </c>
      <c r="G77" s="83">
        <f t="shared" si="35"/>
        <v>0</v>
      </c>
      <c r="H77" s="83">
        <f t="shared" si="35"/>
        <v>0</v>
      </c>
      <c r="I77" s="83">
        <f t="shared" si="35"/>
        <v>0</v>
      </c>
      <c r="J77" s="83">
        <f t="shared" si="35"/>
        <v>0</v>
      </c>
      <c r="L77" s="83">
        <f t="shared" si="36"/>
        <v>0</v>
      </c>
      <c r="M77" s="83">
        <f t="shared" si="36"/>
        <v>0</v>
      </c>
      <c r="N77" s="83">
        <f t="shared" si="36"/>
        <v>0</v>
      </c>
      <c r="O77" s="83">
        <f t="shared" si="36"/>
        <v>0</v>
      </c>
      <c r="P77" s="83">
        <f t="shared" si="36"/>
        <v>0</v>
      </c>
      <c r="Q77" s="83">
        <f t="shared" si="36"/>
        <v>0</v>
      </c>
      <c r="R77" s="83">
        <f t="shared" si="36"/>
        <v>0</v>
      </c>
      <c r="S77" s="83">
        <f t="shared" si="36"/>
        <v>0</v>
      </c>
      <c r="U77" s="83"/>
      <c r="V77" s="83">
        <f t="shared" si="37"/>
        <v>0</v>
      </c>
      <c r="W77" s="83">
        <f t="shared" si="37"/>
        <v>0</v>
      </c>
      <c r="X77" s="83">
        <f t="shared" si="37"/>
        <v>1</v>
      </c>
      <c r="Y77" s="83">
        <f t="shared" si="37"/>
        <v>0</v>
      </c>
      <c r="Z77" s="83">
        <f t="shared" si="37"/>
        <v>2</v>
      </c>
      <c r="AA77" s="83">
        <f t="shared" si="37"/>
        <v>2</v>
      </c>
      <c r="AB77" s="83">
        <f t="shared" si="37"/>
        <v>0</v>
      </c>
      <c r="AE77" s="83">
        <f t="shared" si="38"/>
        <v>0</v>
      </c>
      <c r="AF77" s="83">
        <f t="shared" si="38"/>
        <v>0</v>
      </c>
      <c r="AG77" s="83">
        <f t="shared" si="38"/>
        <v>2</v>
      </c>
      <c r="AH77" s="83">
        <f t="shared" si="38"/>
        <v>1</v>
      </c>
      <c r="AI77" s="83">
        <f t="shared" si="38"/>
        <v>0</v>
      </c>
      <c r="AJ77" s="83">
        <f t="shared" si="38"/>
        <v>0</v>
      </c>
      <c r="AK77" s="83">
        <f t="shared" si="38"/>
        <v>0</v>
      </c>
      <c r="AL77" s="83">
        <f t="shared" si="38"/>
        <v>0</v>
      </c>
      <c r="AO77" s="83"/>
      <c r="AP77" s="83">
        <f t="shared" si="39"/>
        <v>0</v>
      </c>
      <c r="AQ77" s="83">
        <f t="shared" si="39"/>
        <v>0</v>
      </c>
      <c r="AR77" s="83">
        <f t="shared" si="39"/>
        <v>1</v>
      </c>
      <c r="AS77" s="83">
        <f t="shared" si="39"/>
        <v>0</v>
      </c>
      <c r="AT77" s="83">
        <f t="shared" si="39"/>
        <v>0</v>
      </c>
      <c r="AU77" s="83">
        <f t="shared" si="39"/>
        <v>0</v>
      </c>
      <c r="AV77" s="83">
        <f t="shared" si="39"/>
        <v>0</v>
      </c>
      <c r="AX77" s="83">
        <f t="shared" si="40"/>
        <v>0</v>
      </c>
      <c r="AY77" s="83">
        <f t="shared" si="40"/>
        <v>0</v>
      </c>
      <c r="AZ77" s="83">
        <f t="shared" si="40"/>
        <v>0</v>
      </c>
      <c r="BA77" s="83">
        <f t="shared" si="40"/>
        <v>0</v>
      </c>
      <c r="BB77" s="83">
        <f t="shared" si="40"/>
        <v>0</v>
      </c>
      <c r="BC77" s="83">
        <f t="shared" si="40"/>
        <v>0</v>
      </c>
      <c r="BD77" s="83">
        <f t="shared" si="40"/>
        <v>3</v>
      </c>
      <c r="BE77" s="83">
        <f t="shared" si="40"/>
        <v>2</v>
      </c>
      <c r="BF77" s="11">
        <f t="shared" si="28"/>
        <v>15</v>
      </c>
    </row>
    <row r="78" spans="1:58" x14ac:dyDescent="0.3">
      <c r="A78" s="7" t="s">
        <v>70</v>
      </c>
      <c r="B78" s="5" t="s">
        <v>125</v>
      </c>
      <c r="C78" s="83">
        <f t="shared" si="35"/>
        <v>0</v>
      </c>
      <c r="D78" s="83">
        <f t="shared" si="35"/>
        <v>0</v>
      </c>
      <c r="E78" s="83">
        <f t="shared" si="35"/>
        <v>0</v>
      </c>
      <c r="F78" s="83">
        <f t="shared" si="35"/>
        <v>2</v>
      </c>
      <c r="G78" s="83">
        <f t="shared" si="35"/>
        <v>0</v>
      </c>
      <c r="H78" s="83">
        <f t="shared" si="35"/>
        <v>0</v>
      </c>
      <c r="I78" s="83">
        <f t="shared" si="35"/>
        <v>0</v>
      </c>
      <c r="J78" s="83">
        <f t="shared" si="35"/>
        <v>0</v>
      </c>
      <c r="L78" s="83">
        <f t="shared" si="36"/>
        <v>0</v>
      </c>
      <c r="M78" s="83">
        <f t="shared" si="36"/>
        <v>0</v>
      </c>
      <c r="N78" s="83">
        <f t="shared" si="36"/>
        <v>0</v>
      </c>
      <c r="O78" s="83">
        <f t="shared" si="36"/>
        <v>0</v>
      </c>
      <c r="P78" s="83">
        <f t="shared" si="36"/>
        <v>0</v>
      </c>
      <c r="Q78" s="83">
        <f t="shared" si="36"/>
        <v>0</v>
      </c>
      <c r="R78" s="83">
        <f t="shared" si="36"/>
        <v>0</v>
      </c>
      <c r="S78" s="83">
        <f t="shared" si="36"/>
        <v>0</v>
      </c>
      <c r="U78" s="83"/>
      <c r="V78" s="83">
        <f t="shared" si="37"/>
        <v>2</v>
      </c>
      <c r="W78" s="83">
        <f t="shared" si="37"/>
        <v>0</v>
      </c>
      <c r="X78" s="83">
        <f t="shared" si="37"/>
        <v>0</v>
      </c>
      <c r="Y78" s="83">
        <f t="shared" si="37"/>
        <v>0</v>
      </c>
      <c r="Z78" s="83">
        <f t="shared" si="37"/>
        <v>0</v>
      </c>
      <c r="AA78" s="83">
        <f t="shared" si="37"/>
        <v>0</v>
      </c>
      <c r="AB78" s="83">
        <f t="shared" si="37"/>
        <v>0</v>
      </c>
      <c r="AE78" s="83">
        <f t="shared" si="38"/>
        <v>2</v>
      </c>
      <c r="AF78" s="83">
        <f t="shared" si="38"/>
        <v>0</v>
      </c>
      <c r="AG78" s="83">
        <f t="shared" si="38"/>
        <v>0</v>
      </c>
      <c r="AH78" s="83">
        <f t="shared" si="38"/>
        <v>0</v>
      </c>
      <c r="AI78" s="83">
        <f t="shared" si="38"/>
        <v>0</v>
      </c>
      <c r="AJ78" s="83">
        <f t="shared" si="38"/>
        <v>0</v>
      </c>
      <c r="AK78" s="83">
        <f t="shared" si="38"/>
        <v>0</v>
      </c>
      <c r="AL78" s="83">
        <f t="shared" si="38"/>
        <v>0</v>
      </c>
      <c r="AO78" s="83"/>
      <c r="AP78" s="83">
        <f t="shared" si="39"/>
        <v>2</v>
      </c>
      <c r="AQ78" s="83">
        <f t="shared" si="39"/>
        <v>2</v>
      </c>
      <c r="AR78" s="83">
        <f t="shared" si="39"/>
        <v>0</v>
      </c>
      <c r="AS78" s="83">
        <f t="shared" si="39"/>
        <v>0</v>
      </c>
      <c r="AT78" s="83">
        <f t="shared" si="39"/>
        <v>0</v>
      </c>
      <c r="AU78" s="83">
        <f t="shared" si="39"/>
        <v>0</v>
      </c>
      <c r="AV78" s="83">
        <f t="shared" si="39"/>
        <v>0</v>
      </c>
      <c r="AX78" s="83">
        <f t="shared" si="40"/>
        <v>0</v>
      </c>
      <c r="AY78" s="83">
        <f t="shared" si="40"/>
        <v>0</v>
      </c>
      <c r="AZ78" s="83">
        <f t="shared" si="40"/>
        <v>0</v>
      </c>
      <c r="BA78" s="83">
        <f t="shared" si="40"/>
        <v>0</v>
      </c>
      <c r="BB78" s="83">
        <f t="shared" si="40"/>
        <v>0</v>
      </c>
      <c r="BC78" s="83">
        <f t="shared" si="40"/>
        <v>0</v>
      </c>
      <c r="BD78" s="83">
        <f t="shared" si="40"/>
        <v>0</v>
      </c>
      <c r="BE78" s="83">
        <f t="shared" si="40"/>
        <v>0</v>
      </c>
      <c r="BF78" s="11">
        <f t="shared" si="28"/>
        <v>10</v>
      </c>
    </row>
    <row r="79" spans="1:58" ht="15.75" customHeight="1" x14ac:dyDescent="0.3">
      <c r="BE79" s="16"/>
    </row>
    <row r="80" spans="1:58" ht="15.75" customHeight="1" x14ac:dyDescent="0.3">
      <c r="C80" s="16">
        <f>COUNTIF(C50:C78,"&gt;2")</f>
        <v>0</v>
      </c>
      <c r="D80" s="16">
        <f t="shared" ref="D80:BF80" si="41">COUNTIF(D50:D78,"&gt;2")</f>
        <v>0</v>
      </c>
      <c r="E80" s="16">
        <f t="shared" si="41"/>
        <v>1</v>
      </c>
      <c r="F80" s="16">
        <f t="shared" si="41"/>
        <v>0</v>
      </c>
      <c r="G80" s="16">
        <f t="shared" si="41"/>
        <v>0</v>
      </c>
      <c r="H80" s="16">
        <f t="shared" si="41"/>
        <v>0</v>
      </c>
      <c r="I80" s="16">
        <f t="shared" si="41"/>
        <v>0</v>
      </c>
      <c r="J80" s="16">
        <f t="shared" si="41"/>
        <v>0</v>
      </c>
      <c r="K80" s="16">
        <f t="shared" si="41"/>
        <v>0</v>
      </c>
      <c r="L80" s="16">
        <f t="shared" si="41"/>
        <v>0</v>
      </c>
      <c r="M80" s="16">
        <f t="shared" si="41"/>
        <v>0</v>
      </c>
      <c r="N80" s="16">
        <f t="shared" si="41"/>
        <v>0</v>
      </c>
      <c r="O80" s="16">
        <f t="shared" si="41"/>
        <v>0</v>
      </c>
      <c r="P80" s="16">
        <f t="shared" si="41"/>
        <v>0</v>
      </c>
      <c r="Q80" s="16">
        <f t="shared" si="41"/>
        <v>0</v>
      </c>
      <c r="R80" s="16">
        <f t="shared" si="41"/>
        <v>0</v>
      </c>
      <c r="S80" s="16">
        <f t="shared" si="41"/>
        <v>0</v>
      </c>
      <c r="T80" s="16">
        <f t="shared" si="41"/>
        <v>0</v>
      </c>
      <c r="V80" s="16">
        <f t="shared" si="41"/>
        <v>0</v>
      </c>
      <c r="W80" s="16">
        <f t="shared" si="41"/>
        <v>0</v>
      </c>
      <c r="X80" s="16">
        <f t="shared" si="41"/>
        <v>0</v>
      </c>
      <c r="Y80" s="16">
        <f t="shared" si="41"/>
        <v>0</v>
      </c>
      <c r="Z80" s="16">
        <f t="shared" si="41"/>
        <v>0</v>
      </c>
      <c r="AA80" s="16">
        <f t="shared" si="41"/>
        <v>0</v>
      </c>
      <c r="AB80" s="16">
        <f t="shared" si="41"/>
        <v>0</v>
      </c>
      <c r="AC80" s="16">
        <f t="shared" si="41"/>
        <v>0</v>
      </c>
      <c r="AD80" s="16">
        <f t="shared" si="41"/>
        <v>0</v>
      </c>
      <c r="AE80" s="16">
        <f t="shared" si="41"/>
        <v>1</v>
      </c>
      <c r="AF80" s="16">
        <f t="shared" si="41"/>
        <v>1</v>
      </c>
      <c r="AG80" s="16">
        <f t="shared" si="41"/>
        <v>1</v>
      </c>
      <c r="AH80" s="16">
        <f t="shared" si="41"/>
        <v>0</v>
      </c>
      <c r="AI80" s="16">
        <f t="shared" si="41"/>
        <v>0</v>
      </c>
      <c r="AJ80" s="16">
        <f t="shared" si="41"/>
        <v>0</v>
      </c>
      <c r="AK80" s="16">
        <f t="shared" si="41"/>
        <v>0</v>
      </c>
      <c r="AL80" s="16">
        <f t="shared" si="41"/>
        <v>0</v>
      </c>
      <c r="AM80" s="16">
        <f t="shared" si="41"/>
        <v>0</v>
      </c>
      <c r="AP80" s="16">
        <f t="shared" si="41"/>
        <v>0</v>
      </c>
      <c r="AQ80" s="16">
        <f t="shared" si="41"/>
        <v>0</v>
      </c>
      <c r="AR80" s="16">
        <f t="shared" si="41"/>
        <v>0</v>
      </c>
      <c r="AS80" s="16">
        <f t="shared" si="41"/>
        <v>0</v>
      </c>
      <c r="AT80" s="16">
        <f t="shared" si="41"/>
        <v>0</v>
      </c>
      <c r="AU80" s="16">
        <f t="shared" si="41"/>
        <v>0</v>
      </c>
      <c r="AV80" s="16">
        <f t="shared" si="41"/>
        <v>0</v>
      </c>
      <c r="AW80" s="16">
        <f t="shared" si="41"/>
        <v>0</v>
      </c>
      <c r="AX80" s="16">
        <f t="shared" si="41"/>
        <v>1</v>
      </c>
      <c r="AY80" s="16">
        <f t="shared" si="41"/>
        <v>0</v>
      </c>
      <c r="AZ80" s="16">
        <f t="shared" si="41"/>
        <v>0</v>
      </c>
      <c r="BA80" s="16">
        <f t="shared" si="41"/>
        <v>0</v>
      </c>
      <c r="BB80" s="16">
        <f t="shared" si="41"/>
        <v>0</v>
      </c>
      <c r="BC80" s="16">
        <f t="shared" si="41"/>
        <v>0</v>
      </c>
      <c r="BD80" s="16">
        <f t="shared" si="41"/>
        <v>1</v>
      </c>
      <c r="BE80" s="16">
        <f t="shared" si="41"/>
        <v>0</v>
      </c>
      <c r="BF80" s="16">
        <f t="shared" si="41"/>
        <v>29</v>
      </c>
    </row>
    <row r="82" spans="1:58" x14ac:dyDescent="0.3">
      <c r="A82" s="6" t="s">
        <v>5</v>
      </c>
      <c r="B82" s="5" t="s">
        <v>114</v>
      </c>
      <c r="C82" s="83" t="str">
        <f t="shared" ref="C82:S82" si="42">IF(C48=$B82,C47,IF(C46=$B82,C45,IF(C44=$B82,C43,IF(C42=$B82,C41,IF(C40=$B82,C39,IF(C38=$B82,C37,IF(C36=$B82,C35,IF(C34=$B82,C33,IF(C32=$B82,C31,IF(C30=$B82,C29,IF(C28=$B82,C27,IF(C26=$B82,C25,IF(C19=$B82,C18,IF(C17=$B82,C16,IF(C15=$B82,C14,IF(C13=$B82,C12,IF(C11=$B82,C10,IF(C9=$B82,C8,IF(C7=$B82,C6,IF(C5=$B82,C4,""))))))))))))))))))))</f>
        <v/>
      </c>
      <c r="D82" s="83" t="str">
        <f t="shared" si="42"/>
        <v/>
      </c>
      <c r="E82" s="83" t="str">
        <f t="shared" si="42"/>
        <v/>
      </c>
      <c r="F82" s="83" t="str">
        <f t="shared" si="42"/>
        <v/>
      </c>
      <c r="G82" s="83" t="str">
        <f t="shared" si="42"/>
        <v/>
      </c>
      <c r="H82" s="83" t="str">
        <f t="shared" si="42"/>
        <v/>
      </c>
      <c r="I82" s="83" t="str">
        <f t="shared" si="42"/>
        <v/>
      </c>
      <c r="J82" s="83" t="str">
        <f t="shared" si="42"/>
        <v/>
      </c>
      <c r="K82" s="83" t="str">
        <f t="shared" si="42"/>
        <v/>
      </c>
      <c r="L82" s="83" t="str">
        <f t="shared" si="42"/>
        <v/>
      </c>
      <c r="M82" s="83" t="str">
        <f t="shared" si="42"/>
        <v>Math</v>
      </c>
      <c r="N82" s="83" t="str">
        <f t="shared" si="42"/>
        <v/>
      </c>
      <c r="O82" s="83" t="str">
        <f t="shared" si="42"/>
        <v/>
      </c>
      <c r="P82" s="83" t="str">
        <f t="shared" si="42"/>
        <v/>
      </c>
      <c r="Q82" s="83" t="str">
        <f t="shared" si="42"/>
        <v/>
      </c>
      <c r="R82" s="83" t="str">
        <f t="shared" si="42"/>
        <v/>
      </c>
      <c r="S82" s="83" t="str">
        <f t="shared" si="42"/>
        <v/>
      </c>
      <c r="T82" s="83" t="e">
        <f>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""))))))))))))))))))))</f>
        <v>#REF!</v>
      </c>
      <c r="U82" s="83"/>
      <c r="V82" s="83" t="str">
        <f t="shared" ref="V82:AK82" si="43">IF(W48=$B82,W47,IF(W46=$B82,W45,IF(W44=$B82,W43,IF(W42=$B82,W41,IF(W40=$B82,W39,IF(W38=$B82,W37,IF(W36=$B82,W35,IF(W34=$B82,W33,IF(W32=$B82,W31,IF(W30=$B82,W29,IF(W28=$B82,W27,IF(W26=$B82,W25,IF(W19=$B82,W18,IF(W17=$B82,W16,IF(W15=$B82,W14,IF(W13=$B82,W12,IF(W11=$B82,W10,IF(W9=$B82,W8,IF(W7=$B82,W6,IF(W5=$B82,W4,""))))))))))))))))))))</f>
        <v/>
      </c>
      <c r="W82" s="83" t="str">
        <f t="shared" si="43"/>
        <v/>
      </c>
      <c r="X82" s="83" t="str">
        <f t="shared" si="43"/>
        <v/>
      </c>
      <c r="Y82" s="83" t="str">
        <f t="shared" si="43"/>
        <v/>
      </c>
      <c r="Z82" s="83" t="str">
        <f t="shared" si="43"/>
        <v/>
      </c>
      <c r="AA82" s="83" t="str">
        <f t="shared" si="43"/>
        <v/>
      </c>
      <c r="AB82" s="83" t="str">
        <f t="shared" si="43"/>
        <v/>
      </c>
      <c r="AC82" s="83" t="str">
        <f t="shared" si="43"/>
        <v/>
      </c>
      <c r="AD82" s="83" t="str">
        <f t="shared" si="43"/>
        <v/>
      </c>
      <c r="AE82" s="83" t="str">
        <f t="shared" si="43"/>
        <v/>
      </c>
      <c r="AF82" s="83" t="str">
        <f t="shared" si="43"/>
        <v/>
      </c>
      <c r="AG82" s="83" t="str">
        <f t="shared" si="43"/>
        <v/>
      </c>
      <c r="AH82" s="83" t="str">
        <f t="shared" si="43"/>
        <v/>
      </c>
      <c r="AI82" s="83" t="str">
        <f t="shared" si="43"/>
        <v/>
      </c>
      <c r="AJ82" s="83" t="str">
        <f t="shared" si="43"/>
        <v/>
      </c>
      <c r="AK82" s="83" t="str">
        <f t="shared" si="43"/>
        <v/>
      </c>
      <c r="AL82" s="83" t="e">
        <f>IF(AM48=$B82,AM47,IF(AM46=$B82,AM45,IF(AM44=$B82,AM43,IF(AM42=$B82,AM41,IF(AM40=$B82,AM39,IF(AM38=$B82,AM37,IF(AM36=$B82,AM35,IF(AM34=$B82,AM33,IF(AM32=$B82,#REF!,IF(#REF!=$B82,#REF!,IF(AM28=$B82,AM27,IF(AM26=$B82,AM25,IF(AM19=$B82,AM18,IF(AM17=$B82,AM16,IF(AM15=$B82,AM14,IF(AM13=$B82,AM12,IF(AM11=$B82,AM10,IF(AM9=$B82,AM8,IF(AM7=$B82,AM6,IF(AM5=$B82,AM4,""))))))))))))))))))))</f>
        <v>#REF!</v>
      </c>
      <c r="AM82" s="83" t="e">
        <f>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IF(#REF!=$B82,#REF!,""))))))))))))))))))))</f>
        <v>#REF!</v>
      </c>
      <c r="AO82" s="83"/>
      <c r="AP82" s="83" t="str">
        <f t="shared" ref="AP82:BE82" si="44">IF(AQ48=$B82,AQ47,IF(AQ46=$B82,AQ45,IF(AQ44=$B82,AQ43,IF(AQ42=$B82,AQ41,IF(AQ40=$B82,AQ39,IF(AQ38=$B82,AQ37,IF(AQ36=$B82,AQ35,IF(AQ34=$B82,AQ33,IF(AQ32=$B82,AQ31,IF(AQ30=$B82,AQ29,IF(AQ28=$B82,AQ27,IF(AQ26=$B82,AQ25,IF(AQ19=$B82,AQ18,IF(AQ17=$B82,AQ16,IF(AQ15=$B82,AQ14,IF(AQ13=$B82,AQ12,IF(AQ11=$B82,AQ10,IF(AQ9=$B82,AQ8,IF(AQ7=$B82,AQ6,IF(AQ5=$B82,AQ4,""))))))))))))))))))))</f>
        <v>Math</v>
      </c>
      <c r="AQ82" s="83" t="str">
        <f t="shared" si="44"/>
        <v/>
      </c>
      <c r="AR82" s="83" t="str">
        <f t="shared" si="44"/>
        <v/>
      </c>
      <c r="AS82" s="83" t="str">
        <f t="shared" si="44"/>
        <v/>
      </c>
      <c r="AT82" s="83" t="str">
        <f t="shared" si="44"/>
        <v/>
      </c>
      <c r="AU82" s="83" t="str">
        <f t="shared" si="44"/>
        <v/>
      </c>
      <c r="AV82" s="83" t="str">
        <f t="shared" si="44"/>
        <v/>
      </c>
      <c r="AW82" s="83" t="str">
        <f t="shared" si="44"/>
        <v/>
      </c>
      <c r="AX82" s="83" t="str">
        <f t="shared" si="44"/>
        <v/>
      </c>
      <c r="AY82" s="83" t="str">
        <f t="shared" si="44"/>
        <v/>
      </c>
      <c r="AZ82" s="83" t="str">
        <f t="shared" si="44"/>
        <v/>
      </c>
      <c r="BA82" s="83" t="str">
        <f t="shared" si="44"/>
        <v/>
      </c>
      <c r="BB82" s="83" t="str">
        <f t="shared" si="44"/>
        <v/>
      </c>
      <c r="BC82" s="83" t="str">
        <f t="shared" si="44"/>
        <v/>
      </c>
      <c r="BD82" s="83" t="str">
        <f t="shared" si="44"/>
        <v/>
      </c>
      <c r="BE82" s="83" t="str">
        <f t="shared" si="44"/>
        <v/>
      </c>
      <c r="BF82" s="16">
        <f>COUNTA(C82:BE82)-COUNTIF(C82:BE82,"")</f>
        <v>2</v>
      </c>
    </row>
    <row r="83" spans="1:58" x14ac:dyDescent="0.3">
      <c r="A83" s="6" t="s">
        <v>5</v>
      </c>
      <c r="B83" s="5" t="s">
        <v>114</v>
      </c>
      <c r="C83" s="83" t="str">
        <f t="shared" ref="C83:S83" si="45">IF(C$48=$B83,$B$47,IF(C$46=$B83,$B$45,IF(C$44=$B83,$B$43,IF(C$42=$B83,$B$41,IF(C$40=$B83,$B$39,IF(C$38=$B83,$B$37,IF(C$36=$B83,$B$35,IF(C$34=$B83,$B$33,IF(C$32=$B83,$B$31,IF(C$30=$B83,$B$29,IF(C$28=$B83,$B$27,IF(C$26=$B83,$B$25,IF(C$19=$B83,$B$18,IF(C$17=$B83,$B$16,IF(C$15=$B83,$B$14,IF(C$13=$B83,$B$12,IF(C$11=$B83,$B$10,IF(C$9=$B83,$B$8,IF(C$7=$B83,$B$6,IF(C$5=$B83,$B$4,""))))))))))))))))))))</f>
        <v/>
      </c>
      <c r="D83" s="83" t="str">
        <f t="shared" si="45"/>
        <v/>
      </c>
      <c r="E83" s="83" t="str">
        <f t="shared" si="45"/>
        <v/>
      </c>
      <c r="F83" s="83" t="str">
        <f t="shared" si="45"/>
        <v/>
      </c>
      <c r="G83" s="83" t="str">
        <f t="shared" si="45"/>
        <v/>
      </c>
      <c r="H83" s="83" t="str">
        <f t="shared" si="45"/>
        <v/>
      </c>
      <c r="I83" s="83" t="str">
        <f t="shared" si="45"/>
        <v/>
      </c>
      <c r="J83" s="83" t="str">
        <f t="shared" si="45"/>
        <v/>
      </c>
      <c r="K83" s="83" t="str">
        <f t="shared" si="45"/>
        <v/>
      </c>
      <c r="L83" s="83" t="str">
        <f t="shared" si="45"/>
        <v/>
      </c>
      <c r="M83" s="83" t="str">
        <f t="shared" si="45"/>
        <v>9D</v>
      </c>
      <c r="N83" s="83" t="str">
        <f t="shared" si="45"/>
        <v/>
      </c>
      <c r="O83" s="83" t="str">
        <f t="shared" si="45"/>
        <v/>
      </c>
      <c r="P83" s="83" t="str">
        <f t="shared" si="45"/>
        <v/>
      </c>
      <c r="Q83" s="83" t="str">
        <f t="shared" si="45"/>
        <v/>
      </c>
      <c r="R83" s="83" t="str">
        <f t="shared" si="45"/>
        <v/>
      </c>
      <c r="S83" s="83" t="str">
        <f t="shared" si="45"/>
        <v/>
      </c>
      <c r="T83" s="83" t="e">
        <f>IF(#REF!=$B83,$B$47,IF(#REF!=$B83,$B$45,IF(#REF!=$B83,$B$43,IF(#REF!=$B83,$B$41,IF(#REF!=$B83,$B$39,IF(#REF!=$B83,$B$37,IF(#REF!=$B83,$B$35,IF(#REF!=$B83,$B$33,IF(#REF!=$B83,$B$31,IF(#REF!=$B83,$B$29,IF(#REF!=$B83,$B$27,IF(#REF!=$B83,$B$25,IF(#REF!=$B83,$B$18,IF(#REF!=$B83,$B$16,IF(#REF!=$B83,$B$14,IF(#REF!=$B83,$B$12,IF(#REF!=$B83,$B$10,IF(#REF!=$B83,$B$8,IF(#REF!=$B83,$B$6,IF(#REF!=$B83,$B$4,""))))))))))))))))))))</f>
        <v>#REF!</v>
      </c>
      <c r="U83" s="83"/>
      <c r="V83" s="83" t="str">
        <f t="shared" ref="V83:AK83" si="46">IF(W$48=$B83,$B$47,IF(W$46=$B83,$B$45,IF(W$44=$B83,$B$43,IF(W$42=$B83,$B$41,IF(W$40=$B83,$B$39,IF(W$38=$B83,$B$37,IF(W$36=$B83,$B$35,IF(W$34=$B83,$B$33,IF(W$32=$B83,$B$31,IF(W$30=$B83,$B$29,IF(W$28=$B83,$B$27,IF(W$26=$B83,$B$25,IF(W$19=$B83,$B$18,IF(W$17=$B83,$B$16,IF(W$15=$B83,$B$14,IF(W$13=$B83,$B$12,IF(W$11=$B83,$B$10,IF(W$9=$B83,$B$8,IF(W$7=$B83,$B$6,IF(W$5=$B83,$B$4,""))))))))))))))))))))</f>
        <v/>
      </c>
      <c r="W83" s="83" t="str">
        <f t="shared" si="46"/>
        <v/>
      </c>
      <c r="X83" s="83" t="str">
        <f t="shared" si="46"/>
        <v/>
      </c>
      <c r="Y83" s="83" t="str">
        <f t="shared" si="46"/>
        <v/>
      </c>
      <c r="Z83" s="83" t="str">
        <f t="shared" si="46"/>
        <v/>
      </c>
      <c r="AA83" s="83" t="str">
        <f t="shared" si="46"/>
        <v/>
      </c>
      <c r="AB83" s="83" t="str">
        <f t="shared" si="46"/>
        <v/>
      </c>
      <c r="AC83" s="83" t="str">
        <f t="shared" si="46"/>
        <v/>
      </c>
      <c r="AD83" s="83" t="str">
        <f t="shared" si="46"/>
        <v/>
      </c>
      <c r="AE83" s="83" t="str">
        <f t="shared" si="46"/>
        <v/>
      </c>
      <c r="AF83" s="83" t="str">
        <f t="shared" si="46"/>
        <v/>
      </c>
      <c r="AG83" s="83" t="str">
        <f t="shared" si="46"/>
        <v/>
      </c>
      <c r="AH83" s="83" t="str">
        <f t="shared" si="46"/>
        <v/>
      </c>
      <c r="AI83" s="83" t="str">
        <f t="shared" si="46"/>
        <v/>
      </c>
      <c r="AJ83" s="83" t="str">
        <f t="shared" si="46"/>
        <v/>
      </c>
      <c r="AK83" s="83" t="str">
        <f t="shared" si="46"/>
        <v/>
      </c>
      <c r="AL83" s="83" t="e">
        <f>IF(AM$48=$B83,$B$47,IF(AM$46=$B83,$B$45,IF(AM$44=$B83,$B$43,IF(AM$42=$B83,$B$41,IF(AM$40=$B83,$B$39,IF(AM$38=$B83,$B$37,IF(AM$36=$B83,$B$35,IF(AM$34=$B83,$B$33,IF(AM$32=$B83,$B$31,IF(#REF!=$B83,$B$29,IF(AM$28=$B83,$B$27,IF(AM$26=$B83,$B$25,IF(AM$19=$B83,$B$18,IF(AM$17=$B83,$B$16,IF(AM$15=$B83,$B$14,IF(AM$13=$B83,$B$12,IF(AM$11=$B83,$B$10,IF(AM$9=$B83,$B$8,IF(AM$7=$B83,$B$6,IF(AM$5=$B83,$B$4,""))))))))))))))))))))</f>
        <v>#REF!</v>
      </c>
      <c r="AM83" s="83" t="e">
        <f>IF(#REF!=$B83,$B$47,IF(#REF!=$B83,$B$45,IF(#REF!=$B83,$B$43,IF(#REF!=$B83,$B$41,IF(#REF!=$B83,$B$39,IF(#REF!=$B83,$B$37,IF(#REF!=$B83,$B$35,IF(#REF!=$B83,$B$33,IF(#REF!=$B83,$B$31,IF(#REF!=$B83,$B$29,IF(#REF!=$B83,$B$27,IF(#REF!=$B83,$B$25,IF(#REF!=$B83,$B$18,IF(#REF!=$B83,$B$16,IF(#REF!=$B83,$B$14,IF(#REF!=$B83,$B$12,IF(#REF!=$B83,$B$10,IF(#REF!=$B83,$B$8,IF(#REF!=$B83,$B$6,IF(#REF!=$B83,$B$4,""))))))))))))))))))))</f>
        <v>#REF!</v>
      </c>
      <c r="AO83" s="83"/>
      <c r="AP83" s="83" t="str">
        <f t="shared" ref="AP83:BE83" si="47">IF(AQ$48=$B83,$B$47,IF(AQ$46=$B83,$B$45,IF(AQ$44=$B83,$B$43,IF(AQ$42=$B83,$B$41,IF(AQ$40=$B83,$B$39,IF(AQ$38=$B83,$B$37,IF(AQ$36=$B83,$B$35,IF(AQ$34=$B83,$B$33,IF(AQ$32=$B83,$B$31,IF(AQ$30=$B83,$B$29,IF(AQ$28=$B83,$B$27,IF(AQ$26=$B83,$B$25,IF(AQ$19=$B83,$B$18,IF(AQ$17=$B83,$B$16,IF(AQ$15=$B83,$B$14,IF(AQ$13=$B83,$B$12,IF(AQ$11=$B83,$B$10,IF(AQ$9=$B83,$B$8,IF(AQ$7=$B83,$B$6,IF(AQ$5=$B83,$B$4,""))))))))))))))))))))</f>
        <v>10T</v>
      </c>
      <c r="AQ83" s="83" t="str">
        <f t="shared" si="47"/>
        <v/>
      </c>
      <c r="AR83" s="83" t="str">
        <f t="shared" si="47"/>
        <v/>
      </c>
      <c r="AS83" s="83" t="str">
        <f t="shared" si="47"/>
        <v/>
      </c>
      <c r="AT83" s="83" t="str">
        <f t="shared" si="47"/>
        <v/>
      </c>
      <c r="AU83" s="83" t="str">
        <f t="shared" si="47"/>
        <v/>
      </c>
      <c r="AV83" s="83" t="str">
        <f t="shared" si="47"/>
        <v/>
      </c>
      <c r="AW83" s="83" t="str">
        <f t="shared" si="47"/>
        <v/>
      </c>
      <c r="AX83" s="83" t="str">
        <f t="shared" si="47"/>
        <v/>
      </c>
      <c r="AY83" s="83" t="str">
        <f t="shared" si="47"/>
        <v/>
      </c>
      <c r="AZ83" s="83" t="str">
        <f t="shared" si="47"/>
        <v/>
      </c>
      <c r="BA83" s="83" t="str">
        <f t="shared" si="47"/>
        <v/>
      </c>
      <c r="BB83" s="83" t="str">
        <f t="shared" si="47"/>
        <v/>
      </c>
      <c r="BC83" s="83" t="str">
        <f t="shared" si="47"/>
        <v/>
      </c>
      <c r="BD83" s="83" t="str">
        <f t="shared" si="47"/>
        <v/>
      </c>
      <c r="BE83" s="83" t="str">
        <f t="shared" si="47"/>
        <v/>
      </c>
      <c r="BF83" s="16">
        <f t="shared" ref="BF83:BF139" si="48">COUNTA(C83:BE83)-COUNTIF(C83:BE83,"")</f>
        <v>2</v>
      </c>
    </row>
    <row r="84" spans="1:58" x14ac:dyDescent="0.3">
      <c r="A84" s="6" t="s">
        <v>6</v>
      </c>
      <c r="B84" s="5" t="s">
        <v>115</v>
      </c>
      <c r="C84" s="83" t="str">
        <f t="shared" ref="C84:S84" si="49">IF(C48=$B84,C47,IF(C46=$B84,C45,IF(C44=$B84,C43,IF(C42=$B84,C41,IF(C40=$B84,C39,IF(C38=$B84,C37,IF(C36=$B84,C35,IF(C34=$B84,C33,IF(C32=$B84,C31,IF(C30=$B84,C29,IF(C28=$B84,C27,IF(C26=$B84,C25,IF(C19=$B84,C18,IF(C17=$B84,C16,IF(C15=$B84,C14,IF(C13=$B84,C12,IF(C11=$B84,C10,IF(C9=$B84,C8,IF(C7=$B84,C6,IF(C5=$B84,C4,""))))))))))))))))))))</f>
        <v/>
      </c>
      <c r="D84" s="83" t="str">
        <f t="shared" si="49"/>
        <v>Sci</v>
      </c>
      <c r="E84" s="83" t="str">
        <f t="shared" si="49"/>
        <v/>
      </c>
      <c r="F84" s="83" t="str">
        <f t="shared" si="49"/>
        <v>Sci</v>
      </c>
      <c r="G84" s="83" t="str">
        <f t="shared" si="49"/>
        <v/>
      </c>
      <c r="H84" s="83" t="str">
        <f t="shared" si="49"/>
        <v/>
      </c>
      <c r="I84" s="83" t="str">
        <f t="shared" si="49"/>
        <v/>
      </c>
      <c r="J84" s="83" t="str">
        <f t="shared" si="49"/>
        <v/>
      </c>
      <c r="K84" s="83" t="str">
        <f t="shared" si="49"/>
        <v/>
      </c>
      <c r="L84" s="83" t="str">
        <f t="shared" si="49"/>
        <v/>
      </c>
      <c r="M84" s="83" t="str">
        <f t="shared" si="49"/>
        <v>Sci</v>
      </c>
      <c r="N84" s="83" t="str">
        <f t="shared" si="49"/>
        <v/>
      </c>
      <c r="O84" s="83" t="str">
        <f t="shared" si="49"/>
        <v/>
      </c>
      <c r="P84" s="83" t="str">
        <f t="shared" si="49"/>
        <v/>
      </c>
      <c r="Q84" s="83" t="str">
        <f t="shared" si="49"/>
        <v/>
      </c>
      <c r="R84" s="83" t="str">
        <f t="shared" si="49"/>
        <v/>
      </c>
      <c r="S84" s="83" t="str">
        <f t="shared" si="49"/>
        <v/>
      </c>
      <c r="T84" s="83" t="e">
        <f>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""))))))))))))))))))))</f>
        <v>#REF!</v>
      </c>
      <c r="U84" s="83"/>
      <c r="V84" s="83" t="str">
        <f t="shared" ref="V84:AK84" si="50">IF(W48=$B84,W47,IF(W46=$B84,W45,IF(W44=$B84,W43,IF(W42=$B84,W41,IF(W40=$B84,W39,IF(W38=$B84,W37,IF(W36=$B84,W35,IF(W34=$B84,W33,IF(W32=$B84,W31,IF(W30=$B84,W29,IF(W28=$B84,W27,IF(W26=$B84,W25,IF(W19=$B84,W18,IF(W17=$B84,W16,IF(W15=$B84,W14,IF(W13=$B84,W12,IF(W11=$B84,W10,IF(W9=$B84,W8,IF(W7=$B84,W6,IF(W5=$B84,W4,""))))))))))))))))))))</f>
        <v/>
      </c>
      <c r="W84" s="83" t="str">
        <f t="shared" si="50"/>
        <v/>
      </c>
      <c r="X84" s="83" t="str">
        <f t="shared" si="50"/>
        <v/>
      </c>
      <c r="Y84" s="83" t="str">
        <f t="shared" si="50"/>
        <v/>
      </c>
      <c r="Z84" s="83" t="str">
        <f t="shared" si="50"/>
        <v/>
      </c>
      <c r="AA84" s="83" t="str">
        <f t="shared" si="50"/>
        <v/>
      </c>
      <c r="AB84" s="83" t="str">
        <f t="shared" si="50"/>
        <v/>
      </c>
      <c r="AC84" s="83" t="str">
        <f t="shared" si="50"/>
        <v/>
      </c>
      <c r="AD84" s="83" t="str">
        <f t="shared" si="50"/>
        <v/>
      </c>
      <c r="AE84" s="83" t="str">
        <f t="shared" si="50"/>
        <v/>
      </c>
      <c r="AF84" s="83" t="str">
        <f t="shared" si="50"/>
        <v/>
      </c>
      <c r="AG84" s="83" t="str">
        <f t="shared" si="50"/>
        <v>Sci</v>
      </c>
      <c r="AH84" s="83" t="str">
        <f t="shared" si="50"/>
        <v/>
      </c>
      <c r="AI84" s="83" t="str">
        <f t="shared" si="50"/>
        <v/>
      </c>
      <c r="AJ84" s="83" t="str">
        <f t="shared" si="50"/>
        <v/>
      </c>
      <c r="AK84" s="83" t="str">
        <f t="shared" si="50"/>
        <v/>
      </c>
      <c r="AL84" s="83" t="e">
        <f>IF(AM48=$B84,AM47,IF(AM46=$B84,AM45,IF(AM44=$B84,AM43,IF(AM42=$B84,AM41,IF(AM40=$B84,AM39,IF(AM38=$B84,AM37,IF(AM36=$B84,AM35,IF(AM34=$B84,AM33,IF(AM32=$B84,#REF!,IF(#REF!=$B84,#REF!,IF(AM28=$B84,AM27,IF(AM26=$B84,AM25,IF(AM19=$B84,AM18,IF(AM17=$B84,AM16,IF(AM15=$B84,AM14,IF(AM13=$B84,AM12,IF(AM11=$B84,AM10,IF(AM9=$B84,AM8,IF(AM7=$B84,AM6,IF(AM5=$B84,AM4,""))))))))))))))))))))</f>
        <v>#REF!</v>
      </c>
      <c r="AM84" s="83" t="e">
        <f>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IF(#REF!=$B84,#REF!,""))))))))))))))))))))</f>
        <v>#REF!</v>
      </c>
      <c r="AO84" s="83"/>
      <c r="AP84" s="83" t="str">
        <f t="shared" ref="AP84:BE84" si="51">IF(AQ48=$B84,AQ47,IF(AQ46=$B84,AQ45,IF(AQ44=$B84,AQ43,IF(AQ42=$B84,AQ41,IF(AQ40=$B84,AQ39,IF(AQ38=$B84,AQ37,IF(AQ36=$B84,AQ35,IF(AQ34=$B84,AQ33,IF(AQ32=$B84,AQ31,IF(AQ30=$B84,AQ29,IF(AQ28=$B84,AQ27,IF(AQ26=$B84,AQ25,IF(AQ19=$B84,AQ18,IF(AQ17=$B84,AQ16,IF(AQ15=$B84,AQ14,IF(AQ13=$B84,AQ12,IF(AQ11=$B84,AQ10,IF(AQ9=$B84,AQ8,IF(AQ7=$B84,AQ6,IF(AQ5=$B84,AQ4,""))))))))))))))))))))</f>
        <v>Sci</v>
      </c>
      <c r="AQ84" s="83" t="str">
        <f t="shared" si="51"/>
        <v/>
      </c>
      <c r="AR84" s="83" t="str">
        <f t="shared" si="51"/>
        <v/>
      </c>
      <c r="AS84" s="83" t="str">
        <f t="shared" si="51"/>
        <v/>
      </c>
      <c r="AT84" s="83" t="str">
        <f t="shared" si="51"/>
        <v/>
      </c>
      <c r="AU84" s="83" t="str">
        <f t="shared" si="51"/>
        <v/>
      </c>
      <c r="AV84" s="83" t="str">
        <f t="shared" si="51"/>
        <v/>
      </c>
      <c r="AW84" s="83" t="str">
        <f t="shared" si="51"/>
        <v/>
      </c>
      <c r="AX84" s="83" t="str">
        <f t="shared" si="51"/>
        <v/>
      </c>
      <c r="AY84" s="83" t="str">
        <f t="shared" si="51"/>
        <v/>
      </c>
      <c r="AZ84" s="83" t="str">
        <f t="shared" si="51"/>
        <v/>
      </c>
      <c r="BA84" s="83" t="str">
        <f t="shared" si="51"/>
        <v/>
      </c>
      <c r="BB84" s="83" t="str">
        <f t="shared" si="51"/>
        <v/>
      </c>
      <c r="BC84" s="83" t="str">
        <f t="shared" si="51"/>
        <v/>
      </c>
      <c r="BD84" s="83" t="str">
        <f t="shared" si="51"/>
        <v/>
      </c>
      <c r="BE84" s="83" t="str">
        <f t="shared" si="51"/>
        <v/>
      </c>
      <c r="BF84" s="16">
        <f t="shared" si="48"/>
        <v>5</v>
      </c>
    </row>
    <row r="85" spans="1:58" x14ac:dyDescent="0.3">
      <c r="A85" s="6" t="s">
        <v>6</v>
      </c>
      <c r="B85" s="5" t="s">
        <v>115</v>
      </c>
      <c r="C85" s="83" t="str">
        <f t="shared" ref="C85:S85" si="52">IF(C$48=$B85,$B$47,IF(C$46=$B85,$B$45,IF(C$44=$B85,$B$43,IF(C$42=$B85,$B$41,IF(C$40=$B85,$B$39,IF(C$38=$B85,$B$37,IF(C$36=$B85,$B$35,IF(C$34=$B85,$B$33,IF(C$32=$B85,$B$31,IF(C$30=$B85,$B$29,IF(C$28=$B85,$B$27,IF(C$26=$B85,$B$25,IF(C$19=$B85,$B$18,IF(C$17=$B85,$B$16,IF(C$15=$B85,$B$14,IF(C$13=$B85,$B$12,IF(C$11=$B85,$B$10,IF(C$9=$B85,$B$8,IF(C$7=$B85,$B$6,IF(C$5=$B85,$B$4,""))))))))))))))))))))</f>
        <v/>
      </c>
      <c r="D85" s="83" t="str">
        <f t="shared" si="52"/>
        <v>9D</v>
      </c>
      <c r="E85" s="83" t="str">
        <f t="shared" si="52"/>
        <v/>
      </c>
      <c r="F85" s="83" t="str">
        <f t="shared" si="52"/>
        <v>10T</v>
      </c>
      <c r="G85" s="83" t="str">
        <f t="shared" si="52"/>
        <v/>
      </c>
      <c r="H85" s="83" t="str">
        <f t="shared" si="52"/>
        <v/>
      </c>
      <c r="I85" s="83" t="str">
        <f t="shared" si="52"/>
        <v/>
      </c>
      <c r="J85" s="83" t="str">
        <f t="shared" si="52"/>
        <v/>
      </c>
      <c r="K85" s="83" t="str">
        <f t="shared" si="52"/>
        <v/>
      </c>
      <c r="L85" s="83" t="str">
        <f t="shared" si="52"/>
        <v/>
      </c>
      <c r="M85" s="83" t="str">
        <f t="shared" si="52"/>
        <v>10T</v>
      </c>
      <c r="N85" s="83" t="str">
        <f t="shared" si="52"/>
        <v/>
      </c>
      <c r="O85" s="83" t="str">
        <f t="shared" si="52"/>
        <v/>
      </c>
      <c r="P85" s="83" t="str">
        <f t="shared" si="52"/>
        <v/>
      </c>
      <c r="Q85" s="83" t="str">
        <f t="shared" si="52"/>
        <v/>
      </c>
      <c r="R85" s="83" t="str">
        <f t="shared" si="52"/>
        <v/>
      </c>
      <c r="S85" s="83" t="str">
        <f t="shared" si="52"/>
        <v/>
      </c>
      <c r="T85" s="83" t="e">
        <f>IF(#REF!=$B85,$B$47,IF(#REF!=$B85,$B$45,IF(#REF!=$B85,$B$43,IF(#REF!=$B85,$B$41,IF(#REF!=$B85,$B$39,IF(#REF!=$B85,$B$37,IF(#REF!=$B85,$B$35,IF(#REF!=$B85,$B$33,IF(#REF!=$B85,$B$31,IF(#REF!=$B85,$B$29,IF(#REF!=$B85,$B$27,IF(#REF!=$B85,$B$25,IF(#REF!=$B85,$B$18,IF(#REF!=$B85,$B$16,IF(#REF!=$B85,$B$14,IF(#REF!=$B85,$B$12,IF(#REF!=$B85,$B$10,IF(#REF!=$B85,$B$8,IF(#REF!=$B85,$B$6,IF(#REF!=$B85,$B$4,""))))))))))))))))))))</f>
        <v>#REF!</v>
      </c>
      <c r="U85" s="83"/>
      <c r="V85" s="83" t="str">
        <f t="shared" ref="V85:AK85" si="53">IF(W$48=$B85,$B$47,IF(W$46=$B85,$B$45,IF(W$44=$B85,$B$43,IF(W$42=$B85,$B$41,IF(W$40=$B85,$B$39,IF(W$38=$B85,$B$37,IF(W$36=$B85,$B$35,IF(W$34=$B85,$B$33,IF(W$32=$B85,$B$31,IF(W$30=$B85,$B$29,IF(W$28=$B85,$B$27,IF(W$26=$B85,$B$25,IF(W$19=$B85,$B$18,IF(W$17=$B85,$B$16,IF(W$15=$B85,$B$14,IF(W$13=$B85,$B$12,IF(W$11=$B85,$B$10,IF(W$9=$B85,$B$8,IF(W$7=$B85,$B$6,IF(W$5=$B85,$B$4,""))))))))))))))))))))</f>
        <v/>
      </c>
      <c r="W85" s="83" t="str">
        <f t="shared" si="53"/>
        <v/>
      </c>
      <c r="X85" s="83" t="str">
        <f t="shared" si="53"/>
        <v/>
      </c>
      <c r="Y85" s="83" t="str">
        <f t="shared" si="53"/>
        <v/>
      </c>
      <c r="Z85" s="83" t="str">
        <f t="shared" si="53"/>
        <v/>
      </c>
      <c r="AA85" s="83" t="str">
        <f t="shared" si="53"/>
        <v/>
      </c>
      <c r="AB85" s="83" t="str">
        <f t="shared" si="53"/>
        <v/>
      </c>
      <c r="AC85" s="83" t="str">
        <f t="shared" si="53"/>
        <v/>
      </c>
      <c r="AD85" s="83" t="str">
        <f t="shared" si="53"/>
        <v/>
      </c>
      <c r="AE85" s="83" t="str">
        <f t="shared" si="53"/>
        <v/>
      </c>
      <c r="AF85" s="83" t="str">
        <f t="shared" si="53"/>
        <v/>
      </c>
      <c r="AG85" s="83" t="str">
        <f t="shared" si="53"/>
        <v>10T</v>
      </c>
      <c r="AH85" s="83" t="str">
        <f t="shared" si="53"/>
        <v/>
      </c>
      <c r="AI85" s="83" t="str">
        <f t="shared" si="53"/>
        <v/>
      </c>
      <c r="AJ85" s="83" t="str">
        <f t="shared" si="53"/>
        <v/>
      </c>
      <c r="AK85" s="83" t="str">
        <f t="shared" si="53"/>
        <v/>
      </c>
      <c r="AL85" s="83" t="e">
        <f>IF(AM$48=$B85,$B$47,IF(AM$46=$B85,$B$45,IF(AM$44=$B85,$B$43,IF(AM$42=$B85,$B$41,IF(AM$40=$B85,$B$39,IF(AM$38=$B85,$B$37,IF(AM$36=$B85,$B$35,IF(AM$34=$B85,$B$33,IF(AM$32=$B85,$B$31,IF(#REF!=$B85,$B$29,IF(AM$28=$B85,$B$27,IF(AM$26=$B85,$B$25,IF(AM$19=$B85,$B$18,IF(AM$17=$B85,$B$16,IF(AM$15=$B85,$B$14,IF(AM$13=$B85,$B$12,IF(AM$11=$B85,$B$10,IF(AM$9=$B85,$B$8,IF(AM$7=$B85,$B$6,IF(AM$5=$B85,$B$4,""))))))))))))))))))))</f>
        <v>#REF!</v>
      </c>
      <c r="AM85" s="83" t="e">
        <f>IF(#REF!=$B85,$B$47,IF(#REF!=$B85,$B$45,IF(#REF!=$B85,$B$43,IF(#REF!=$B85,$B$41,IF(#REF!=$B85,$B$39,IF(#REF!=$B85,$B$37,IF(#REF!=$B85,$B$35,IF(#REF!=$B85,$B$33,IF(#REF!=$B85,$B$31,IF(#REF!=$B85,$B$29,IF(#REF!=$B85,$B$27,IF(#REF!=$B85,$B$25,IF(#REF!=$B85,$B$18,IF(#REF!=$B85,$B$16,IF(#REF!=$B85,$B$14,IF(#REF!=$B85,$B$12,IF(#REF!=$B85,$B$10,IF(#REF!=$B85,$B$8,IF(#REF!=$B85,$B$6,IF(#REF!=$B85,$B$4,""))))))))))))))))))))</f>
        <v>#REF!</v>
      </c>
      <c r="AO85" s="83"/>
      <c r="AP85" s="83" t="str">
        <f t="shared" ref="AP85:BE85" si="54">IF(AQ$48=$B85,$B$47,IF(AQ$46=$B85,$B$45,IF(AQ$44=$B85,$B$43,IF(AQ$42=$B85,$B$41,IF(AQ$40=$B85,$B$39,IF(AQ$38=$B85,$B$37,IF(AQ$36=$B85,$B$35,IF(AQ$34=$B85,$B$33,IF(AQ$32=$B85,$B$31,IF(AQ$30=$B85,$B$29,IF(AQ$28=$B85,$B$27,IF(AQ$26=$B85,$B$25,IF(AQ$19=$B85,$B$18,IF(AQ$17=$B85,$B$16,IF(AQ$15=$B85,$B$14,IF(AQ$13=$B85,$B$12,IF(AQ$11=$B85,$B$10,IF(AQ$9=$B85,$B$8,IF(AQ$7=$B85,$B$6,IF(AQ$5=$B85,$B$4,""))))))))))))))))))))</f>
        <v>9D</v>
      </c>
      <c r="AQ85" s="83" t="str">
        <f t="shared" si="54"/>
        <v/>
      </c>
      <c r="AR85" s="83" t="str">
        <f t="shared" si="54"/>
        <v/>
      </c>
      <c r="AS85" s="83" t="str">
        <f t="shared" si="54"/>
        <v/>
      </c>
      <c r="AT85" s="83" t="str">
        <f t="shared" si="54"/>
        <v/>
      </c>
      <c r="AU85" s="83" t="str">
        <f t="shared" si="54"/>
        <v/>
      </c>
      <c r="AV85" s="83" t="str">
        <f t="shared" si="54"/>
        <v/>
      </c>
      <c r="AW85" s="83" t="str">
        <f t="shared" si="54"/>
        <v/>
      </c>
      <c r="AX85" s="83" t="str">
        <f t="shared" si="54"/>
        <v/>
      </c>
      <c r="AY85" s="83" t="str">
        <f t="shared" si="54"/>
        <v/>
      </c>
      <c r="AZ85" s="83" t="str">
        <f t="shared" si="54"/>
        <v/>
      </c>
      <c r="BA85" s="83" t="str">
        <f t="shared" si="54"/>
        <v/>
      </c>
      <c r="BB85" s="83" t="str">
        <f t="shared" si="54"/>
        <v/>
      </c>
      <c r="BC85" s="83" t="str">
        <f t="shared" si="54"/>
        <v/>
      </c>
      <c r="BD85" s="83" t="str">
        <f t="shared" si="54"/>
        <v/>
      </c>
      <c r="BE85" s="83" t="str">
        <f t="shared" si="54"/>
        <v/>
      </c>
      <c r="BF85" s="16">
        <f t="shared" si="48"/>
        <v>5</v>
      </c>
    </row>
    <row r="86" spans="1:58" x14ac:dyDescent="0.3">
      <c r="A86" s="6" t="s">
        <v>7</v>
      </c>
      <c r="B86" s="5" t="s">
        <v>100</v>
      </c>
      <c r="C86" s="83" t="str">
        <f t="shared" ref="C86:S86" si="55">IF(C48=$B86,C47,IF(C46=$B86,C45,IF(C44=$B86,C43,IF(C42=$B86,C41,IF(C40=$B86,C39,IF(C38=$B86,C37,IF(C36=$B86,C35,IF(C34=$B86,C33,IF(C32=$B86,C31,IF(C30=$B86,C29,IF(C28=$B86,C27,IF(C26=$B86,C25,IF(C19=$B86,C18,IF(C17=$B86,C16,IF(C15=$B86,C14,IF(C13=$B86,C12,IF(C11=$B86,C10,IF(C9=$B86,C8,IF(C7=$B86,C6,IF(C5=$B86,C4,""))))))))))))))))))))</f>
        <v/>
      </c>
      <c r="D86" s="83" t="str">
        <f t="shared" si="55"/>
        <v/>
      </c>
      <c r="E86" s="83" t="str">
        <f t="shared" si="55"/>
        <v>Eng</v>
      </c>
      <c r="F86" s="83" t="str">
        <f t="shared" si="55"/>
        <v/>
      </c>
      <c r="G86" s="83" t="str">
        <f t="shared" si="55"/>
        <v/>
      </c>
      <c r="H86" s="83" t="str">
        <f t="shared" si="55"/>
        <v/>
      </c>
      <c r="I86" s="83" t="str">
        <f t="shared" si="55"/>
        <v/>
      </c>
      <c r="J86" s="83" t="str">
        <f t="shared" si="55"/>
        <v/>
      </c>
      <c r="K86" s="83" t="str">
        <f t="shared" si="55"/>
        <v/>
      </c>
      <c r="L86" s="83" t="str">
        <f t="shared" si="55"/>
        <v/>
      </c>
      <c r="M86" s="83" t="str">
        <f t="shared" si="55"/>
        <v>Eng</v>
      </c>
      <c r="N86" s="83" t="str">
        <f t="shared" si="55"/>
        <v/>
      </c>
      <c r="O86" s="83" t="str">
        <f t="shared" si="55"/>
        <v/>
      </c>
      <c r="P86" s="83" t="str">
        <f t="shared" si="55"/>
        <v/>
      </c>
      <c r="Q86" s="83" t="str">
        <f t="shared" si="55"/>
        <v/>
      </c>
      <c r="R86" s="83" t="str">
        <f t="shared" si="55"/>
        <v/>
      </c>
      <c r="S86" s="83" t="str">
        <f t="shared" si="55"/>
        <v/>
      </c>
      <c r="T86" s="83" t="e">
        <f>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""))))))))))))))))))))</f>
        <v>#REF!</v>
      </c>
      <c r="U86" s="83"/>
      <c r="V86" s="83" t="str">
        <f t="shared" ref="V86:AK86" si="56">IF(W48=$B86,W47,IF(W46=$B86,W45,IF(W44=$B86,W43,IF(W42=$B86,W41,IF(W40=$B86,W39,IF(W38=$B86,W37,IF(W36=$B86,W35,IF(W34=$B86,W33,IF(W32=$B86,W31,IF(W30=$B86,W29,IF(W28=$B86,W27,IF(W26=$B86,W25,IF(W19=$B86,W18,IF(W17=$B86,W16,IF(W15=$B86,W14,IF(W13=$B86,W12,IF(W11=$B86,W10,IF(W9=$B86,W8,IF(W7=$B86,W6,IF(W5=$B86,W4,""))))))))))))))))))))</f>
        <v>Eng</v>
      </c>
      <c r="W86" s="83" t="str">
        <f t="shared" si="56"/>
        <v/>
      </c>
      <c r="X86" s="83" t="str">
        <f t="shared" si="56"/>
        <v>Eng</v>
      </c>
      <c r="Y86" s="83" t="str">
        <f t="shared" si="56"/>
        <v/>
      </c>
      <c r="Z86" s="83" t="str">
        <f t="shared" si="56"/>
        <v/>
      </c>
      <c r="AA86" s="83" t="str">
        <f t="shared" si="56"/>
        <v/>
      </c>
      <c r="AB86" s="83" t="str">
        <f t="shared" si="56"/>
        <v/>
      </c>
      <c r="AC86" s="83" t="str">
        <f t="shared" si="56"/>
        <v/>
      </c>
      <c r="AD86" s="83" t="str">
        <f t="shared" si="56"/>
        <v/>
      </c>
      <c r="AE86" s="83" t="str">
        <f t="shared" si="56"/>
        <v>Eng</v>
      </c>
      <c r="AF86" s="83" t="str">
        <f t="shared" si="56"/>
        <v>Eng</v>
      </c>
      <c r="AG86" s="83" t="str">
        <f t="shared" si="56"/>
        <v/>
      </c>
      <c r="AH86" s="83" t="str">
        <f t="shared" si="56"/>
        <v/>
      </c>
      <c r="AI86" s="83" t="str">
        <f t="shared" si="56"/>
        <v/>
      </c>
      <c r="AJ86" s="83" t="str">
        <f t="shared" si="56"/>
        <v/>
      </c>
      <c r="AK86" s="83" t="str">
        <f t="shared" si="56"/>
        <v/>
      </c>
      <c r="AL86" s="83" t="e">
        <f>IF(AM48=$B86,AM47,IF(AM46=$B86,AM45,IF(AM44=$B86,AM43,IF(AM42=$B86,AM41,IF(AM40=$B86,AM39,IF(AM38=$B86,AM37,IF(AM36=$B86,AM35,IF(AM34=$B86,AM33,IF(AM32=$B86,#REF!,IF(#REF!=$B86,#REF!,IF(AM28=$B86,AM27,IF(AM26=$B86,AM25,IF(AM19=$B86,AM18,IF(AM17=$B86,AM16,IF(AM15=$B86,AM14,IF(AM13=$B86,AM12,IF(AM11=$B86,AM10,IF(AM9=$B86,AM8,IF(AM7=$B86,AM6,IF(AM5=$B86,AM4,""))))))))))))))))))))</f>
        <v>#REF!</v>
      </c>
      <c r="AM86" s="83" t="e">
        <f>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IF(#REF!=$B86,#REF!,""))))))))))))))))))))</f>
        <v>#REF!</v>
      </c>
      <c r="AO86" s="83"/>
      <c r="AP86" s="83" t="str">
        <f t="shared" ref="AP86:BE86" si="57">IF(AQ48=$B86,AQ47,IF(AQ46=$B86,AQ45,IF(AQ44=$B86,AQ43,IF(AQ42=$B86,AQ41,IF(AQ40=$B86,AQ39,IF(AQ38=$B86,AQ37,IF(AQ36=$B86,AQ35,IF(AQ34=$B86,AQ33,IF(AQ32=$B86,AQ31,IF(AQ30=$B86,AQ29,IF(AQ28=$B86,AQ27,IF(AQ26=$B86,AQ25,IF(AQ19=$B86,AQ18,IF(AQ17=$B86,AQ16,IF(AQ15=$B86,AQ14,IF(AQ13=$B86,AQ12,IF(AQ11=$B86,AQ10,IF(AQ9=$B86,AQ8,IF(AQ7=$B86,AQ6,IF(AQ5=$B86,AQ4,""))))))))))))))))))))</f>
        <v/>
      </c>
      <c r="AQ86" s="83" t="str">
        <f t="shared" si="57"/>
        <v/>
      </c>
      <c r="AR86" s="83" t="str">
        <f t="shared" si="57"/>
        <v/>
      </c>
      <c r="AS86" s="83" t="str">
        <f t="shared" si="57"/>
        <v/>
      </c>
      <c r="AT86" s="83" t="str">
        <f t="shared" si="57"/>
        <v/>
      </c>
      <c r="AU86" s="83" t="str">
        <f t="shared" si="57"/>
        <v/>
      </c>
      <c r="AV86" s="83" t="str">
        <f t="shared" si="57"/>
        <v/>
      </c>
      <c r="AW86" s="83" t="str">
        <f t="shared" si="57"/>
        <v/>
      </c>
      <c r="AX86" s="83" t="str">
        <f t="shared" si="57"/>
        <v/>
      </c>
      <c r="AY86" s="83" t="str">
        <f t="shared" si="57"/>
        <v/>
      </c>
      <c r="AZ86" s="83" t="str">
        <f t="shared" si="57"/>
        <v/>
      </c>
      <c r="BA86" s="83" t="str">
        <f t="shared" si="57"/>
        <v>Eng</v>
      </c>
      <c r="BB86" s="83" t="str">
        <f t="shared" si="57"/>
        <v/>
      </c>
      <c r="BC86" s="83" t="str">
        <f t="shared" si="57"/>
        <v/>
      </c>
      <c r="BD86" s="83" t="str">
        <f t="shared" si="57"/>
        <v/>
      </c>
      <c r="BE86" s="83" t="str">
        <f t="shared" si="57"/>
        <v/>
      </c>
      <c r="BF86" s="16">
        <f t="shared" si="48"/>
        <v>7</v>
      </c>
    </row>
    <row r="87" spans="1:58" x14ac:dyDescent="0.3">
      <c r="A87" s="6" t="s">
        <v>7</v>
      </c>
      <c r="B87" s="5" t="s">
        <v>100</v>
      </c>
      <c r="C87" s="83" t="str">
        <f t="shared" ref="C87:S87" si="58">IF(C$48=$B87,$B$47,IF(C$46=$B87,$B$45,IF(C$44=$B87,$B$43,IF(C$42=$B87,$B$41,IF(C$40=$B87,$B$39,IF(C$38=$B87,$B$37,IF(C$36=$B87,$B$35,IF(C$34=$B87,$B$33,IF(C$32=$B87,$B$31,IF(C$30=$B87,$B$29,IF(C$28=$B87,$B$27,IF(C$26=$B87,$B$25,IF(C$19=$B87,$B$18,IF(C$17=$B87,$B$16,IF(C$15=$B87,$B$14,IF(C$13=$B87,$B$12,IF(C$11=$B87,$B$10,IF(C$9=$B87,$B$8,IF(C$7=$B87,$B$6,IF(C$5=$B87,$B$4,""))))))))))))))))))))</f>
        <v/>
      </c>
      <c r="D87" s="83" t="str">
        <f t="shared" si="58"/>
        <v/>
      </c>
      <c r="E87" s="83" t="str">
        <f t="shared" si="58"/>
        <v>10T</v>
      </c>
      <c r="F87" s="83" t="str">
        <f t="shared" si="58"/>
        <v/>
      </c>
      <c r="G87" s="83" t="str">
        <f t="shared" si="58"/>
        <v/>
      </c>
      <c r="H87" s="83" t="str">
        <f t="shared" si="58"/>
        <v/>
      </c>
      <c r="I87" s="83" t="str">
        <f t="shared" si="58"/>
        <v/>
      </c>
      <c r="J87" s="83" t="str">
        <f t="shared" si="58"/>
        <v/>
      </c>
      <c r="K87" s="83" t="str">
        <f t="shared" si="58"/>
        <v/>
      </c>
      <c r="L87" s="83" t="str">
        <f t="shared" si="58"/>
        <v/>
      </c>
      <c r="M87" s="83" t="str">
        <f t="shared" si="58"/>
        <v>6D</v>
      </c>
      <c r="N87" s="83" t="str">
        <f t="shared" si="58"/>
        <v/>
      </c>
      <c r="O87" s="83" t="str">
        <f t="shared" si="58"/>
        <v/>
      </c>
      <c r="P87" s="83" t="str">
        <f t="shared" si="58"/>
        <v/>
      </c>
      <c r="Q87" s="83" t="str">
        <f t="shared" si="58"/>
        <v/>
      </c>
      <c r="R87" s="83" t="str">
        <f t="shared" si="58"/>
        <v/>
      </c>
      <c r="S87" s="83" t="str">
        <f t="shared" si="58"/>
        <v/>
      </c>
      <c r="T87" s="83" t="e">
        <f>IF(#REF!=$B87,$B$47,IF(#REF!=$B87,$B$45,IF(#REF!=$B87,$B$43,IF(#REF!=$B87,$B$41,IF(#REF!=$B87,$B$39,IF(#REF!=$B87,$B$37,IF(#REF!=$B87,$B$35,IF(#REF!=$B87,$B$33,IF(#REF!=$B87,$B$31,IF(#REF!=$B87,$B$29,IF(#REF!=$B87,$B$27,IF(#REF!=$B87,$B$25,IF(#REF!=$B87,$B$18,IF(#REF!=$B87,$B$16,IF(#REF!=$B87,$B$14,IF(#REF!=$B87,$B$12,IF(#REF!=$B87,$B$10,IF(#REF!=$B87,$B$8,IF(#REF!=$B87,$B$6,IF(#REF!=$B87,$B$4,""))))))))))))))))))))</f>
        <v>#REF!</v>
      </c>
      <c r="U87" s="83"/>
      <c r="V87" s="83" t="str">
        <f t="shared" ref="V87:AK87" si="59">IF(W$48=$B87,$B$47,IF(W$46=$B87,$B$45,IF(W$44=$B87,$B$43,IF(W$42=$B87,$B$41,IF(W$40=$B87,$B$39,IF(W$38=$B87,$B$37,IF(W$36=$B87,$B$35,IF(W$34=$B87,$B$33,IF(W$32=$B87,$B$31,IF(W$30=$B87,$B$29,IF(W$28=$B87,$B$27,IF(W$26=$B87,$B$25,IF(W$19=$B87,$B$18,IF(W$17=$B87,$B$16,IF(W$15=$B87,$B$14,IF(W$13=$B87,$B$12,IF(W$11=$B87,$B$10,IF(W$9=$B87,$B$8,IF(W$7=$B87,$B$6,IF(W$5=$B87,$B$4,""))))))))))))))))))))</f>
        <v>10T</v>
      </c>
      <c r="W87" s="83" t="str">
        <f t="shared" si="59"/>
        <v/>
      </c>
      <c r="X87" s="83" t="str">
        <f t="shared" si="59"/>
        <v>6D</v>
      </c>
      <c r="Y87" s="83" t="str">
        <f t="shared" si="59"/>
        <v/>
      </c>
      <c r="Z87" s="83" t="str">
        <f t="shared" si="59"/>
        <v/>
      </c>
      <c r="AA87" s="83" t="str">
        <f t="shared" si="59"/>
        <v/>
      </c>
      <c r="AB87" s="83" t="str">
        <f t="shared" si="59"/>
        <v/>
      </c>
      <c r="AC87" s="83" t="str">
        <f t="shared" si="59"/>
        <v/>
      </c>
      <c r="AD87" s="83" t="str">
        <f t="shared" si="59"/>
        <v/>
      </c>
      <c r="AE87" s="83" t="str">
        <f t="shared" si="59"/>
        <v>6D</v>
      </c>
      <c r="AF87" s="83" t="str">
        <f t="shared" si="59"/>
        <v>10T</v>
      </c>
      <c r="AG87" s="83" t="str">
        <f t="shared" si="59"/>
        <v/>
      </c>
      <c r="AH87" s="83" t="str">
        <f t="shared" si="59"/>
        <v/>
      </c>
      <c r="AI87" s="83" t="str">
        <f t="shared" si="59"/>
        <v/>
      </c>
      <c r="AJ87" s="83" t="str">
        <f t="shared" si="59"/>
        <v/>
      </c>
      <c r="AK87" s="83" t="str">
        <f t="shared" si="59"/>
        <v/>
      </c>
      <c r="AL87" s="83" t="e">
        <f>IF(AM$48=$B87,$B$47,IF(AM$46=$B87,$B$45,IF(AM$44=$B87,$B$43,IF(AM$42=$B87,$B$41,IF(AM$40=$B87,$B$39,IF(AM$38=$B87,$B$37,IF(AM$36=$B87,$B$35,IF(AM$34=$B87,$B$33,IF(AM$32=$B87,$B$31,IF(#REF!=$B87,$B$29,IF(AM$28=$B87,$B$27,IF(AM$26=$B87,$B$25,IF(AM$19=$B87,$B$18,IF(AM$17=$B87,$B$16,IF(AM$15=$B87,$B$14,IF(AM$13=$B87,$B$12,IF(AM$11=$B87,$B$10,IF(AM$9=$B87,$B$8,IF(AM$7=$B87,$B$6,IF(AM$5=$B87,$B$4,""))))))))))))))))))))</f>
        <v>#REF!</v>
      </c>
      <c r="AM87" s="83" t="e">
        <f>IF(#REF!=$B87,$B$47,IF(#REF!=$B87,$B$45,IF(#REF!=$B87,$B$43,IF(#REF!=$B87,$B$41,IF(#REF!=$B87,$B$39,IF(#REF!=$B87,$B$37,IF(#REF!=$B87,$B$35,IF(#REF!=$B87,$B$33,IF(#REF!=$B87,$B$31,IF(#REF!=$B87,$B$29,IF(#REF!=$B87,$B$27,IF(#REF!=$B87,$B$25,IF(#REF!=$B87,$B$18,IF(#REF!=$B87,$B$16,IF(#REF!=$B87,$B$14,IF(#REF!=$B87,$B$12,IF(#REF!=$B87,$B$10,IF(#REF!=$B87,$B$8,IF(#REF!=$B87,$B$6,IF(#REF!=$B87,$B$4,""))))))))))))))))))))</f>
        <v>#REF!</v>
      </c>
      <c r="AO87" s="83"/>
      <c r="AP87" s="83" t="str">
        <f t="shared" ref="AP87:BE87" si="60">IF(AQ$48=$B87,$B$47,IF(AQ$46=$B87,$B$45,IF(AQ$44=$B87,$B$43,IF(AQ$42=$B87,$B$41,IF(AQ$40=$B87,$B$39,IF(AQ$38=$B87,$B$37,IF(AQ$36=$B87,$B$35,IF(AQ$34=$B87,$B$33,IF(AQ$32=$B87,$B$31,IF(AQ$30=$B87,$B$29,IF(AQ$28=$B87,$B$27,IF(AQ$26=$B87,$B$25,IF(AQ$19=$B87,$B$18,IF(AQ$17=$B87,$B$16,IF(AQ$15=$B87,$B$14,IF(AQ$13=$B87,$B$12,IF(AQ$11=$B87,$B$10,IF(AQ$9=$B87,$B$8,IF(AQ$7=$B87,$B$6,IF(AQ$5=$B87,$B$4,""))))))))))))))))))))</f>
        <v/>
      </c>
      <c r="AQ87" s="83" t="str">
        <f t="shared" si="60"/>
        <v/>
      </c>
      <c r="AR87" s="83" t="str">
        <f t="shared" si="60"/>
        <v/>
      </c>
      <c r="AS87" s="83" t="str">
        <f t="shared" si="60"/>
        <v/>
      </c>
      <c r="AT87" s="83" t="str">
        <f t="shared" si="60"/>
        <v/>
      </c>
      <c r="AU87" s="83" t="str">
        <f t="shared" si="60"/>
        <v/>
      </c>
      <c r="AV87" s="83" t="str">
        <f t="shared" si="60"/>
        <v/>
      </c>
      <c r="AW87" s="83" t="str">
        <f t="shared" si="60"/>
        <v/>
      </c>
      <c r="AX87" s="83" t="str">
        <f t="shared" si="60"/>
        <v/>
      </c>
      <c r="AY87" s="83" t="str">
        <f t="shared" si="60"/>
        <v/>
      </c>
      <c r="AZ87" s="83" t="str">
        <f t="shared" si="60"/>
        <v/>
      </c>
      <c r="BA87" s="83" t="str">
        <f t="shared" si="60"/>
        <v>6D</v>
      </c>
      <c r="BB87" s="83" t="str">
        <f t="shared" si="60"/>
        <v/>
      </c>
      <c r="BC87" s="83" t="str">
        <f t="shared" si="60"/>
        <v/>
      </c>
      <c r="BD87" s="83" t="str">
        <f t="shared" si="60"/>
        <v/>
      </c>
      <c r="BE87" s="83" t="str">
        <f t="shared" si="60"/>
        <v/>
      </c>
      <c r="BF87" s="16">
        <f t="shared" si="48"/>
        <v>7</v>
      </c>
    </row>
    <row r="88" spans="1:58" x14ac:dyDescent="0.3">
      <c r="A88" s="5" t="s">
        <v>11</v>
      </c>
      <c r="B88" s="5" t="s">
        <v>120</v>
      </c>
      <c r="C88" s="83" t="str">
        <f t="shared" ref="C88:S88" si="61">IF(C48=$B88,C47,IF(C46=$B88,C45,IF(C44=$B88,C43,IF(C42=$B88,C41,IF(C40=$B88,C39,IF(C38=$B88,C37,IF(C36=$B88,C35,IF(C34=$B88,C33,IF(C32=$B88,C31,IF(C30=$B88,C29,IF(C28=$B88,C27,IF(C26=$B88,C25,IF(C19=$B88,C18,IF(C17=$B88,C16,IF(C15=$B88,C14,IF(C13=$B88,C12,IF(C11=$B88,C10,IF(C9=$B88,C8,IF(C7=$B88,C6,IF(C5=$B88,C4,""))))))))))))))))))))</f>
        <v/>
      </c>
      <c r="D88" s="83" t="str">
        <f t="shared" si="61"/>
        <v>Eng</v>
      </c>
      <c r="E88" s="83" t="str">
        <f t="shared" si="61"/>
        <v/>
      </c>
      <c r="F88" s="83" t="str">
        <f t="shared" si="61"/>
        <v/>
      </c>
      <c r="G88" s="83" t="str">
        <f t="shared" si="61"/>
        <v/>
      </c>
      <c r="H88" s="83" t="str">
        <f t="shared" si="61"/>
        <v/>
      </c>
      <c r="I88" s="83" t="str">
        <f t="shared" si="61"/>
        <v/>
      </c>
      <c r="J88" s="83" t="str">
        <f t="shared" si="61"/>
        <v>Eng</v>
      </c>
      <c r="K88" s="83" t="str">
        <f t="shared" si="61"/>
        <v/>
      </c>
      <c r="L88" s="83" t="str">
        <f t="shared" si="61"/>
        <v/>
      </c>
      <c r="M88" s="83" t="str">
        <f t="shared" si="61"/>
        <v>Eng</v>
      </c>
      <c r="N88" s="83" t="str">
        <f t="shared" si="61"/>
        <v/>
      </c>
      <c r="O88" s="83" t="str">
        <f t="shared" si="61"/>
        <v/>
      </c>
      <c r="P88" s="83" t="str">
        <f t="shared" si="61"/>
        <v/>
      </c>
      <c r="Q88" s="83" t="str">
        <f t="shared" si="61"/>
        <v/>
      </c>
      <c r="R88" s="83" t="str">
        <f t="shared" si="61"/>
        <v>Eng</v>
      </c>
      <c r="S88" s="83" t="str">
        <f t="shared" si="61"/>
        <v/>
      </c>
      <c r="T88" s="83" t="e">
        <f>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""))))))))))))))))))))</f>
        <v>#REF!</v>
      </c>
      <c r="U88" s="83"/>
      <c r="V88" s="83" t="str">
        <f t="shared" ref="V88:AK88" si="62">IF(W48=$B88,W47,IF(W46=$B88,W45,IF(W44=$B88,W43,IF(W42=$B88,W41,IF(W40=$B88,W39,IF(W38=$B88,W37,IF(W36=$B88,W35,IF(W34=$B88,W33,IF(W32=$B88,W31,IF(W30=$B88,W29,IF(W28=$B88,W27,IF(W26=$B88,W25,IF(W19=$B88,W18,IF(W17=$B88,W16,IF(W15=$B88,W14,IF(W13=$B88,W12,IF(W11=$B88,W10,IF(W9=$B88,W8,IF(W7=$B88,W6,IF(W5=$B88,W4,""))))))))))))))))))))</f>
        <v/>
      </c>
      <c r="W88" s="83" t="str">
        <f t="shared" si="62"/>
        <v>Eng</v>
      </c>
      <c r="X88" s="83" t="str">
        <f t="shared" si="62"/>
        <v/>
      </c>
      <c r="Y88" s="83" t="str">
        <f t="shared" si="62"/>
        <v/>
      </c>
      <c r="Z88" s="83" t="str">
        <f t="shared" si="62"/>
        <v/>
      </c>
      <c r="AA88" s="83" t="str">
        <f t="shared" si="62"/>
        <v/>
      </c>
      <c r="AB88" s="83" t="str">
        <f t="shared" si="62"/>
        <v/>
      </c>
      <c r="AC88" s="83" t="str">
        <f t="shared" si="62"/>
        <v/>
      </c>
      <c r="AD88" s="83" t="str">
        <f t="shared" si="62"/>
        <v/>
      </c>
      <c r="AE88" s="83" t="str">
        <f t="shared" si="62"/>
        <v/>
      </c>
      <c r="AF88" s="83" t="str">
        <f t="shared" si="62"/>
        <v/>
      </c>
      <c r="AG88" s="83" t="str">
        <f t="shared" si="62"/>
        <v>Eng</v>
      </c>
      <c r="AH88" s="83" t="str">
        <f t="shared" si="62"/>
        <v/>
      </c>
      <c r="AI88" s="83" t="str">
        <f t="shared" si="62"/>
        <v/>
      </c>
      <c r="AJ88" s="83" t="str">
        <f t="shared" si="62"/>
        <v/>
      </c>
      <c r="AK88" s="83" t="str">
        <f t="shared" si="62"/>
        <v/>
      </c>
      <c r="AL88" s="83" t="e">
        <f>IF(AM48=$B88,AM47,IF(AM46=$B88,AM45,IF(AM44=$B88,AM43,IF(AM42=$B88,AM41,IF(AM40=$B88,AM39,IF(AM38=$B88,AM37,IF(AM36=$B88,AM35,IF(AM34=$B88,AM33,IF(AM32=$B88,#REF!,IF(#REF!=$B88,#REF!,IF(AM28=$B88,AM27,IF(AM26=$B88,AM25,IF(AM19=$B88,AM18,IF(AM17=$B88,AM16,IF(AM15=$B88,AM14,IF(AM13=$B88,AM12,IF(AM11=$B88,AM10,IF(AM9=$B88,AM8,IF(AM7=$B88,AM6,IF(AM5=$B88,AM4,""))))))))))))))))))))</f>
        <v>#REF!</v>
      </c>
      <c r="AM88" s="83" t="e">
        <f>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IF(#REF!=$B88,#REF!,""))))))))))))))))))))</f>
        <v>#REF!</v>
      </c>
      <c r="AO88" s="83"/>
      <c r="AP88" s="83" t="str">
        <f t="shared" ref="AP88:BE88" si="63">IF(AQ48=$B88,AQ47,IF(AQ46=$B88,AQ45,IF(AQ44=$B88,AQ43,IF(AQ42=$B88,AQ41,IF(AQ40=$B88,AQ39,IF(AQ38=$B88,AQ37,IF(AQ36=$B88,AQ35,IF(AQ34=$B88,AQ33,IF(AQ32=$B88,AQ31,IF(AQ30=$B88,AQ29,IF(AQ28=$B88,AQ27,IF(AQ26=$B88,AQ25,IF(AQ19=$B88,AQ18,IF(AQ17=$B88,AQ16,IF(AQ15=$B88,AQ14,IF(AQ13=$B88,AQ12,IF(AQ11=$B88,AQ10,IF(AQ9=$B88,AQ8,IF(AQ7=$B88,AQ6,IF(AQ5=$B88,AQ4,""))))))))))))))))))))</f>
        <v/>
      </c>
      <c r="AQ88" s="83" t="str">
        <f t="shared" si="63"/>
        <v/>
      </c>
      <c r="AR88" s="83" t="str">
        <f t="shared" si="63"/>
        <v/>
      </c>
      <c r="AS88" s="83" t="str">
        <f t="shared" si="63"/>
        <v/>
      </c>
      <c r="AT88" s="83" t="str">
        <f t="shared" si="63"/>
        <v/>
      </c>
      <c r="AU88" s="83" t="str">
        <f t="shared" si="63"/>
        <v/>
      </c>
      <c r="AV88" s="83" t="str">
        <f t="shared" si="63"/>
        <v/>
      </c>
      <c r="AW88" s="83" t="str">
        <f t="shared" si="63"/>
        <v/>
      </c>
      <c r="AX88" s="83" t="str">
        <f t="shared" si="63"/>
        <v>Eng</v>
      </c>
      <c r="AY88" s="83" t="str">
        <f t="shared" si="63"/>
        <v/>
      </c>
      <c r="AZ88" s="83" t="str">
        <f t="shared" si="63"/>
        <v/>
      </c>
      <c r="BA88" s="83" t="str">
        <f t="shared" si="63"/>
        <v/>
      </c>
      <c r="BB88" s="83" t="str">
        <f t="shared" si="63"/>
        <v/>
      </c>
      <c r="BC88" s="83" t="str">
        <f t="shared" si="63"/>
        <v/>
      </c>
      <c r="BD88" s="83" t="str">
        <f t="shared" si="63"/>
        <v/>
      </c>
      <c r="BE88" s="83" t="str">
        <f t="shared" si="63"/>
        <v/>
      </c>
      <c r="BF88" s="16">
        <f t="shared" si="48"/>
        <v>7</v>
      </c>
    </row>
    <row r="89" spans="1:58" x14ac:dyDescent="0.3">
      <c r="A89" s="5" t="s">
        <v>11</v>
      </c>
      <c r="B89" s="5" t="s">
        <v>120</v>
      </c>
      <c r="C89" s="83" t="str">
        <f t="shared" ref="C89:S89" si="64">IF(C$48=$B89,$B$47,IF(C$46=$B89,$B$45,IF(C$44=$B89,$B$43,IF(C$42=$B89,$B$41,IF(C$40=$B89,$B$39,IF(C$38=$B89,$B$37,IF(C$36=$B89,$B$35,IF(C$34=$B89,$B$33,IF(C$32=$B89,$B$31,IF(C$30=$B89,$B$29,IF(C$28=$B89,$B$27,IF(C$26=$B89,$B$25,IF(C$19=$B89,$B$18,IF(C$17=$B89,$B$16,IF(C$15=$B89,$B$14,IF(C$13=$B89,$B$12,IF(C$11=$B89,$B$10,IF(C$9=$B89,$B$8,IF(C$7=$B89,$B$6,IF(C$5=$B89,$B$4,""))))))))))))))))))))</f>
        <v/>
      </c>
      <c r="D89" s="83" t="str">
        <f t="shared" si="64"/>
        <v>1 D</v>
      </c>
      <c r="E89" s="83" t="str">
        <f t="shared" si="64"/>
        <v/>
      </c>
      <c r="F89" s="83" t="str">
        <f t="shared" si="64"/>
        <v/>
      </c>
      <c r="G89" s="83" t="str">
        <f t="shared" si="64"/>
        <v/>
      </c>
      <c r="H89" s="83" t="str">
        <f t="shared" si="64"/>
        <v/>
      </c>
      <c r="I89" s="83" t="str">
        <f t="shared" si="64"/>
        <v/>
      </c>
      <c r="J89" s="83" t="str">
        <f t="shared" si="64"/>
        <v>2D</v>
      </c>
      <c r="K89" s="83" t="str">
        <f t="shared" si="64"/>
        <v/>
      </c>
      <c r="L89" s="83" t="str">
        <f t="shared" si="64"/>
        <v/>
      </c>
      <c r="M89" s="83" t="str">
        <f t="shared" si="64"/>
        <v>2D</v>
      </c>
      <c r="N89" s="83" t="str">
        <f t="shared" si="64"/>
        <v/>
      </c>
      <c r="O89" s="83" t="str">
        <f t="shared" si="64"/>
        <v/>
      </c>
      <c r="P89" s="83" t="str">
        <f t="shared" si="64"/>
        <v/>
      </c>
      <c r="Q89" s="83" t="str">
        <f t="shared" si="64"/>
        <v/>
      </c>
      <c r="R89" s="83" t="str">
        <f t="shared" si="64"/>
        <v>1 D</v>
      </c>
      <c r="S89" s="83" t="str">
        <f t="shared" si="64"/>
        <v/>
      </c>
      <c r="T89" s="83" t="e">
        <f>IF(#REF!=$B89,$B$47,IF(#REF!=$B89,$B$45,IF(#REF!=$B89,$B$43,IF(#REF!=$B89,$B$41,IF(#REF!=$B89,$B$39,IF(#REF!=$B89,$B$37,IF(#REF!=$B89,$B$35,IF(#REF!=$B89,$B$33,IF(#REF!=$B89,$B$31,IF(#REF!=$B89,$B$29,IF(#REF!=$B89,$B$27,IF(#REF!=$B89,$B$25,IF(#REF!=$B89,$B$18,IF(#REF!=$B89,$B$16,IF(#REF!=$B89,$B$14,IF(#REF!=$B89,$B$12,IF(#REF!=$B89,$B$10,IF(#REF!=$B89,$B$8,IF(#REF!=$B89,$B$6,IF(#REF!=$B89,$B$4,""))))))))))))))))))))</f>
        <v>#REF!</v>
      </c>
      <c r="U89" s="83"/>
      <c r="V89" s="83" t="str">
        <f t="shared" ref="V89:AK89" si="65">IF(W$48=$B89,$B$47,IF(W$46=$B89,$B$45,IF(W$44=$B89,$B$43,IF(W$42=$B89,$B$41,IF(W$40=$B89,$B$39,IF(W$38=$B89,$B$37,IF(W$36=$B89,$B$35,IF(W$34=$B89,$B$33,IF(W$32=$B89,$B$31,IF(W$30=$B89,$B$29,IF(W$28=$B89,$B$27,IF(W$26=$B89,$B$25,IF(W$19=$B89,$B$18,IF(W$17=$B89,$B$16,IF(W$15=$B89,$B$14,IF(W$13=$B89,$B$12,IF(W$11=$B89,$B$10,IF(W$9=$B89,$B$8,IF(W$7=$B89,$B$6,IF(W$5=$B89,$B$4,""))))))))))))))))))))</f>
        <v/>
      </c>
      <c r="W89" s="83" t="str">
        <f t="shared" si="65"/>
        <v>1 D</v>
      </c>
      <c r="X89" s="83" t="str">
        <f t="shared" si="65"/>
        <v/>
      </c>
      <c r="Y89" s="83" t="str">
        <f t="shared" si="65"/>
        <v/>
      </c>
      <c r="Z89" s="83" t="str">
        <f t="shared" si="65"/>
        <v/>
      </c>
      <c r="AA89" s="83" t="str">
        <f t="shared" si="65"/>
        <v/>
      </c>
      <c r="AB89" s="83" t="str">
        <f t="shared" si="65"/>
        <v/>
      </c>
      <c r="AC89" s="83" t="str">
        <f t="shared" si="65"/>
        <v/>
      </c>
      <c r="AD89" s="83" t="str">
        <f t="shared" si="65"/>
        <v/>
      </c>
      <c r="AE89" s="83" t="str">
        <f t="shared" si="65"/>
        <v/>
      </c>
      <c r="AF89" s="83" t="str">
        <f t="shared" si="65"/>
        <v/>
      </c>
      <c r="AG89" s="83" t="str">
        <f t="shared" si="65"/>
        <v>2D</v>
      </c>
      <c r="AH89" s="83" t="str">
        <f t="shared" si="65"/>
        <v/>
      </c>
      <c r="AI89" s="83" t="str">
        <f t="shared" si="65"/>
        <v/>
      </c>
      <c r="AJ89" s="83" t="str">
        <f t="shared" si="65"/>
        <v/>
      </c>
      <c r="AK89" s="83" t="str">
        <f t="shared" si="65"/>
        <v/>
      </c>
      <c r="AL89" s="83" t="e">
        <f>IF(AM$48=$B89,$B$47,IF(AM$46=$B89,$B$45,IF(AM$44=$B89,$B$43,IF(AM$42=$B89,$B$41,IF(AM$40=$B89,$B$39,IF(AM$38=$B89,$B$37,IF(AM$36=$B89,$B$35,IF(AM$34=$B89,$B$33,IF(AM$32=$B89,$B$31,IF(#REF!=$B89,$B$29,IF(AM$28=$B89,$B$27,IF(AM$26=$B89,$B$25,IF(AM$19=$B89,$B$18,IF(AM$17=$B89,$B$16,IF(AM$15=$B89,$B$14,IF(AM$13=$B89,$B$12,IF(AM$11=$B89,$B$10,IF(AM$9=$B89,$B$8,IF(AM$7=$B89,$B$6,IF(AM$5=$B89,$B$4,""))))))))))))))))))))</f>
        <v>#REF!</v>
      </c>
      <c r="AM89" s="83" t="e">
        <f>IF(#REF!=$B89,$B$47,IF(#REF!=$B89,$B$45,IF(#REF!=$B89,$B$43,IF(#REF!=$B89,$B$41,IF(#REF!=$B89,$B$39,IF(#REF!=$B89,$B$37,IF(#REF!=$B89,$B$35,IF(#REF!=$B89,$B$33,IF(#REF!=$B89,$B$31,IF(#REF!=$B89,$B$29,IF(#REF!=$B89,$B$27,IF(#REF!=$B89,$B$25,IF(#REF!=$B89,$B$18,IF(#REF!=$B89,$B$16,IF(#REF!=$B89,$B$14,IF(#REF!=$B89,$B$12,IF(#REF!=$B89,$B$10,IF(#REF!=$B89,$B$8,IF(#REF!=$B89,$B$6,IF(#REF!=$B89,$B$4,""))))))))))))))))))))</f>
        <v>#REF!</v>
      </c>
      <c r="AO89" s="83"/>
      <c r="AP89" s="83" t="str">
        <f t="shared" ref="AP89:BE89" si="66">IF(AQ$48=$B89,$B$47,IF(AQ$46=$B89,$B$45,IF(AQ$44=$B89,$B$43,IF(AQ$42=$B89,$B$41,IF(AQ$40=$B89,$B$39,IF(AQ$38=$B89,$B$37,IF(AQ$36=$B89,$B$35,IF(AQ$34=$B89,$B$33,IF(AQ$32=$B89,$B$31,IF(AQ$30=$B89,$B$29,IF(AQ$28=$B89,$B$27,IF(AQ$26=$B89,$B$25,IF(AQ$19=$B89,$B$18,IF(AQ$17=$B89,$B$16,IF(AQ$15=$B89,$B$14,IF(AQ$13=$B89,$B$12,IF(AQ$11=$B89,$B$10,IF(AQ$9=$B89,$B$8,IF(AQ$7=$B89,$B$6,IF(AQ$5=$B89,$B$4,""))))))))))))))))))))</f>
        <v/>
      </c>
      <c r="AQ89" s="83" t="str">
        <f t="shared" si="66"/>
        <v/>
      </c>
      <c r="AR89" s="83" t="str">
        <f t="shared" si="66"/>
        <v/>
      </c>
      <c r="AS89" s="83" t="str">
        <f t="shared" si="66"/>
        <v/>
      </c>
      <c r="AT89" s="83" t="str">
        <f t="shared" si="66"/>
        <v/>
      </c>
      <c r="AU89" s="83" t="str">
        <f t="shared" si="66"/>
        <v/>
      </c>
      <c r="AV89" s="83" t="str">
        <f t="shared" si="66"/>
        <v/>
      </c>
      <c r="AW89" s="83" t="str">
        <f t="shared" si="66"/>
        <v/>
      </c>
      <c r="AX89" s="83" t="str">
        <f t="shared" si="66"/>
        <v>1 D</v>
      </c>
      <c r="AY89" s="83" t="str">
        <f t="shared" si="66"/>
        <v/>
      </c>
      <c r="AZ89" s="83" t="str">
        <f t="shared" si="66"/>
        <v/>
      </c>
      <c r="BA89" s="83" t="str">
        <f t="shared" si="66"/>
        <v/>
      </c>
      <c r="BB89" s="83" t="str">
        <f t="shared" si="66"/>
        <v/>
      </c>
      <c r="BC89" s="83" t="str">
        <f t="shared" si="66"/>
        <v/>
      </c>
      <c r="BD89" s="83" t="str">
        <f t="shared" si="66"/>
        <v/>
      </c>
      <c r="BE89" s="83" t="str">
        <f t="shared" si="66"/>
        <v/>
      </c>
      <c r="BF89" s="16">
        <f t="shared" si="48"/>
        <v>7</v>
      </c>
    </row>
    <row r="90" spans="1:58" x14ac:dyDescent="0.3">
      <c r="A90" s="5" t="s">
        <v>12</v>
      </c>
      <c r="B90" s="5" t="s">
        <v>174</v>
      </c>
      <c r="C90" s="83" t="str">
        <f t="shared" ref="C90:S90" si="67">IF(C48=$B90,C47,IF(C46=$B90,C45,IF(C44=$B90,C43,IF(C42=$B90,C41,IF(C40=$B90,C39,IF(C38=$B90,C37,IF(C36=$B90,C35,IF(C34=$B90,C33,IF(C32=$B90,C31,IF(C30=$B90,C29,IF(C28=$B90,C27,IF(C26=$B90,C25,IF(C19=$B90,C18,IF(C17=$B90,C16,IF(C15=$B90,C14,IF(C13=$B90,C12,IF(C11=$B90,C10,IF(C9=$B90,C8,IF(C7=$B90,C6,IF(C5=$B90,C4,""))))))))))))))))))))</f>
        <v>Eng</v>
      </c>
      <c r="D90" s="83" t="str">
        <f t="shared" si="67"/>
        <v/>
      </c>
      <c r="E90" s="83" t="str">
        <f t="shared" si="67"/>
        <v/>
      </c>
      <c r="F90" s="83" t="str">
        <f t="shared" si="67"/>
        <v/>
      </c>
      <c r="G90" s="83" t="str">
        <f t="shared" si="67"/>
        <v/>
      </c>
      <c r="H90" s="83" t="str">
        <f t="shared" si="67"/>
        <v/>
      </c>
      <c r="I90" s="83" t="str">
        <f t="shared" si="67"/>
        <v/>
      </c>
      <c r="J90" s="83" t="str">
        <f t="shared" si="67"/>
        <v/>
      </c>
      <c r="K90" s="83" t="str">
        <f t="shared" si="67"/>
        <v/>
      </c>
      <c r="L90" s="83" t="str">
        <f t="shared" si="67"/>
        <v>Eng</v>
      </c>
      <c r="M90" s="83" t="str">
        <f t="shared" si="67"/>
        <v>Eng</v>
      </c>
      <c r="N90" s="83" t="str">
        <f t="shared" si="67"/>
        <v/>
      </c>
      <c r="O90" s="83" t="str">
        <f t="shared" si="67"/>
        <v/>
      </c>
      <c r="P90" s="83" t="str">
        <f t="shared" si="67"/>
        <v/>
      </c>
      <c r="Q90" s="83" t="str">
        <f t="shared" si="67"/>
        <v/>
      </c>
      <c r="R90" s="83" t="str">
        <f t="shared" si="67"/>
        <v>Eng</v>
      </c>
      <c r="S90" s="83" t="str">
        <f t="shared" si="67"/>
        <v/>
      </c>
      <c r="T90" s="83" t="e">
        <f>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""))))))))))))))))))))</f>
        <v>#REF!</v>
      </c>
      <c r="U90" s="83"/>
      <c r="V90" s="83" t="str">
        <f t="shared" ref="V90:AK90" si="68">IF(W48=$B90,W47,IF(W46=$B90,W45,IF(W44=$B90,W43,IF(W42=$B90,W41,IF(W40=$B90,W39,IF(W38=$B90,W37,IF(W36=$B90,W35,IF(W34=$B90,W33,IF(W32=$B90,W31,IF(W30=$B90,W29,IF(W28=$B90,W27,IF(W26=$B90,W25,IF(W19=$B90,W18,IF(W17=$B90,W16,IF(W15=$B90,W14,IF(W13=$B90,W12,IF(W11=$B90,W10,IF(W9=$B90,W8,IF(W7=$B90,W6,IF(W5=$B90,W4,""))))))))))))))))))))</f>
        <v/>
      </c>
      <c r="W90" s="83" t="str">
        <f t="shared" si="68"/>
        <v/>
      </c>
      <c r="X90" s="83" t="str">
        <f t="shared" si="68"/>
        <v/>
      </c>
      <c r="Y90" s="83" t="str">
        <f t="shared" si="68"/>
        <v/>
      </c>
      <c r="Z90" s="83" t="str">
        <f t="shared" si="68"/>
        <v/>
      </c>
      <c r="AA90" s="83" t="str">
        <f t="shared" si="68"/>
        <v/>
      </c>
      <c r="AB90" s="83" t="str">
        <f t="shared" si="68"/>
        <v/>
      </c>
      <c r="AC90" s="83" t="str">
        <f t="shared" si="68"/>
        <v/>
      </c>
      <c r="AD90" s="83" t="str">
        <f t="shared" si="68"/>
        <v/>
      </c>
      <c r="AE90" s="83" t="str">
        <f t="shared" si="68"/>
        <v>Eng</v>
      </c>
      <c r="AF90" s="83" t="str">
        <f t="shared" si="68"/>
        <v/>
      </c>
      <c r="AG90" s="83" t="str">
        <f t="shared" si="68"/>
        <v/>
      </c>
      <c r="AH90" s="83" t="str">
        <f t="shared" si="68"/>
        <v/>
      </c>
      <c r="AI90" s="83" t="str">
        <f t="shared" si="68"/>
        <v/>
      </c>
      <c r="AJ90" s="83" t="str">
        <f t="shared" si="68"/>
        <v/>
      </c>
      <c r="AK90" s="83" t="str">
        <f t="shared" si="68"/>
        <v/>
      </c>
      <c r="AL90" s="83" t="e">
        <f>IF(AM48=$B90,AM47,IF(AM46=$B90,AM45,IF(AM44=$B90,AM43,IF(AM42=$B90,AM41,IF(AM40=$B90,AM39,IF(AM38=$B90,AM37,IF(AM36=$B90,AM35,IF(AM34=$B90,AM33,IF(AM32=$B90,#REF!,IF(#REF!=$B90,#REF!,IF(AM28=$B90,AM27,IF(AM26=$B90,AM25,IF(AM19=$B90,AM18,IF(AM17=$B90,AM16,IF(AM15=$B90,AM14,IF(AM13=$B90,AM12,IF(AM11=$B90,AM10,IF(AM9=$B90,AM8,IF(AM7=$B90,AM6,IF(AM5=$B90,AM4,""))))))))))))))))))))</f>
        <v>#REF!</v>
      </c>
      <c r="AM90" s="83" t="e">
        <f>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IF(#REF!=$B90,#REF!,""))))))))))))))))))))</f>
        <v>#REF!</v>
      </c>
      <c r="AO90" s="83"/>
      <c r="AP90" s="83" t="str">
        <f t="shared" ref="AP90:BE90" si="69">IF(AQ48=$B90,AQ47,IF(AQ46=$B90,AQ45,IF(AQ44=$B90,AQ43,IF(AQ42=$B90,AQ41,IF(AQ40=$B90,AQ39,IF(AQ38=$B90,AQ37,IF(AQ36=$B90,AQ35,IF(AQ34=$B90,AQ33,IF(AQ32=$B90,AQ31,IF(AQ30=$B90,AQ29,IF(AQ28=$B90,AQ27,IF(AQ26=$B90,AQ25,IF(AQ19=$B90,AQ18,IF(AQ17=$B90,AQ16,IF(AQ15=$B90,AQ14,IF(AQ13=$B90,AQ12,IF(AQ11=$B90,AQ10,IF(AQ9=$B90,AQ8,IF(AQ7=$B90,AQ6,IF(AQ5=$B90,AQ4,""))))))))))))))))))))</f>
        <v>Eng</v>
      </c>
      <c r="AQ90" s="83" t="str">
        <f t="shared" si="69"/>
        <v/>
      </c>
      <c r="AR90" s="83" t="str">
        <f t="shared" si="69"/>
        <v/>
      </c>
      <c r="AS90" s="83" t="str">
        <f t="shared" si="69"/>
        <v/>
      </c>
      <c r="AT90" s="83" t="str">
        <f t="shared" si="69"/>
        <v/>
      </c>
      <c r="AU90" s="83" t="str">
        <f t="shared" si="69"/>
        <v/>
      </c>
      <c r="AV90" s="83" t="str">
        <f t="shared" si="69"/>
        <v/>
      </c>
      <c r="AW90" s="83" t="str">
        <f t="shared" si="69"/>
        <v/>
      </c>
      <c r="AX90" s="83" t="str">
        <f t="shared" si="69"/>
        <v/>
      </c>
      <c r="AY90" s="83" t="str">
        <f t="shared" si="69"/>
        <v/>
      </c>
      <c r="AZ90" s="83" t="str">
        <f t="shared" si="69"/>
        <v/>
      </c>
      <c r="BA90" s="83" t="str">
        <f t="shared" si="69"/>
        <v/>
      </c>
      <c r="BB90" s="83" t="str">
        <f t="shared" si="69"/>
        <v/>
      </c>
      <c r="BC90" s="83" t="str">
        <f t="shared" si="69"/>
        <v/>
      </c>
      <c r="BD90" s="83" t="str">
        <f t="shared" si="69"/>
        <v/>
      </c>
      <c r="BE90" s="83" t="str">
        <f t="shared" si="69"/>
        <v/>
      </c>
      <c r="BF90" s="16">
        <f t="shared" si="48"/>
        <v>6</v>
      </c>
    </row>
    <row r="91" spans="1:58" x14ac:dyDescent="0.3">
      <c r="A91" s="5" t="s">
        <v>12</v>
      </c>
      <c r="B91" s="5" t="s">
        <v>174</v>
      </c>
      <c r="C91" s="83" t="str">
        <f t="shared" ref="C91:S91" si="70">IF(C$48=$B91,$B$47,IF(C$46=$B91,$B$45,IF(C$44=$B91,$B$43,IF(C$42=$B91,$B$41,IF(C$40=$B91,$B$39,IF(C$38=$B91,$B$37,IF(C$36=$B91,$B$35,IF(C$34=$B91,$B$33,IF(C$32=$B91,$B$31,IF(C$30=$B91,$B$29,IF(C$28=$B91,$B$27,IF(C$26=$B91,$B$25,IF(C$19=$B91,$B$18,IF(C$17=$B91,$B$16,IF(C$15=$B91,$B$14,IF(C$13=$B91,$B$12,IF(C$11=$B91,$B$10,IF(C$9=$B91,$B$8,IF(C$7=$B91,$B$6,IF(C$5=$B91,$B$4,""))))))))))))))))))))</f>
        <v>4D</v>
      </c>
      <c r="D91" s="83" t="str">
        <f t="shared" si="70"/>
        <v/>
      </c>
      <c r="E91" s="83" t="str">
        <f t="shared" si="70"/>
        <v/>
      </c>
      <c r="F91" s="83" t="str">
        <f t="shared" si="70"/>
        <v/>
      </c>
      <c r="G91" s="83" t="str">
        <f t="shared" si="70"/>
        <v/>
      </c>
      <c r="H91" s="83" t="str">
        <f t="shared" si="70"/>
        <v/>
      </c>
      <c r="I91" s="83" t="str">
        <f t="shared" si="70"/>
        <v/>
      </c>
      <c r="J91" s="83" t="str">
        <f t="shared" si="70"/>
        <v/>
      </c>
      <c r="K91" s="83" t="str">
        <f t="shared" si="70"/>
        <v/>
      </c>
      <c r="L91" s="83" t="str">
        <f t="shared" si="70"/>
        <v>4D</v>
      </c>
      <c r="M91" s="83" t="str">
        <f t="shared" si="70"/>
        <v>3D</v>
      </c>
      <c r="N91" s="83" t="str">
        <f t="shared" si="70"/>
        <v/>
      </c>
      <c r="O91" s="83" t="str">
        <f t="shared" si="70"/>
        <v/>
      </c>
      <c r="P91" s="83" t="str">
        <f t="shared" si="70"/>
        <v/>
      </c>
      <c r="Q91" s="83" t="str">
        <f t="shared" si="70"/>
        <v/>
      </c>
      <c r="R91" s="83" t="str">
        <f t="shared" si="70"/>
        <v>3D</v>
      </c>
      <c r="S91" s="83" t="str">
        <f t="shared" si="70"/>
        <v/>
      </c>
      <c r="T91" s="83" t="e">
        <f>IF(#REF!=$B91,$B$47,IF(#REF!=$B91,$B$45,IF(#REF!=$B91,$B$43,IF(#REF!=$B91,$B$41,IF(#REF!=$B91,$B$39,IF(#REF!=$B91,$B$37,IF(#REF!=$B91,$B$35,IF(#REF!=$B91,$B$33,IF(#REF!=$B91,$B$31,IF(#REF!=$B91,$B$29,IF(#REF!=$B91,$B$27,IF(#REF!=$B91,$B$25,IF(#REF!=$B91,$B$18,IF(#REF!=$B91,$B$16,IF(#REF!=$B91,$B$14,IF(#REF!=$B91,$B$12,IF(#REF!=$B91,$B$10,IF(#REF!=$B91,$B$8,IF(#REF!=$B91,$B$6,IF(#REF!=$B91,$B$4,""))))))))))))))))))))</f>
        <v>#REF!</v>
      </c>
      <c r="U91" s="83"/>
      <c r="V91" s="83" t="str">
        <f t="shared" ref="V91:AK91" si="71">IF(W$48=$B91,$B$47,IF(W$46=$B91,$B$45,IF(W$44=$B91,$B$43,IF(W$42=$B91,$B$41,IF(W$40=$B91,$B$39,IF(W$38=$B91,$B$37,IF(W$36=$B91,$B$35,IF(W$34=$B91,$B$33,IF(W$32=$B91,$B$31,IF(W$30=$B91,$B$29,IF(W$28=$B91,$B$27,IF(W$26=$B91,$B$25,IF(W$19=$B91,$B$18,IF(W$17=$B91,$B$16,IF(W$15=$B91,$B$14,IF(W$13=$B91,$B$12,IF(W$11=$B91,$B$10,IF(W$9=$B91,$B$8,IF(W$7=$B91,$B$6,IF(W$5=$B91,$B$4,""))))))))))))))))))))</f>
        <v/>
      </c>
      <c r="W91" s="83" t="str">
        <f t="shared" si="71"/>
        <v/>
      </c>
      <c r="X91" s="83" t="str">
        <f t="shared" si="71"/>
        <v/>
      </c>
      <c r="Y91" s="83" t="str">
        <f t="shared" si="71"/>
        <v/>
      </c>
      <c r="Z91" s="83" t="str">
        <f t="shared" si="71"/>
        <v/>
      </c>
      <c r="AA91" s="83" t="str">
        <f t="shared" si="71"/>
        <v/>
      </c>
      <c r="AB91" s="83" t="str">
        <f t="shared" si="71"/>
        <v/>
      </c>
      <c r="AC91" s="83" t="str">
        <f t="shared" si="71"/>
        <v/>
      </c>
      <c r="AD91" s="83" t="str">
        <f t="shared" si="71"/>
        <v/>
      </c>
      <c r="AE91" s="83" t="str">
        <f t="shared" si="71"/>
        <v>3D</v>
      </c>
      <c r="AF91" s="83" t="str">
        <f t="shared" si="71"/>
        <v/>
      </c>
      <c r="AG91" s="83" t="str">
        <f t="shared" si="71"/>
        <v/>
      </c>
      <c r="AH91" s="83" t="str">
        <f t="shared" si="71"/>
        <v/>
      </c>
      <c r="AI91" s="83" t="str">
        <f t="shared" si="71"/>
        <v/>
      </c>
      <c r="AJ91" s="83" t="str">
        <f t="shared" si="71"/>
        <v/>
      </c>
      <c r="AK91" s="83" t="str">
        <f t="shared" si="71"/>
        <v/>
      </c>
      <c r="AL91" s="83" t="e">
        <f>IF(AM$48=$B91,$B$47,IF(AM$46=$B91,$B$45,IF(AM$44=$B91,$B$43,IF(AM$42=$B91,$B$41,IF(AM$40=$B91,$B$39,IF(AM$38=$B91,$B$37,IF(AM$36=$B91,$B$35,IF(AM$34=$B91,$B$33,IF(AM$32=$B91,$B$31,IF(#REF!=$B91,$B$29,IF(AM$28=$B91,$B$27,IF(AM$26=$B91,$B$25,IF(AM$19=$B91,$B$18,IF(AM$17=$B91,$B$16,IF(AM$15=$B91,$B$14,IF(AM$13=$B91,$B$12,IF(AM$11=$B91,$B$10,IF(AM$9=$B91,$B$8,IF(AM$7=$B91,$B$6,IF(AM$5=$B91,$B$4,""))))))))))))))))))))</f>
        <v>#REF!</v>
      </c>
      <c r="AM91" s="83" t="e">
        <f>IF(#REF!=$B91,$B$47,IF(#REF!=$B91,$B$45,IF(#REF!=$B91,$B$43,IF(#REF!=$B91,$B$41,IF(#REF!=$B91,$B$39,IF(#REF!=$B91,$B$37,IF(#REF!=$B91,$B$35,IF(#REF!=$B91,$B$33,IF(#REF!=$B91,$B$31,IF(#REF!=$B91,$B$29,IF(#REF!=$B91,$B$27,IF(#REF!=$B91,$B$25,IF(#REF!=$B91,$B$18,IF(#REF!=$B91,$B$16,IF(#REF!=$B91,$B$14,IF(#REF!=$B91,$B$12,IF(#REF!=$B91,$B$10,IF(#REF!=$B91,$B$8,IF(#REF!=$B91,$B$6,IF(#REF!=$B91,$B$4,""))))))))))))))))))))</f>
        <v>#REF!</v>
      </c>
      <c r="AO91" s="83"/>
      <c r="AP91" s="83" t="str">
        <f t="shared" ref="AP91:BE91" si="72">IF(AQ$48=$B91,$B$47,IF(AQ$46=$B91,$B$45,IF(AQ$44=$B91,$B$43,IF(AQ$42=$B91,$B$41,IF(AQ$40=$B91,$B$39,IF(AQ$38=$B91,$B$37,IF(AQ$36=$B91,$B$35,IF(AQ$34=$B91,$B$33,IF(AQ$32=$B91,$B$31,IF(AQ$30=$B91,$B$29,IF(AQ$28=$B91,$B$27,IF(AQ$26=$B91,$B$25,IF(AQ$19=$B91,$B$18,IF(AQ$17=$B91,$B$16,IF(AQ$15=$B91,$B$14,IF(AQ$13=$B91,$B$12,IF(AQ$11=$B91,$B$10,IF(AQ$9=$B91,$B$8,IF(AQ$7=$B91,$B$6,IF(AQ$5=$B91,$B$4,""))))))))))))))))))))</f>
        <v>3D</v>
      </c>
      <c r="AQ91" s="83" t="str">
        <f t="shared" si="72"/>
        <v/>
      </c>
      <c r="AR91" s="83" t="str">
        <f t="shared" si="72"/>
        <v/>
      </c>
      <c r="AS91" s="83" t="str">
        <f t="shared" si="72"/>
        <v/>
      </c>
      <c r="AT91" s="83" t="str">
        <f t="shared" si="72"/>
        <v/>
      </c>
      <c r="AU91" s="83" t="str">
        <f t="shared" si="72"/>
        <v/>
      </c>
      <c r="AV91" s="83" t="str">
        <f t="shared" si="72"/>
        <v/>
      </c>
      <c r="AW91" s="83" t="str">
        <f t="shared" si="72"/>
        <v/>
      </c>
      <c r="AX91" s="83" t="str">
        <f t="shared" si="72"/>
        <v/>
      </c>
      <c r="AY91" s="83" t="str">
        <f t="shared" si="72"/>
        <v/>
      </c>
      <c r="AZ91" s="83" t="str">
        <f t="shared" si="72"/>
        <v/>
      </c>
      <c r="BA91" s="83" t="str">
        <f t="shared" si="72"/>
        <v/>
      </c>
      <c r="BB91" s="83" t="str">
        <f t="shared" si="72"/>
        <v/>
      </c>
      <c r="BC91" s="83" t="str">
        <f t="shared" si="72"/>
        <v/>
      </c>
      <c r="BD91" s="83" t="str">
        <f t="shared" si="72"/>
        <v/>
      </c>
      <c r="BE91" s="83" t="str">
        <f t="shared" si="72"/>
        <v/>
      </c>
      <c r="BF91" s="16">
        <f t="shared" si="48"/>
        <v>6</v>
      </c>
    </row>
    <row r="92" spans="1:58" x14ac:dyDescent="0.3">
      <c r="A92" s="5" t="s">
        <v>13</v>
      </c>
      <c r="B92" s="5" t="s">
        <v>130</v>
      </c>
      <c r="C92" s="83" t="str">
        <f t="shared" ref="C92:S92" si="73">IF(C48=$B92,C47,IF(C46=$B92,C45,IF(C44=$B92,C43,IF(C42=$B92,C41,IF(C40=$B92,C39,IF(C38=$B92,C37,IF(C36=$B92,C35,IF(C34=$B92,C33,IF(C32=$B92,C31,IF(C30=$B92,C29,IF(C28=$B92,C27,IF(C26=$B92,C25,IF(C19=$B92,C18,IF(C17=$B92,C16,IF(C15=$B92,C14,IF(C13=$B92,C12,IF(C11=$B92,C10,IF(C9=$B92,C8,IF(C7=$B92,C6,IF(C5=$B92,C4,""))))))))))))))))))))</f>
        <v>Soc</v>
      </c>
      <c r="D92" s="83" t="str">
        <f t="shared" si="73"/>
        <v>Eng</v>
      </c>
      <c r="E92" s="83" t="str">
        <f t="shared" si="73"/>
        <v/>
      </c>
      <c r="F92" s="83" t="str">
        <f t="shared" si="73"/>
        <v/>
      </c>
      <c r="G92" s="83" t="str">
        <f t="shared" si="73"/>
        <v/>
      </c>
      <c r="H92" s="83" t="str">
        <f t="shared" si="73"/>
        <v/>
      </c>
      <c r="I92" s="83" t="str">
        <f t="shared" si="73"/>
        <v/>
      </c>
      <c r="J92" s="83" t="str">
        <f t="shared" si="73"/>
        <v/>
      </c>
      <c r="K92" s="83" t="str">
        <f t="shared" si="73"/>
        <v/>
      </c>
      <c r="L92" s="83" t="str">
        <f t="shared" si="73"/>
        <v/>
      </c>
      <c r="M92" s="83" t="str">
        <f t="shared" si="73"/>
        <v/>
      </c>
      <c r="N92" s="83" t="str">
        <f t="shared" si="73"/>
        <v>Soc</v>
      </c>
      <c r="O92" s="83" t="str">
        <f t="shared" si="73"/>
        <v>Eng</v>
      </c>
      <c r="P92" s="83" t="str">
        <f t="shared" si="73"/>
        <v/>
      </c>
      <c r="Q92" s="83" t="str">
        <f t="shared" si="73"/>
        <v/>
      </c>
      <c r="R92" s="83" t="str">
        <f t="shared" si="73"/>
        <v/>
      </c>
      <c r="S92" s="83" t="str">
        <f t="shared" si="73"/>
        <v/>
      </c>
      <c r="T92" s="83" t="e">
        <f>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""))))))))))))))))))))</f>
        <v>#REF!</v>
      </c>
      <c r="U92" s="83"/>
      <c r="V92" s="83" t="str">
        <f t="shared" ref="V92:AK92" si="74">IF(W48=$B92,W47,IF(W46=$B92,W45,IF(W44=$B92,W43,IF(W42=$B92,W41,IF(W40=$B92,W39,IF(W38=$B92,W37,IF(W36=$B92,W35,IF(W34=$B92,W33,IF(W32=$B92,W31,IF(W30=$B92,W29,IF(W28=$B92,W27,IF(W26=$B92,W25,IF(W19=$B92,W18,IF(W17=$B92,W16,IF(W15=$B92,W14,IF(W13=$B92,W12,IF(W11=$B92,W10,IF(W9=$B92,W8,IF(W7=$B92,W6,IF(W5=$B92,W4,""))))))))))))))))))))</f>
        <v/>
      </c>
      <c r="W92" s="83" t="str">
        <f t="shared" si="74"/>
        <v>Eng</v>
      </c>
      <c r="X92" s="83" t="str">
        <f t="shared" si="74"/>
        <v/>
      </c>
      <c r="Y92" s="83" t="str">
        <f t="shared" si="74"/>
        <v/>
      </c>
      <c r="Z92" s="83" t="str">
        <f t="shared" si="74"/>
        <v/>
      </c>
      <c r="AA92" s="83" t="str">
        <f t="shared" si="74"/>
        <v/>
      </c>
      <c r="AB92" s="83" t="str">
        <f t="shared" si="74"/>
        <v/>
      </c>
      <c r="AC92" s="83" t="str">
        <f t="shared" si="74"/>
        <v/>
      </c>
      <c r="AD92" s="83" t="str">
        <f t="shared" si="74"/>
        <v/>
      </c>
      <c r="AE92" s="83" t="str">
        <f t="shared" si="74"/>
        <v/>
      </c>
      <c r="AF92" s="83" t="str">
        <f t="shared" si="74"/>
        <v/>
      </c>
      <c r="AG92" s="83" t="str">
        <f t="shared" si="74"/>
        <v/>
      </c>
      <c r="AH92" s="83" t="str">
        <f t="shared" si="74"/>
        <v/>
      </c>
      <c r="AI92" s="83" t="str">
        <f t="shared" si="74"/>
        <v/>
      </c>
      <c r="AJ92" s="83" t="str">
        <f t="shared" si="74"/>
        <v/>
      </c>
      <c r="AK92" s="83" t="str">
        <f t="shared" si="74"/>
        <v/>
      </c>
      <c r="AL92" s="83" t="e">
        <f>IF(AM48=$B92,AM47,IF(AM46=$B92,AM45,IF(AM44=$B92,AM43,IF(AM42=$B92,AM41,IF(AM40=$B92,AM39,IF(AM38=$B92,AM37,IF(AM36=$B92,AM35,IF(AM34=$B92,AM33,IF(AM32=$B92,#REF!,IF(#REF!=$B92,#REF!,IF(AM28=$B92,AM27,IF(AM26=$B92,AM25,IF(AM19=$B92,AM18,IF(AM17=$B92,AM16,IF(AM15=$B92,AM14,IF(AM13=$B92,AM12,IF(AM11=$B92,AM10,IF(AM9=$B92,AM8,IF(AM7=$B92,AM6,IF(AM5=$B92,AM4,""))))))))))))))))))))</f>
        <v>#REF!</v>
      </c>
      <c r="AM92" s="83" t="e">
        <f>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IF(#REF!=$B92,#REF!,""))))))))))))))))))))</f>
        <v>#REF!</v>
      </c>
      <c r="AO92" s="83"/>
      <c r="AP92" s="83" t="str">
        <f t="shared" ref="AP92:BE92" si="75">IF(AQ48=$B92,AQ47,IF(AQ46=$B92,AQ45,IF(AQ44=$B92,AQ43,IF(AQ42=$B92,AQ41,IF(AQ40=$B92,AQ39,IF(AQ38=$B92,AQ37,IF(AQ36=$B92,AQ35,IF(AQ34=$B92,AQ33,IF(AQ32=$B92,AQ31,IF(AQ30=$B92,AQ29,IF(AQ28=$B92,AQ27,IF(AQ26=$B92,AQ25,IF(AQ19=$B92,AQ18,IF(AQ17=$B92,AQ16,IF(AQ15=$B92,AQ14,IF(AQ13=$B92,AQ12,IF(AQ11=$B92,AQ10,IF(AQ9=$B92,AQ8,IF(AQ7=$B92,AQ6,IF(AQ5=$B92,AQ4,""))))))))))))))))))))</f>
        <v/>
      </c>
      <c r="AQ92" s="83" t="str">
        <f t="shared" si="75"/>
        <v>Eng</v>
      </c>
      <c r="AR92" s="83" t="str">
        <f t="shared" si="75"/>
        <v/>
      </c>
      <c r="AS92" s="83" t="str">
        <f t="shared" si="75"/>
        <v/>
      </c>
      <c r="AT92" s="83" t="str">
        <f t="shared" si="75"/>
        <v/>
      </c>
      <c r="AU92" s="83" t="str">
        <f t="shared" si="75"/>
        <v/>
      </c>
      <c r="AV92" s="83" t="str">
        <f t="shared" si="75"/>
        <v/>
      </c>
      <c r="AW92" s="83" t="str">
        <f t="shared" si="75"/>
        <v/>
      </c>
      <c r="AX92" s="83" t="str">
        <f t="shared" si="75"/>
        <v/>
      </c>
      <c r="AY92" s="83" t="str">
        <f t="shared" si="75"/>
        <v/>
      </c>
      <c r="AZ92" s="83" t="str">
        <f t="shared" si="75"/>
        <v>Eng</v>
      </c>
      <c r="BA92" s="83" t="str">
        <f t="shared" si="75"/>
        <v/>
      </c>
      <c r="BB92" s="83" t="str">
        <f t="shared" si="75"/>
        <v/>
      </c>
      <c r="BC92" s="83" t="str">
        <f t="shared" si="75"/>
        <v/>
      </c>
      <c r="BD92" s="83" t="str">
        <f t="shared" si="75"/>
        <v/>
      </c>
      <c r="BE92" s="83" t="str">
        <f t="shared" si="75"/>
        <v/>
      </c>
      <c r="BF92" s="16">
        <f t="shared" si="48"/>
        <v>7</v>
      </c>
    </row>
    <row r="93" spans="1:58" x14ac:dyDescent="0.3">
      <c r="A93" s="5" t="s">
        <v>13</v>
      </c>
      <c r="B93" s="5" t="s">
        <v>130</v>
      </c>
      <c r="C93" s="83" t="str">
        <f t="shared" ref="C93:S93" si="76">IF(C$48=$B93,$B$47,IF(C$46=$B93,$B$45,IF(C$44=$B93,$B$43,IF(C$42=$B93,$B$41,IF(C$40=$B93,$B$39,IF(C$38=$B93,$B$37,IF(C$36=$B93,$B$35,IF(C$34=$B93,$B$33,IF(C$32=$B93,$B$31,IF(C$30=$B93,$B$29,IF(C$28=$B93,$B$27,IF(C$26=$B93,$B$25,IF(C$19=$B93,$B$18,IF(C$17=$B93,$B$16,IF(C$15=$B93,$B$14,IF(C$13=$B93,$B$12,IF(C$11=$B93,$B$10,IF(C$9=$B93,$B$8,IF(C$7=$B93,$B$6,IF(C$5=$B93,$B$4,""))))))))))))))))))))</f>
        <v>7D</v>
      </c>
      <c r="D93" s="83" t="str">
        <f t="shared" si="76"/>
        <v>5D</v>
      </c>
      <c r="E93" s="83" t="str">
        <f t="shared" si="76"/>
        <v/>
      </c>
      <c r="F93" s="83" t="str">
        <f t="shared" si="76"/>
        <v/>
      </c>
      <c r="G93" s="83" t="str">
        <f t="shared" si="76"/>
        <v/>
      </c>
      <c r="H93" s="83" t="str">
        <f t="shared" si="76"/>
        <v/>
      </c>
      <c r="I93" s="83" t="str">
        <f t="shared" si="76"/>
        <v/>
      </c>
      <c r="J93" s="83" t="str">
        <f t="shared" si="76"/>
        <v/>
      </c>
      <c r="K93" s="83" t="str">
        <f t="shared" si="76"/>
        <v/>
      </c>
      <c r="L93" s="83" t="str">
        <f t="shared" si="76"/>
        <v/>
      </c>
      <c r="M93" s="83" t="str">
        <f t="shared" si="76"/>
        <v/>
      </c>
      <c r="N93" s="83" t="str">
        <f t="shared" si="76"/>
        <v>8D</v>
      </c>
      <c r="O93" s="83" t="str">
        <f t="shared" si="76"/>
        <v>5D</v>
      </c>
      <c r="P93" s="83" t="str">
        <f t="shared" si="76"/>
        <v/>
      </c>
      <c r="Q93" s="83" t="str">
        <f t="shared" si="76"/>
        <v/>
      </c>
      <c r="R93" s="83" t="str">
        <f t="shared" si="76"/>
        <v/>
      </c>
      <c r="S93" s="83" t="str">
        <f t="shared" si="76"/>
        <v/>
      </c>
      <c r="T93" s="83" t="e">
        <f>IF(#REF!=$B93,$B$47,IF(#REF!=$B93,$B$45,IF(#REF!=$B93,$B$43,IF(#REF!=$B93,$B$41,IF(#REF!=$B93,$B$39,IF(#REF!=$B93,$B$37,IF(#REF!=$B93,$B$35,IF(#REF!=$B93,$B$33,IF(#REF!=$B93,$B$31,IF(#REF!=$B93,$B$29,IF(#REF!=$B93,$B$27,IF(#REF!=$B93,$B$25,IF(#REF!=$B93,$B$18,IF(#REF!=$B93,$B$16,IF(#REF!=$B93,$B$14,IF(#REF!=$B93,$B$12,IF(#REF!=$B93,$B$10,IF(#REF!=$B93,$B$8,IF(#REF!=$B93,$B$6,IF(#REF!=$B93,$B$4,""))))))))))))))))))))</f>
        <v>#REF!</v>
      </c>
      <c r="U93" s="83"/>
      <c r="V93" s="83" t="str">
        <f t="shared" ref="V93:AK93" si="77">IF(W$48=$B93,$B$47,IF(W$46=$B93,$B$45,IF(W$44=$B93,$B$43,IF(W$42=$B93,$B$41,IF(W$40=$B93,$B$39,IF(W$38=$B93,$B$37,IF(W$36=$B93,$B$35,IF(W$34=$B93,$B$33,IF(W$32=$B93,$B$31,IF(W$30=$B93,$B$29,IF(W$28=$B93,$B$27,IF(W$26=$B93,$B$25,IF(W$19=$B93,$B$18,IF(W$17=$B93,$B$16,IF(W$15=$B93,$B$14,IF(W$13=$B93,$B$12,IF(W$11=$B93,$B$10,IF(W$9=$B93,$B$8,IF(W$7=$B93,$B$6,IF(W$5=$B93,$B$4,""))))))))))))))))))))</f>
        <v/>
      </c>
      <c r="W93" s="83" t="str">
        <f t="shared" si="77"/>
        <v>5D</v>
      </c>
      <c r="X93" s="83" t="str">
        <f t="shared" si="77"/>
        <v/>
      </c>
      <c r="Y93" s="83" t="str">
        <f t="shared" si="77"/>
        <v/>
      </c>
      <c r="Z93" s="83" t="str">
        <f t="shared" si="77"/>
        <v/>
      </c>
      <c r="AA93" s="83" t="str">
        <f t="shared" si="77"/>
        <v/>
      </c>
      <c r="AB93" s="83" t="str">
        <f t="shared" si="77"/>
        <v/>
      </c>
      <c r="AC93" s="83" t="str">
        <f t="shared" si="77"/>
        <v/>
      </c>
      <c r="AD93" s="83" t="str">
        <f t="shared" si="77"/>
        <v/>
      </c>
      <c r="AE93" s="83" t="str">
        <f t="shared" si="77"/>
        <v/>
      </c>
      <c r="AF93" s="83" t="str">
        <f t="shared" si="77"/>
        <v/>
      </c>
      <c r="AG93" s="83" t="str">
        <f t="shared" si="77"/>
        <v/>
      </c>
      <c r="AH93" s="83" t="str">
        <f t="shared" si="77"/>
        <v/>
      </c>
      <c r="AI93" s="83" t="str">
        <f t="shared" si="77"/>
        <v/>
      </c>
      <c r="AJ93" s="83" t="str">
        <f t="shared" si="77"/>
        <v/>
      </c>
      <c r="AK93" s="83" t="str">
        <f t="shared" si="77"/>
        <v/>
      </c>
      <c r="AL93" s="83" t="e">
        <f>IF(AM$48=$B93,$B$47,IF(AM$46=$B93,$B$45,IF(AM$44=$B93,$B$43,IF(AM$42=$B93,$B$41,IF(AM$40=$B93,$B$39,IF(AM$38=$B93,$B$37,IF(AM$36=$B93,$B$35,IF(AM$34=$B93,$B$33,IF(AM$32=$B93,$B$31,IF(#REF!=$B93,$B$29,IF(AM$28=$B93,$B$27,IF(AM$26=$B93,$B$25,IF(AM$19=$B93,$B$18,IF(AM$17=$B93,$B$16,IF(AM$15=$B93,$B$14,IF(AM$13=$B93,$B$12,IF(AM$11=$B93,$B$10,IF(AM$9=$B93,$B$8,IF(AM$7=$B93,$B$6,IF(AM$5=$B93,$B$4,""))))))))))))))))))))</f>
        <v>#REF!</v>
      </c>
      <c r="AM93" s="83" t="e">
        <f>IF(#REF!=$B93,$B$47,IF(#REF!=$B93,$B$45,IF(#REF!=$B93,$B$43,IF(#REF!=$B93,$B$41,IF(#REF!=$B93,$B$39,IF(#REF!=$B93,$B$37,IF(#REF!=$B93,$B$35,IF(#REF!=$B93,$B$33,IF(#REF!=$B93,$B$31,IF(#REF!=$B93,$B$29,IF(#REF!=$B93,$B$27,IF(#REF!=$B93,$B$25,IF(#REF!=$B93,$B$18,IF(#REF!=$B93,$B$16,IF(#REF!=$B93,$B$14,IF(#REF!=$B93,$B$12,IF(#REF!=$B93,$B$10,IF(#REF!=$B93,$B$8,IF(#REF!=$B93,$B$6,IF(#REF!=$B93,$B$4,""))))))))))))))))))))</f>
        <v>#REF!</v>
      </c>
      <c r="AO93" s="83"/>
      <c r="AP93" s="83" t="str">
        <f t="shared" ref="AP93:BE93" si="78">IF(AQ$48=$B93,$B$47,IF(AQ$46=$B93,$B$45,IF(AQ$44=$B93,$B$43,IF(AQ$42=$B93,$B$41,IF(AQ$40=$B93,$B$39,IF(AQ$38=$B93,$B$37,IF(AQ$36=$B93,$B$35,IF(AQ$34=$B93,$B$33,IF(AQ$32=$B93,$B$31,IF(AQ$30=$B93,$B$29,IF(AQ$28=$B93,$B$27,IF(AQ$26=$B93,$B$25,IF(AQ$19=$B93,$B$18,IF(AQ$17=$B93,$B$16,IF(AQ$15=$B93,$B$14,IF(AQ$13=$B93,$B$12,IF(AQ$11=$B93,$B$10,IF(AQ$9=$B93,$B$8,IF(AQ$7=$B93,$B$6,IF(AQ$5=$B93,$B$4,""))))))))))))))))))))</f>
        <v/>
      </c>
      <c r="AQ93" s="83" t="str">
        <f t="shared" si="78"/>
        <v>5D</v>
      </c>
      <c r="AR93" s="83" t="str">
        <f t="shared" si="78"/>
        <v/>
      </c>
      <c r="AS93" s="83" t="str">
        <f t="shared" si="78"/>
        <v/>
      </c>
      <c r="AT93" s="83" t="str">
        <f t="shared" si="78"/>
        <v/>
      </c>
      <c r="AU93" s="83" t="str">
        <f t="shared" si="78"/>
        <v/>
      </c>
      <c r="AV93" s="83" t="str">
        <f t="shared" si="78"/>
        <v/>
      </c>
      <c r="AW93" s="83" t="str">
        <f t="shared" si="78"/>
        <v/>
      </c>
      <c r="AX93" s="83" t="str">
        <f t="shared" si="78"/>
        <v/>
      </c>
      <c r="AY93" s="83" t="str">
        <f t="shared" si="78"/>
        <v/>
      </c>
      <c r="AZ93" s="83" t="str">
        <f t="shared" si="78"/>
        <v>5D</v>
      </c>
      <c r="BA93" s="83" t="str">
        <f t="shared" si="78"/>
        <v/>
      </c>
      <c r="BB93" s="83" t="str">
        <f t="shared" si="78"/>
        <v/>
      </c>
      <c r="BC93" s="83" t="str">
        <f t="shared" si="78"/>
        <v/>
      </c>
      <c r="BD93" s="83" t="str">
        <f t="shared" si="78"/>
        <v/>
      </c>
      <c r="BE93" s="83" t="str">
        <f t="shared" si="78"/>
        <v/>
      </c>
      <c r="BF93" s="16">
        <f t="shared" si="48"/>
        <v>7</v>
      </c>
    </row>
    <row r="94" spans="1:58" x14ac:dyDescent="0.3">
      <c r="A94" s="5" t="s">
        <v>14</v>
      </c>
      <c r="B94" s="5" t="s">
        <v>101</v>
      </c>
      <c r="C94" s="83" t="str">
        <f t="shared" ref="C94:S94" si="79">IF(C48=$B94,C47,IF(C46=$B94,C45,IF(C44=$B94,C43,IF(C42=$B94,C41,IF(C40=$B94,C39,IF(C38=$B94,C37,IF(C36=$B94,C35,IF(C34=$B94,C33,IF(C32=$B94,C31,IF(C30=$B94,C29,IF(C28=$B94,C27,IF(C26=$B94,C25,IF(C19=$B94,C18,IF(C17=$B94,C16,IF(C15=$B94,C14,IF(C13=$B94,C12,IF(C11=$B94,C10,IF(C9=$B94,C8,IF(C7=$B94,C6,IF(C5=$B94,C4,""))))))))))))))))))))</f>
        <v/>
      </c>
      <c r="D94" s="83" t="str">
        <f t="shared" si="79"/>
        <v>Eng</v>
      </c>
      <c r="E94" s="83" t="str">
        <f t="shared" si="79"/>
        <v>Eng</v>
      </c>
      <c r="F94" s="83" t="str">
        <f t="shared" si="79"/>
        <v/>
      </c>
      <c r="G94" s="83" t="str">
        <f t="shared" si="79"/>
        <v/>
      </c>
      <c r="H94" s="83" t="str">
        <f t="shared" si="79"/>
        <v/>
      </c>
      <c r="I94" s="83" t="str">
        <f t="shared" si="79"/>
        <v/>
      </c>
      <c r="J94" s="83" t="str">
        <f t="shared" si="79"/>
        <v/>
      </c>
      <c r="K94" s="83" t="str">
        <f t="shared" si="79"/>
        <v/>
      </c>
      <c r="L94" s="83" t="str">
        <f t="shared" si="79"/>
        <v/>
      </c>
      <c r="M94" s="83" t="str">
        <f t="shared" si="79"/>
        <v>Eng</v>
      </c>
      <c r="N94" s="83" t="str">
        <f t="shared" si="79"/>
        <v/>
      </c>
      <c r="O94" s="83" t="str">
        <f t="shared" si="79"/>
        <v>Eng</v>
      </c>
      <c r="P94" s="83" t="str">
        <f t="shared" si="79"/>
        <v/>
      </c>
      <c r="Q94" s="83" t="str">
        <f t="shared" si="79"/>
        <v/>
      </c>
      <c r="R94" s="83" t="str">
        <f t="shared" si="79"/>
        <v/>
      </c>
      <c r="S94" s="83" t="str">
        <f t="shared" si="79"/>
        <v/>
      </c>
      <c r="T94" s="83" t="e">
        <f>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""))))))))))))))))))))</f>
        <v>#REF!</v>
      </c>
      <c r="U94" s="83"/>
      <c r="V94" s="83" t="str">
        <f t="shared" ref="V94:AK94" si="80">IF(W48=$B94,W47,IF(W46=$B94,W45,IF(W44=$B94,W43,IF(W42=$B94,W41,IF(W40=$B94,W39,IF(W38=$B94,W37,IF(W36=$B94,W35,IF(W34=$B94,W33,IF(W32=$B94,W31,IF(W30=$B94,W29,IF(W28=$B94,W27,IF(W26=$B94,W25,IF(W19=$B94,W18,IF(W17=$B94,W16,IF(W15=$B94,W14,IF(W13=$B94,W12,IF(W11=$B94,W10,IF(W9=$B94,W8,IF(W7=$B94,W6,IF(W5=$B94,W4,""))))))))))))))))))))</f>
        <v>Eng</v>
      </c>
      <c r="W94" s="83" t="str">
        <f t="shared" si="80"/>
        <v/>
      </c>
      <c r="X94" s="83" t="str">
        <f t="shared" si="80"/>
        <v>Eng</v>
      </c>
      <c r="Y94" s="83" t="str">
        <f t="shared" si="80"/>
        <v/>
      </c>
      <c r="Z94" s="83" t="str">
        <f t="shared" si="80"/>
        <v/>
      </c>
      <c r="AA94" s="83" t="str">
        <f t="shared" si="80"/>
        <v/>
      </c>
      <c r="AB94" s="83" t="str">
        <f t="shared" si="80"/>
        <v/>
      </c>
      <c r="AC94" s="83" t="str">
        <f t="shared" si="80"/>
        <v/>
      </c>
      <c r="AD94" s="83" t="str">
        <f t="shared" si="80"/>
        <v/>
      </c>
      <c r="AE94" s="83" t="str">
        <f t="shared" si="80"/>
        <v>Eng</v>
      </c>
      <c r="AF94" s="83" t="str">
        <f t="shared" si="80"/>
        <v/>
      </c>
      <c r="AG94" s="83" t="str">
        <f t="shared" si="80"/>
        <v>Eng</v>
      </c>
      <c r="AH94" s="83" t="str">
        <f t="shared" si="80"/>
        <v/>
      </c>
      <c r="AI94" s="83" t="str">
        <f t="shared" si="80"/>
        <v/>
      </c>
      <c r="AJ94" s="83" t="str">
        <f t="shared" si="80"/>
        <v/>
      </c>
      <c r="AK94" s="83" t="str">
        <f t="shared" si="80"/>
        <v/>
      </c>
      <c r="AL94" s="83" t="e">
        <f>IF(AM48=$B94,AM47,IF(AM46=$B94,AM45,IF(AM44=$B94,AM43,IF(AM42=$B94,AM41,IF(AM40=$B94,AM39,IF(AM38=$B94,AM37,IF(AM36=$B94,AM35,IF(AM34=$B94,AM33,IF(AM32=$B94,#REF!,IF(#REF!=$B94,#REF!,IF(AM28=$B94,AM27,IF(AM26=$B94,AM25,IF(AM19=$B94,AM18,IF(AM17=$B94,AM16,IF(AM15=$B94,AM14,IF(AM13=$B94,AM12,IF(AM11=$B94,AM10,IF(AM9=$B94,AM8,IF(AM7=$B94,AM6,IF(AM5=$B94,AM4,""))))))))))))))))))))</f>
        <v>#REF!</v>
      </c>
      <c r="AM94" s="83" t="e">
        <f>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IF(#REF!=$B94,#REF!,""))))))))))))))))))))</f>
        <v>#REF!</v>
      </c>
      <c r="AO94" s="83"/>
      <c r="AP94" s="83" t="str">
        <f t="shared" ref="AP94:BE94" si="81">IF(AQ48=$B94,AQ47,IF(AQ46=$B94,AQ45,IF(AQ44=$B94,AQ43,IF(AQ42=$B94,AQ41,IF(AQ40=$B94,AQ39,IF(AQ38=$B94,AQ37,IF(AQ36=$B94,AQ35,IF(AQ34=$B94,AQ33,IF(AQ32=$B94,AQ31,IF(AQ30=$B94,AQ29,IF(AQ28=$B94,AQ27,IF(AQ26=$B94,AQ25,IF(AQ19=$B94,AQ18,IF(AQ17=$B94,AQ16,IF(AQ15=$B94,AQ14,IF(AQ13=$B94,AQ12,IF(AQ11=$B94,AQ10,IF(AQ9=$B94,AQ8,IF(AQ7=$B94,AQ6,IF(AQ5=$B94,AQ4,""))))))))))))))))))))</f>
        <v/>
      </c>
      <c r="AQ94" s="83" t="str">
        <f t="shared" si="81"/>
        <v>Eng</v>
      </c>
      <c r="AR94" s="83" t="str">
        <f t="shared" si="81"/>
        <v/>
      </c>
      <c r="AS94" s="83" t="str">
        <f t="shared" si="81"/>
        <v/>
      </c>
      <c r="AT94" s="83" t="str">
        <f t="shared" si="81"/>
        <v/>
      </c>
      <c r="AU94" s="83" t="str">
        <f t="shared" si="81"/>
        <v/>
      </c>
      <c r="AV94" s="83" t="str">
        <f t="shared" si="81"/>
        <v/>
      </c>
      <c r="AW94" s="83" t="str">
        <f t="shared" si="81"/>
        <v/>
      </c>
      <c r="AX94" s="83" t="str">
        <f t="shared" si="81"/>
        <v/>
      </c>
      <c r="AY94" s="83" t="str">
        <f t="shared" si="81"/>
        <v/>
      </c>
      <c r="AZ94" s="83" t="str">
        <f t="shared" si="81"/>
        <v>Eng</v>
      </c>
      <c r="BA94" s="83" t="str">
        <f t="shared" si="81"/>
        <v>Eng</v>
      </c>
      <c r="BB94" s="83" t="str">
        <f t="shared" si="81"/>
        <v/>
      </c>
      <c r="BC94" s="83" t="str">
        <f t="shared" si="81"/>
        <v/>
      </c>
      <c r="BD94" s="83" t="str">
        <f t="shared" si="81"/>
        <v/>
      </c>
      <c r="BE94" s="83" t="str">
        <f t="shared" si="81"/>
        <v/>
      </c>
      <c r="BF94" s="16">
        <f>COUNTA(C96:BE96)-COUNTIF(C96:BE96,"")</f>
        <v>10</v>
      </c>
    </row>
    <row r="95" spans="1:58" x14ac:dyDescent="0.3">
      <c r="A95" s="5" t="s">
        <v>14</v>
      </c>
      <c r="B95" s="5" t="s">
        <v>101</v>
      </c>
      <c r="C95" s="83" t="str">
        <f t="shared" ref="C95:S95" si="82">IF(C$48=$B95,$B$47,IF(C$46=$B95,$B$45,IF(C$44=$B95,$B$43,IF(C$42=$B95,$B$41,IF(C$40=$B95,$B$39,IF(C$38=$B95,$B$37,IF(C$36=$B95,$B$35,IF(C$34=$B95,$B$33,IF(C$32=$B95,$B$31,IF(C$30=$B95,$B$29,IF(C$28=$B95,$B$27,IF(C$26=$B95,$B$25,IF(C$19=$B95,$B$18,IF(C$17=$B95,$B$16,IF(C$15=$B95,$B$14,IF(C$13=$B95,$B$12,IF(C$11=$B95,$B$10,IF(C$9=$B95,$B$8,IF(C$7=$B95,$B$6,IF(C$5=$B95,$B$4,""))))))))))))))))))))</f>
        <v/>
      </c>
      <c r="D95" s="83" t="str">
        <f t="shared" si="82"/>
        <v>7D</v>
      </c>
      <c r="E95" s="83" t="str">
        <f t="shared" si="82"/>
        <v>9D</v>
      </c>
      <c r="F95" s="83" t="str">
        <f t="shared" si="82"/>
        <v/>
      </c>
      <c r="G95" s="83" t="str">
        <f t="shared" si="82"/>
        <v/>
      </c>
      <c r="H95" s="83" t="str">
        <f t="shared" si="82"/>
        <v/>
      </c>
      <c r="I95" s="83" t="str">
        <f t="shared" si="82"/>
        <v/>
      </c>
      <c r="J95" s="83" t="str">
        <f t="shared" si="82"/>
        <v/>
      </c>
      <c r="K95" s="83" t="str">
        <f t="shared" si="82"/>
        <v/>
      </c>
      <c r="L95" s="83" t="str">
        <f t="shared" si="82"/>
        <v/>
      </c>
      <c r="M95" s="83" t="str">
        <f t="shared" si="82"/>
        <v>6T</v>
      </c>
      <c r="N95" s="83" t="str">
        <f t="shared" si="82"/>
        <v/>
      </c>
      <c r="O95" s="83" t="str">
        <f t="shared" si="82"/>
        <v>7D</v>
      </c>
      <c r="P95" s="83" t="str">
        <f t="shared" si="82"/>
        <v/>
      </c>
      <c r="Q95" s="83" t="str">
        <f t="shared" si="82"/>
        <v/>
      </c>
      <c r="R95" s="83" t="str">
        <f t="shared" si="82"/>
        <v/>
      </c>
      <c r="S95" s="83" t="str">
        <f t="shared" si="82"/>
        <v/>
      </c>
      <c r="T95" s="83" t="e">
        <f>IF(#REF!=$B95,$B$47,IF(#REF!=$B95,$B$45,IF(#REF!=$B95,$B$43,IF(#REF!=$B95,$B$41,IF(#REF!=$B95,$B$39,IF(#REF!=$B95,$B$37,IF(#REF!=$B95,$B$35,IF(#REF!=$B95,$B$33,IF(#REF!=$B95,$B$31,IF(#REF!=$B95,$B$29,IF(#REF!=$B95,$B$27,IF(#REF!=$B95,$B$25,IF(#REF!=$B95,$B$18,IF(#REF!=$B95,$B$16,IF(#REF!=$B95,$B$14,IF(#REF!=$B95,$B$12,IF(#REF!=$B95,$B$10,IF(#REF!=$B95,$B$8,IF(#REF!=$B95,$B$6,IF(#REF!=$B95,$B$4,""))))))))))))))))))))</f>
        <v>#REF!</v>
      </c>
      <c r="U95" s="83"/>
      <c r="V95" s="83" t="str">
        <f t="shared" ref="V95:AK95" si="83">IF(W$48=$B95,$B$47,IF(W$46=$B95,$B$45,IF(W$44=$B95,$B$43,IF(W$42=$B95,$B$41,IF(W$40=$B95,$B$39,IF(W$38=$B95,$B$37,IF(W$36=$B95,$B$35,IF(W$34=$B95,$B$33,IF(W$32=$B95,$B$31,IF(W$30=$B95,$B$29,IF(W$28=$B95,$B$27,IF(W$26=$B95,$B$25,IF(W$19=$B95,$B$18,IF(W$17=$B95,$B$16,IF(W$15=$B95,$B$14,IF(W$13=$B95,$B$12,IF(W$11=$B95,$B$10,IF(W$9=$B95,$B$8,IF(W$7=$B95,$B$6,IF(W$5=$B95,$B$4,""))))))))))))))))))))</f>
        <v>7D</v>
      </c>
      <c r="W95" s="83" t="str">
        <f t="shared" si="83"/>
        <v/>
      </c>
      <c r="X95" s="83" t="str">
        <f t="shared" si="83"/>
        <v>6T</v>
      </c>
      <c r="Y95" s="83" t="str">
        <f t="shared" si="83"/>
        <v/>
      </c>
      <c r="Z95" s="83" t="str">
        <f t="shared" si="83"/>
        <v/>
      </c>
      <c r="AA95" s="83" t="str">
        <f t="shared" si="83"/>
        <v/>
      </c>
      <c r="AB95" s="83" t="str">
        <f t="shared" si="83"/>
        <v/>
      </c>
      <c r="AC95" s="83" t="str">
        <f t="shared" si="83"/>
        <v/>
      </c>
      <c r="AD95" s="83" t="str">
        <f t="shared" si="83"/>
        <v/>
      </c>
      <c r="AE95" s="83" t="str">
        <f t="shared" si="83"/>
        <v>6T</v>
      </c>
      <c r="AF95" s="83" t="str">
        <f t="shared" si="83"/>
        <v/>
      </c>
      <c r="AG95" s="83" t="str">
        <f t="shared" si="83"/>
        <v>8D</v>
      </c>
      <c r="AH95" s="83" t="str">
        <f t="shared" si="83"/>
        <v/>
      </c>
      <c r="AI95" s="83" t="str">
        <f t="shared" si="83"/>
        <v/>
      </c>
      <c r="AJ95" s="83" t="str">
        <f t="shared" si="83"/>
        <v/>
      </c>
      <c r="AK95" s="83" t="str">
        <f t="shared" si="83"/>
        <v/>
      </c>
      <c r="AL95" s="83" t="e">
        <f>IF(AM$48=$B95,$B$47,IF(AM$46=$B95,$B$45,IF(AM$44=$B95,$B$43,IF(AM$42=$B95,$B$41,IF(AM$40=$B95,$B$39,IF(AM$38=$B95,$B$37,IF(AM$36=$B95,$B$35,IF(AM$34=$B95,$B$33,IF(AM$32=$B95,$B$31,IF(#REF!=$B95,$B$29,IF(AM$28=$B95,$B$27,IF(AM$26=$B95,$B$25,IF(AM$19=$B95,$B$18,IF(AM$17=$B95,$B$16,IF(AM$15=$B95,$B$14,IF(AM$13=$B95,$B$12,IF(AM$11=$B95,$B$10,IF(AM$9=$B95,$B$8,IF(AM$7=$B95,$B$6,IF(AM$5=$B95,$B$4,""))))))))))))))))))))</f>
        <v>#REF!</v>
      </c>
      <c r="AM95" s="83" t="e">
        <f>IF(#REF!=$B95,$B$47,IF(#REF!=$B95,$B$45,IF(#REF!=$B95,$B$43,IF(#REF!=$B95,$B$41,IF(#REF!=$B95,$B$39,IF(#REF!=$B95,$B$37,IF(#REF!=$B95,$B$35,IF(#REF!=$B95,$B$33,IF(#REF!=$B95,$B$31,IF(#REF!=$B95,$B$29,IF(#REF!=$B95,$B$27,IF(#REF!=$B95,$B$25,IF(#REF!=$B95,$B$18,IF(#REF!=$B95,$B$16,IF(#REF!=$B95,$B$14,IF(#REF!=$B95,$B$12,IF(#REF!=$B95,$B$10,IF(#REF!=$B95,$B$8,IF(#REF!=$B95,$B$6,IF(#REF!=$B95,$B$4,""))))))))))))))))))))</f>
        <v>#REF!</v>
      </c>
      <c r="AO95" s="83"/>
      <c r="AP95" s="83" t="str">
        <f t="shared" ref="AP95:BE95" si="84">IF(AQ$48=$B95,$B$47,IF(AQ$46=$B95,$B$45,IF(AQ$44=$B95,$B$43,IF(AQ$42=$B95,$B$41,IF(AQ$40=$B95,$B$39,IF(AQ$38=$B95,$B$37,IF(AQ$36=$B95,$B$35,IF(AQ$34=$B95,$B$33,IF(AQ$32=$B95,$B$31,IF(AQ$30=$B95,$B$29,IF(AQ$28=$B95,$B$27,IF(AQ$26=$B95,$B$25,IF(AQ$19=$B95,$B$18,IF(AQ$17=$B95,$B$16,IF(AQ$15=$B95,$B$14,IF(AQ$13=$B95,$B$12,IF(AQ$11=$B95,$B$10,IF(AQ$9=$B95,$B$8,IF(AQ$7=$B95,$B$6,IF(AQ$5=$B95,$B$4,""))))))))))))))))))))</f>
        <v/>
      </c>
      <c r="AQ95" s="83" t="str">
        <f t="shared" si="84"/>
        <v>7D</v>
      </c>
      <c r="AR95" s="83" t="str">
        <f t="shared" si="84"/>
        <v/>
      </c>
      <c r="AS95" s="83" t="str">
        <f t="shared" si="84"/>
        <v/>
      </c>
      <c r="AT95" s="83" t="str">
        <f t="shared" si="84"/>
        <v/>
      </c>
      <c r="AU95" s="83" t="str">
        <f t="shared" si="84"/>
        <v/>
      </c>
      <c r="AV95" s="83" t="str">
        <f t="shared" si="84"/>
        <v/>
      </c>
      <c r="AW95" s="83" t="str">
        <f t="shared" si="84"/>
        <v/>
      </c>
      <c r="AX95" s="83" t="str">
        <f t="shared" si="84"/>
        <v/>
      </c>
      <c r="AY95" s="83" t="str">
        <f t="shared" si="84"/>
        <v/>
      </c>
      <c r="AZ95" s="83" t="str">
        <f t="shared" si="84"/>
        <v>7D</v>
      </c>
      <c r="BA95" s="83" t="str">
        <f t="shared" si="84"/>
        <v>6T</v>
      </c>
      <c r="BB95" s="83" t="str">
        <f t="shared" si="84"/>
        <v/>
      </c>
      <c r="BC95" s="83" t="str">
        <f t="shared" si="84"/>
        <v/>
      </c>
      <c r="BD95" s="83" t="str">
        <f t="shared" si="84"/>
        <v/>
      </c>
      <c r="BE95" s="83" t="str">
        <f t="shared" si="84"/>
        <v/>
      </c>
      <c r="BF95" s="16">
        <f t="shared" ref="BF95" si="85">COUNTA(C95:BE95)-COUNTIF(C95:BE95,"")</f>
        <v>11</v>
      </c>
    </row>
    <row r="96" spans="1:58" x14ac:dyDescent="0.3">
      <c r="A96" s="5" t="s">
        <v>15</v>
      </c>
      <c r="B96" s="5" t="s">
        <v>105</v>
      </c>
      <c r="C96" s="83" t="str">
        <f t="shared" ref="C96:S96" si="86">IF(C48=$B96,C47,IF(C46=$B96,C45,IF(C44=$B96,C43,IF(C42=$B96,C41,IF(C40=$B96,C39,IF(C38=$B96,C37,IF(C36=$B96,C35,IF(C34=$B96,C33,IF(C32=$B96,C31,IF(C30=$B96,C29,IF(C28=$B96,C27,IF(C26=$B96,C25,IF(C19=$B96,C18,IF(C17=$B96,C16,IF(C15=$B96,C14,IF(C13=$B96,C12,IF(C11=$B96,C10,IF(C9=$B96,C8,IF(C7=$B96,C6,IF(C5=$B96,C4,""))))))))))))))))))))</f>
        <v/>
      </c>
      <c r="D96" s="83" t="str">
        <f t="shared" si="86"/>
        <v>Eng</v>
      </c>
      <c r="E96" s="83" t="str">
        <f t="shared" si="86"/>
        <v/>
      </c>
      <c r="F96" s="83" t="str">
        <f t="shared" si="86"/>
        <v/>
      </c>
      <c r="G96" s="83" t="str">
        <f t="shared" si="86"/>
        <v/>
      </c>
      <c r="H96" s="83" t="str">
        <f t="shared" si="86"/>
        <v/>
      </c>
      <c r="I96" s="83" t="str">
        <f t="shared" si="86"/>
        <v/>
      </c>
      <c r="J96" s="83" t="str">
        <f t="shared" si="86"/>
        <v/>
      </c>
      <c r="K96" s="83" t="str">
        <f t="shared" si="86"/>
        <v/>
      </c>
      <c r="L96" s="83" t="str">
        <f t="shared" si="86"/>
        <v>Eng</v>
      </c>
      <c r="M96" s="83" t="str">
        <f t="shared" si="86"/>
        <v/>
      </c>
      <c r="N96" s="83" t="str">
        <f t="shared" si="86"/>
        <v>Eng</v>
      </c>
      <c r="O96" s="83" t="str">
        <f t="shared" si="86"/>
        <v>Eng</v>
      </c>
      <c r="P96" s="83" t="str">
        <f t="shared" si="86"/>
        <v/>
      </c>
      <c r="Q96" s="83" t="str">
        <f t="shared" si="86"/>
        <v/>
      </c>
      <c r="R96" s="83" t="str">
        <f t="shared" si="86"/>
        <v/>
      </c>
      <c r="S96" s="83" t="str">
        <f t="shared" si="86"/>
        <v/>
      </c>
      <c r="T96" s="83" t="e">
        <f>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""))))))))))))))))))))</f>
        <v>#REF!</v>
      </c>
      <c r="U96" s="83"/>
      <c r="V96" s="83" t="str">
        <f t="shared" ref="V96:AK96" si="87">IF(W48=$B96,W47,IF(W46=$B96,W45,IF(W44=$B96,W43,IF(W42=$B96,W41,IF(W40=$B96,W39,IF(W38=$B96,W37,IF(W36=$B96,W35,IF(W34=$B96,W33,IF(W32=$B96,W31,IF(W30=$B96,W29,IF(W28=$B96,W27,IF(W26=$B96,W25,IF(W19=$B96,W18,IF(W17=$B96,W16,IF(W15=$B96,W14,IF(W13=$B96,W12,IF(W11=$B96,W10,IF(W9=$B96,W8,IF(W7=$B96,W6,IF(W5=$B96,W4,""))))))))))))))))))))</f>
        <v/>
      </c>
      <c r="W96" s="83" t="str">
        <f t="shared" si="87"/>
        <v>Soc</v>
      </c>
      <c r="X96" s="83" t="str">
        <f t="shared" si="87"/>
        <v/>
      </c>
      <c r="Y96" s="83" t="str">
        <f t="shared" si="87"/>
        <v/>
      </c>
      <c r="Z96" s="83" t="str">
        <f t="shared" si="87"/>
        <v/>
      </c>
      <c r="AA96" s="83" t="str">
        <f t="shared" si="87"/>
        <v/>
      </c>
      <c r="AB96" s="83" t="str">
        <f t="shared" si="87"/>
        <v/>
      </c>
      <c r="AC96" s="83" t="str">
        <f t="shared" si="87"/>
        <v/>
      </c>
      <c r="AD96" s="83" t="str">
        <f t="shared" si="87"/>
        <v/>
      </c>
      <c r="AE96" s="83" t="str">
        <f t="shared" si="87"/>
        <v/>
      </c>
      <c r="AF96" s="83" t="str">
        <f t="shared" si="87"/>
        <v>Eng</v>
      </c>
      <c r="AG96" s="83" t="str">
        <f t="shared" si="87"/>
        <v/>
      </c>
      <c r="AH96" s="83" t="str">
        <f t="shared" si="87"/>
        <v/>
      </c>
      <c r="AI96" s="83" t="str">
        <f t="shared" si="87"/>
        <v/>
      </c>
      <c r="AJ96" s="83" t="str">
        <f t="shared" si="87"/>
        <v/>
      </c>
      <c r="AK96" s="83" t="str">
        <f t="shared" si="87"/>
        <v/>
      </c>
      <c r="AL96" s="83" t="e">
        <f>IF(AM48=$B96,AM47,IF(AM46=$B96,AM45,IF(AM44=$B96,AM43,IF(AM42=$B96,AM41,IF(AM40=$B96,AM39,IF(AM38=$B96,AM37,IF(AM36=$B96,AM35,IF(AM34=$B96,AM33,IF(AM32=$B96,#REF!,IF(#REF!=$B96,#REF!,IF(AM28=$B96,AM27,IF(AM26=$B96,AM25,IF(AM19=$B96,AM18,IF(AM17=$B96,AM16,IF(AM15=$B96,AM14,IF(AM13=$B96,AM12,IF(AM11=$B96,AM10,IF(AM9=$B96,AM8,IF(AM7=$B96,AM6,IF(AM5=$B96,AM4,""))))))))))))))))))))</f>
        <v>#REF!</v>
      </c>
      <c r="AM96" s="83" t="e">
        <f>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IF(#REF!=$B96,#REF!,""))))))))))))))))))))</f>
        <v>#REF!</v>
      </c>
      <c r="AO96" s="83"/>
      <c r="AP96" s="83" t="str">
        <f t="shared" ref="AP96:BE96" si="88">IF(AQ48=$B96,AQ47,IF(AQ46=$B96,AQ45,IF(AQ44=$B96,AQ43,IF(AQ42=$B96,AQ41,IF(AQ40=$B96,AQ39,IF(AQ38=$B96,AQ37,IF(AQ36=$B96,AQ35,IF(AQ34=$B96,AQ33,IF(AQ32=$B96,AQ31,IF(AQ30=$B96,AQ29,IF(AQ28=$B96,AQ27,IF(AQ26=$B96,AQ25,IF(AQ19=$B96,AQ18,IF(AQ17=$B96,AQ16,IF(AQ15=$B96,AQ14,IF(AQ13=$B96,AQ12,IF(AQ11=$B96,AQ10,IF(AQ9=$B96,AQ8,IF(AQ7=$B96,AQ6,IF(AQ5=$B96,AQ4,""))))))))))))))))))))</f>
        <v>Eng</v>
      </c>
      <c r="AQ96" s="83" t="str">
        <f t="shared" si="88"/>
        <v/>
      </c>
      <c r="AR96" s="83" t="str">
        <f t="shared" si="88"/>
        <v/>
      </c>
      <c r="AS96" s="83" t="str">
        <f t="shared" si="88"/>
        <v/>
      </c>
      <c r="AT96" s="83" t="str">
        <f t="shared" si="88"/>
        <v/>
      </c>
      <c r="AU96" s="83" t="str">
        <f t="shared" si="88"/>
        <v/>
      </c>
      <c r="AV96" s="83" t="str">
        <f t="shared" si="88"/>
        <v/>
      </c>
      <c r="AW96" s="83" t="str">
        <f t="shared" si="88"/>
        <v/>
      </c>
      <c r="AX96" s="83" t="str">
        <f t="shared" si="88"/>
        <v>Eng</v>
      </c>
      <c r="AY96" s="83" t="str">
        <f t="shared" si="88"/>
        <v/>
      </c>
      <c r="AZ96" s="83" t="str">
        <f t="shared" si="88"/>
        <v>Eng</v>
      </c>
      <c r="BA96" s="83" t="str">
        <f t="shared" si="88"/>
        <v>Eng</v>
      </c>
      <c r="BB96" s="83" t="str">
        <f t="shared" si="88"/>
        <v/>
      </c>
      <c r="BC96" s="83" t="str">
        <f t="shared" si="88"/>
        <v/>
      </c>
      <c r="BD96" s="83" t="str">
        <f t="shared" si="88"/>
        <v/>
      </c>
      <c r="BE96" s="83" t="str">
        <f t="shared" si="88"/>
        <v/>
      </c>
      <c r="BF96" s="16">
        <f t="shared" si="48"/>
        <v>10</v>
      </c>
    </row>
    <row r="97" spans="1:58" x14ac:dyDescent="0.3">
      <c r="A97" s="5" t="s">
        <v>15</v>
      </c>
      <c r="B97" s="5" t="s">
        <v>105</v>
      </c>
      <c r="C97" s="83" t="str">
        <f t="shared" ref="C97:S97" si="89">IF(C$48=$B97,$B$47,IF(C$46=$B97,$B$45,IF(C$44=$B97,$B$43,IF(C$42=$B97,$B$41,IF(C$40=$B97,$B$39,IF(C$38=$B97,$B$37,IF(C$36=$B97,$B$35,IF(C$34=$B97,$B$33,IF(C$32=$B97,$B$31,IF(C$30=$B97,$B$29,IF(C$28=$B97,$B$27,IF(C$26=$B97,$B$25,IF(C$19=$B97,$B$18,IF(C$17=$B97,$B$16,IF(C$15=$B97,$B$14,IF(C$13=$B97,$B$12,IF(C$11=$B97,$B$10,IF(C$9=$B97,$B$8,IF(C$7=$B97,$B$6,IF(C$5=$B97,$B$4,""))))))))))))))))))))</f>
        <v/>
      </c>
      <c r="D97" s="83" t="str">
        <f t="shared" si="89"/>
        <v>8D</v>
      </c>
      <c r="E97" s="83" t="str">
        <f t="shared" si="89"/>
        <v/>
      </c>
      <c r="F97" s="83" t="str">
        <f t="shared" si="89"/>
        <v/>
      </c>
      <c r="G97" s="83" t="str">
        <f t="shared" si="89"/>
        <v/>
      </c>
      <c r="H97" s="83" t="str">
        <f t="shared" si="89"/>
        <v/>
      </c>
      <c r="I97" s="83" t="str">
        <f t="shared" si="89"/>
        <v/>
      </c>
      <c r="J97" s="83" t="str">
        <f t="shared" si="89"/>
        <v/>
      </c>
      <c r="K97" s="83" t="str">
        <f t="shared" si="89"/>
        <v/>
      </c>
      <c r="L97" s="83" t="str">
        <f t="shared" si="89"/>
        <v>9D</v>
      </c>
      <c r="M97" s="83" t="str">
        <f t="shared" si="89"/>
        <v/>
      </c>
      <c r="N97" s="83" t="str">
        <f t="shared" si="89"/>
        <v>10T</v>
      </c>
      <c r="O97" s="83" t="str">
        <f t="shared" si="89"/>
        <v>8D</v>
      </c>
      <c r="P97" s="83" t="str">
        <f t="shared" si="89"/>
        <v/>
      </c>
      <c r="Q97" s="83" t="str">
        <f t="shared" si="89"/>
        <v/>
      </c>
      <c r="R97" s="83" t="str">
        <f t="shared" si="89"/>
        <v/>
      </c>
      <c r="S97" s="83" t="str">
        <f t="shared" si="89"/>
        <v/>
      </c>
      <c r="T97" s="83" t="e">
        <f>IF(#REF!=$B97,$B$47,IF(#REF!=$B97,$B$45,IF(#REF!=$B97,$B$43,IF(#REF!=$B97,$B$41,IF(#REF!=$B97,$B$39,IF(#REF!=$B97,$B$37,IF(#REF!=$B97,$B$35,IF(#REF!=$B97,$B$33,IF(#REF!=$B97,$B$31,IF(#REF!=$B97,$B$29,IF(#REF!=$B97,$B$27,IF(#REF!=$B97,$B$25,IF(#REF!=$B97,$B$18,IF(#REF!=$B97,$B$16,IF(#REF!=$B97,$B$14,IF(#REF!=$B97,$B$12,IF(#REF!=$B97,$B$10,IF(#REF!=$B97,$B$8,IF(#REF!=$B97,$B$6,IF(#REF!=$B97,$B$4,""))))))))))))))))))))</f>
        <v>#REF!</v>
      </c>
      <c r="U97" s="83"/>
      <c r="V97" s="83" t="str">
        <f t="shared" ref="V97:AK97" si="90">IF(W$48=$B97,$B$47,IF(W$46=$B97,$B$45,IF(W$44=$B97,$B$43,IF(W$42=$B97,$B$41,IF(W$40=$B97,$B$39,IF(W$38=$B97,$B$37,IF(W$36=$B97,$B$35,IF(W$34=$B97,$B$33,IF(W$32=$B97,$B$31,IF(W$30=$B97,$B$29,IF(W$28=$B97,$B$27,IF(W$26=$B97,$B$25,IF(W$19=$B97,$B$18,IF(W$17=$B97,$B$16,IF(W$15=$B97,$B$14,IF(W$13=$B97,$B$12,IF(W$11=$B97,$B$10,IF(W$9=$B97,$B$8,IF(W$7=$B97,$B$6,IF(W$5=$B97,$B$4,""))))))))))))))))))))</f>
        <v/>
      </c>
      <c r="W97" s="83" t="str">
        <f t="shared" si="90"/>
        <v>6D</v>
      </c>
      <c r="X97" s="83" t="str">
        <f t="shared" si="90"/>
        <v/>
      </c>
      <c r="Y97" s="83" t="str">
        <f t="shared" si="90"/>
        <v/>
      </c>
      <c r="Z97" s="83" t="str">
        <f t="shared" si="90"/>
        <v/>
      </c>
      <c r="AA97" s="83" t="str">
        <f t="shared" si="90"/>
        <v/>
      </c>
      <c r="AB97" s="83" t="str">
        <f t="shared" si="90"/>
        <v/>
      </c>
      <c r="AC97" s="83" t="str">
        <f t="shared" si="90"/>
        <v/>
      </c>
      <c r="AD97" s="83" t="str">
        <f t="shared" si="90"/>
        <v/>
      </c>
      <c r="AE97" s="83" t="str">
        <f t="shared" si="90"/>
        <v/>
      </c>
      <c r="AF97" s="83" t="str">
        <f t="shared" si="90"/>
        <v>9D</v>
      </c>
      <c r="AG97" s="83" t="str">
        <f t="shared" si="90"/>
        <v/>
      </c>
      <c r="AH97" s="83" t="str">
        <f t="shared" si="90"/>
        <v/>
      </c>
      <c r="AI97" s="83" t="str">
        <f t="shared" si="90"/>
        <v/>
      </c>
      <c r="AJ97" s="83" t="str">
        <f t="shared" si="90"/>
        <v/>
      </c>
      <c r="AK97" s="83" t="str">
        <f t="shared" si="90"/>
        <v/>
      </c>
      <c r="AL97" s="83" t="e">
        <f>IF(AM$48=$B97,$B$47,IF(AM$46=$B97,$B$45,IF(AM$44=$B97,$B$43,IF(AM$42=$B97,$B$41,IF(AM$40=$B97,$B$39,IF(AM$38=$B97,$B$37,IF(AM$36=$B97,$B$35,IF(AM$34=$B97,$B$33,IF(AM$32=$B97,$B$31,IF(#REF!=$B97,$B$29,IF(AM$28=$B97,$B$27,IF(AM$26=$B97,$B$25,IF(AM$19=$B97,$B$18,IF(AM$17=$B97,$B$16,IF(AM$15=$B97,$B$14,IF(AM$13=$B97,$B$12,IF(AM$11=$B97,$B$10,IF(AM$9=$B97,$B$8,IF(AM$7=$B97,$B$6,IF(AM$5=$B97,$B$4,""))))))))))))))))))))</f>
        <v>#REF!</v>
      </c>
      <c r="AM97" s="83" t="e">
        <f>IF(#REF!=$B97,$B$47,IF(#REF!=$B97,$B$45,IF(#REF!=$B97,$B$43,IF(#REF!=$B97,$B$41,IF(#REF!=$B97,$B$39,IF(#REF!=$B97,$B$37,IF(#REF!=$B97,$B$35,IF(#REF!=$B97,$B$33,IF(#REF!=$B97,$B$31,IF(#REF!=$B97,$B$29,IF(#REF!=$B97,$B$27,IF(#REF!=$B97,$B$25,IF(#REF!=$B97,$B$18,IF(#REF!=$B97,$B$16,IF(#REF!=$B97,$B$14,IF(#REF!=$B97,$B$12,IF(#REF!=$B97,$B$10,IF(#REF!=$B97,$B$8,IF(#REF!=$B97,$B$6,IF(#REF!=$B97,$B$4,""))))))))))))))))))))</f>
        <v>#REF!</v>
      </c>
      <c r="AO97" s="83"/>
      <c r="AP97" s="83" t="str">
        <f t="shared" ref="AP97:BE97" si="91">IF(AQ$48=$B97,$B$47,IF(AQ$46=$B97,$B$45,IF(AQ$44=$B97,$B$43,IF(AQ$42=$B97,$B$41,IF(AQ$40=$B97,$B$39,IF(AQ$38=$B97,$B$37,IF(AQ$36=$B97,$B$35,IF(AQ$34=$B97,$B$33,IF(AQ$32=$B97,$B$31,IF(AQ$30=$B97,$B$29,IF(AQ$28=$B97,$B$27,IF(AQ$26=$B97,$B$25,IF(AQ$19=$B97,$B$18,IF(AQ$17=$B97,$B$16,IF(AQ$15=$B97,$B$14,IF(AQ$13=$B97,$B$12,IF(AQ$11=$B97,$B$10,IF(AQ$9=$B97,$B$8,IF(AQ$7=$B97,$B$6,IF(AQ$5=$B97,$B$4,""))))))))))))))))))))</f>
        <v>8D</v>
      </c>
      <c r="AQ97" s="83" t="str">
        <f t="shared" si="91"/>
        <v/>
      </c>
      <c r="AR97" s="83" t="str">
        <f t="shared" si="91"/>
        <v/>
      </c>
      <c r="AS97" s="83" t="str">
        <f t="shared" si="91"/>
        <v/>
      </c>
      <c r="AT97" s="83" t="str">
        <f t="shared" si="91"/>
        <v/>
      </c>
      <c r="AU97" s="83" t="str">
        <f t="shared" si="91"/>
        <v/>
      </c>
      <c r="AV97" s="83" t="str">
        <f t="shared" si="91"/>
        <v/>
      </c>
      <c r="AW97" s="83" t="str">
        <f t="shared" si="91"/>
        <v/>
      </c>
      <c r="AX97" s="83" t="str">
        <f t="shared" si="91"/>
        <v>8D</v>
      </c>
      <c r="AY97" s="83" t="str">
        <f t="shared" si="91"/>
        <v/>
      </c>
      <c r="AZ97" s="83" t="str">
        <f t="shared" si="91"/>
        <v>9D</v>
      </c>
      <c r="BA97" s="83" t="str">
        <f t="shared" si="91"/>
        <v>10T</v>
      </c>
      <c r="BB97" s="83" t="str">
        <f t="shared" si="91"/>
        <v/>
      </c>
      <c r="BC97" s="83" t="str">
        <f t="shared" si="91"/>
        <v/>
      </c>
      <c r="BD97" s="83" t="str">
        <f t="shared" si="91"/>
        <v/>
      </c>
      <c r="BE97" s="83" t="str">
        <f t="shared" si="91"/>
        <v/>
      </c>
      <c r="BF97" s="16">
        <f t="shared" si="48"/>
        <v>10</v>
      </c>
    </row>
    <row r="98" spans="1:58" x14ac:dyDescent="0.3">
      <c r="A98" s="5" t="s">
        <v>16</v>
      </c>
      <c r="B98" s="5" t="s">
        <v>175</v>
      </c>
      <c r="C98" s="83" t="str">
        <f t="shared" ref="C98:S98" si="92">IF(C48=$B98,C47,IF(C46=$B98,C45,IF(C44=$B98,C43,IF(C42=$B98,C41,IF(C40=$B98,C39,IF(C38=$B98,C37,IF(C36=$B98,C35,IF(C34=$B98,C33,IF(C32=$B98,C31,IF(C30=$B98,C29,IF(C28=$B98,C27,IF(C26=$B98,C25,IF(C19=$B98,C18,IF(C17=$B98,C16,IF(C15=$B98,C14,IF(C13=$B98,C12,IF(C11=$B98,C10,IF(C9=$B98,C8,IF(C7=$B98,C6,IF(C5=$B98,C4,""))))))))))))))))))))</f>
        <v/>
      </c>
      <c r="D98" s="83" t="str">
        <f t="shared" si="92"/>
        <v/>
      </c>
      <c r="E98" s="83" t="str">
        <f t="shared" si="92"/>
        <v>Kan</v>
      </c>
      <c r="F98" s="83" t="str">
        <f t="shared" si="92"/>
        <v/>
      </c>
      <c r="G98" s="83" t="str">
        <f t="shared" si="92"/>
        <v/>
      </c>
      <c r="H98" s="83" t="str">
        <f t="shared" si="92"/>
        <v/>
      </c>
      <c r="I98" s="83" t="str">
        <f t="shared" si="92"/>
        <v/>
      </c>
      <c r="J98" s="83" t="str">
        <f t="shared" si="92"/>
        <v/>
      </c>
      <c r="K98" s="83" t="str">
        <f t="shared" si="92"/>
        <v/>
      </c>
      <c r="L98" s="83" t="str">
        <f t="shared" si="92"/>
        <v>Kan</v>
      </c>
      <c r="M98" s="83" t="str">
        <f t="shared" si="92"/>
        <v/>
      </c>
      <c r="N98" s="83" t="str">
        <f t="shared" si="92"/>
        <v>Kan</v>
      </c>
      <c r="O98" s="83" t="str">
        <f t="shared" si="92"/>
        <v/>
      </c>
      <c r="P98" s="83" t="str">
        <f t="shared" si="92"/>
        <v/>
      </c>
      <c r="Q98" s="83" t="str">
        <f t="shared" si="92"/>
        <v/>
      </c>
      <c r="R98" s="83" t="str">
        <f t="shared" si="92"/>
        <v/>
      </c>
      <c r="S98" s="83" t="str">
        <f t="shared" si="92"/>
        <v/>
      </c>
      <c r="T98" s="83" t="e">
        <f>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""))))))))))))))))))))</f>
        <v>#REF!</v>
      </c>
      <c r="U98" s="83"/>
      <c r="V98" s="83" t="str">
        <f t="shared" ref="V98:AK98" si="93">IF(W48=$B98,W47,IF(W46=$B98,W45,IF(W44=$B98,W43,IF(W42=$B98,W41,IF(W40=$B98,W39,IF(W38=$B98,W37,IF(W36=$B98,W35,IF(W34=$B98,W33,IF(W32=$B98,W31,IF(W30=$B98,W29,IF(W28=$B98,W27,IF(W26=$B98,W25,IF(W19=$B98,W18,IF(W17=$B98,W16,IF(W15=$B98,W14,IF(W13=$B98,W12,IF(W11=$B98,W10,IF(W9=$B98,W8,IF(W7=$B98,W6,IF(W5=$B98,W4,""))))))))))))))))))))</f>
        <v>Kan</v>
      </c>
      <c r="W98" s="83" t="str">
        <f t="shared" si="93"/>
        <v/>
      </c>
      <c r="X98" s="83" t="str">
        <f t="shared" si="93"/>
        <v/>
      </c>
      <c r="Y98" s="83" t="str">
        <f t="shared" si="93"/>
        <v/>
      </c>
      <c r="Z98" s="83" t="str">
        <f t="shared" si="93"/>
        <v/>
      </c>
      <c r="AA98" s="83" t="str">
        <f t="shared" si="93"/>
        <v/>
      </c>
      <c r="AB98" s="83" t="str">
        <f t="shared" si="93"/>
        <v/>
      </c>
      <c r="AC98" s="83" t="str">
        <f t="shared" si="93"/>
        <v/>
      </c>
      <c r="AD98" s="83" t="str">
        <f t="shared" si="93"/>
        <v/>
      </c>
      <c r="AE98" s="83" t="str">
        <f t="shared" si="93"/>
        <v/>
      </c>
      <c r="AF98" s="83" t="str">
        <f t="shared" si="93"/>
        <v/>
      </c>
      <c r="AG98" s="83" t="str">
        <f t="shared" si="93"/>
        <v/>
      </c>
      <c r="AH98" s="83" t="str">
        <f t="shared" si="93"/>
        <v>Kan</v>
      </c>
      <c r="AI98" s="83" t="str">
        <f t="shared" si="93"/>
        <v/>
      </c>
      <c r="AJ98" s="83" t="str">
        <f t="shared" si="93"/>
        <v/>
      </c>
      <c r="AK98" s="83" t="str">
        <f t="shared" si="93"/>
        <v/>
      </c>
      <c r="AL98" s="83" t="e">
        <f>IF(AM48=$B98,AM47,IF(AM46=$B98,AM45,IF(AM44=$B98,AM43,IF(AM42=$B98,AM41,IF(AM40=$B98,AM39,IF(AM38=$B98,AM37,IF(AM36=$B98,AM35,IF(AM34=$B98,AM33,IF(AM32=$B98,#REF!,IF(#REF!=$B98,#REF!,IF(AM28=$B98,AM27,IF(AM26=$B98,AM25,IF(AM19=$B98,AM18,IF(AM17=$B98,AM16,IF(AM15=$B98,AM14,IF(AM13=$B98,AM12,IF(AM11=$B98,AM10,IF(AM9=$B98,AM8,IF(AM7=$B98,AM6,IF(AM5=$B98,AM4,""))))))))))))))))))))</f>
        <v>#REF!</v>
      </c>
      <c r="AM98" s="83" t="e">
        <f>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IF(#REF!=$B98,#REF!,""))))))))))))))))))))</f>
        <v>#REF!</v>
      </c>
      <c r="AO98" s="83"/>
      <c r="AP98" s="83" t="str">
        <f t="shared" ref="AP98:BE98" si="94">IF(AQ48=$B98,AQ47,IF(AQ46=$B98,AQ45,IF(AQ44=$B98,AQ43,IF(AQ42=$B98,AQ41,IF(AQ40=$B98,AQ39,IF(AQ38=$B98,AQ37,IF(AQ36=$B98,AQ35,IF(AQ34=$B98,AQ33,IF(AQ32=$B98,AQ31,IF(AQ30=$B98,AQ29,IF(AQ28=$B98,AQ27,IF(AQ26=$B98,AQ25,IF(AQ19=$B98,AQ18,IF(AQ17=$B98,AQ16,IF(AQ15=$B98,AQ14,IF(AQ13=$B98,AQ12,IF(AQ11=$B98,AQ10,IF(AQ9=$B98,AQ8,IF(AQ7=$B98,AQ6,IF(AQ5=$B98,AQ4,""))))))))))))))))))))</f>
        <v/>
      </c>
      <c r="AQ98" s="83" t="str">
        <f t="shared" si="94"/>
        <v>Kan</v>
      </c>
      <c r="AR98" s="83" t="str">
        <f t="shared" si="94"/>
        <v>Kan</v>
      </c>
      <c r="AS98" s="83" t="str">
        <f t="shared" si="94"/>
        <v/>
      </c>
      <c r="AT98" s="83" t="str">
        <f t="shared" si="94"/>
        <v/>
      </c>
      <c r="AU98" s="83" t="str">
        <f t="shared" si="94"/>
        <v/>
      </c>
      <c r="AV98" s="83" t="str">
        <f t="shared" si="94"/>
        <v/>
      </c>
      <c r="AW98" s="83" t="str">
        <f t="shared" si="94"/>
        <v/>
      </c>
      <c r="AX98" s="83" t="str">
        <f t="shared" si="94"/>
        <v>Kan</v>
      </c>
      <c r="AY98" s="83" t="str">
        <f t="shared" si="94"/>
        <v/>
      </c>
      <c r="AZ98" s="83" t="str">
        <f t="shared" si="94"/>
        <v/>
      </c>
      <c r="BA98" s="83" t="str">
        <f t="shared" si="94"/>
        <v/>
      </c>
      <c r="BB98" s="83" t="str">
        <f t="shared" si="94"/>
        <v/>
      </c>
      <c r="BC98" s="83" t="str">
        <f t="shared" si="94"/>
        <v/>
      </c>
      <c r="BD98" s="83" t="str">
        <f t="shared" si="94"/>
        <v/>
      </c>
      <c r="BE98" s="83" t="str">
        <f t="shared" si="94"/>
        <v/>
      </c>
      <c r="BF98" s="16">
        <f t="shared" si="48"/>
        <v>8</v>
      </c>
    </row>
    <row r="99" spans="1:58" x14ac:dyDescent="0.3">
      <c r="A99" s="5" t="s">
        <v>16</v>
      </c>
      <c r="B99" s="5" t="s">
        <v>175</v>
      </c>
      <c r="C99" s="83" t="str">
        <f t="shared" ref="C99:S99" si="95">IF(C$48=$B99,$B$47,IF(C$46=$B99,$B$45,IF(C$44=$B99,$B$43,IF(C$42=$B99,$B$41,IF(C$40=$B99,$B$39,IF(C$38=$B99,$B$37,IF(C$36=$B99,$B$35,IF(C$34=$B99,$B$33,IF(C$32=$B99,$B$31,IF(C$30=$B99,$B$29,IF(C$28=$B99,$B$27,IF(C$26=$B99,$B$25,IF(C$19=$B99,$B$18,IF(C$17=$B99,$B$16,IF(C$15=$B99,$B$14,IF(C$13=$B99,$B$12,IF(C$11=$B99,$B$10,IF(C$9=$B99,$B$8,IF(C$7=$B99,$B$6,IF(C$5=$B99,$B$4,""))))))))))))))))))))</f>
        <v/>
      </c>
      <c r="D99" s="83" t="str">
        <f t="shared" si="95"/>
        <v/>
      </c>
      <c r="E99" s="83" t="str">
        <f t="shared" si="95"/>
        <v>3D</v>
      </c>
      <c r="F99" s="83" t="str">
        <f t="shared" si="95"/>
        <v/>
      </c>
      <c r="G99" s="83" t="str">
        <f t="shared" si="95"/>
        <v/>
      </c>
      <c r="H99" s="83" t="str">
        <f t="shared" si="95"/>
        <v/>
      </c>
      <c r="I99" s="83" t="str">
        <f t="shared" si="95"/>
        <v/>
      </c>
      <c r="J99" s="83" t="str">
        <f t="shared" si="95"/>
        <v/>
      </c>
      <c r="K99" s="83" t="str">
        <f t="shared" si="95"/>
        <v/>
      </c>
      <c r="L99" s="83" t="str">
        <f t="shared" si="95"/>
        <v>5D</v>
      </c>
      <c r="M99" s="83" t="str">
        <f t="shared" si="95"/>
        <v/>
      </c>
      <c r="N99" s="83" t="str">
        <f t="shared" si="95"/>
        <v>4D</v>
      </c>
      <c r="O99" s="83" t="str">
        <f t="shared" si="95"/>
        <v/>
      </c>
      <c r="P99" s="83" t="str">
        <f t="shared" si="95"/>
        <v/>
      </c>
      <c r="Q99" s="83" t="str">
        <f t="shared" si="95"/>
        <v/>
      </c>
      <c r="R99" s="83" t="str">
        <f t="shared" si="95"/>
        <v/>
      </c>
      <c r="S99" s="83" t="str">
        <f t="shared" si="95"/>
        <v/>
      </c>
      <c r="T99" s="83" t="e">
        <f>IF(#REF!=$B99,$B$47,IF(#REF!=$B99,$B$45,IF(#REF!=$B99,$B$43,IF(#REF!=$B99,$B$41,IF(#REF!=$B99,$B$39,IF(#REF!=$B99,$B$37,IF(#REF!=$B99,$B$35,IF(#REF!=$B99,$B$33,IF(#REF!=$B99,$B$31,IF(#REF!=$B99,$B$29,IF(#REF!=$B99,$B$27,IF(#REF!=$B99,$B$25,IF(#REF!=$B99,$B$18,IF(#REF!=$B99,$B$16,IF(#REF!=$B99,$B$14,IF(#REF!=$B99,$B$12,IF(#REF!=$B99,$B$10,IF(#REF!=$B99,$B$8,IF(#REF!=$B99,$B$6,IF(#REF!=$B99,$B$4,""))))))))))))))))))))</f>
        <v>#REF!</v>
      </c>
      <c r="U99" s="83"/>
      <c r="V99" s="83" t="str">
        <f t="shared" ref="V99:AK99" si="96">IF(W$48=$B99,$B$47,IF(W$46=$B99,$B$45,IF(W$44=$B99,$B$43,IF(W$42=$B99,$B$41,IF(W$40=$B99,$B$39,IF(W$38=$B99,$B$37,IF(W$36=$B99,$B$35,IF(W$34=$B99,$B$33,IF(W$32=$B99,$B$31,IF(W$30=$B99,$B$29,IF(W$28=$B99,$B$27,IF(W$26=$B99,$B$25,IF(W$19=$B99,$B$18,IF(W$17=$B99,$B$16,IF(W$15=$B99,$B$14,IF(W$13=$B99,$B$12,IF(W$11=$B99,$B$10,IF(W$9=$B99,$B$8,IF(W$7=$B99,$B$6,IF(W$5=$B99,$B$4,""))))))))))))))))))))</f>
        <v>4D</v>
      </c>
      <c r="W99" s="83" t="str">
        <f t="shared" si="96"/>
        <v/>
      </c>
      <c r="X99" s="83" t="str">
        <f t="shared" si="96"/>
        <v/>
      </c>
      <c r="Y99" s="83" t="str">
        <f t="shared" si="96"/>
        <v/>
      </c>
      <c r="Z99" s="83" t="str">
        <f t="shared" si="96"/>
        <v/>
      </c>
      <c r="AA99" s="83" t="str">
        <f t="shared" si="96"/>
        <v/>
      </c>
      <c r="AB99" s="83" t="str">
        <f t="shared" si="96"/>
        <v/>
      </c>
      <c r="AC99" s="83" t="str">
        <f t="shared" si="96"/>
        <v/>
      </c>
      <c r="AD99" s="83" t="str">
        <f t="shared" si="96"/>
        <v/>
      </c>
      <c r="AE99" s="83" t="str">
        <f t="shared" si="96"/>
        <v/>
      </c>
      <c r="AF99" s="83" t="str">
        <f t="shared" si="96"/>
        <v/>
      </c>
      <c r="AG99" s="83" t="str">
        <f t="shared" si="96"/>
        <v/>
      </c>
      <c r="AH99" s="83" t="str">
        <f t="shared" si="96"/>
        <v>5D</v>
      </c>
      <c r="AI99" s="83" t="str">
        <f t="shared" si="96"/>
        <v/>
      </c>
      <c r="AJ99" s="83" t="str">
        <f t="shared" si="96"/>
        <v/>
      </c>
      <c r="AK99" s="83" t="str">
        <f t="shared" si="96"/>
        <v/>
      </c>
      <c r="AL99" s="83" t="e">
        <f>IF(AM$48=$B99,$B$47,IF(AM$46=$B99,$B$45,IF(AM$44=$B99,$B$43,IF(AM$42=$B99,$B$41,IF(AM$40=$B99,$B$39,IF(AM$38=$B99,$B$37,IF(AM$36=$B99,$B$35,IF(AM$34=$B99,$B$33,IF(AM$32=$B99,$B$31,IF(#REF!=$B99,$B$29,IF(AM$28=$B99,$B$27,IF(AM$26=$B99,$B$25,IF(AM$19=$B99,$B$18,IF(AM$17=$B99,$B$16,IF(AM$15=$B99,$B$14,IF(AM$13=$B99,$B$12,IF(AM$11=$B99,$B$10,IF(AM$9=$B99,$B$8,IF(AM$7=$B99,$B$6,IF(AM$5=$B99,$B$4,""))))))))))))))))))))</f>
        <v>#REF!</v>
      </c>
      <c r="AM99" s="83" t="e">
        <f>IF(#REF!=$B99,$B$47,IF(#REF!=$B99,$B$45,IF(#REF!=$B99,$B$43,IF(#REF!=$B99,$B$41,IF(#REF!=$B99,$B$39,IF(#REF!=$B99,$B$37,IF(#REF!=$B99,$B$35,IF(#REF!=$B99,$B$33,IF(#REF!=$B99,$B$31,IF(#REF!=$B99,$B$29,IF(#REF!=$B99,$B$27,IF(#REF!=$B99,$B$25,IF(#REF!=$B99,$B$18,IF(#REF!=$B99,$B$16,IF(#REF!=$B99,$B$14,IF(#REF!=$B99,$B$12,IF(#REF!=$B99,$B$10,IF(#REF!=$B99,$B$8,IF(#REF!=$B99,$B$6,IF(#REF!=$B99,$B$4,""))))))))))))))))))))</f>
        <v>#REF!</v>
      </c>
      <c r="AO99" s="83"/>
      <c r="AP99" s="83" t="str">
        <f t="shared" ref="AP99:BE99" si="97">IF(AQ$48=$B99,$B$47,IF(AQ$46=$B99,$B$45,IF(AQ$44=$B99,$B$43,IF(AQ$42=$B99,$B$41,IF(AQ$40=$B99,$B$39,IF(AQ$38=$B99,$B$37,IF(AQ$36=$B99,$B$35,IF(AQ$34=$B99,$B$33,IF(AQ$32=$B99,$B$31,IF(AQ$30=$B99,$B$29,IF(AQ$28=$B99,$B$27,IF(AQ$26=$B99,$B$25,IF(AQ$19=$B99,$B$18,IF(AQ$17=$B99,$B$16,IF(AQ$15=$B99,$B$14,IF(AQ$13=$B99,$B$12,IF(AQ$11=$B99,$B$10,IF(AQ$9=$B99,$B$8,IF(AQ$7=$B99,$B$6,IF(AQ$5=$B99,$B$4,""))))))))))))))))))))</f>
        <v/>
      </c>
      <c r="AQ99" s="83" t="str">
        <f t="shared" si="97"/>
        <v>4D</v>
      </c>
      <c r="AR99" s="83" t="str">
        <f t="shared" si="97"/>
        <v>5D</v>
      </c>
      <c r="AS99" s="83" t="str">
        <f t="shared" si="97"/>
        <v/>
      </c>
      <c r="AT99" s="83" t="str">
        <f t="shared" si="97"/>
        <v/>
      </c>
      <c r="AU99" s="83" t="str">
        <f t="shared" si="97"/>
        <v/>
      </c>
      <c r="AV99" s="83" t="str">
        <f t="shared" si="97"/>
        <v/>
      </c>
      <c r="AW99" s="83" t="str">
        <f t="shared" si="97"/>
        <v/>
      </c>
      <c r="AX99" s="83" t="str">
        <f t="shared" si="97"/>
        <v>5D</v>
      </c>
      <c r="AY99" s="83" t="str">
        <f t="shared" si="97"/>
        <v/>
      </c>
      <c r="AZ99" s="83" t="str">
        <f t="shared" si="97"/>
        <v/>
      </c>
      <c r="BA99" s="83" t="str">
        <f t="shared" si="97"/>
        <v/>
      </c>
      <c r="BB99" s="83" t="str">
        <f t="shared" si="97"/>
        <v/>
      </c>
      <c r="BC99" s="83" t="str">
        <f t="shared" si="97"/>
        <v/>
      </c>
      <c r="BD99" s="83" t="str">
        <f t="shared" si="97"/>
        <v/>
      </c>
      <c r="BE99" s="83" t="str">
        <f t="shared" si="97"/>
        <v/>
      </c>
      <c r="BF99" s="16">
        <f t="shared" si="48"/>
        <v>8</v>
      </c>
    </row>
    <row r="100" spans="1:58" x14ac:dyDescent="0.3">
      <c r="A100" s="5" t="s">
        <v>17</v>
      </c>
      <c r="B100" s="5" t="s">
        <v>123</v>
      </c>
      <c r="C100" s="83" t="str">
        <f t="shared" ref="C100:S100" si="98">IF(C48=$B100,C47,IF(C46=$B100,C45,IF(C44=$B100,C43,IF(C42=$B100,C41,IF(C40=$B100,C39,IF(C38=$B100,C37,IF(C36=$B100,C35,IF(C34=$B100,C33,IF(C32=$B100,C31,IF(C30=$B100,C29,IF(C28=$B100,C27,IF(C26=$B100,C25,IF(C19=$B100,C18,IF(C17=$B100,C16,IF(C15=$B100,C14,IF(C13=$B100,C12,IF(C11=$B100,C10,IF(C9=$B100,C8,IF(C7=$B100,C6,IF(C5=$B100,C4,""))))))))))))))))))))</f>
        <v>Kan</v>
      </c>
      <c r="D100" s="83" t="str">
        <f t="shared" si="98"/>
        <v/>
      </c>
      <c r="E100" s="83" t="str">
        <f t="shared" si="98"/>
        <v/>
      </c>
      <c r="F100" s="83" t="str">
        <f t="shared" si="98"/>
        <v>Kan</v>
      </c>
      <c r="G100" s="83" t="str">
        <f t="shared" si="98"/>
        <v/>
      </c>
      <c r="H100" s="83" t="str">
        <f t="shared" si="98"/>
        <v/>
      </c>
      <c r="I100" s="83" t="str">
        <f t="shared" si="98"/>
        <v/>
      </c>
      <c r="J100" s="83" t="str">
        <f t="shared" si="98"/>
        <v/>
      </c>
      <c r="K100" s="83" t="str">
        <f t="shared" si="98"/>
        <v/>
      </c>
      <c r="L100" s="83" t="str">
        <f t="shared" si="98"/>
        <v/>
      </c>
      <c r="M100" s="83" t="str">
        <f t="shared" si="98"/>
        <v>Kan</v>
      </c>
      <c r="N100" s="83" t="str">
        <f t="shared" si="98"/>
        <v/>
      </c>
      <c r="O100" s="83" t="str">
        <f t="shared" si="98"/>
        <v>Kan</v>
      </c>
      <c r="P100" s="83" t="str">
        <f t="shared" si="98"/>
        <v/>
      </c>
      <c r="Q100" s="83" t="str">
        <f t="shared" si="98"/>
        <v/>
      </c>
      <c r="R100" s="83" t="str">
        <f t="shared" si="98"/>
        <v/>
      </c>
      <c r="S100" s="83" t="str">
        <f t="shared" si="98"/>
        <v/>
      </c>
      <c r="T100" s="83" t="e">
        <f>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""))))))))))))))))))))</f>
        <v>#REF!</v>
      </c>
      <c r="U100" s="83"/>
      <c r="V100" s="83" t="str">
        <f t="shared" ref="V100:AK100" si="99">IF(W48=$B100,W47,IF(W46=$B100,W45,IF(W44=$B100,W43,IF(W42=$B100,W41,IF(W40=$B100,W39,IF(W38=$B100,W37,IF(W36=$B100,W35,IF(W34=$B100,W33,IF(W32=$B100,W31,IF(W30=$B100,W29,IF(W28=$B100,W27,IF(W26=$B100,W25,IF(W19=$B100,W18,IF(W17=$B100,W16,IF(W15=$B100,W14,IF(W13=$B100,W12,IF(W11=$B100,W10,IF(W9=$B100,W8,IF(W7=$B100,W6,IF(W5=$B100,W4,""))))))))))))))))))))</f>
        <v/>
      </c>
      <c r="W100" s="83" t="str">
        <f t="shared" si="99"/>
        <v>Kan</v>
      </c>
      <c r="X100" s="83" t="str">
        <f t="shared" si="99"/>
        <v>Kan</v>
      </c>
      <c r="Y100" s="83" t="str">
        <f t="shared" si="99"/>
        <v/>
      </c>
      <c r="Z100" s="83" t="str">
        <f t="shared" si="99"/>
        <v/>
      </c>
      <c r="AA100" s="83" t="str">
        <f t="shared" si="99"/>
        <v/>
      </c>
      <c r="AB100" s="83" t="str">
        <f t="shared" si="99"/>
        <v/>
      </c>
      <c r="AC100" s="83" t="str">
        <f t="shared" si="99"/>
        <v/>
      </c>
      <c r="AD100" s="83" t="str">
        <f t="shared" si="99"/>
        <v/>
      </c>
      <c r="AE100" s="83" t="str">
        <f t="shared" si="99"/>
        <v>Kan</v>
      </c>
      <c r="AF100" s="83" t="str">
        <f t="shared" si="99"/>
        <v/>
      </c>
      <c r="AG100" s="83" t="str">
        <f t="shared" si="99"/>
        <v>Kan</v>
      </c>
      <c r="AH100" s="83" t="str">
        <f t="shared" si="99"/>
        <v/>
      </c>
      <c r="AI100" s="83" t="str">
        <f t="shared" si="99"/>
        <v/>
      </c>
      <c r="AJ100" s="83" t="str">
        <f t="shared" si="99"/>
        <v/>
      </c>
      <c r="AK100" s="83" t="str">
        <f t="shared" si="99"/>
        <v/>
      </c>
      <c r="AL100" s="83" t="e">
        <f>IF(AM48=$B100,AM47,IF(AM46=$B100,AM45,IF(AM44=$B100,AM43,IF(AM42=$B100,AM41,IF(AM40=$B100,AM39,IF(AM38=$B100,AM37,IF(AM36=$B100,AM35,IF(AM34=$B100,AM33,IF(AM32=$B100,#REF!,IF(#REF!=$B100,#REF!,IF(AM28=$B100,AM27,IF(AM26=$B100,AM25,IF(AM19=$B100,AM18,IF(AM17=$B100,AM16,IF(AM15=$B100,AM14,IF(AM13=$B100,AM12,IF(AM11=$B100,AM10,IF(AM9=$B100,AM8,IF(AM7=$B100,AM6,IF(AM5=$B100,AM4,""))))))))))))))))))))</f>
        <v>#REF!</v>
      </c>
      <c r="AM100" s="83" t="e">
        <f>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IF(#REF!=$B100,#REF!,""))))))))))))))))))))</f>
        <v>#REF!</v>
      </c>
      <c r="AO100" s="83"/>
      <c r="AP100" s="83" t="str">
        <f t="shared" ref="AP100:BE100" si="100">IF(AQ48=$B100,AQ47,IF(AQ46=$B100,AQ45,IF(AQ44=$B100,AQ43,IF(AQ42=$B100,AQ41,IF(AQ40=$B100,AQ39,IF(AQ38=$B100,AQ37,IF(AQ36=$B100,AQ35,IF(AQ34=$B100,AQ33,IF(AQ32=$B100,AQ31,IF(AQ30=$B100,AQ29,IF(AQ28=$B100,AQ27,IF(AQ26=$B100,AQ25,IF(AQ19=$B100,AQ18,IF(AQ17=$B100,AQ16,IF(AQ15=$B100,AQ14,IF(AQ13=$B100,AQ12,IF(AQ11=$B100,AQ10,IF(AQ9=$B100,AQ8,IF(AQ7=$B100,AQ6,IF(AQ5=$B100,AQ4,""))))))))))))))))))))</f>
        <v/>
      </c>
      <c r="AQ100" s="83" t="str">
        <f t="shared" si="100"/>
        <v/>
      </c>
      <c r="AR100" s="83" t="str">
        <f t="shared" si="100"/>
        <v/>
      </c>
      <c r="AS100" s="83" t="str">
        <f t="shared" si="100"/>
        <v/>
      </c>
      <c r="AT100" s="83" t="str">
        <f t="shared" si="100"/>
        <v/>
      </c>
      <c r="AU100" s="83" t="str">
        <f t="shared" si="100"/>
        <v/>
      </c>
      <c r="AV100" s="83" t="str">
        <f t="shared" si="100"/>
        <v/>
      </c>
      <c r="AW100" s="83" t="str">
        <f t="shared" si="100"/>
        <v/>
      </c>
      <c r="AX100" s="83" t="str">
        <f t="shared" si="100"/>
        <v>Kan</v>
      </c>
      <c r="AY100" s="83" t="str">
        <f t="shared" si="100"/>
        <v>Kan</v>
      </c>
      <c r="AZ100" s="83" t="str">
        <f t="shared" si="100"/>
        <v/>
      </c>
      <c r="BA100" s="83" t="str">
        <f t="shared" si="100"/>
        <v/>
      </c>
      <c r="BB100" s="83" t="str">
        <f t="shared" si="100"/>
        <v/>
      </c>
      <c r="BC100" s="83" t="str">
        <f t="shared" si="100"/>
        <v/>
      </c>
      <c r="BD100" s="83" t="str">
        <f t="shared" si="100"/>
        <v/>
      </c>
      <c r="BE100" s="83" t="str">
        <f t="shared" si="100"/>
        <v/>
      </c>
      <c r="BF100" s="16">
        <f t="shared" si="48"/>
        <v>10</v>
      </c>
    </row>
    <row r="101" spans="1:58" x14ac:dyDescent="0.3">
      <c r="A101" s="5" t="s">
        <v>17</v>
      </c>
      <c r="B101" s="5" t="s">
        <v>123</v>
      </c>
      <c r="C101" s="83" t="str">
        <f t="shared" ref="C101:S101" si="101">IF(C$48=$B101,$B$47,IF(C$46=$B101,$B$45,IF(C$44=$B101,$B$43,IF(C$42=$B101,$B$41,IF(C$40=$B101,$B$39,IF(C$38=$B101,$B$37,IF(C$36=$B101,$B$35,IF(C$34=$B101,$B$33,IF(C$32=$B101,$B$31,IF(C$30=$B101,$B$29,IF(C$28=$B101,$B$27,IF(C$26=$B101,$B$25,IF(C$19=$B101,$B$18,IF(C$17=$B101,$B$16,IF(C$15=$B101,$B$14,IF(C$13=$B101,$B$12,IF(C$11=$B101,$B$10,IF(C$9=$B101,$B$8,IF(C$7=$B101,$B$6,IF(C$5=$B101,$B$4,""))))))))))))))))))))</f>
        <v>6D</v>
      </c>
      <c r="D101" s="83" t="str">
        <f t="shared" si="101"/>
        <v/>
      </c>
      <c r="E101" s="83" t="str">
        <f t="shared" si="101"/>
        <v/>
      </c>
      <c r="F101" s="83" t="str">
        <f t="shared" si="101"/>
        <v>8T</v>
      </c>
      <c r="G101" s="83" t="str">
        <f t="shared" si="101"/>
        <v/>
      </c>
      <c r="H101" s="83" t="str">
        <f t="shared" si="101"/>
        <v/>
      </c>
      <c r="I101" s="83" t="str">
        <f t="shared" si="101"/>
        <v/>
      </c>
      <c r="J101" s="83" t="str">
        <f t="shared" si="101"/>
        <v/>
      </c>
      <c r="K101" s="83" t="str">
        <f t="shared" si="101"/>
        <v/>
      </c>
      <c r="L101" s="83" t="str">
        <f t="shared" si="101"/>
        <v/>
      </c>
      <c r="M101" s="83" t="str">
        <f t="shared" si="101"/>
        <v>7D</v>
      </c>
      <c r="N101" s="83" t="str">
        <f t="shared" si="101"/>
        <v/>
      </c>
      <c r="O101" s="83" t="str">
        <f t="shared" si="101"/>
        <v>6D</v>
      </c>
      <c r="P101" s="83" t="str">
        <f t="shared" si="101"/>
        <v/>
      </c>
      <c r="Q101" s="83" t="str">
        <f t="shared" si="101"/>
        <v/>
      </c>
      <c r="R101" s="83" t="str">
        <f t="shared" si="101"/>
        <v/>
      </c>
      <c r="S101" s="83" t="str">
        <f t="shared" si="101"/>
        <v/>
      </c>
      <c r="T101" s="83" t="e">
        <f>IF(#REF!=$B101,$B$47,IF(#REF!=$B101,$B$45,IF(#REF!=$B101,$B$43,IF(#REF!=$B101,$B$41,IF(#REF!=$B101,$B$39,IF(#REF!=$B101,$B$37,IF(#REF!=$B101,$B$35,IF(#REF!=$B101,$B$33,IF(#REF!=$B101,$B$31,IF(#REF!=$B101,$B$29,IF(#REF!=$B101,$B$27,IF(#REF!=$B101,$B$25,IF(#REF!=$B101,$B$18,IF(#REF!=$B101,$B$16,IF(#REF!=$B101,$B$14,IF(#REF!=$B101,$B$12,IF(#REF!=$B101,$B$10,IF(#REF!=$B101,$B$8,IF(#REF!=$B101,$B$6,IF(#REF!=$B101,$B$4,""))))))))))))))))))))</f>
        <v>#REF!</v>
      </c>
      <c r="U101" s="83"/>
      <c r="V101" s="83" t="str">
        <f t="shared" ref="V101:AK101" si="102">IF(W$48=$B101,$B$47,IF(W$46=$B101,$B$45,IF(W$44=$B101,$B$43,IF(W$42=$B101,$B$41,IF(W$40=$B101,$B$39,IF(W$38=$B101,$B$37,IF(W$36=$B101,$B$35,IF(W$34=$B101,$B$33,IF(W$32=$B101,$B$31,IF(W$30=$B101,$B$29,IF(W$28=$B101,$B$27,IF(W$26=$B101,$B$25,IF(W$19=$B101,$B$18,IF(W$17=$B101,$B$16,IF(W$15=$B101,$B$14,IF(W$13=$B101,$B$12,IF(W$11=$B101,$B$10,IF(W$9=$B101,$B$8,IF(W$7=$B101,$B$6,IF(W$5=$B101,$B$4,""))))))))))))))))))))</f>
        <v/>
      </c>
      <c r="W101" s="83" t="str">
        <f t="shared" si="102"/>
        <v>8T</v>
      </c>
      <c r="X101" s="83" t="str">
        <f t="shared" si="102"/>
        <v>7D</v>
      </c>
      <c r="Y101" s="83" t="str">
        <f t="shared" si="102"/>
        <v/>
      </c>
      <c r="Z101" s="83" t="str">
        <f t="shared" si="102"/>
        <v/>
      </c>
      <c r="AA101" s="83" t="str">
        <f t="shared" si="102"/>
        <v/>
      </c>
      <c r="AB101" s="83" t="str">
        <f t="shared" si="102"/>
        <v/>
      </c>
      <c r="AC101" s="83" t="str">
        <f t="shared" si="102"/>
        <v/>
      </c>
      <c r="AD101" s="83" t="str">
        <f t="shared" si="102"/>
        <v/>
      </c>
      <c r="AE101" s="83" t="str">
        <f t="shared" si="102"/>
        <v>8T</v>
      </c>
      <c r="AF101" s="83" t="str">
        <f t="shared" si="102"/>
        <v/>
      </c>
      <c r="AG101" s="83" t="str">
        <f t="shared" si="102"/>
        <v>6D</v>
      </c>
      <c r="AH101" s="83" t="str">
        <f t="shared" si="102"/>
        <v/>
      </c>
      <c r="AI101" s="83" t="str">
        <f t="shared" si="102"/>
        <v/>
      </c>
      <c r="AJ101" s="83" t="str">
        <f t="shared" si="102"/>
        <v/>
      </c>
      <c r="AK101" s="83" t="str">
        <f t="shared" si="102"/>
        <v/>
      </c>
      <c r="AL101" s="83" t="e">
        <f>IF(AM$48=$B101,$B$47,IF(AM$46=$B101,$B$45,IF(AM$44=$B101,$B$43,IF(AM$42=$B101,$B$41,IF(AM$40=$B101,$B$39,IF(AM$38=$B101,$B$37,IF(AM$36=$B101,$B$35,IF(AM$34=$B101,$B$33,IF(AM$32=$B101,$B$31,IF(#REF!=$B101,$B$29,IF(AM$28=$B101,$B$27,IF(AM$26=$B101,$B$25,IF(AM$19=$B101,$B$18,IF(AM$17=$B101,$B$16,IF(AM$15=$B101,$B$14,IF(AM$13=$B101,$B$12,IF(AM$11=$B101,$B$10,IF(AM$9=$B101,$B$8,IF(AM$7=$B101,$B$6,IF(AM$5=$B101,$B$4,""))))))))))))))))))))</f>
        <v>#REF!</v>
      </c>
      <c r="AM101" s="83" t="e">
        <f>IF(#REF!=$B101,$B$47,IF(#REF!=$B101,$B$45,IF(#REF!=$B101,$B$43,IF(#REF!=$B101,$B$41,IF(#REF!=$B101,$B$39,IF(#REF!=$B101,$B$37,IF(#REF!=$B101,$B$35,IF(#REF!=$B101,$B$33,IF(#REF!=$B101,$B$31,IF(#REF!=$B101,$B$29,IF(#REF!=$B101,$B$27,IF(#REF!=$B101,$B$25,IF(#REF!=$B101,$B$18,IF(#REF!=$B101,$B$16,IF(#REF!=$B101,$B$14,IF(#REF!=$B101,$B$12,IF(#REF!=$B101,$B$10,IF(#REF!=$B101,$B$8,IF(#REF!=$B101,$B$6,IF(#REF!=$B101,$B$4,""))))))))))))))))))))</f>
        <v>#REF!</v>
      </c>
      <c r="AO101" s="83"/>
      <c r="AP101" s="83" t="str">
        <f t="shared" ref="AP101:BE101" si="103">IF(AQ$48=$B101,$B$47,IF(AQ$46=$B101,$B$45,IF(AQ$44=$B101,$B$43,IF(AQ$42=$B101,$B$41,IF(AQ$40=$B101,$B$39,IF(AQ$38=$B101,$B$37,IF(AQ$36=$B101,$B$35,IF(AQ$34=$B101,$B$33,IF(AQ$32=$B101,$B$31,IF(AQ$30=$B101,$B$29,IF(AQ$28=$B101,$B$27,IF(AQ$26=$B101,$B$25,IF(AQ$19=$B101,$B$18,IF(AQ$17=$B101,$B$16,IF(AQ$15=$B101,$B$14,IF(AQ$13=$B101,$B$12,IF(AQ$11=$B101,$B$10,IF(AQ$9=$B101,$B$8,IF(AQ$7=$B101,$B$6,IF(AQ$5=$B101,$B$4,""))))))))))))))))))))</f>
        <v/>
      </c>
      <c r="AQ101" s="83" t="str">
        <f t="shared" si="103"/>
        <v/>
      </c>
      <c r="AR101" s="83" t="str">
        <f t="shared" si="103"/>
        <v/>
      </c>
      <c r="AS101" s="83" t="str">
        <f t="shared" si="103"/>
        <v/>
      </c>
      <c r="AT101" s="83" t="str">
        <f t="shared" si="103"/>
        <v/>
      </c>
      <c r="AU101" s="83" t="str">
        <f t="shared" si="103"/>
        <v/>
      </c>
      <c r="AV101" s="83" t="str">
        <f t="shared" si="103"/>
        <v/>
      </c>
      <c r="AW101" s="83" t="str">
        <f t="shared" si="103"/>
        <v/>
      </c>
      <c r="AX101" s="83" t="str">
        <f t="shared" si="103"/>
        <v>7D</v>
      </c>
      <c r="AY101" s="83" t="str">
        <f t="shared" si="103"/>
        <v>6D</v>
      </c>
      <c r="AZ101" s="83" t="str">
        <f t="shared" si="103"/>
        <v/>
      </c>
      <c r="BA101" s="83" t="str">
        <f t="shared" si="103"/>
        <v/>
      </c>
      <c r="BB101" s="83" t="str">
        <f t="shared" si="103"/>
        <v/>
      </c>
      <c r="BC101" s="83" t="str">
        <f t="shared" si="103"/>
        <v/>
      </c>
      <c r="BD101" s="83" t="str">
        <f t="shared" si="103"/>
        <v/>
      </c>
      <c r="BE101" s="83" t="str">
        <f t="shared" si="103"/>
        <v/>
      </c>
      <c r="BF101" s="16">
        <f t="shared" si="48"/>
        <v>10</v>
      </c>
    </row>
    <row r="102" spans="1:58" x14ac:dyDescent="0.3">
      <c r="A102" s="5" t="s">
        <v>18</v>
      </c>
      <c r="B102" s="5" t="s">
        <v>112</v>
      </c>
      <c r="C102" s="83" t="str">
        <f t="shared" ref="C102:S102" si="104">IF(C48=$B102,C47,IF(C46=$B102,C45,IF(C44=$B102,C43,IF(C42=$B102,C41,IF(C40=$B102,C39,IF(C38=$B102,C37,IF(C36=$B102,C35,IF(C34=$B102,C33,IF(C32=$B102,C31,IF(C30=$B102,C29,IF(C28=$B102,C27,IF(C26=$B102,C25,IF(C19=$B102,C18,IF(C17=$B102,C16,IF(C15=$B102,C14,IF(C13=$B102,C12,IF(C11=$B102,C10,IF(C9=$B102,C8,IF(C7=$B102,C6,IF(C5=$B102,C4,""))))))))))))))))))))</f>
        <v>Kan</v>
      </c>
      <c r="D102" s="83" t="str">
        <f t="shared" si="104"/>
        <v/>
      </c>
      <c r="E102" s="83" t="str">
        <f t="shared" si="104"/>
        <v/>
      </c>
      <c r="F102" s="83" t="str">
        <f t="shared" si="104"/>
        <v>Kan</v>
      </c>
      <c r="G102" s="83" t="str">
        <f t="shared" si="104"/>
        <v/>
      </c>
      <c r="H102" s="83" t="str">
        <f t="shared" si="104"/>
        <v/>
      </c>
      <c r="I102" s="83" t="str">
        <f t="shared" si="104"/>
        <v/>
      </c>
      <c r="J102" s="83" t="str">
        <f t="shared" si="104"/>
        <v/>
      </c>
      <c r="K102" s="83" t="str">
        <f t="shared" si="104"/>
        <v/>
      </c>
      <c r="L102" s="83" t="str">
        <f t="shared" si="104"/>
        <v>Kan</v>
      </c>
      <c r="M102" s="83" t="str">
        <f t="shared" si="104"/>
        <v/>
      </c>
      <c r="N102" s="83" t="str">
        <f t="shared" si="104"/>
        <v>Kan</v>
      </c>
      <c r="O102" s="83" t="str">
        <f t="shared" si="104"/>
        <v/>
      </c>
      <c r="P102" s="83" t="str">
        <f t="shared" si="104"/>
        <v/>
      </c>
      <c r="Q102" s="83" t="str">
        <f t="shared" si="104"/>
        <v/>
      </c>
      <c r="R102" s="83" t="str">
        <f t="shared" si="104"/>
        <v/>
      </c>
      <c r="S102" s="83" t="str">
        <f t="shared" si="104"/>
        <v/>
      </c>
      <c r="T102" s="83" t="e">
        <f>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""))))))))))))))))))))</f>
        <v>#REF!</v>
      </c>
      <c r="U102" s="83"/>
      <c r="V102" s="83" t="str">
        <f t="shared" ref="V102:AK102" si="105">IF(W48=$B102,W47,IF(W46=$B102,W45,IF(W44=$B102,W43,IF(W42=$B102,W41,IF(W40=$B102,W39,IF(W38=$B102,W37,IF(W36=$B102,W35,IF(W34=$B102,W33,IF(W32=$B102,W31,IF(W30=$B102,W29,IF(W28=$B102,W27,IF(W26=$B102,W25,IF(W19=$B102,W18,IF(W17=$B102,W16,IF(W15=$B102,W14,IF(W13=$B102,W12,IF(W11=$B102,W10,IF(W9=$B102,W8,IF(W7=$B102,W6,IF(W5=$B102,W4,""))))))))))))))))))))</f>
        <v/>
      </c>
      <c r="W102" s="83" t="str">
        <f t="shared" si="105"/>
        <v>Kan</v>
      </c>
      <c r="X102" s="83" t="str">
        <f t="shared" si="105"/>
        <v>Kan</v>
      </c>
      <c r="Y102" s="83" t="str">
        <f t="shared" si="105"/>
        <v/>
      </c>
      <c r="Z102" s="83" t="str">
        <f t="shared" si="105"/>
        <v/>
      </c>
      <c r="AA102" s="83" t="str">
        <f t="shared" si="105"/>
        <v/>
      </c>
      <c r="AB102" s="83" t="str">
        <f t="shared" si="105"/>
        <v/>
      </c>
      <c r="AC102" s="83" t="str">
        <f t="shared" si="105"/>
        <v/>
      </c>
      <c r="AD102" s="83" t="str">
        <f t="shared" si="105"/>
        <v/>
      </c>
      <c r="AE102" s="83" t="str">
        <f t="shared" si="105"/>
        <v>Kan</v>
      </c>
      <c r="AF102" s="83" t="str">
        <f t="shared" si="105"/>
        <v/>
      </c>
      <c r="AG102" s="83" t="str">
        <f t="shared" si="105"/>
        <v/>
      </c>
      <c r="AH102" s="83" t="str">
        <f t="shared" si="105"/>
        <v>Kan</v>
      </c>
      <c r="AI102" s="83" t="str">
        <f t="shared" si="105"/>
        <v/>
      </c>
      <c r="AJ102" s="83" t="str">
        <f t="shared" si="105"/>
        <v/>
      </c>
      <c r="AK102" s="83" t="str">
        <f t="shared" si="105"/>
        <v/>
      </c>
      <c r="AL102" s="83" t="e">
        <f>IF(AM48=$B102,AM47,IF(AM46=$B102,AM45,IF(AM44=$B102,AM43,IF(AM42=$B102,AM41,IF(AM40=$B102,AM39,IF(AM38=$B102,AM37,IF(AM36=$B102,AM35,IF(AM34=$B102,AM33,IF(AM32=$B102,#REF!,IF(#REF!=$B102,#REF!,IF(AM28=$B102,AM27,IF(AM26=$B102,AM25,IF(AM19=$B102,AM18,IF(AM17=$B102,AM16,IF(AM15=$B102,AM14,IF(AM13=$B102,AM12,IF(AM11=$B102,AM10,IF(AM9=$B102,AM8,IF(AM7=$B102,AM6,IF(AM5=$B102,AM4,""))))))))))))))))))))</f>
        <v>#REF!</v>
      </c>
      <c r="AM102" s="83" t="e">
        <f>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IF(#REF!=$B102,#REF!,""))))))))))))))))))))</f>
        <v>#REF!</v>
      </c>
      <c r="AO102" s="83"/>
      <c r="AP102" s="83" t="str">
        <f t="shared" ref="AP102:BE102" si="106">IF(AQ48=$B102,AQ47,IF(AQ46=$B102,AQ45,IF(AQ44=$B102,AQ43,IF(AQ42=$B102,AQ41,IF(AQ40=$B102,AQ39,IF(AQ38=$B102,AQ37,IF(AQ36=$B102,AQ35,IF(AQ34=$B102,AQ33,IF(AQ32=$B102,AQ31,IF(AQ30=$B102,AQ29,IF(AQ28=$B102,AQ27,IF(AQ26=$B102,AQ25,IF(AQ19=$B102,AQ18,IF(AQ17=$B102,AQ16,IF(AQ15=$B102,AQ14,IF(AQ13=$B102,AQ12,IF(AQ11=$B102,AQ10,IF(AQ9=$B102,AQ8,IF(AQ7=$B102,AQ6,IF(AQ5=$B102,AQ4,""))))))))))))))))))))</f>
        <v/>
      </c>
      <c r="AQ102" s="83" t="str">
        <f t="shared" si="106"/>
        <v>Kan</v>
      </c>
      <c r="AR102" s="83" t="str">
        <f t="shared" si="106"/>
        <v/>
      </c>
      <c r="AS102" s="83" t="str">
        <f t="shared" si="106"/>
        <v/>
      </c>
      <c r="AT102" s="83" t="str">
        <f t="shared" si="106"/>
        <v/>
      </c>
      <c r="AU102" s="83" t="str">
        <f t="shared" si="106"/>
        <v/>
      </c>
      <c r="AV102" s="83" t="str">
        <f t="shared" si="106"/>
        <v/>
      </c>
      <c r="AW102" s="83" t="str">
        <f t="shared" si="106"/>
        <v/>
      </c>
      <c r="AX102" s="83" t="str">
        <f t="shared" si="106"/>
        <v>Kan</v>
      </c>
      <c r="AY102" s="83" t="str">
        <f t="shared" si="106"/>
        <v>Kan</v>
      </c>
      <c r="AZ102" s="83" t="str">
        <f t="shared" si="106"/>
        <v>Kan</v>
      </c>
      <c r="BA102" s="83" t="str">
        <f t="shared" si="106"/>
        <v/>
      </c>
      <c r="BB102" s="83" t="str">
        <f t="shared" si="106"/>
        <v/>
      </c>
      <c r="BC102" s="83" t="str">
        <f t="shared" si="106"/>
        <v/>
      </c>
      <c r="BD102" s="83" t="str">
        <f t="shared" si="106"/>
        <v/>
      </c>
      <c r="BE102" s="83" t="str">
        <f t="shared" si="106"/>
        <v/>
      </c>
      <c r="BF102" s="16">
        <f t="shared" si="48"/>
        <v>12</v>
      </c>
    </row>
    <row r="103" spans="1:58" x14ac:dyDescent="0.3">
      <c r="A103" s="5" t="s">
        <v>18</v>
      </c>
      <c r="B103" s="5" t="s">
        <v>112</v>
      </c>
      <c r="C103" s="83" t="str">
        <f t="shared" ref="C103:S103" si="107">IF(C$48=$B103,$B$47,IF(C$46=$B103,$B$45,IF(C$44=$B103,$B$43,IF(C$42=$B103,$B$41,IF(C$40=$B103,$B$39,IF(C$38=$B103,$B$37,IF(C$36=$B103,$B$35,IF(C$34=$B103,$B$33,IF(C$32=$B103,$B$31,IF(C$30=$B103,$B$29,IF(C$28=$B103,$B$27,IF(C$26=$B103,$B$25,IF(C$19=$B103,$B$18,IF(C$17=$B103,$B$16,IF(C$15=$B103,$B$14,IF(C$13=$B103,$B$12,IF(C$11=$B103,$B$10,IF(C$9=$B103,$B$8,IF(C$7=$B103,$B$6,IF(C$5=$B103,$B$4,""))))))))))))))))))))</f>
        <v>9D</v>
      </c>
      <c r="D103" s="83" t="str">
        <f t="shared" si="107"/>
        <v/>
      </c>
      <c r="E103" s="83" t="str">
        <f t="shared" si="107"/>
        <v/>
      </c>
      <c r="F103" s="83" t="str">
        <f t="shared" si="107"/>
        <v>8D</v>
      </c>
      <c r="G103" s="83" t="str">
        <f t="shared" si="107"/>
        <v/>
      </c>
      <c r="H103" s="83" t="str">
        <f t="shared" si="107"/>
        <v/>
      </c>
      <c r="I103" s="83" t="str">
        <f t="shared" si="107"/>
        <v/>
      </c>
      <c r="J103" s="83" t="str">
        <f t="shared" si="107"/>
        <v/>
      </c>
      <c r="K103" s="83" t="str">
        <f t="shared" si="107"/>
        <v/>
      </c>
      <c r="L103" s="83" t="str">
        <f t="shared" si="107"/>
        <v>10T</v>
      </c>
      <c r="M103" s="83" t="str">
        <f t="shared" si="107"/>
        <v/>
      </c>
      <c r="N103" s="83" t="str">
        <f t="shared" si="107"/>
        <v>9D</v>
      </c>
      <c r="O103" s="83" t="str">
        <f t="shared" si="107"/>
        <v/>
      </c>
      <c r="P103" s="83" t="str">
        <f t="shared" si="107"/>
        <v/>
      </c>
      <c r="Q103" s="83" t="str">
        <f t="shared" si="107"/>
        <v/>
      </c>
      <c r="R103" s="83" t="str">
        <f t="shared" si="107"/>
        <v/>
      </c>
      <c r="S103" s="83" t="str">
        <f t="shared" si="107"/>
        <v/>
      </c>
      <c r="T103" s="83" t="e">
        <f>IF(#REF!=$B103,$B$47,IF(#REF!=$B103,$B$45,IF(#REF!=$B103,$B$43,IF(#REF!=$B103,$B$41,IF(#REF!=$B103,$B$39,IF(#REF!=$B103,$B$37,IF(#REF!=$B103,$B$35,IF(#REF!=$B103,$B$33,IF(#REF!=$B103,$B$31,IF(#REF!=$B103,$B$29,IF(#REF!=$B103,$B$27,IF(#REF!=$B103,$B$25,IF(#REF!=$B103,$B$18,IF(#REF!=$B103,$B$16,IF(#REF!=$B103,$B$14,IF(#REF!=$B103,$B$12,IF(#REF!=$B103,$B$10,IF(#REF!=$B103,$B$8,IF(#REF!=$B103,$B$6,IF(#REF!=$B103,$B$4,""))))))))))))))))))))</f>
        <v>#REF!</v>
      </c>
      <c r="U103" s="83"/>
      <c r="V103" s="83" t="str">
        <f t="shared" ref="V103:AK103" si="108">IF(W$48=$B103,$B$47,IF(W$46=$B103,$B$45,IF(W$44=$B103,$B$43,IF(W$42=$B103,$B$41,IF(W$40=$B103,$B$39,IF(W$38=$B103,$B$37,IF(W$36=$B103,$B$35,IF(W$34=$B103,$B$33,IF(W$32=$B103,$B$31,IF(W$30=$B103,$B$29,IF(W$28=$B103,$B$27,IF(W$26=$B103,$B$25,IF(W$19=$B103,$B$18,IF(W$17=$B103,$B$16,IF(W$15=$B103,$B$14,IF(W$13=$B103,$B$12,IF(W$11=$B103,$B$10,IF(W$9=$B103,$B$8,IF(W$7=$B103,$B$6,IF(W$5=$B103,$B$4,""))))))))))))))))))))</f>
        <v/>
      </c>
      <c r="W103" s="83" t="str">
        <f t="shared" si="108"/>
        <v>8D</v>
      </c>
      <c r="X103" s="83" t="str">
        <f t="shared" si="108"/>
        <v>10T</v>
      </c>
      <c r="Y103" s="83" t="str">
        <f t="shared" si="108"/>
        <v/>
      </c>
      <c r="Z103" s="83" t="str">
        <f t="shared" si="108"/>
        <v/>
      </c>
      <c r="AA103" s="83" t="str">
        <f t="shared" si="108"/>
        <v/>
      </c>
      <c r="AB103" s="83" t="str">
        <f t="shared" si="108"/>
        <v/>
      </c>
      <c r="AC103" s="83" t="str">
        <f t="shared" si="108"/>
        <v/>
      </c>
      <c r="AD103" s="83" t="str">
        <f t="shared" si="108"/>
        <v/>
      </c>
      <c r="AE103" s="83" t="str">
        <f t="shared" si="108"/>
        <v>8D</v>
      </c>
      <c r="AF103" s="83" t="str">
        <f t="shared" si="108"/>
        <v/>
      </c>
      <c r="AG103" s="83" t="str">
        <f t="shared" si="108"/>
        <v/>
      </c>
      <c r="AH103" s="83" t="str">
        <f t="shared" si="108"/>
        <v>9D</v>
      </c>
      <c r="AI103" s="83" t="str">
        <f t="shared" si="108"/>
        <v/>
      </c>
      <c r="AJ103" s="83" t="str">
        <f t="shared" si="108"/>
        <v/>
      </c>
      <c r="AK103" s="83" t="str">
        <f t="shared" si="108"/>
        <v/>
      </c>
      <c r="AL103" s="83" t="e">
        <f>IF(AM$48=$B103,$B$47,IF(AM$46=$B103,$B$45,IF(AM$44=$B103,$B$43,IF(AM$42=$B103,$B$41,IF(AM$40=$B103,$B$39,IF(AM$38=$B103,$B$37,IF(AM$36=$B103,$B$35,IF(AM$34=$B103,$B$33,IF(AM$32=$B103,$B$31,IF(#REF!=$B103,$B$29,IF(AM$28=$B103,$B$27,IF(AM$26=$B103,$B$25,IF(AM$19=$B103,$B$18,IF(AM$17=$B103,$B$16,IF(AM$15=$B103,$B$14,IF(AM$13=$B103,$B$12,IF(AM$11=$B103,$B$10,IF(AM$9=$B103,$B$8,IF(AM$7=$B103,$B$6,IF(AM$5=$B103,$B$4,""))))))))))))))))))))</f>
        <v>#REF!</v>
      </c>
      <c r="AM103" s="83" t="e">
        <f>IF(#REF!=$B103,$B$47,IF(#REF!=$B103,$B$45,IF(#REF!=$B103,$B$43,IF(#REF!=$B103,$B$41,IF(#REF!=$B103,$B$39,IF(#REF!=$B103,$B$37,IF(#REF!=$B103,$B$35,IF(#REF!=$B103,$B$33,IF(#REF!=$B103,$B$31,IF(#REF!=$B103,$B$29,IF(#REF!=$B103,$B$27,IF(#REF!=$B103,$B$25,IF(#REF!=$B103,$B$18,IF(#REF!=$B103,$B$16,IF(#REF!=$B103,$B$14,IF(#REF!=$B103,$B$12,IF(#REF!=$B103,$B$10,IF(#REF!=$B103,$B$8,IF(#REF!=$B103,$B$6,IF(#REF!=$B103,$B$4,""))))))))))))))))))))</f>
        <v>#REF!</v>
      </c>
      <c r="AO103" s="83"/>
      <c r="AP103" s="83" t="str">
        <f t="shared" ref="AP103:BE103" si="109">IF(AQ$48=$B103,$B$47,IF(AQ$46=$B103,$B$45,IF(AQ$44=$B103,$B$43,IF(AQ$42=$B103,$B$41,IF(AQ$40=$B103,$B$39,IF(AQ$38=$B103,$B$37,IF(AQ$36=$B103,$B$35,IF(AQ$34=$B103,$B$33,IF(AQ$32=$B103,$B$31,IF(AQ$30=$B103,$B$29,IF(AQ$28=$B103,$B$27,IF(AQ$26=$B103,$B$25,IF(AQ$19=$B103,$B$18,IF(AQ$17=$B103,$B$16,IF(AQ$15=$B103,$B$14,IF(AQ$13=$B103,$B$12,IF(AQ$11=$B103,$B$10,IF(AQ$9=$B103,$B$8,IF(AQ$7=$B103,$B$6,IF(AQ$5=$B103,$B$4,""))))))))))))))))))))</f>
        <v/>
      </c>
      <c r="AQ103" s="83" t="str">
        <f t="shared" si="109"/>
        <v>9D</v>
      </c>
      <c r="AR103" s="83" t="str">
        <f t="shared" si="109"/>
        <v/>
      </c>
      <c r="AS103" s="83" t="str">
        <f t="shared" si="109"/>
        <v/>
      </c>
      <c r="AT103" s="83" t="str">
        <f t="shared" si="109"/>
        <v/>
      </c>
      <c r="AU103" s="83" t="str">
        <f t="shared" si="109"/>
        <v/>
      </c>
      <c r="AV103" s="83" t="str">
        <f t="shared" si="109"/>
        <v/>
      </c>
      <c r="AW103" s="83" t="str">
        <f t="shared" si="109"/>
        <v/>
      </c>
      <c r="AX103" s="83" t="str">
        <f t="shared" si="109"/>
        <v>9D</v>
      </c>
      <c r="AY103" s="83" t="str">
        <f t="shared" si="109"/>
        <v>10T</v>
      </c>
      <c r="AZ103" s="83" t="str">
        <f t="shared" si="109"/>
        <v>8D</v>
      </c>
      <c r="BA103" s="83" t="str">
        <f t="shared" si="109"/>
        <v/>
      </c>
      <c r="BB103" s="83" t="str">
        <f t="shared" si="109"/>
        <v/>
      </c>
      <c r="BC103" s="83" t="str">
        <f t="shared" si="109"/>
        <v/>
      </c>
      <c r="BD103" s="83" t="str">
        <f t="shared" si="109"/>
        <v/>
      </c>
      <c r="BE103" s="83" t="str">
        <f t="shared" si="109"/>
        <v/>
      </c>
      <c r="BF103" s="16">
        <f t="shared" si="48"/>
        <v>12</v>
      </c>
    </row>
    <row r="104" spans="1:58" x14ac:dyDescent="0.3">
      <c r="A104" s="5" t="s">
        <v>20</v>
      </c>
      <c r="B104" s="5" t="s">
        <v>95</v>
      </c>
      <c r="C104" s="83" t="str">
        <f t="shared" ref="C104:S104" si="110">IF(C48=$B104,C47,IF(C46=$B104,C45,IF(C44=$B104,C43,IF(C42=$B104,C41,IF(C40=$B104,C39,IF(C38=$B104,C37,IF(C36=$B104,C35,IF(C34=$B104,C33,IF(C32=$B104,C31,IF(C30=$B104,C29,IF(C28=$B104,C27,IF(C26=$B104,C25,IF(C19=$B104,C18,IF(C17=$B104,C16,IF(C15=$B104,C14,IF(C13=$B104,C12,IF(C11=$B104,C10,IF(C9=$B104,C8,IF(C7=$B104,C6,IF(C5=$B104,C4,""))))))))))))))))))))</f>
        <v>Kan</v>
      </c>
      <c r="D104" s="83" t="str">
        <f t="shared" si="110"/>
        <v>Eng</v>
      </c>
      <c r="E104" s="83" t="str">
        <f t="shared" si="110"/>
        <v/>
      </c>
      <c r="F104" s="83" t="str">
        <f t="shared" si="110"/>
        <v/>
      </c>
      <c r="G104" s="83" t="str">
        <f t="shared" si="110"/>
        <v/>
      </c>
      <c r="H104" s="83" t="str">
        <f t="shared" si="110"/>
        <v/>
      </c>
      <c r="I104" s="83" t="str">
        <f t="shared" si="110"/>
        <v/>
      </c>
      <c r="J104" s="83" t="str">
        <f t="shared" si="110"/>
        <v/>
      </c>
      <c r="K104" s="83" t="str">
        <f t="shared" si="110"/>
        <v/>
      </c>
      <c r="L104" s="83" t="str">
        <f t="shared" si="110"/>
        <v/>
      </c>
      <c r="M104" s="83" t="str">
        <f t="shared" si="110"/>
        <v>Eng</v>
      </c>
      <c r="N104" s="83" t="str">
        <f t="shared" si="110"/>
        <v>Kan</v>
      </c>
      <c r="O104" s="83" t="str">
        <f t="shared" si="110"/>
        <v/>
      </c>
      <c r="P104" s="83" t="str">
        <f t="shared" si="110"/>
        <v/>
      </c>
      <c r="Q104" s="83" t="str">
        <f t="shared" si="110"/>
        <v/>
      </c>
      <c r="R104" s="83" t="str">
        <f t="shared" si="110"/>
        <v/>
      </c>
      <c r="S104" s="83" t="str">
        <f t="shared" si="110"/>
        <v/>
      </c>
      <c r="T104" s="83" t="e">
        <f>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""))))))))))))))))))))</f>
        <v>#REF!</v>
      </c>
      <c r="U104" s="83"/>
      <c r="V104" s="83" t="str">
        <f t="shared" ref="V104:AK104" si="111">IF(W48=$B104,W47,IF(W46=$B104,W45,IF(W44=$B104,W43,IF(W42=$B104,W41,IF(W40=$B104,W39,IF(W38=$B104,W37,IF(W36=$B104,W35,IF(W34=$B104,W33,IF(W32=$B104,W31,IF(W30=$B104,W29,IF(W28=$B104,W27,IF(W26=$B104,W25,IF(W19=$B104,W18,IF(W17=$B104,W16,IF(W15=$B104,W14,IF(W13=$B104,W12,IF(W11=$B104,W10,IF(W9=$B104,W8,IF(W7=$B104,W6,IF(W5=$B104,W4,""))))))))))))))))))))</f>
        <v/>
      </c>
      <c r="W104" s="83" t="str">
        <f t="shared" si="111"/>
        <v>Eng</v>
      </c>
      <c r="X104" s="83" t="str">
        <f t="shared" si="111"/>
        <v/>
      </c>
      <c r="Y104" s="83" t="str">
        <f t="shared" si="111"/>
        <v/>
      </c>
      <c r="Z104" s="83" t="str">
        <f t="shared" si="111"/>
        <v/>
      </c>
      <c r="AA104" s="83" t="str">
        <f t="shared" si="111"/>
        <v/>
      </c>
      <c r="AB104" s="83" t="str">
        <f t="shared" si="111"/>
        <v/>
      </c>
      <c r="AC104" s="83" t="str">
        <f t="shared" si="111"/>
        <v/>
      </c>
      <c r="AD104" s="83" t="str">
        <f t="shared" si="111"/>
        <v/>
      </c>
      <c r="AE104" s="83" t="str">
        <f t="shared" si="111"/>
        <v>Eng</v>
      </c>
      <c r="AF104" s="83" t="str">
        <f t="shared" si="111"/>
        <v/>
      </c>
      <c r="AG104" s="83" t="str">
        <f t="shared" si="111"/>
        <v/>
      </c>
      <c r="AH104" s="83" t="str">
        <f t="shared" si="111"/>
        <v/>
      </c>
      <c r="AI104" s="83" t="str">
        <f t="shared" si="111"/>
        <v/>
      </c>
      <c r="AJ104" s="83" t="str">
        <f t="shared" si="111"/>
        <v/>
      </c>
      <c r="AK104" s="83" t="str">
        <f t="shared" si="111"/>
        <v/>
      </c>
      <c r="AL104" s="83" t="e">
        <f>IF(AM48=$B104,AM47,IF(AM46=$B104,AM45,IF(AM44=$B104,AM43,IF(AM42=$B104,AM41,IF(AM40=$B104,AM39,IF(AM38=$B104,AM37,IF(AM36=$B104,AM35,IF(AM34=$B104,AM33,IF(AM32=$B104,#REF!,IF(#REF!=$B104,#REF!,IF(AM28=$B104,AM27,IF(AM26=$B104,AM25,IF(AM19=$B104,AM18,IF(AM17=$B104,AM16,IF(AM15=$B104,AM14,IF(AM13=$B104,AM12,IF(AM11=$B104,AM10,IF(AM9=$B104,AM8,IF(AM7=$B104,AM6,IF(AM5=$B104,AM4,""))))))))))))))))))))</f>
        <v>#REF!</v>
      </c>
      <c r="AM104" s="83" t="e">
        <f>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IF(#REF!=$B104,#REF!,""))))))))))))))))))))</f>
        <v>#REF!</v>
      </c>
      <c r="AO104" s="83"/>
      <c r="AP104" s="83" t="str">
        <f t="shared" ref="AP104:BE104" si="112">IF(AQ48=$B104,AQ47,IF(AQ46=$B104,AQ45,IF(AQ44=$B104,AQ43,IF(AQ42=$B104,AQ41,IF(AQ40=$B104,AQ39,IF(AQ38=$B104,AQ37,IF(AQ36=$B104,AQ35,IF(AQ34=$B104,AQ33,IF(AQ32=$B104,AQ31,IF(AQ30=$B104,AQ29,IF(AQ28=$B104,AQ27,IF(AQ26=$B104,AQ25,IF(AQ19=$B104,AQ18,IF(AQ17=$B104,AQ16,IF(AQ15=$B104,AQ14,IF(AQ13=$B104,AQ12,IF(AQ11=$B104,AQ10,IF(AQ9=$B104,AQ8,IF(AQ7=$B104,AQ6,IF(AQ5=$B104,AQ4,""))))))))))))))))))))</f>
        <v>Eng</v>
      </c>
      <c r="AQ104" s="83" t="str">
        <f t="shared" si="112"/>
        <v/>
      </c>
      <c r="AR104" s="83" t="str">
        <f t="shared" si="112"/>
        <v/>
      </c>
      <c r="AS104" s="83" t="str">
        <f t="shared" si="112"/>
        <v/>
      </c>
      <c r="AT104" s="83" t="str">
        <f t="shared" si="112"/>
        <v/>
      </c>
      <c r="AU104" s="83" t="str">
        <f t="shared" si="112"/>
        <v/>
      </c>
      <c r="AV104" s="83" t="str">
        <f t="shared" si="112"/>
        <v/>
      </c>
      <c r="AW104" s="83" t="str">
        <f t="shared" si="112"/>
        <v/>
      </c>
      <c r="AX104" s="83" t="str">
        <f t="shared" si="112"/>
        <v>Eng</v>
      </c>
      <c r="AY104" s="83" t="str">
        <f t="shared" si="112"/>
        <v/>
      </c>
      <c r="AZ104" s="83" t="str">
        <f t="shared" si="112"/>
        <v>Kan</v>
      </c>
      <c r="BA104" s="83" t="str">
        <f t="shared" si="112"/>
        <v/>
      </c>
      <c r="BB104" s="83" t="str">
        <f t="shared" si="112"/>
        <v/>
      </c>
      <c r="BC104" s="83" t="str">
        <f t="shared" si="112"/>
        <v/>
      </c>
      <c r="BD104" s="83" t="str">
        <f t="shared" si="112"/>
        <v/>
      </c>
      <c r="BE104" s="83" t="str">
        <f t="shared" si="112"/>
        <v/>
      </c>
      <c r="BF104" s="16">
        <f t="shared" si="48"/>
        <v>9</v>
      </c>
    </row>
    <row r="105" spans="1:58" x14ac:dyDescent="0.3">
      <c r="A105" s="5" t="s">
        <v>20</v>
      </c>
      <c r="B105" s="5" t="s">
        <v>95</v>
      </c>
      <c r="C105" s="83" t="str">
        <f t="shared" ref="C105:S105" si="113">IF(C$48=$B105,$B$47,IF(C$46=$B105,$B$45,IF(C$44=$B105,$B$43,IF(C$42=$B105,$B$41,IF(C$40=$B105,$B$39,IF(C$38=$B105,$B$37,IF(C$36=$B105,$B$35,IF(C$34=$B105,$B$33,IF(C$32=$B105,$B$31,IF(C$30=$B105,$B$29,IF(C$28=$B105,$B$27,IF(C$26=$B105,$B$25,IF(C$19=$B105,$B$18,IF(C$17=$B105,$B$16,IF(C$15=$B105,$B$14,IF(C$13=$B105,$B$12,IF(C$11=$B105,$B$10,IF(C$9=$B105,$B$8,IF(C$7=$B105,$B$6,IF(C$5=$B105,$B$4,""))))))))))))))))))))</f>
        <v>2D</v>
      </c>
      <c r="D105" s="83" t="str">
        <f t="shared" si="113"/>
        <v>1 T</v>
      </c>
      <c r="E105" s="83" t="str">
        <f t="shared" si="113"/>
        <v/>
      </c>
      <c r="F105" s="83" t="str">
        <f t="shared" si="113"/>
        <v/>
      </c>
      <c r="G105" s="83" t="str">
        <f t="shared" si="113"/>
        <v/>
      </c>
      <c r="H105" s="83" t="str">
        <f t="shared" si="113"/>
        <v/>
      </c>
      <c r="I105" s="83" t="str">
        <f t="shared" si="113"/>
        <v/>
      </c>
      <c r="J105" s="83" t="str">
        <f t="shared" si="113"/>
        <v/>
      </c>
      <c r="K105" s="83" t="str">
        <f t="shared" si="113"/>
        <v/>
      </c>
      <c r="L105" s="83" t="str">
        <f t="shared" si="113"/>
        <v/>
      </c>
      <c r="M105" s="83" t="str">
        <f t="shared" si="113"/>
        <v>3T</v>
      </c>
      <c r="N105" s="83" t="str">
        <f t="shared" si="113"/>
        <v>2D</v>
      </c>
      <c r="O105" s="83" t="str">
        <f t="shared" si="113"/>
        <v/>
      </c>
      <c r="P105" s="83" t="str">
        <f t="shared" si="113"/>
        <v/>
      </c>
      <c r="Q105" s="83" t="str">
        <f t="shared" si="113"/>
        <v/>
      </c>
      <c r="R105" s="83" t="str">
        <f t="shared" si="113"/>
        <v/>
      </c>
      <c r="S105" s="83" t="str">
        <f t="shared" si="113"/>
        <v/>
      </c>
      <c r="T105" s="83" t="e">
        <f>IF(#REF!=$B105,$B$47,IF(#REF!=$B105,$B$45,IF(#REF!=$B105,$B$43,IF(#REF!=$B105,$B$41,IF(#REF!=$B105,$B$39,IF(#REF!=$B105,$B$37,IF(#REF!=$B105,$B$35,IF(#REF!=$B105,$B$33,IF(#REF!=$B105,$B$31,IF(#REF!=$B105,$B$29,IF(#REF!=$B105,$B$27,IF(#REF!=$B105,$B$25,IF(#REF!=$B105,$B$18,IF(#REF!=$B105,$B$16,IF(#REF!=$B105,$B$14,IF(#REF!=$B105,$B$12,IF(#REF!=$B105,$B$10,IF(#REF!=$B105,$B$8,IF(#REF!=$B105,$B$6,IF(#REF!=$B105,$B$4,""))))))))))))))))))))</f>
        <v>#REF!</v>
      </c>
      <c r="U105" s="83"/>
      <c r="V105" s="83" t="str">
        <f t="shared" ref="V105:AK105" si="114">IF(W$48=$B105,$B$47,IF(W$46=$B105,$B$45,IF(W$44=$B105,$B$43,IF(W$42=$B105,$B$41,IF(W$40=$B105,$B$39,IF(W$38=$B105,$B$37,IF(W$36=$B105,$B$35,IF(W$34=$B105,$B$33,IF(W$32=$B105,$B$31,IF(W$30=$B105,$B$29,IF(W$28=$B105,$B$27,IF(W$26=$B105,$B$25,IF(W$19=$B105,$B$18,IF(W$17=$B105,$B$16,IF(W$15=$B105,$B$14,IF(W$13=$B105,$B$12,IF(W$11=$B105,$B$10,IF(W$9=$B105,$B$8,IF(W$7=$B105,$B$6,IF(W$5=$B105,$B$4,""))))))))))))))))))))</f>
        <v/>
      </c>
      <c r="W105" s="83" t="str">
        <f t="shared" si="114"/>
        <v>1 T</v>
      </c>
      <c r="X105" s="83" t="str">
        <f t="shared" si="114"/>
        <v/>
      </c>
      <c r="Y105" s="83" t="str">
        <f t="shared" si="114"/>
        <v/>
      </c>
      <c r="Z105" s="83" t="str">
        <f t="shared" si="114"/>
        <v/>
      </c>
      <c r="AA105" s="83" t="str">
        <f t="shared" si="114"/>
        <v/>
      </c>
      <c r="AB105" s="83" t="str">
        <f t="shared" si="114"/>
        <v/>
      </c>
      <c r="AC105" s="83" t="str">
        <f t="shared" si="114"/>
        <v/>
      </c>
      <c r="AD105" s="83" t="str">
        <f t="shared" si="114"/>
        <v/>
      </c>
      <c r="AE105" s="83" t="str">
        <f t="shared" si="114"/>
        <v>3T</v>
      </c>
      <c r="AF105" s="83" t="str">
        <f t="shared" si="114"/>
        <v/>
      </c>
      <c r="AG105" s="83" t="str">
        <f t="shared" si="114"/>
        <v/>
      </c>
      <c r="AH105" s="83" t="str">
        <f t="shared" si="114"/>
        <v/>
      </c>
      <c r="AI105" s="83" t="str">
        <f t="shared" si="114"/>
        <v/>
      </c>
      <c r="AJ105" s="83" t="str">
        <f t="shared" si="114"/>
        <v/>
      </c>
      <c r="AK105" s="83" t="str">
        <f t="shared" si="114"/>
        <v/>
      </c>
      <c r="AL105" s="83" t="e">
        <f>IF(AM$48=$B105,$B$47,IF(AM$46=$B105,$B$45,IF(AM$44=$B105,$B$43,IF(AM$42=$B105,$B$41,IF(AM$40=$B105,$B$39,IF(AM$38=$B105,$B$37,IF(AM$36=$B105,$B$35,IF(AM$34=$B105,$B$33,IF(AM$32=$B105,$B$31,IF(#REF!=$B105,$B$29,IF(AM$28=$B105,$B$27,IF(AM$26=$B105,$B$25,IF(AM$19=$B105,$B$18,IF(AM$17=$B105,$B$16,IF(AM$15=$B105,$B$14,IF(AM$13=$B105,$B$12,IF(AM$11=$B105,$B$10,IF(AM$9=$B105,$B$8,IF(AM$7=$B105,$B$6,IF(AM$5=$B105,$B$4,""))))))))))))))))))))</f>
        <v>#REF!</v>
      </c>
      <c r="AM105" s="83" t="e">
        <f>IF(#REF!=$B105,$B$47,IF(#REF!=$B105,$B$45,IF(#REF!=$B105,$B$43,IF(#REF!=$B105,$B$41,IF(#REF!=$B105,$B$39,IF(#REF!=$B105,$B$37,IF(#REF!=$B105,$B$35,IF(#REF!=$B105,$B$33,IF(#REF!=$B105,$B$31,IF(#REF!=$B105,$B$29,IF(#REF!=$B105,$B$27,IF(#REF!=$B105,$B$25,IF(#REF!=$B105,$B$18,IF(#REF!=$B105,$B$16,IF(#REF!=$B105,$B$14,IF(#REF!=$B105,$B$12,IF(#REF!=$B105,$B$10,IF(#REF!=$B105,$B$8,IF(#REF!=$B105,$B$6,IF(#REF!=$B105,$B$4,""))))))))))))))))))))</f>
        <v>#REF!</v>
      </c>
      <c r="AO105" s="83"/>
      <c r="AP105" s="83" t="str">
        <f t="shared" ref="AP105:BE105" si="115">IF(AQ$48=$B105,$B$47,IF(AQ$46=$B105,$B$45,IF(AQ$44=$B105,$B$43,IF(AQ$42=$B105,$B$41,IF(AQ$40=$B105,$B$39,IF(AQ$38=$B105,$B$37,IF(AQ$36=$B105,$B$35,IF(AQ$34=$B105,$B$33,IF(AQ$32=$B105,$B$31,IF(AQ$30=$B105,$B$29,IF(AQ$28=$B105,$B$27,IF(AQ$26=$B105,$B$25,IF(AQ$19=$B105,$B$18,IF(AQ$17=$B105,$B$16,IF(AQ$15=$B105,$B$14,IF(AQ$13=$B105,$B$12,IF(AQ$11=$B105,$B$10,IF(AQ$9=$B105,$B$8,IF(AQ$7=$B105,$B$6,IF(AQ$5=$B105,$B$4,""))))))))))))))))))))</f>
        <v>3T</v>
      </c>
      <c r="AQ105" s="83" t="str">
        <f t="shared" si="115"/>
        <v/>
      </c>
      <c r="AR105" s="83" t="str">
        <f t="shared" si="115"/>
        <v/>
      </c>
      <c r="AS105" s="83" t="str">
        <f t="shared" si="115"/>
        <v/>
      </c>
      <c r="AT105" s="83" t="str">
        <f t="shared" si="115"/>
        <v/>
      </c>
      <c r="AU105" s="83" t="str">
        <f t="shared" si="115"/>
        <v/>
      </c>
      <c r="AV105" s="83" t="str">
        <f t="shared" si="115"/>
        <v/>
      </c>
      <c r="AW105" s="83" t="str">
        <f t="shared" si="115"/>
        <v/>
      </c>
      <c r="AX105" s="83" t="str">
        <f t="shared" si="115"/>
        <v>1 T</v>
      </c>
      <c r="AY105" s="83" t="str">
        <f t="shared" si="115"/>
        <v/>
      </c>
      <c r="AZ105" s="83" t="str">
        <f t="shared" si="115"/>
        <v>2D</v>
      </c>
      <c r="BA105" s="83" t="str">
        <f t="shared" si="115"/>
        <v/>
      </c>
      <c r="BB105" s="83" t="str">
        <f t="shared" si="115"/>
        <v/>
      </c>
      <c r="BC105" s="83" t="str">
        <f t="shared" si="115"/>
        <v/>
      </c>
      <c r="BD105" s="83" t="str">
        <f t="shared" si="115"/>
        <v/>
      </c>
      <c r="BE105" s="83" t="str">
        <f t="shared" si="115"/>
        <v/>
      </c>
      <c r="BF105" s="16">
        <f t="shared" si="48"/>
        <v>9</v>
      </c>
    </row>
    <row r="106" spans="1:58" x14ac:dyDescent="0.3">
      <c r="A106" s="5" t="s">
        <v>21</v>
      </c>
      <c r="B106" s="5" t="s">
        <v>124</v>
      </c>
      <c r="C106" s="83" t="str">
        <f t="shared" ref="C106:S106" si="116">IF(C48=$B106,C47,IF(C46=$B106,C45,IF(C44=$B106,C43,IF(C42=$B106,C41,IF(C40=$B106,C39,IF(C38=$B106,C37,IF(C36=$B106,C35,IF(C34=$B106,C33,IF(C32=$B106,C31,IF(C30=$B106,C29,IF(C28=$B106,C27,IF(C26=$B106,C25,IF(C19=$B106,C18,IF(C17=$B106,C16,IF(C15=$B106,C14,IF(C13=$B106,C12,IF(C11=$B106,C10,IF(C9=$B106,C8,IF(C7=$B106,C6,IF(C5=$B106,C4,""))))))))))))))))))))</f>
        <v/>
      </c>
      <c r="D106" s="83" t="str">
        <f t="shared" si="116"/>
        <v/>
      </c>
      <c r="E106" s="83" t="str">
        <f t="shared" si="116"/>
        <v>Hin</v>
      </c>
      <c r="F106" s="83" t="str">
        <f t="shared" si="116"/>
        <v/>
      </c>
      <c r="G106" s="83" t="str">
        <f t="shared" si="116"/>
        <v/>
      </c>
      <c r="H106" s="83" t="str">
        <f t="shared" si="116"/>
        <v/>
      </c>
      <c r="I106" s="83" t="str">
        <f t="shared" si="116"/>
        <v/>
      </c>
      <c r="J106" s="83" t="str">
        <f t="shared" si="116"/>
        <v/>
      </c>
      <c r="K106" s="83" t="str">
        <f t="shared" si="116"/>
        <v/>
      </c>
      <c r="L106" s="83" t="str">
        <f t="shared" si="116"/>
        <v/>
      </c>
      <c r="M106" s="83" t="str">
        <f t="shared" si="116"/>
        <v/>
      </c>
      <c r="N106" s="83" t="str">
        <f t="shared" si="116"/>
        <v>Hin</v>
      </c>
      <c r="O106" s="83" t="str">
        <f t="shared" si="116"/>
        <v/>
      </c>
      <c r="P106" s="83" t="str">
        <f t="shared" si="116"/>
        <v/>
      </c>
      <c r="Q106" s="83" t="str">
        <f t="shared" si="116"/>
        <v/>
      </c>
      <c r="R106" s="83" t="str">
        <f t="shared" si="116"/>
        <v/>
      </c>
      <c r="S106" s="83" t="str">
        <f t="shared" si="116"/>
        <v/>
      </c>
      <c r="T106" s="83" t="e">
        <f>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""))))))))))))))))))))</f>
        <v>#REF!</v>
      </c>
      <c r="U106" s="83"/>
      <c r="V106" s="83" t="str">
        <f t="shared" ref="V106:AK106" si="117">IF(W48=$B106,W47,IF(W46=$B106,W45,IF(W44=$B106,W43,IF(W42=$B106,W41,IF(W40=$B106,W39,IF(W38=$B106,W37,IF(W36=$B106,W35,IF(W34=$B106,W33,IF(W32=$B106,W31,IF(W30=$B106,W29,IF(W28=$B106,W27,IF(W26=$B106,W25,IF(W19=$B106,W18,IF(W17=$B106,W16,IF(W15=$B106,W14,IF(W13=$B106,W12,IF(W11=$B106,W10,IF(W9=$B106,W8,IF(W7=$B106,W6,IF(W5=$B106,W4,""))))))))))))))))))))</f>
        <v>Hin</v>
      </c>
      <c r="W106" s="83" t="str">
        <f t="shared" si="117"/>
        <v>Hin</v>
      </c>
      <c r="X106" s="83" t="str">
        <f t="shared" si="117"/>
        <v/>
      </c>
      <c r="Y106" s="83" t="str">
        <f t="shared" si="117"/>
        <v/>
      </c>
      <c r="Z106" s="83" t="str">
        <f t="shared" si="117"/>
        <v/>
      </c>
      <c r="AA106" s="83" t="str">
        <f t="shared" si="117"/>
        <v/>
      </c>
      <c r="AB106" s="83" t="str">
        <f t="shared" si="117"/>
        <v/>
      </c>
      <c r="AC106" s="83" t="str">
        <f t="shared" si="117"/>
        <v/>
      </c>
      <c r="AD106" s="83" t="str">
        <f t="shared" si="117"/>
        <v/>
      </c>
      <c r="AE106" s="83" t="str">
        <f t="shared" si="117"/>
        <v/>
      </c>
      <c r="AF106" s="83" t="str">
        <f t="shared" si="117"/>
        <v>Hin</v>
      </c>
      <c r="AG106" s="83" t="str">
        <f t="shared" si="117"/>
        <v>Hin</v>
      </c>
      <c r="AH106" s="83" t="str">
        <f t="shared" si="117"/>
        <v/>
      </c>
      <c r="AI106" s="83" t="str">
        <f t="shared" si="117"/>
        <v/>
      </c>
      <c r="AJ106" s="83" t="str">
        <f t="shared" si="117"/>
        <v/>
      </c>
      <c r="AK106" s="83" t="str">
        <f t="shared" si="117"/>
        <v/>
      </c>
      <c r="AL106" s="83" t="e">
        <f>IF(AM48=$B106,AM47,IF(AM46=$B106,AM45,IF(AM44=$B106,AM43,IF(AM42=$B106,AM41,IF(AM40=$B106,AM39,IF(AM38=$B106,AM37,IF(AM36=$B106,AM35,IF(AM34=$B106,AM33,IF(AM32=$B106,#REF!,IF(#REF!=$B106,#REF!,IF(AM28=$B106,AM27,IF(AM26=$B106,AM25,IF(AM19=$B106,AM18,IF(AM17=$B106,AM16,IF(AM15=$B106,AM14,IF(AM13=$B106,AM12,IF(AM11=$B106,AM10,IF(AM9=$B106,AM8,IF(AM7=$B106,AM6,IF(AM5=$B106,AM4,""))))))))))))))))))))</f>
        <v>#REF!</v>
      </c>
      <c r="AM106" s="83" t="e">
        <f>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IF(#REF!=$B106,#REF!,""))))))))))))))))))))</f>
        <v>#REF!</v>
      </c>
      <c r="AO106" s="83"/>
      <c r="AP106" s="83" t="str">
        <f t="shared" ref="AP106:BE106" si="118">IF(AQ48=$B106,AQ47,IF(AQ46=$B106,AQ45,IF(AQ44=$B106,AQ43,IF(AQ42=$B106,AQ41,IF(AQ40=$B106,AQ39,IF(AQ38=$B106,AQ37,IF(AQ36=$B106,AQ35,IF(AQ34=$B106,AQ33,IF(AQ32=$B106,AQ31,IF(AQ30=$B106,AQ29,IF(AQ28=$B106,AQ27,IF(AQ26=$B106,AQ25,IF(AQ19=$B106,AQ18,IF(AQ17=$B106,AQ16,IF(AQ15=$B106,AQ14,IF(AQ13=$B106,AQ12,IF(AQ11=$B106,AQ10,IF(AQ9=$B106,AQ8,IF(AQ7=$B106,AQ6,IF(AQ5=$B106,AQ4,""))))))))))))))))))))</f>
        <v/>
      </c>
      <c r="AQ106" s="83" t="str">
        <f t="shared" si="118"/>
        <v>Hin</v>
      </c>
      <c r="AR106" s="83" t="str">
        <f t="shared" si="118"/>
        <v/>
      </c>
      <c r="AS106" s="83" t="str">
        <f t="shared" si="118"/>
        <v/>
      </c>
      <c r="AT106" s="83" t="str">
        <f t="shared" si="118"/>
        <v/>
      </c>
      <c r="AU106" s="83" t="str">
        <f t="shared" si="118"/>
        <v/>
      </c>
      <c r="AV106" s="83" t="str">
        <f t="shared" si="118"/>
        <v/>
      </c>
      <c r="AW106" s="83" t="str">
        <f t="shared" si="118"/>
        <v/>
      </c>
      <c r="AX106" s="83" t="str">
        <f t="shared" si="118"/>
        <v>Hin</v>
      </c>
      <c r="AY106" s="83" t="str">
        <f t="shared" si="118"/>
        <v>Hin</v>
      </c>
      <c r="AZ106" s="83" t="str">
        <f t="shared" si="118"/>
        <v>Hin</v>
      </c>
      <c r="BA106" s="83" t="str">
        <f t="shared" si="118"/>
        <v/>
      </c>
      <c r="BB106" s="83" t="str">
        <f t="shared" si="118"/>
        <v/>
      </c>
      <c r="BC106" s="83" t="str">
        <f t="shared" si="118"/>
        <v/>
      </c>
      <c r="BD106" s="83" t="str">
        <f t="shared" si="118"/>
        <v/>
      </c>
      <c r="BE106" s="83" t="str">
        <f t="shared" si="118"/>
        <v/>
      </c>
      <c r="BF106" s="16">
        <f t="shared" si="48"/>
        <v>10</v>
      </c>
    </row>
    <row r="107" spans="1:58" x14ac:dyDescent="0.3">
      <c r="A107" s="5" t="s">
        <v>21</v>
      </c>
      <c r="B107" s="5" t="s">
        <v>124</v>
      </c>
      <c r="C107" s="83" t="str">
        <f t="shared" ref="C107:S107" si="119">IF(C$48=$B107,$B$47,IF(C$46=$B107,$B$45,IF(C$44=$B107,$B$43,IF(C$42=$B107,$B$41,IF(C$40=$B107,$B$39,IF(C$38=$B107,$B$37,IF(C$36=$B107,$B$35,IF(C$34=$B107,$B$33,IF(C$32=$B107,$B$31,IF(C$30=$B107,$B$29,IF(C$28=$B107,$B$27,IF(C$26=$B107,$B$25,IF(C$19=$B107,$B$18,IF(C$17=$B107,$B$16,IF(C$15=$B107,$B$14,IF(C$13=$B107,$B$12,IF(C$11=$B107,$B$10,IF(C$9=$B107,$B$8,IF(C$7=$B107,$B$6,IF(C$5=$B107,$B$4,""))))))))))))))))))))</f>
        <v/>
      </c>
      <c r="D107" s="83" t="str">
        <f t="shared" si="119"/>
        <v/>
      </c>
      <c r="E107" s="83" t="str">
        <f t="shared" si="119"/>
        <v>4T</v>
      </c>
      <c r="F107" s="83" t="str">
        <f t="shared" si="119"/>
        <v/>
      </c>
      <c r="G107" s="83" t="str">
        <f t="shared" si="119"/>
        <v/>
      </c>
      <c r="H107" s="83" t="str">
        <f t="shared" si="119"/>
        <v/>
      </c>
      <c r="I107" s="83" t="str">
        <f t="shared" si="119"/>
        <v/>
      </c>
      <c r="J107" s="83" t="str">
        <f t="shared" si="119"/>
        <v/>
      </c>
      <c r="K107" s="83" t="str">
        <f t="shared" si="119"/>
        <v/>
      </c>
      <c r="L107" s="83" t="str">
        <f t="shared" si="119"/>
        <v/>
      </c>
      <c r="M107" s="83" t="str">
        <f t="shared" si="119"/>
        <v/>
      </c>
      <c r="N107" s="83" t="str">
        <f t="shared" si="119"/>
        <v>3D</v>
      </c>
      <c r="O107" s="83" t="str">
        <f t="shared" si="119"/>
        <v/>
      </c>
      <c r="P107" s="83" t="str">
        <f t="shared" si="119"/>
        <v/>
      </c>
      <c r="Q107" s="83" t="str">
        <f t="shared" si="119"/>
        <v/>
      </c>
      <c r="R107" s="83" t="str">
        <f t="shared" si="119"/>
        <v/>
      </c>
      <c r="S107" s="83" t="str">
        <f t="shared" si="119"/>
        <v/>
      </c>
      <c r="T107" s="83" t="e">
        <f>IF(#REF!=$B107,$B$47,IF(#REF!=$B107,$B$45,IF(#REF!=$B107,$B$43,IF(#REF!=$B107,$B$41,IF(#REF!=$B107,$B$39,IF(#REF!=$B107,$B$37,IF(#REF!=$B107,$B$35,IF(#REF!=$B107,$B$33,IF(#REF!=$B107,$B$31,IF(#REF!=$B107,$B$29,IF(#REF!=$B107,$B$27,IF(#REF!=$B107,$B$25,IF(#REF!=$B107,$B$18,IF(#REF!=$B107,$B$16,IF(#REF!=$B107,$B$14,IF(#REF!=$B107,$B$12,IF(#REF!=$B107,$B$10,IF(#REF!=$B107,$B$8,IF(#REF!=$B107,$B$6,IF(#REF!=$B107,$B$4,""))))))))))))))))))))</f>
        <v>#REF!</v>
      </c>
      <c r="U107" s="83"/>
      <c r="V107" s="83" t="str">
        <f t="shared" ref="V107:AK107" si="120">IF(W$48=$B107,$B$47,IF(W$46=$B107,$B$45,IF(W$44=$B107,$B$43,IF(W$42=$B107,$B$41,IF(W$40=$B107,$B$39,IF(W$38=$B107,$B$37,IF(W$36=$B107,$B$35,IF(W$34=$B107,$B$33,IF(W$32=$B107,$B$31,IF(W$30=$B107,$B$29,IF(W$28=$B107,$B$27,IF(W$26=$B107,$B$25,IF(W$19=$B107,$B$18,IF(W$17=$B107,$B$16,IF(W$15=$B107,$B$14,IF(W$13=$B107,$B$12,IF(W$11=$B107,$B$10,IF(W$9=$B107,$B$8,IF(W$7=$B107,$B$6,IF(W$5=$B107,$B$4,""))))))))))))))))))))</f>
        <v>2D</v>
      </c>
      <c r="W107" s="83" t="str">
        <f t="shared" si="120"/>
        <v>3D</v>
      </c>
      <c r="X107" s="83" t="str">
        <f t="shared" si="120"/>
        <v/>
      </c>
      <c r="Y107" s="83" t="str">
        <f t="shared" si="120"/>
        <v/>
      </c>
      <c r="Z107" s="83" t="str">
        <f t="shared" si="120"/>
        <v/>
      </c>
      <c r="AA107" s="83" t="str">
        <f t="shared" si="120"/>
        <v/>
      </c>
      <c r="AB107" s="83" t="str">
        <f t="shared" si="120"/>
        <v/>
      </c>
      <c r="AC107" s="83" t="str">
        <f t="shared" si="120"/>
        <v/>
      </c>
      <c r="AD107" s="83" t="str">
        <f t="shared" si="120"/>
        <v/>
      </c>
      <c r="AE107" s="83" t="str">
        <f t="shared" si="120"/>
        <v/>
      </c>
      <c r="AF107" s="83" t="str">
        <f t="shared" si="120"/>
        <v>4T</v>
      </c>
      <c r="AG107" s="83" t="str">
        <f t="shared" si="120"/>
        <v>1 D</v>
      </c>
      <c r="AH107" s="83" t="str">
        <f t="shared" si="120"/>
        <v/>
      </c>
      <c r="AI107" s="83" t="str">
        <f t="shared" si="120"/>
        <v/>
      </c>
      <c r="AJ107" s="83" t="str">
        <f t="shared" si="120"/>
        <v/>
      </c>
      <c r="AK107" s="83" t="str">
        <f t="shared" si="120"/>
        <v/>
      </c>
      <c r="AL107" s="83" t="e">
        <f>IF(AM$48=$B107,$B$47,IF(AM$46=$B107,$B$45,IF(AM$44=$B107,$B$43,IF(AM$42=$B107,$B$41,IF(AM$40=$B107,$B$39,IF(AM$38=$B107,$B$37,IF(AM$36=$B107,$B$35,IF(AM$34=$B107,$B$33,IF(AM$32=$B107,$B$31,IF(#REF!=$B107,$B$29,IF(AM$28=$B107,$B$27,IF(AM$26=$B107,$B$25,IF(AM$19=$B107,$B$18,IF(AM$17=$B107,$B$16,IF(AM$15=$B107,$B$14,IF(AM$13=$B107,$B$12,IF(AM$11=$B107,$B$10,IF(AM$9=$B107,$B$8,IF(AM$7=$B107,$B$6,IF(AM$5=$B107,$B$4,""))))))))))))))))))))</f>
        <v>#REF!</v>
      </c>
      <c r="AM107" s="83" t="e">
        <f>IF(#REF!=$B107,$B$47,IF(#REF!=$B107,$B$45,IF(#REF!=$B107,$B$43,IF(#REF!=$B107,$B$41,IF(#REF!=$B107,$B$39,IF(#REF!=$B107,$B$37,IF(#REF!=$B107,$B$35,IF(#REF!=$B107,$B$33,IF(#REF!=$B107,$B$31,IF(#REF!=$B107,$B$29,IF(#REF!=$B107,$B$27,IF(#REF!=$B107,$B$25,IF(#REF!=$B107,$B$18,IF(#REF!=$B107,$B$16,IF(#REF!=$B107,$B$14,IF(#REF!=$B107,$B$12,IF(#REF!=$B107,$B$10,IF(#REF!=$B107,$B$8,IF(#REF!=$B107,$B$6,IF(#REF!=$B107,$B$4,""))))))))))))))))))))</f>
        <v>#REF!</v>
      </c>
      <c r="AO107" s="83"/>
      <c r="AP107" s="83" t="str">
        <f t="shared" ref="AP107:BE107" si="121">IF(AQ$48=$B107,$B$47,IF(AQ$46=$B107,$B$45,IF(AQ$44=$B107,$B$43,IF(AQ$42=$B107,$B$41,IF(AQ$40=$B107,$B$39,IF(AQ$38=$B107,$B$37,IF(AQ$36=$B107,$B$35,IF(AQ$34=$B107,$B$33,IF(AQ$32=$B107,$B$31,IF(AQ$30=$B107,$B$29,IF(AQ$28=$B107,$B$27,IF(AQ$26=$B107,$B$25,IF(AQ$19=$B107,$B$18,IF(AQ$17=$B107,$B$16,IF(AQ$15=$B107,$B$14,IF(AQ$13=$B107,$B$12,IF(AQ$11=$B107,$B$10,IF(AQ$9=$B107,$B$8,IF(AQ$7=$B107,$B$6,IF(AQ$5=$B107,$B$4,""))))))))))))))))))))</f>
        <v/>
      </c>
      <c r="AQ107" s="83" t="str">
        <f t="shared" si="121"/>
        <v>2D</v>
      </c>
      <c r="AR107" s="83" t="str">
        <f t="shared" si="121"/>
        <v/>
      </c>
      <c r="AS107" s="83" t="str">
        <f t="shared" si="121"/>
        <v/>
      </c>
      <c r="AT107" s="83" t="str">
        <f t="shared" si="121"/>
        <v/>
      </c>
      <c r="AU107" s="83" t="str">
        <f t="shared" si="121"/>
        <v/>
      </c>
      <c r="AV107" s="83" t="str">
        <f t="shared" si="121"/>
        <v/>
      </c>
      <c r="AW107" s="83" t="str">
        <f t="shared" si="121"/>
        <v/>
      </c>
      <c r="AX107" s="83" t="str">
        <f t="shared" si="121"/>
        <v>2D</v>
      </c>
      <c r="AY107" s="83" t="str">
        <f t="shared" si="121"/>
        <v>3D</v>
      </c>
      <c r="AZ107" s="83" t="str">
        <f t="shared" si="121"/>
        <v>4T</v>
      </c>
      <c r="BA107" s="83" t="str">
        <f t="shared" si="121"/>
        <v/>
      </c>
      <c r="BB107" s="83" t="str">
        <f t="shared" si="121"/>
        <v/>
      </c>
      <c r="BC107" s="83" t="str">
        <f t="shared" si="121"/>
        <v/>
      </c>
      <c r="BD107" s="83" t="str">
        <f t="shared" si="121"/>
        <v/>
      </c>
      <c r="BE107" s="83" t="str">
        <f t="shared" si="121"/>
        <v/>
      </c>
      <c r="BF107" s="16">
        <f t="shared" si="48"/>
        <v>10</v>
      </c>
    </row>
    <row r="108" spans="1:58" x14ac:dyDescent="0.3">
      <c r="A108" s="5" t="s">
        <v>22</v>
      </c>
      <c r="B108" s="5" t="s">
        <v>89</v>
      </c>
      <c r="C108" s="83" t="str">
        <f t="shared" ref="C108:S108" si="122">IF(C48=$B108,C47,IF(C46=$B108,C45,IF(C44=$B108,C43,IF(C42=$B108,C41,IF(C40=$B108,C39,IF(C38=$B108,C37,IF(C36=$B108,C35,IF(C34=$B108,C33,IF(C32=$B108,C31,IF(C30=$B108,C29,IF(C28=$B108,C27,IF(C26=$B108,C25,IF(C19=$B108,C18,IF(C17=$B108,C16,IF(C15=$B108,C14,IF(C13=$B108,C12,IF(C11=$B108,C10,IF(C9=$B108,C8,IF(C7=$B108,C6,IF(C5=$B108,C4,""))))))))))))))))))))</f>
        <v/>
      </c>
      <c r="D108" s="83" t="str">
        <f t="shared" si="122"/>
        <v/>
      </c>
      <c r="E108" s="83" t="str">
        <f t="shared" si="122"/>
        <v>Kan</v>
      </c>
      <c r="F108" s="83" t="str">
        <f t="shared" si="122"/>
        <v>Hin</v>
      </c>
      <c r="G108" s="83" t="str">
        <f t="shared" si="122"/>
        <v/>
      </c>
      <c r="H108" s="83" t="str">
        <f t="shared" si="122"/>
        <v/>
      </c>
      <c r="I108" s="83" t="str">
        <f t="shared" si="122"/>
        <v/>
      </c>
      <c r="J108" s="83" t="str">
        <f t="shared" si="122"/>
        <v/>
      </c>
      <c r="K108" s="83" t="str">
        <f t="shared" si="122"/>
        <v/>
      </c>
      <c r="L108" s="83" t="str">
        <f t="shared" si="122"/>
        <v>Kan</v>
      </c>
      <c r="M108" s="83" t="str">
        <f t="shared" si="122"/>
        <v/>
      </c>
      <c r="N108" s="83" t="str">
        <f t="shared" si="122"/>
        <v/>
      </c>
      <c r="O108" s="83" t="str">
        <f t="shared" si="122"/>
        <v/>
      </c>
      <c r="P108" s="83" t="str">
        <f t="shared" si="122"/>
        <v/>
      </c>
      <c r="Q108" s="83" t="str">
        <f t="shared" si="122"/>
        <v/>
      </c>
      <c r="R108" s="83" t="str">
        <f t="shared" si="122"/>
        <v/>
      </c>
      <c r="S108" s="83" t="str">
        <f t="shared" si="122"/>
        <v/>
      </c>
      <c r="T108" s="83" t="e">
        <f>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""))))))))))))))))))))</f>
        <v>#REF!</v>
      </c>
      <c r="U108" s="83"/>
      <c r="V108" s="83" t="str">
        <f t="shared" ref="V108:AK108" si="123">IF(W48=$B108,W47,IF(W46=$B108,W45,IF(W44=$B108,W43,IF(W42=$B108,W41,IF(W40=$B108,W39,IF(W38=$B108,W37,IF(W36=$B108,W35,IF(W34=$B108,W33,IF(W32=$B108,W31,IF(W30=$B108,W29,IF(W28=$B108,W27,IF(W26=$B108,W25,IF(W19=$B108,W18,IF(W17=$B108,W16,IF(W15=$B108,W14,IF(W13=$B108,W12,IF(W11=$B108,W10,IF(W9=$B108,W8,IF(W7=$B108,W6,IF(W5=$B108,W4,""))))))))))))))))))))</f>
        <v/>
      </c>
      <c r="W108" s="83" t="str">
        <f t="shared" si="123"/>
        <v/>
      </c>
      <c r="X108" s="83" t="str">
        <f t="shared" si="123"/>
        <v/>
      </c>
      <c r="Y108" s="83" t="str">
        <f t="shared" si="123"/>
        <v/>
      </c>
      <c r="Z108" s="83" t="str">
        <f t="shared" si="123"/>
        <v/>
      </c>
      <c r="AA108" s="83" t="str">
        <f t="shared" si="123"/>
        <v/>
      </c>
      <c r="AB108" s="83" t="str">
        <f t="shared" si="123"/>
        <v/>
      </c>
      <c r="AC108" s="83" t="str">
        <f t="shared" si="123"/>
        <v/>
      </c>
      <c r="AD108" s="83" t="str">
        <f t="shared" si="123"/>
        <v/>
      </c>
      <c r="AE108" s="83" t="str">
        <f t="shared" si="123"/>
        <v/>
      </c>
      <c r="AF108" s="83" t="str">
        <f t="shared" si="123"/>
        <v>Kan</v>
      </c>
      <c r="AG108" s="83" t="str">
        <f t="shared" si="123"/>
        <v>Hin</v>
      </c>
      <c r="AH108" s="83" t="str">
        <f t="shared" si="123"/>
        <v/>
      </c>
      <c r="AI108" s="83" t="str">
        <f t="shared" si="123"/>
        <v/>
      </c>
      <c r="AJ108" s="83" t="str">
        <f t="shared" si="123"/>
        <v/>
      </c>
      <c r="AK108" s="83" t="str">
        <f t="shared" si="123"/>
        <v/>
      </c>
      <c r="AL108" s="83" t="e">
        <f>IF(AM48=$B108,AM47,IF(AM46=$B108,AM45,IF(AM44=$B108,AM43,IF(AM42=$B108,AM41,IF(AM40=$B108,AM39,IF(AM38=$B108,AM37,IF(AM36=$B108,AM35,IF(AM34=$B108,AM33,IF(AM32=$B108,#REF!,IF(#REF!=$B108,#REF!,IF(AM28=$B108,AM27,IF(AM26=$B108,AM25,IF(AM19=$B108,AM18,IF(AM17=$B108,AM16,IF(AM15=$B108,AM14,IF(AM13=$B108,AM12,IF(AM11=$B108,AM10,IF(AM9=$B108,AM8,IF(AM7=$B108,AM6,IF(AM5=$B108,AM4,""))))))))))))))))))))</f>
        <v>#REF!</v>
      </c>
      <c r="AM108" s="83" t="e">
        <f>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IF(#REF!=$B108,#REF!,""))))))))))))))))))))</f>
        <v>#REF!</v>
      </c>
      <c r="AO108" s="83"/>
      <c r="AP108" s="83" t="str">
        <f t="shared" ref="AP108:BE108" si="124">IF(AQ48=$B108,AQ47,IF(AQ46=$B108,AQ45,IF(AQ44=$B108,AQ43,IF(AQ42=$B108,AQ41,IF(AQ40=$B108,AQ39,IF(AQ38=$B108,AQ37,IF(AQ36=$B108,AQ35,IF(AQ34=$B108,AQ33,IF(AQ32=$B108,AQ31,IF(AQ30=$B108,AQ29,IF(AQ28=$B108,AQ27,IF(AQ26=$B108,AQ25,IF(AQ19=$B108,AQ18,IF(AQ17=$B108,AQ16,IF(AQ15=$B108,AQ14,IF(AQ13=$B108,AQ12,IF(AQ11=$B108,AQ10,IF(AQ9=$B108,AQ8,IF(AQ7=$B108,AQ6,IF(AQ5=$B108,AQ4,""))))))))))))))))))))</f>
        <v>Kan</v>
      </c>
      <c r="AQ108" s="83" t="str">
        <f t="shared" si="124"/>
        <v/>
      </c>
      <c r="AR108" s="83" t="str">
        <f t="shared" si="124"/>
        <v/>
      </c>
      <c r="AS108" s="83" t="str">
        <f t="shared" si="124"/>
        <v/>
      </c>
      <c r="AT108" s="83" t="str">
        <f t="shared" si="124"/>
        <v/>
      </c>
      <c r="AU108" s="83" t="str">
        <f t="shared" si="124"/>
        <v>Kan</v>
      </c>
      <c r="AV108" s="83" t="str">
        <f t="shared" si="124"/>
        <v/>
      </c>
      <c r="AW108" s="83" t="str">
        <f t="shared" si="124"/>
        <v/>
      </c>
      <c r="AX108" s="83" t="str">
        <f t="shared" si="124"/>
        <v/>
      </c>
      <c r="AY108" s="83" t="str">
        <f t="shared" si="124"/>
        <v>Kan</v>
      </c>
      <c r="AZ108" s="83" t="str">
        <f t="shared" si="124"/>
        <v>Kan</v>
      </c>
      <c r="BA108" s="83" t="str">
        <f t="shared" si="124"/>
        <v/>
      </c>
      <c r="BB108" s="83" t="str">
        <f t="shared" si="124"/>
        <v/>
      </c>
      <c r="BC108" s="83" t="str">
        <f t="shared" si="124"/>
        <v/>
      </c>
      <c r="BD108" s="83" t="str">
        <f t="shared" si="124"/>
        <v/>
      </c>
      <c r="BE108" s="83" t="str">
        <f t="shared" si="124"/>
        <v/>
      </c>
      <c r="BF108" s="16">
        <f t="shared" si="48"/>
        <v>9</v>
      </c>
    </row>
    <row r="109" spans="1:58" x14ac:dyDescent="0.3">
      <c r="A109" s="5" t="s">
        <v>22</v>
      </c>
      <c r="B109" s="5" t="s">
        <v>89</v>
      </c>
      <c r="C109" s="83" t="str">
        <f t="shared" ref="C109:S109" si="125">IF(C$48=$B109,$B$47,IF(C$46=$B109,$B$45,IF(C$44=$B109,$B$43,IF(C$42=$B109,$B$41,IF(C$40=$B109,$B$39,IF(C$38=$B109,$B$37,IF(C$36=$B109,$B$35,IF(C$34=$B109,$B$33,IF(C$32=$B109,$B$31,IF(C$30=$B109,$B$29,IF(C$28=$B109,$B$27,IF(C$26=$B109,$B$25,IF(C$19=$B109,$B$18,IF(C$17=$B109,$B$16,IF(C$15=$B109,$B$14,IF(C$13=$B109,$B$12,IF(C$11=$B109,$B$10,IF(C$9=$B109,$B$8,IF(C$7=$B109,$B$6,IF(C$5=$B109,$B$4,""))))))))))))))))))))</f>
        <v/>
      </c>
      <c r="D109" s="83" t="str">
        <f t="shared" si="125"/>
        <v/>
      </c>
      <c r="E109" s="83" t="str">
        <f t="shared" si="125"/>
        <v>3T</v>
      </c>
      <c r="F109" s="83" t="str">
        <f t="shared" si="125"/>
        <v>7D</v>
      </c>
      <c r="G109" s="83" t="str">
        <f t="shared" si="125"/>
        <v/>
      </c>
      <c r="H109" s="83" t="str">
        <f t="shared" si="125"/>
        <v/>
      </c>
      <c r="I109" s="83" t="str">
        <f t="shared" si="125"/>
        <v/>
      </c>
      <c r="J109" s="83" t="str">
        <f t="shared" si="125"/>
        <v/>
      </c>
      <c r="K109" s="83" t="str">
        <f t="shared" si="125"/>
        <v/>
      </c>
      <c r="L109" s="83" t="str">
        <f t="shared" si="125"/>
        <v>1 D</v>
      </c>
      <c r="M109" s="83" t="str">
        <f t="shared" si="125"/>
        <v/>
      </c>
      <c r="N109" s="83" t="str">
        <f t="shared" si="125"/>
        <v/>
      </c>
      <c r="O109" s="83" t="str">
        <f t="shared" si="125"/>
        <v/>
      </c>
      <c r="P109" s="83" t="str">
        <f t="shared" si="125"/>
        <v/>
      </c>
      <c r="Q109" s="83" t="str">
        <f t="shared" si="125"/>
        <v/>
      </c>
      <c r="R109" s="83" t="str">
        <f t="shared" si="125"/>
        <v/>
      </c>
      <c r="S109" s="83" t="str">
        <f t="shared" si="125"/>
        <v/>
      </c>
      <c r="T109" s="83" t="e">
        <f>IF(#REF!=$B109,$B$47,IF(#REF!=$B109,$B$45,IF(#REF!=$B109,$B$43,IF(#REF!=$B109,$B$41,IF(#REF!=$B109,$B$39,IF(#REF!=$B109,$B$37,IF(#REF!=$B109,$B$35,IF(#REF!=$B109,$B$33,IF(#REF!=$B109,$B$31,IF(#REF!=$B109,$B$29,IF(#REF!=$B109,$B$27,IF(#REF!=$B109,$B$25,IF(#REF!=$B109,$B$18,IF(#REF!=$B109,$B$16,IF(#REF!=$B109,$B$14,IF(#REF!=$B109,$B$12,IF(#REF!=$B109,$B$10,IF(#REF!=$B109,$B$8,IF(#REF!=$B109,$B$6,IF(#REF!=$B109,$B$4,""))))))))))))))))))))</f>
        <v>#REF!</v>
      </c>
      <c r="U109" s="83"/>
      <c r="V109" s="83" t="str">
        <f t="shared" ref="V109:AK109" si="126">IF(W$48=$B109,$B$47,IF(W$46=$B109,$B$45,IF(W$44=$B109,$B$43,IF(W$42=$B109,$B$41,IF(W$40=$B109,$B$39,IF(W$38=$B109,$B$37,IF(W$36=$B109,$B$35,IF(W$34=$B109,$B$33,IF(W$32=$B109,$B$31,IF(W$30=$B109,$B$29,IF(W$28=$B109,$B$27,IF(W$26=$B109,$B$25,IF(W$19=$B109,$B$18,IF(W$17=$B109,$B$16,IF(W$15=$B109,$B$14,IF(W$13=$B109,$B$12,IF(W$11=$B109,$B$10,IF(W$9=$B109,$B$8,IF(W$7=$B109,$B$6,IF(W$5=$B109,$B$4,""))))))))))))))))))))</f>
        <v/>
      </c>
      <c r="W109" s="83" t="str">
        <f t="shared" si="126"/>
        <v/>
      </c>
      <c r="X109" s="83" t="str">
        <f t="shared" si="126"/>
        <v/>
      </c>
      <c r="Y109" s="83" t="str">
        <f t="shared" si="126"/>
        <v/>
      </c>
      <c r="Z109" s="83" t="str">
        <f t="shared" si="126"/>
        <v/>
      </c>
      <c r="AA109" s="83" t="str">
        <f t="shared" si="126"/>
        <v/>
      </c>
      <c r="AB109" s="83" t="str">
        <f t="shared" si="126"/>
        <v/>
      </c>
      <c r="AC109" s="83" t="str">
        <f t="shared" si="126"/>
        <v/>
      </c>
      <c r="AD109" s="83" t="str">
        <f t="shared" si="126"/>
        <v/>
      </c>
      <c r="AE109" s="83" t="str">
        <f t="shared" si="126"/>
        <v/>
      </c>
      <c r="AF109" s="83" t="str">
        <f t="shared" si="126"/>
        <v>1 D</v>
      </c>
      <c r="AG109" s="83" t="str">
        <f t="shared" si="126"/>
        <v>7D</v>
      </c>
      <c r="AH109" s="83" t="str">
        <f t="shared" si="126"/>
        <v/>
      </c>
      <c r="AI109" s="83" t="str">
        <f t="shared" si="126"/>
        <v/>
      </c>
      <c r="AJ109" s="83" t="str">
        <f t="shared" si="126"/>
        <v/>
      </c>
      <c r="AK109" s="83" t="str">
        <f t="shared" si="126"/>
        <v/>
      </c>
      <c r="AL109" s="83" t="e">
        <f>IF(AM$48=$B109,$B$47,IF(AM$46=$B109,$B$45,IF(AM$44=$B109,$B$43,IF(AM$42=$B109,$B$41,IF(AM$40=$B109,$B$39,IF(AM$38=$B109,$B$37,IF(AM$36=$B109,$B$35,IF(AM$34=$B109,$B$33,IF(AM$32=$B109,$B$31,IF(#REF!=$B109,$B$29,IF(AM$28=$B109,$B$27,IF(AM$26=$B109,$B$25,IF(AM$19=$B109,$B$18,IF(AM$17=$B109,$B$16,IF(AM$15=$B109,$B$14,IF(AM$13=$B109,$B$12,IF(AM$11=$B109,$B$10,IF(AM$9=$B109,$B$8,IF(AM$7=$B109,$B$6,IF(AM$5=$B109,$B$4,""))))))))))))))))))))</f>
        <v>#REF!</v>
      </c>
      <c r="AM109" s="83" t="e">
        <f>IF(#REF!=$B109,$B$47,IF(#REF!=$B109,$B$45,IF(#REF!=$B109,$B$43,IF(#REF!=$B109,$B$41,IF(#REF!=$B109,$B$39,IF(#REF!=$B109,$B$37,IF(#REF!=$B109,$B$35,IF(#REF!=$B109,$B$33,IF(#REF!=$B109,$B$31,IF(#REF!=$B109,$B$29,IF(#REF!=$B109,$B$27,IF(#REF!=$B109,$B$25,IF(#REF!=$B109,$B$18,IF(#REF!=$B109,$B$16,IF(#REF!=$B109,$B$14,IF(#REF!=$B109,$B$12,IF(#REF!=$B109,$B$10,IF(#REF!=$B109,$B$8,IF(#REF!=$B109,$B$6,IF(#REF!=$B109,$B$4,""))))))))))))))))))))</f>
        <v>#REF!</v>
      </c>
      <c r="AO109" s="83"/>
      <c r="AP109" s="83" t="str">
        <f t="shared" ref="AP109:BE109" si="127">IF(AQ$48=$B109,$B$47,IF(AQ$46=$B109,$B$45,IF(AQ$44=$B109,$B$43,IF(AQ$42=$B109,$B$41,IF(AQ$40=$B109,$B$39,IF(AQ$38=$B109,$B$37,IF(AQ$36=$B109,$B$35,IF(AQ$34=$B109,$B$33,IF(AQ$32=$B109,$B$31,IF(AQ$30=$B109,$B$29,IF(AQ$28=$B109,$B$27,IF(AQ$26=$B109,$B$25,IF(AQ$19=$B109,$B$18,IF(AQ$17=$B109,$B$16,IF(AQ$15=$B109,$B$14,IF(AQ$13=$B109,$B$12,IF(AQ$11=$B109,$B$10,IF(AQ$9=$B109,$B$8,IF(AQ$7=$B109,$B$6,IF(AQ$5=$B109,$B$4,""))))))))))))))))))))</f>
        <v>1 D</v>
      </c>
      <c r="AQ109" s="83" t="str">
        <f t="shared" si="127"/>
        <v/>
      </c>
      <c r="AR109" s="83" t="str">
        <f t="shared" si="127"/>
        <v/>
      </c>
      <c r="AS109" s="83" t="str">
        <f t="shared" si="127"/>
        <v/>
      </c>
      <c r="AT109" s="83" t="str">
        <f t="shared" si="127"/>
        <v/>
      </c>
      <c r="AU109" s="83" t="str">
        <f t="shared" si="127"/>
        <v>1 D</v>
      </c>
      <c r="AV109" s="83" t="str">
        <f t="shared" si="127"/>
        <v/>
      </c>
      <c r="AW109" s="83" t="str">
        <f t="shared" si="127"/>
        <v/>
      </c>
      <c r="AX109" s="83" t="str">
        <f t="shared" si="127"/>
        <v/>
      </c>
      <c r="AY109" s="83" t="str">
        <f t="shared" si="127"/>
        <v>1 D</v>
      </c>
      <c r="AZ109" s="83" t="str">
        <f t="shared" si="127"/>
        <v>3T</v>
      </c>
      <c r="BA109" s="83" t="str">
        <f t="shared" si="127"/>
        <v/>
      </c>
      <c r="BB109" s="83" t="str">
        <f t="shared" si="127"/>
        <v/>
      </c>
      <c r="BC109" s="83" t="str">
        <f t="shared" si="127"/>
        <v/>
      </c>
      <c r="BD109" s="83" t="str">
        <f t="shared" si="127"/>
        <v/>
      </c>
      <c r="BE109" s="83" t="str">
        <f t="shared" si="127"/>
        <v/>
      </c>
      <c r="BF109" s="16">
        <f t="shared" si="48"/>
        <v>9</v>
      </c>
    </row>
    <row r="110" spans="1:58" x14ac:dyDescent="0.3">
      <c r="A110" s="5" t="s">
        <v>23</v>
      </c>
      <c r="B110" s="5" t="s">
        <v>96</v>
      </c>
      <c r="C110" s="83" t="str">
        <f t="shared" ref="C110:S110" si="128">IF(C48=$B110,C47,IF(C46=$B110,C45,IF(C44=$B110,C43,IF(C42=$B110,C41,IF(C40=$B110,C39,IF(C38=$B110,C37,IF(C36=$B110,C35,IF(C34=$B110,C33,IF(C32=$B110,C31,IF(C30=$B110,C29,IF(C28=$B110,C27,IF(C26=$B110,C25,IF(C19=$B110,C18,IF(C17=$B110,C16,IF(C15=$B110,C14,IF(C13=$B110,C12,IF(C11=$B110,C10,IF(C9=$B110,C8,IF(C7=$B110,C6,IF(C5=$B110,C4,""))))))))))))))))))))</f>
        <v/>
      </c>
      <c r="D110" s="83" t="str">
        <f t="shared" si="128"/>
        <v/>
      </c>
      <c r="E110" s="83" t="str">
        <f t="shared" si="128"/>
        <v>Hin</v>
      </c>
      <c r="F110" s="83" t="str">
        <f t="shared" si="128"/>
        <v/>
      </c>
      <c r="G110" s="83" t="str">
        <f t="shared" si="128"/>
        <v/>
      </c>
      <c r="H110" s="83" t="str">
        <f t="shared" si="128"/>
        <v/>
      </c>
      <c r="I110" s="83" t="str">
        <f t="shared" si="128"/>
        <v/>
      </c>
      <c r="J110" s="83" t="str">
        <f t="shared" si="128"/>
        <v/>
      </c>
      <c r="K110" s="83" t="str">
        <f t="shared" si="128"/>
        <v/>
      </c>
      <c r="L110" s="83" t="str">
        <f t="shared" si="128"/>
        <v/>
      </c>
      <c r="M110" s="83" t="str">
        <f t="shared" si="128"/>
        <v>Hin</v>
      </c>
      <c r="N110" s="83" t="str">
        <f t="shared" si="128"/>
        <v/>
      </c>
      <c r="O110" s="83" t="str">
        <f t="shared" si="128"/>
        <v/>
      </c>
      <c r="P110" s="83" t="str">
        <f t="shared" si="128"/>
        <v/>
      </c>
      <c r="Q110" s="83" t="str">
        <f t="shared" si="128"/>
        <v/>
      </c>
      <c r="R110" s="83" t="str">
        <f t="shared" si="128"/>
        <v/>
      </c>
      <c r="S110" s="83" t="str">
        <f t="shared" si="128"/>
        <v/>
      </c>
      <c r="T110" s="83" t="e">
        <f>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""))))))))))))))))))))</f>
        <v>#REF!</v>
      </c>
      <c r="U110" s="83"/>
      <c r="V110" s="83" t="str">
        <f t="shared" ref="V110:AK110" si="129">IF(W48=$B110,W47,IF(W46=$B110,W45,IF(W44=$B110,W43,IF(W42=$B110,W41,IF(W40=$B110,W39,IF(W38=$B110,W37,IF(W36=$B110,W35,IF(W34=$B110,W33,IF(W32=$B110,W31,IF(W30=$B110,W29,IF(W28=$B110,W27,IF(W26=$B110,W25,IF(W19=$B110,W18,IF(W17=$B110,W16,IF(W15=$B110,W14,IF(W13=$B110,W12,IF(W11=$B110,W10,IF(W9=$B110,W8,IF(W7=$B110,W6,IF(W5=$B110,W4,""))))))))))))))))))))</f>
        <v>Hin</v>
      </c>
      <c r="W110" s="83" t="str">
        <f t="shared" si="129"/>
        <v/>
      </c>
      <c r="X110" s="83" t="str">
        <f t="shared" si="129"/>
        <v/>
      </c>
      <c r="Y110" s="83" t="str">
        <f t="shared" si="129"/>
        <v/>
      </c>
      <c r="Z110" s="83" t="str">
        <f t="shared" si="129"/>
        <v/>
      </c>
      <c r="AA110" s="83" t="str">
        <f t="shared" si="129"/>
        <v/>
      </c>
      <c r="AB110" s="83" t="str">
        <f t="shared" si="129"/>
        <v/>
      </c>
      <c r="AC110" s="83" t="str">
        <f t="shared" si="129"/>
        <v/>
      </c>
      <c r="AD110" s="83" t="str">
        <f t="shared" si="129"/>
        <v/>
      </c>
      <c r="AE110" s="83" t="str">
        <f t="shared" si="129"/>
        <v/>
      </c>
      <c r="AF110" s="83" t="str">
        <f t="shared" si="129"/>
        <v>Hin</v>
      </c>
      <c r="AG110" s="83" t="str">
        <f t="shared" si="129"/>
        <v/>
      </c>
      <c r="AH110" s="83" t="str">
        <f t="shared" si="129"/>
        <v/>
      </c>
      <c r="AI110" s="83" t="str">
        <f t="shared" si="129"/>
        <v/>
      </c>
      <c r="AJ110" s="83" t="str">
        <f t="shared" si="129"/>
        <v/>
      </c>
      <c r="AK110" s="83" t="str">
        <f t="shared" si="129"/>
        <v/>
      </c>
      <c r="AL110" s="83" t="e">
        <f>IF(AM48=$B110,AM47,IF(AM46=$B110,AM45,IF(AM44=$B110,AM43,IF(AM42=$B110,AM41,IF(AM40=$B110,AM39,IF(AM38=$B110,AM37,IF(AM36=$B110,AM35,IF(AM34=$B110,AM33,IF(AM32=$B110,#REF!,IF(#REF!=$B110,#REF!,IF(AM28=$B110,AM27,IF(AM26=$B110,AM25,IF(AM19=$B110,AM18,IF(AM17=$B110,AM16,IF(AM15=$B110,AM14,IF(AM13=$B110,AM12,IF(AM11=$B110,AM10,IF(AM9=$B110,AM8,IF(AM7=$B110,AM6,IF(AM5=$B110,AM4,""))))))))))))))))))))</f>
        <v>#REF!</v>
      </c>
      <c r="AM110" s="83" t="e">
        <f>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IF(#REF!=$B110,#REF!,""))))))))))))))))))))</f>
        <v>#REF!</v>
      </c>
      <c r="AO110" s="83"/>
      <c r="AP110" s="83" t="str">
        <f t="shared" ref="AP110:BE110" si="130">IF(AQ48=$B110,AQ47,IF(AQ46=$B110,AQ45,IF(AQ44=$B110,AQ43,IF(AQ42=$B110,AQ41,IF(AQ40=$B110,AQ39,IF(AQ38=$B110,AQ37,IF(AQ36=$B110,AQ35,IF(AQ34=$B110,AQ33,IF(AQ32=$B110,AQ31,IF(AQ30=$B110,AQ29,IF(AQ28=$B110,AQ27,IF(AQ26=$B110,AQ25,IF(AQ19=$B110,AQ18,IF(AQ17=$B110,AQ16,IF(AQ15=$B110,AQ14,IF(AQ13=$B110,AQ12,IF(AQ11=$B110,AQ10,IF(AQ9=$B110,AQ8,IF(AQ7=$B110,AQ6,IF(AQ5=$B110,AQ4,""))))))))))))))))))))</f>
        <v>Hin</v>
      </c>
      <c r="AQ110" s="83" t="str">
        <f t="shared" si="130"/>
        <v/>
      </c>
      <c r="AR110" s="83" t="str">
        <f t="shared" si="130"/>
        <v>Hin</v>
      </c>
      <c r="AS110" s="83" t="str">
        <f t="shared" si="130"/>
        <v/>
      </c>
      <c r="AT110" s="83" t="str">
        <f t="shared" si="130"/>
        <v/>
      </c>
      <c r="AU110" s="83" t="str">
        <f t="shared" si="130"/>
        <v/>
      </c>
      <c r="AV110" s="83" t="str">
        <f t="shared" si="130"/>
        <v/>
      </c>
      <c r="AW110" s="83" t="str">
        <f t="shared" si="130"/>
        <v/>
      </c>
      <c r="AX110" s="83" t="str">
        <f t="shared" si="130"/>
        <v/>
      </c>
      <c r="AY110" s="83" t="str">
        <f t="shared" si="130"/>
        <v/>
      </c>
      <c r="AZ110" s="83" t="str">
        <f t="shared" si="130"/>
        <v>Hin</v>
      </c>
      <c r="BA110" s="83" t="str">
        <f t="shared" si="130"/>
        <v/>
      </c>
      <c r="BB110" s="83" t="str">
        <f t="shared" si="130"/>
        <v/>
      </c>
      <c r="BC110" s="83" t="str">
        <f t="shared" si="130"/>
        <v/>
      </c>
      <c r="BD110" s="83" t="str">
        <f t="shared" si="130"/>
        <v/>
      </c>
      <c r="BE110" s="83" t="str">
        <f t="shared" si="130"/>
        <v/>
      </c>
      <c r="BF110" s="16">
        <f t="shared" si="48"/>
        <v>7</v>
      </c>
    </row>
    <row r="111" spans="1:58" x14ac:dyDescent="0.3">
      <c r="A111" s="5" t="s">
        <v>23</v>
      </c>
      <c r="B111" s="5" t="s">
        <v>96</v>
      </c>
      <c r="C111" s="83" t="str">
        <f t="shared" ref="C111:S111" si="131">IF(C$48=$B111,$B$47,IF(C$46=$B111,$B$45,IF(C$44=$B111,$B$43,IF(C$42=$B111,$B$41,IF(C$40=$B111,$B$39,IF(C$38=$B111,$B$37,IF(C$36=$B111,$B$35,IF(C$34=$B111,$B$33,IF(C$32=$B111,$B$31,IF(C$30=$B111,$B$29,IF(C$28=$B111,$B$27,IF(C$26=$B111,$B$25,IF(C$19=$B111,$B$18,IF(C$17=$B111,$B$16,IF(C$15=$B111,$B$14,IF(C$13=$B111,$B$12,IF(C$11=$B111,$B$10,IF(C$9=$B111,$B$8,IF(C$7=$B111,$B$6,IF(C$5=$B111,$B$4,""))))))))))))))))))))</f>
        <v/>
      </c>
      <c r="D111" s="83" t="str">
        <f t="shared" si="131"/>
        <v/>
      </c>
      <c r="E111" s="83" t="str">
        <f t="shared" si="131"/>
        <v>4D</v>
      </c>
      <c r="F111" s="83" t="str">
        <f t="shared" si="131"/>
        <v/>
      </c>
      <c r="G111" s="83" t="str">
        <f t="shared" si="131"/>
        <v/>
      </c>
      <c r="H111" s="83" t="str">
        <f t="shared" si="131"/>
        <v/>
      </c>
      <c r="I111" s="83" t="str">
        <f t="shared" si="131"/>
        <v/>
      </c>
      <c r="J111" s="83" t="str">
        <f t="shared" si="131"/>
        <v/>
      </c>
      <c r="K111" s="83" t="str">
        <f t="shared" si="131"/>
        <v/>
      </c>
      <c r="L111" s="83" t="str">
        <f t="shared" si="131"/>
        <v/>
      </c>
      <c r="M111" s="83" t="str">
        <f t="shared" si="131"/>
        <v>8D</v>
      </c>
      <c r="N111" s="83" t="str">
        <f t="shared" si="131"/>
        <v/>
      </c>
      <c r="O111" s="83" t="str">
        <f t="shared" si="131"/>
        <v/>
      </c>
      <c r="P111" s="83" t="str">
        <f t="shared" si="131"/>
        <v/>
      </c>
      <c r="Q111" s="83" t="str">
        <f t="shared" si="131"/>
        <v/>
      </c>
      <c r="R111" s="83" t="str">
        <f t="shared" si="131"/>
        <v/>
      </c>
      <c r="S111" s="83" t="str">
        <f t="shared" si="131"/>
        <v/>
      </c>
      <c r="T111" s="83" t="e">
        <f>IF(#REF!=$B111,$B$47,IF(#REF!=$B111,$B$45,IF(#REF!=$B111,$B$43,IF(#REF!=$B111,$B$41,IF(#REF!=$B111,$B$39,IF(#REF!=$B111,$B$37,IF(#REF!=$B111,$B$35,IF(#REF!=$B111,$B$33,IF(#REF!=$B111,$B$31,IF(#REF!=$B111,$B$29,IF(#REF!=$B111,$B$27,IF(#REF!=$B111,$B$25,IF(#REF!=$B111,$B$18,IF(#REF!=$B111,$B$16,IF(#REF!=$B111,$B$14,IF(#REF!=$B111,$B$12,IF(#REF!=$B111,$B$10,IF(#REF!=$B111,$B$8,IF(#REF!=$B111,$B$6,IF(#REF!=$B111,$B$4,""))))))))))))))))))))</f>
        <v>#REF!</v>
      </c>
      <c r="U111" s="83"/>
      <c r="V111" s="83" t="str">
        <f t="shared" ref="V111:AK111" si="132">IF(W$48=$B111,$B$47,IF(W$46=$B111,$B$45,IF(W$44=$B111,$B$43,IF(W$42=$B111,$B$41,IF(W$40=$B111,$B$39,IF(W$38=$B111,$B$37,IF(W$36=$B111,$B$35,IF(W$34=$B111,$B$33,IF(W$32=$B111,$B$31,IF(W$30=$B111,$B$29,IF(W$28=$B111,$B$27,IF(W$26=$B111,$B$25,IF(W$19=$B111,$B$18,IF(W$17=$B111,$B$16,IF(W$15=$B111,$B$14,IF(W$13=$B111,$B$12,IF(W$11=$B111,$B$10,IF(W$9=$B111,$B$8,IF(W$7=$B111,$B$6,IF(W$5=$B111,$B$4,""))))))))))))))))))))</f>
        <v>6D</v>
      </c>
      <c r="W111" s="83" t="str">
        <f t="shared" si="132"/>
        <v/>
      </c>
      <c r="X111" s="83" t="str">
        <f t="shared" si="132"/>
        <v/>
      </c>
      <c r="Y111" s="83" t="str">
        <f t="shared" si="132"/>
        <v/>
      </c>
      <c r="Z111" s="83" t="str">
        <f t="shared" si="132"/>
        <v/>
      </c>
      <c r="AA111" s="83" t="str">
        <f t="shared" si="132"/>
        <v/>
      </c>
      <c r="AB111" s="83" t="str">
        <f t="shared" si="132"/>
        <v/>
      </c>
      <c r="AC111" s="83" t="str">
        <f t="shared" si="132"/>
        <v/>
      </c>
      <c r="AD111" s="83" t="str">
        <f t="shared" si="132"/>
        <v/>
      </c>
      <c r="AE111" s="83" t="str">
        <f t="shared" si="132"/>
        <v/>
      </c>
      <c r="AF111" s="83" t="str">
        <f t="shared" si="132"/>
        <v>5D</v>
      </c>
      <c r="AG111" s="83" t="str">
        <f t="shared" si="132"/>
        <v/>
      </c>
      <c r="AH111" s="83" t="str">
        <f t="shared" si="132"/>
        <v/>
      </c>
      <c r="AI111" s="83" t="str">
        <f t="shared" si="132"/>
        <v/>
      </c>
      <c r="AJ111" s="83" t="str">
        <f t="shared" si="132"/>
        <v/>
      </c>
      <c r="AK111" s="83" t="str">
        <f t="shared" si="132"/>
        <v/>
      </c>
      <c r="AL111" s="83" t="e">
        <f>IF(AM$48=$B111,$B$47,IF(AM$46=$B111,$B$45,IF(AM$44=$B111,$B$43,IF(AM$42=$B111,$B$41,IF(AM$40=$B111,$B$39,IF(AM$38=$B111,$B$37,IF(AM$36=$B111,$B$35,IF(AM$34=$B111,$B$33,IF(AM$32=$B111,$B$31,IF(#REF!=$B111,$B$29,IF(AM$28=$B111,$B$27,IF(AM$26=$B111,$B$25,IF(AM$19=$B111,$B$18,IF(AM$17=$B111,$B$16,IF(AM$15=$B111,$B$14,IF(AM$13=$B111,$B$12,IF(AM$11=$B111,$B$10,IF(AM$9=$B111,$B$8,IF(AM$7=$B111,$B$6,IF(AM$5=$B111,$B$4,""))))))))))))))))))))</f>
        <v>#REF!</v>
      </c>
      <c r="AM111" s="83" t="e">
        <f>IF(#REF!=$B111,$B$47,IF(#REF!=$B111,$B$45,IF(#REF!=$B111,$B$43,IF(#REF!=$B111,$B$41,IF(#REF!=$B111,$B$39,IF(#REF!=$B111,$B$37,IF(#REF!=$B111,$B$35,IF(#REF!=$B111,$B$33,IF(#REF!=$B111,$B$31,IF(#REF!=$B111,$B$29,IF(#REF!=$B111,$B$27,IF(#REF!=$B111,$B$25,IF(#REF!=$B111,$B$18,IF(#REF!=$B111,$B$16,IF(#REF!=$B111,$B$14,IF(#REF!=$B111,$B$12,IF(#REF!=$B111,$B$10,IF(#REF!=$B111,$B$8,IF(#REF!=$B111,$B$6,IF(#REF!=$B111,$B$4,""))))))))))))))))))))</f>
        <v>#REF!</v>
      </c>
      <c r="AO111" s="83"/>
      <c r="AP111" s="83" t="str">
        <f t="shared" ref="AP111:BE111" si="133">IF(AQ$48=$B111,$B$47,IF(AQ$46=$B111,$B$45,IF(AQ$44=$B111,$B$43,IF(AQ$42=$B111,$B$41,IF(AQ$40=$B111,$B$39,IF(AQ$38=$B111,$B$37,IF(AQ$36=$B111,$B$35,IF(AQ$34=$B111,$B$33,IF(AQ$32=$B111,$B$31,IF(AQ$30=$B111,$B$29,IF(AQ$28=$B111,$B$27,IF(AQ$26=$B111,$B$25,IF(AQ$19=$B111,$B$18,IF(AQ$17=$B111,$B$16,IF(AQ$15=$B111,$B$14,IF(AQ$13=$B111,$B$12,IF(AQ$11=$B111,$B$10,IF(AQ$9=$B111,$B$8,IF(AQ$7=$B111,$B$6,IF(AQ$5=$B111,$B$4,""))))))))))))))))))))</f>
        <v>6D</v>
      </c>
      <c r="AQ111" s="83" t="str">
        <f t="shared" si="133"/>
        <v/>
      </c>
      <c r="AR111" s="83" t="str">
        <f t="shared" si="133"/>
        <v>8D</v>
      </c>
      <c r="AS111" s="83" t="str">
        <f t="shared" si="133"/>
        <v/>
      </c>
      <c r="AT111" s="83" t="str">
        <f t="shared" si="133"/>
        <v/>
      </c>
      <c r="AU111" s="83" t="str">
        <f t="shared" si="133"/>
        <v/>
      </c>
      <c r="AV111" s="83" t="str">
        <f t="shared" si="133"/>
        <v/>
      </c>
      <c r="AW111" s="83" t="str">
        <f t="shared" si="133"/>
        <v/>
      </c>
      <c r="AX111" s="83" t="str">
        <f t="shared" si="133"/>
        <v/>
      </c>
      <c r="AY111" s="83" t="str">
        <f t="shared" si="133"/>
        <v/>
      </c>
      <c r="AZ111" s="83" t="str">
        <f t="shared" si="133"/>
        <v>4D</v>
      </c>
      <c r="BA111" s="83" t="str">
        <f t="shared" si="133"/>
        <v/>
      </c>
      <c r="BB111" s="83" t="str">
        <f t="shared" si="133"/>
        <v/>
      </c>
      <c r="BC111" s="83" t="str">
        <f t="shared" si="133"/>
        <v/>
      </c>
      <c r="BD111" s="83" t="str">
        <f t="shared" si="133"/>
        <v/>
      </c>
      <c r="BE111" s="83" t="str">
        <f t="shared" si="133"/>
        <v/>
      </c>
      <c r="BF111" s="16">
        <f t="shared" si="48"/>
        <v>7</v>
      </c>
    </row>
    <row r="112" spans="1:58" x14ac:dyDescent="0.3">
      <c r="A112" s="5" t="s">
        <v>24</v>
      </c>
      <c r="B112" s="5" t="s">
        <v>88</v>
      </c>
      <c r="C112" s="83" t="str">
        <f t="shared" ref="C112:S112" si="134">IF(C48=$B112,C47,IF(C46=$B112,C45,IF(C44=$B112,C43,IF(C42=$B112,C41,IF(C40=$B112,C39,IF(C38=$B112,C37,IF(C36=$B112,C35,IF(C34=$B112,C33,IF(C32=$B112,C31,IF(C30=$B112,C29,IF(C28=$B112,C27,IF(C26=$B112,C25,IF(C19=$B112,C18,IF(C17=$B112,C16,IF(C15=$B112,C14,IF(C13=$B112,C12,IF(C11=$B112,C10,IF(C9=$B112,C8,IF(C7=$B112,C6,IF(C5=$B112,C4,""))))))))))))))))))))</f>
        <v>EVS</v>
      </c>
      <c r="D112" s="83" t="str">
        <f t="shared" si="134"/>
        <v/>
      </c>
      <c r="E112" s="83" t="str">
        <f t="shared" si="134"/>
        <v>EVS</v>
      </c>
      <c r="F112" s="83" t="str">
        <f t="shared" si="134"/>
        <v/>
      </c>
      <c r="G112" s="83" t="str">
        <f t="shared" si="134"/>
        <v/>
      </c>
      <c r="H112" s="83" t="str">
        <f t="shared" si="134"/>
        <v/>
      </c>
      <c r="I112" s="83" t="str">
        <f t="shared" si="134"/>
        <v/>
      </c>
      <c r="J112" s="83" t="str">
        <f t="shared" si="134"/>
        <v/>
      </c>
      <c r="K112" s="83" t="str">
        <f t="shared" si="134"/>
        <v/>
      </c>
      <c r="L112" s="83" t="str">
        <f t="shared" si="134"/>
        <v/>
      </c>
      <c r="M112" s="83" t="str">
        <f t="shared" si="134"/>
        <v>EVS</v>
      </c>
      <c r="N112" s="83" t="str">
        <f t="shared" si="134"/>
        <v/>
      </c>
      <c r="O112" s="83" t="str">
        <f t="shared" si="134"/>
        <v/>
      </c>
      <c r="P112" s="83" t="str">
        <f t="shared" si="134"/>
        <v/>
      </c>
      <c r="Q112" s="83" t="str">
        <f t="shared" si="134"/>
        <v/>
      </c>
      <c r="R112" s="83" t="str">
        <f t="shared" si="134"/>
        <v/>
      </c>
      <c r="S112" s="83" t="str">
        <f t="shared" si="134"/>
        <v>EVS</v>
      </c>
      <c r="T112" s="83" t="e">
        <f>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""))))))))))))))))))))</f>
        <v>#REF!</v>
      </c>
      <c r="U112" s="83"/>
      <c r="V112" s="83" t="str">
        <f t="shared" ref="V112:AK112" si="135">IF(W48=$B112,W47,IF(W46=$B112,W45,IF(W44=$B112,W43,IF(W42=$B112,W41,IF(W40=$B112,W39,IF(W38=$B112,W37,IF(W36=$B112,W35,IF(W34=$B112,W33,IF(W32=$B112,W31,IF(W30=$B112,W29,IF(W28=$B112,W27,IF(W26=$B112,W25,IF(W19=$B112,W18,IF(W17=$B112,W16,IF(W15=$B112,W14,IF(W13=$B112,W12,IF(W11=$B112,W10,IF(W9=$B112,W8,IF(W7=$B112,W6,IF(W5=$B112,W4,""))))))))))))))))))))</f>
        <v>EVS</v>
      </c>
      <c r="W112" s="83" t="str">
        <f t="shared" si="135"/>
        <v>EVS</v>
      </c>
      <c r="X112" s="83" t="str">
        <f t="shared" si="135"/>
        <v/>
      </c>
      <c r="Y112" s="83" t="str">
        <f t="shared" si="135"/>
        <v/>
      </c>
      <c r="Z112" s="83" t="str">
        <f t="shared" si="135"/>
        <v/>
      </c>
      <c r="AA112" s="83" t="str">
        <f t="shared" si="135"/>
        <v/>
      </c>
      <c r="AB112" s="83" t="str">
        <f t="shared" si="135"/>
        <v/>
      </c>
      <c r="AC112" s="83" t="str">
        <f t="shared" si="135"/>
        <v/>
      </c>
      <c r="AD112" s="83" t="str">
        <f t="shared" si="135"/>
        <v/>
      </c>
      <c r="AE112" s="83" t="str">
        <f t="shared" si="135"/>
        <v/>
      </c>
      <c r="AF112" s="83" t="str">
        <f t="shared" si="135"/>
        <v>EVS</v>
      </c>
      <c r="AG112" s="83" t="str">
        <f t="shared" si="135"/>
        <v/>
      </c>
      <c r="AH112" s="83" t="str">
        <f t="shared" si="135"/>
        <v/>
      </c>
      <c r="AI112" s="83" t="str">
        <f t="shared" si="135"/>
        <v/>
      </c>
      <c r="AJ112" s="83" t="str">
        <f t="shared" si="135"/>
        <v/>
      </c>
      <c r="AK112" s="83" t="str">
        <f t="shared" si="135"/>
        <v>EVS</v>
      </c>
      <c r="AL112" s="83" t="e">
        <f>IF(AM48=$B112,AM47,IF(AM46=$B112,AM45,IF(AM44=$B112,AM43,IF(AM42=$B112,AM41,IF(AM40=$B112,AM39,IF(AM38=$B112,AM37,IF(AM36=$B112,AM35,IF(AM34=$B112,AM33,IF(AM32=$B112,#REF!,IF(#REF!=$B112,#REF!,IF(AM28=$B112,AM27,IF(AM26=$B112,AM25,IF(AM19=$B112,AM18,IF(AM17=$B112,AM16,IF(AM15=$B112,AM14,IF(AM13=$B112,AM12,IF(AM11=$B112,AM10,IF(AM9=$B112,AM8,IF(AM7=$B112,AM6,IF(AM5=$B112,AM4,""))))))))))))))))))))</f>
        <v>#REF!</v>
      </c>
      <c r="AM112" s="83" t="e">
        <f>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IF(#REF!=$B112,#REF!,""))))))))))))))))))))</f>
        <v>#REF!</v>
      </c>
      <c r="AO112" s="83"/>
      <c r="AP112" s="83" t="str">
        <f t="shared" ref="AP112:BE112" si="136">IF(AQ48=$B112,AQ47,IF(AQ46=$B112,AQ45,IF(AQ44=$B112,AQ43,IF(AQ42=$B112,AQ41,IF(AQ40=$B112,AQ39,IF(AQ38=$B112,AQ37,IF(AQ36=$B112,AQ35,IF(AQ34=$B112,AQ33,IF(AQ32=$B112,AQ31,IF(AQ30=$B112,AQ29,IF(AQ28=$B112,AQ27,IF(AQ26=$B112,AQ25,IF(AQ19=$B112,AQ18,IF(AQ17=$B112,AQ16,IF(AQ15=$B112,AQ14,IF(AQ13=$B112,AQ12,IF(AQ11=$B112,AQ10,IF(AQ9=$B112,AQ8,IF(AQ7=$B112,AQ6,IF(AQ5=$B112,AQ4,""))))))))))))))))))))</f>
        <v/>
      </c>
      <c r="AQ112" s="83" t="str">
        <f t="shared" si="136"/>
        <v/>
      </c>
      <c r="AR112" s="83" t="str">
        <f t="shared" si="136"/>
        <v/>
      </c>
      <c r="AS112" s="83" t="str">
        <f t="shared" si="136"/>
        <v/>
      </c>
      <c r="AT112" s="83" t="str">
        <f t="shared" si="136"/>
        <v/>
      </c>
      <c r="AU112" s="83" t="str">
        <f t="shared" si="136"/>
        <v/>
      </c>
      <c r="AV112" s="83" t="str">
        <f t="shared" si="136"/>
        <v/>
      </c>
      <c r="AW112" s="83" t="str">
        <f t="shared" si="136"/>
        <v/>
      </c>
      <c r="AX112" s="83" t="str">
        <f t="shared" si="136"/>
        <v/>
      </c>
      <c r="AY112" s="83" t="str">
        <f t="shared" si="136"/>
        <v>EVS</v>
      </c>
      <c r="AZ112" s="83" t="str">
        <f t="shared" si="136"/>
        <v>EVS</v>
      </c>
      <c r="BA112" s="83" t="str">
        <f t="shared" si="136"/>
        <v/>
      </c>
      <c r="BB112" s="83" t="str">
        <f t="shared" si="136"/>
        <v/>
      </c>
      <c r="BC112" s="83" t="str">
        <f t="shared" si="136"/>
        <v/>
      </c>
      <c r="BD112" s="83" t="str">
        <f t="shared" si="136"/>
        <v/>
      </c>
      <c r="BE112" s="83" t="str">
        <f t="shared" si="136"/>
        <v/>
      </c>
      <c r="BF112" s="16">
        <f t="shared" si="48"/>
        <v>10</v>
      </c>
    </row>
    <row r="113" spans="1:58" x14ac:dyDescent="0.3">
      <c r="A113" s="5" t="s">
        <v>24</v>
      </c>
      <c r="B113" s="5" t="s">
        <v>88</v>
      </c>
      <c r="C113" s="83" t="str">
        <f t="shared" ref="C113:S113" si="137">IF(C$48=$B113,$B$47,IF(C$46=$B113,$B$45,IF(C$44=$B113,$B$43,IF(C$42=$B113,$B$41,IF(C$40=$B113,$B$39,IF(C$38=$B113,$B$37,IF(C$36=$B113,$B$35,IF(C$34=$B113,$B$33,IF(C$32=$B113,$B$31,IF(C$30=$B113,$B$29,IF(C$28=$B113,$B$27,IF(C$26=$B113,$B$25,IF(C$19=$B113,$B$18,IF(C$17=$B113,$B$16,IF(C$15=$B113,$B$14,IF(C$13=$B113,$B$12,IF(C$11=$B113,$B$10,IF(C$9=$B113,$B$8,IF(C$7=$B113,$B$6,IF(C$5=$B113,$B$4,""))))))))))))))))))))</f>
        <v>1 D</v>
      </c>
      <c r="D113" s="83" t="str">
        <f t="shared" si="137"/>
        <v/>
      </c>
      <c r="E113" s="83" t="str">
        <f t="shared" si="137"/>
        <v>2D</v>
      </c>
      <c r="F113" s="83" t="str">
        <f t="shared" si="137"/>
        <v/>
      </c>
      <c r="G113" s="83" t="str">
        <f t="shared" si="137"/>
        <v/>
      </c>
      <c r="H113" s="83" t="str">
        <f t="shared" si="137"/>
        <v/>
      </c>
      <c r="I113" s="83" t="str">
        <f t="shared" si="137"/>
        <v/>
      </c>
      <c r="J113" s="83" t="str">
        <f t="shared" si="137"/>
        <v/>
      </c>
      <c r="K113" s="83" t="str">
        <f t="shared" si="137"/>
        <v/>
      </c>
      <c r="L113" s="83" t="str">
        <f t="shared" si="137"/>
        <v/>
      </c>
      <c r="M113" s="83" t="str">
        <f t="shared" si="137"/>
        <v>1 D</v>
      </c>
      <c r="N113" s="83" t="str">
        <f t="shared" si="137"/>
        <v/>
      </c>
      <c r="O113" s="83" t="str">
        <f t="shared" si="137"/>
        <v/>
      </c>
      <c r="P113" s="83" t="str">
        <f t="shared" si="137"/>
        <v/>
      </c>
      <c r="Q113" s="83" t="str">
        <f t="shared" si="137"/>
        <v/>
      </c>
      <c r="R113" s="83" t="str">
        <f t="shared" si="137"/>
        <v/>
      </c>
      <c r="S113" s="83" t="str">
        <f t="shared" si="137"/>
        <v>2D</v>
      </c>
      <c r="T113" s="83" t="e">
        <f>IF(#REF!=$B113,$B$47,IF(#REF!=$B113,$B$45,IF(#REF!=$B113,$B$43,IF(#REF!=$B113,$B$41,IF(#REF!=$B113,$B$39,IF(#REF!=$B113,$B$37,IF(#REF!=$B113,$B$35,IF(#REF!=$B113,$B$33,IF(#REF!=$B113,$B$31,IF(#REF!=$B113,$B$29,IF(#REF!=$B113,$B$27,IF(#REF!=$B113,$B$25,IF(#REF!=$B113,$B$18,IF(#REF!=$B113,$B$16,IF(#REF!=$B113,$B$14,IF(#REF!=$B113,$B$12,IF(#REF!=$B113,$B$10,IF(#REF!=$B113,$B$8,IF(#REF!=$B113,$B$6,IF(#REF!=$B113,$B$4,""))))))))))))))))))))</f>
        <v>#REF!</v>
      </c>
      <c r="U113" s="83"/>
      <c r="V113" s="83" t="str">
        <f t="shared" ref="V113:AK113" si="138">IF(W$48=$B113,$B$47,IF(W$46=$B113,$B$45,IF(W$44=$B113,$B$43,IF(W$42=$B113,$B$41,IF(W$40=$B113,$B$39,IF(W$38=$B113,$B$37,IF(W$36=$B113,$B$35,IF(W$34=$B113,$B$33,IF(W$32=$B113,$B$31,IF(W$30=$B113,$B$29,IF(W$28=$B113,$B$27,IF(W$26=$B113,$B$25,IF(W$19=$B113,$B$18,IF(W$17=$B113,$B$16,IF(W$15=$B113,$B$14,IF(W$13=$B113,$B$12,IF(W$11=$B113,$B$10,IF(W$9=$B113,$B$8,IF(W$7=$B113,$B$6,IF(W$5=$B113,$B$4,""))))))))))))))))))))</f>
        <v>1 D</v>
      </c>
      <c r="W113" s="83" t="str">
        <f t="shared" si="138"/>
        <v>2D</v>
      </c>
      <c r="X113" s="83" t="str">
        <f t="shared" si="138"/>
        <v/>
      </c>
      <c r="Y113" s="83" t="str">
        <f t="shared" si="138"/>
        <v/>
      </c>
      <c r="Z113" s="83" t="str">
        <f t="shared" si="138"/>
        <v/>
      </c>
      <c r="AA113" s="83" t="str">
        <f t="shared" si="138"/>
        <v/>
      </c>
      <c r="AB113" s="83" t="str">
        <f t="shared" si="138"/>
        <v/>
      </c>
      <c r="AC113" s="83" t="str">
        <f t="shared" si="138"/>
        <v/>
      </c>
      <c r="AD113" s="83" t="str">
        <f t="shared" si="138"/>
        <v/>
      </c>
      <c r="AE113" s="83" t="str">
        <f t="shared" si="138"/>
        <v/>
      </c>
      <c r="AF113" s="83" t="str">
        <f t="shared" si="138"/>
        <v>2D</v>
      </c>
      <c r="AG113" s="83" t="str">
        <f t="shared" si="138"/>
        <v/>
      </c>
      <c r="AH113" s="83" t="str">
        <f t="shared" si="138"/>
        <v/>
      </c>
      <c r="AI113" s="83" t="str">
        <f t="shared" si="138"/>
        <v/>
      </c>
      <c r="AJ113" s="83" t="str">
        <f t="shared" si="138"/>
        <v/>
      </c>
      <c r="AK113" s="83" t="str">
        <f t="shared" si="138"/>
        <v>1 D</v>
      </c>
      <c r="AL113" s="83" t="e">
        <f>IF(AM$48=$B113,$B$47,IF(AM$46=$B113,$B$45,IF(AM$44=$B113,$B$43,IF(AM$42=$B113,$B$41,IF(AM$40=$B113,$B$39,IF(AM$38=$B113,$B$37,IF(AM$36=$B113,$B$35,IF(AM$34=$B113,$B$33,IF(AM$32=$B113,$B$31,IF(#REF!=$B113,$B$29,IF(AM$28=$B113,$B$27,IF(AM$26=$B113,$B$25,IF(AM$19=$B113,$B$18,IF(AM$17=$B113,$B$16,IF(AM$15=$B113,$B$14,IF(AM$13=$B113,$B$12,IF(AM$11=$B113,$B$10,IF(AM$9=$B113,$B$8,IF(AM$7=$B113,$B$6,IF(AM$5=$B113,$B$4,""))))))))))))))))))))</f>
        <v>#REF!</v>
      </c>
      <c r="AM113" s="83" t="e">
        <f>IF(#REF!=$B113,$B$47,IF(#REF!=$B113,$B$45,IF(#REF!=$B113,$B$43,IF(#REF!=$B113,$B$41,IF(#REF!=$B113,$B$39,IF(#REF!=$B113,$B$37,IF(#REF!=$B113,$B$35,IF(#REF!=$B113,$B$33,IF(#REF!=$B113,$B$31,IF(#REF!=$B113,$B$29,IF(#REF!=$B113,$B$27,IF(#REF!=$B113,$B$25,IF(#REF!=$B113,$B$18,IF(#REF!=$B113,$B$16,IF(#REF!=$B113,$B$14,IF(#REF!=$B113,$B$12,IF(#REF!=$B113,$B$10,IF(#REF!=$B113,$B$8,IF(#REF!=$B113,$B$6,IF(#REF!=$B113,$B$4,""))))))))))))))))))))</f>
        <v>#REF!</v>
      </c>
      <c r="AO113" s="83"/>
      <c r="AP113" s="83" t="str">
        <f t="shared" ref="AP113:BE113" si="139">IF(AQ$48=$B113,$B$47,IF(AQ$46=$B113,$B$45,IF(AQ$44=$B113,$B$43,IF(AQ$42=$B113,$B$41,IF(AQ$40=$B113,$B$39,IF(AQ$38=$B113,$B$37,IF(AQ$36=$B113,$B$35,IF(AQ$34=$B113,$B$33,IF(AQ$32=$B113,$B$31,IF(AQ$30=$B113,$B$29,IF(AQ$28=$B113,$B$27,IF(AQ$26=$B113,$B$25,IF(AQ$19=$B113,$B$18,IF(AQ$17=$B113,$B$16,IF(AQ$15=$B113,$B$14,IF(AQ$13=$B113,$B$12,IF(AQ$11=$B113,$B$10,IF(AQ$9=$B113,$B$8,IF(AQ$7=$B113,$B$6,IF(AQ$5=$B113,$B$4,""))))))))))))))))))))</f>
        <v/>
      </c>
      <c r="AQ113" s="83" t="str">
        <f t="shared" si="139"/>
        <v/>
      </c>
      <c r="AR113" s="83" t="str">
        <f t="shared" si="139"/>
        <v/>
      </c>
      <c r="AS113" s="83" t="str">
        <f t="shared" si="139"/>
        <v/>
      </c>
      <c r="AT113" s="83" t="str">
        <f t="shared" si="139"/>
        <v/>
      </c>
      <c r="AU113" s="83" t="str">
        <f t="shared" si="139"/>
        <v/>
      </c>
      <c r="AV113" s="83" t="str">
        <f t="shared" si="139"/>
        <v/>
      </c>
      <c r="AW113" s="83" t="str">
        <f t="shared" si="139"/>
        <v/>
      </c>
      <c r="AX113" s="83" t="str">
        <f t="shared" si="139"/>
        <v/>
      </c>
      <c r="AY113" s="83" t="str">
        <f t="shared" si="139"/>
        <v>2D</v>
      </c>
      <c r="AZ113" s="83" t="str">
        <f t="shared" si="139"/>
        <v>1 D</v>
      </c>
      <c r="BA113" s="83" t="str">
        <f t="shared" si="139"/>
        <v/>
      </c>
      <c r="BB113" s="83" t="str">
        <f t="shared" si="139"/>
        <v/>
      </c>
      <c r="BC113" s="83" t="str">
        <f t="shared" si="139"/>
        <v/>
      </c>
      <c r="BD113" s="83" t="str">
        <f t="shared" si="139"/>
        <v/>
      </c>
      <c r="BE113" s="83" t="str">
        <f t="shared" si="139"/>
        <v/>
      </c>
      <c r="BF113" s="16">
        <f t="shared" si="48"/>
        <v>10</v>
      </c>
    </row>
    <row r="114" spans="1:58" x14ac:dyDescent="0.3">
      <c r="A114" s="5" t="s">
        <v>25</v>
      </c>
      <c r="B114" s="5" t="s">
        <v>93</v>
      </c>
      <c r="C114" s="83" t="str">
        <f t="shared" ref="C114:S114" si="140">IF(C48=$B114,C47,IF(C46=$B114,C45,IF(C44=$B114,C43,IF(C42=$B114,C41,IF(C40=$B114,C39,IF(C38=$B114,C37,IF(C36=$B114,C35,IF(C34=$B114,C33,IF(C32=$B114,C31,IF(C30=$B114,C29,IF(C28=$B114,C27,IF(C26=$B114,C25,IF(C19=$B114,C18,IF(C17=$B114,C16,IF(C15=$B114,C14,IF(C13=$B114,C12,IF(C11=$B114,C10,IF(C9=$B114,C8,IF(C7=$B114,C6,IF(C5=$B114,C4,""))))))))))))))))))))</f>
        <v/>
      </c>
      <c r="D114" s="83" t="str">
        <f t="shared" si="140"/>
        <v>EVS</v>
      </c>
      <c r="E114" s="83" t="str">
        <f t="shared" si="140"/>
        <v/>
      </c>
      <c r="F114" s="83" t="str">
        <f t="shared" si="140"/>
        <v/>
      </c>
      <c r="G114" s="83" t="str">
        <f t="shared" si="140"/>
        <v/>
      </c>
      <c r="H114" s="83" t="str">
        <f t="shared" si="140"/>
        <v>EVS</v>
      </c>
      <c r="I114" s="83" t="str">
        <f t="shared" si="140"/>
        <v/>
      </c>
      <c r="J114" s="83" t="str">
        <f t="shared" si="140"/>
        <v/>
      </c>
      <c r="K114" s="83" t="str">
        <f t="shared" si="140"/>
        <v/>
      </c>
      <c r="L114" s="83" t="str">
        <f t="shared" si="140"/>
        <v/>
      </c>
      <c r="M114" s="83" t="str">
        <f t="shared" si="140"/>
        <v>EVS</v>
      </c>
      <c r="N114" s="83" t="str">
        <f t="shared" si="140"/>
        <v/>
      </c>
      <c r="O114" s="83" t="str">
        <f t="shared" si="140"/>
        <v/>
      </c>
      <c r="P114" s="83" t="str">
        <f t="shared" si="140"/>
        <v/>
      </c>
      <c r="Q114" s="83" t="str">
        <f t="shared" si="140"/>
        <v/>
      </c>
      <c r="R114" s="83" t="str">
        <f t="shared" si="140"/>
        <v/>
      </c>
      <c r="S114" s="83" t="str">
        <f t="shared" si="140"/>
        <v/>
      </c>
      <c r="T114" s="83" t="e">
        <f>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""))))))))))))))))))))</f>
        <v>#REF!</v>
      </c>
      <c r="U114" s="83"/>
      <c r="V114" s="83" t="str">
        <f t="shared" ref="V114:AK114" si="141">IF(W48=$B114,W47,IF(W46=$B114,W45,IF(W44=$B114,W43,IF(W42=$B114,W41,IF(W40=$B114,W39,IF(W38=$B114,W37,IF(W36=$B114,W35,IF(W34=$B114,W33,IF(W32=$B114,W31,IF(W30=$B114,W29,IF(W28=$B114,W27,IF(W26=$B114,W25,IF(W19=$B114,W18,IF(W17=$B114,W16,IF(W15=$B114,W14,IF(W13=$B114,W12,IF(W11=$B114,W10,IF(W9=$B114,W8,IF(W7=$B114,W6,IF(W5=$B114,W4,""))))))))))))))))))))</f>
        <v/>
      </c>
      <c r="W114" s="83" t="str">
        <f t="shared" si="141"/>
        <v>EVS</v>
      </c>
      <c r="X114" s="83" t="str">
        <f t="shared" si="141"/>
        <v/>
      </c>
      <c r="Y114" s="83" t="str">
        <f t="shared" si="141"/>
        <v/>
      </c>
      <c r="Z114" s="83" t="str">
        <f t="shared" si="141"/>
        <v/>
      </c>
      <c r="AA114" s="83" t="str">
        <f t="shared" si="141"/>
        <v/>
      </c>
      <c r="AB114" s="83" t="str">
        <f t="shared" si="141"/>
        <v/>
      </c>
      <c r="AC114" s="83" t="str">
        <f t="shared" si="141"/>
        <v/>
      </c>
      <c r="AD114" s="83" t="str">
        <f t="shared" si="141"/>
        <v/>
      </c>
      <c r="AE114" s="83" t="str">
        <f t="shared" si="141"/>
        <v/>
      </c>
      <c r="AF114" s="83" t="str">
        <f t="shared" si="141"/>
        <v>EVS</v>
      </c>
      <c r="AG114" s="83" t="str">
        <f t="shared" si="141"/>
        <v/>
      </c>
      <c r="AH114" s="83" t="str">
        <f t="shared" si="141"/>
        <v/>
      </c>
      <c r="AI114" s="83" t="str">
        <f t="shared" si="141"/>
        <v/>
      </c>
      <c r="AJ114" s="83" t="str">
        <f t="shared" si="141"/>
        <v/>
      </c>
      <c r="AK114" s="83" t="str">
        <f t="shared" si="141"/>
        <v>EVS</v>
      </c>
      <c r="AL114" s="83" t="e">
        <f>IF(AM48=$B114,AM47,IF(AM46=$B114,AM45,IF(AM44=$B114,AM43,IF(AM42=$B114,AM41,IF(AM40=$B114,AM39,IF(AM38=$B114,AM37,IF(AM36=$B114,AM35,IF(AM34=$B114,AM33,IF(AM32=$B114,#REF!,IF(#REF!=$B114,#REF!,IF(AM28=$B114,AM27,IF(AM26=$B114,AM25,IF(AM19=$B114,AM18,IF(AM17=$B114,AM16,IF(AM15=$B114,AM14,IF(AM13=$B114,AM12,IF(AM11=$B114,AM10,IF(AM9=$B114,AM8,IF(AM7=$B114,AM6,IF(AM5=$B114,AM4,""))))))))))))))))))))</f>
        <v>#REF!</v>
      </c>
      <c r="AM114" s="83" t="e">
        <f>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IF(#REF!=$B114,#REF!,""))))))))))))))))))))</f>
        <v>#REF!</v>
      </c>
      <c r="AO114" s="83"/>
      <c r="AP114" s="83" t="str">
        <f t="shared" ref="AP114:BE114" si="142">IF(AQ48=$B114,AQ47,IF(AQ46=$B114,AQ45,IF(AQ44=$B114,AQ43,IF(AQ42=$B114,AQ41,IF(AQ40=$B114,AQ39,IF(AQ38=$B114,AQ37,IF(AQ36=$B114,AQ35,IF(AQ34=$B114,AQ33,IF(AQ32=$B114,AQ31,IF(AQ30=$B114,AQ29,IF(AQ28=$B114,AQ27,IF(AQ26=$B114,AQ25,IF(AQ19=$B114,AQ18,IF(AQ17=$B114,AQ16,IF(AQ15=$B114,AQ14,IF(AQ13=$B114,AQ12,IF(AQ11=$B114,AQ10,IF(AQ9=$B114,AQ8,IF(AQ7=$B114,AQ6,IF(AQ5=$B114,AQ4,""))))))))))))))))))))</f>
        <v>EVS</v>
      </c>
      <c r="AQ114" s="83" t="str">
        <f t="shared" si="142"/>
        <v/>
      </c>
      <c r="AR114" s="83" t="str">
        <f t="shared" si="142"/>
        <v/>
      </c>
      <c r="AS114" s="83" t="str">
        <f t="shared" si="142"/>
        <v/>
      </c>
      <c r="AT114" s="83" t="str">
        <f t="shared" si="142"/>
        <v/>
      </c>
      <c r="AU114" s="83" t="str">
        <f t="shared" si="142"/>
        <v/>
      </c>
      <c r="AV114" s="83" t="str">
        <f t="shared" si="142"/>
        <v/>
      </c>
      <c r="AW114" s="83" t="str">
        <f t="shared" si="142"/>
        <v/>
      </c>
      <c r="AX114" s="83" t="str">
        <f t="shared" si="142"/>
        <v>EVS</v>
      </c>
      <c r="AY114" s="83" t="str">
        <f t="shared" si="142"/>
        <v>EVS</v>
      </c>
      <c r="AZ114" s="83" t="str">
        <f t="shared" si="142"/>
        <v/>
      </c>
      <c r="BA114" s="83" t="str">
        <f t="shared" si="142"/>
        <v/>
      </c>
      <c r="BB114" s="83" t="str">
        <f t="shared" si="142"/>
        <v/>
      </c>
      <c r="BC114" s="83" t="str">
        <f t="shared" si="142"/>
        <v/>
      </c>
      <c r="BD114" s="83" t="str">
        <f t="shared" si="142"/>
        <v/>
      </c>
      <c r="BE114" s="83" t="str">
        <f t="shared" si="142"/>
        <v/>
      </c>
      <c r="BF114" s="16">
        <f t="shared" si="48"/>
        <v>9</v>
      </c>
    </row>
    <row r="115" spans="1:58" x14ac:dyDescent="0.3">
      <c r="A115" s="5" t="s">
        <v>25</v>
      </c>
      <c r="B115" s="5" t="s">
        <v>93</v>
      </c>
      <c r="C115" s="83" t="str">
        <f t="shared" ref="C115:S115" si="143">IF(C$48=$B115,$B$47,IF(C$46=$B115,$B$45,IF(C$44=$B115,$B$43,IF(C$42=$B115,$B$41,IF(C$40=$B115,$B$39,IF(C$38=$B115,$B$37,IF(C$36=$B115,$B$35,IF(C$34=$B115,$B$33,IF(C$32=$B115,$B$31,IF(C$30=$B115,$B$29,IF(C$28=$B115,$B$27,IF(C$26=$B115,$B$25,IF(C$19=$B115,$B$18,IF(C$17=$B115,$B$16,IF(C$15=$B115,$B$14,IF(C$13=$B115,$B$12,IF(C$11=$B115,$B$10,IF(C$9=$B115,$B$8,IF(C$7=$B115,$B$6,IF(C$5=$B115,$B$4,""))))))))))))))))))))</f>
        <v/>
      </c>
      <c r="D115" s="83" t="str">
        <f t="shared" si="143"/>
        <v>3D</v>
      </c>
      <c r="E115" s="83" t="str">
        <f t="shared" si="143"/>
        <v/>
      </c>
      <c r="F115" s="83" t="str">
        <f t="shared" si="143"/>
        <v/>
      </c>
      <c r="G115" s="83" t="str">
        <f t="shared" si="143"/>
        <v/>
      </c>
      <c r="H115" s="83" t="str">
        <f t="shared" si="143"/>
        <v>4D</v>
      </c>
      <c r="I115" s="83" t="str">
        <f t="shared" si="143"/>
        <v/>
      </c>
      <c r="J115" s="83" t="str">
        <f t="shared" si="143"/>
        <v/>
      </c>
      <c r="K115" s="83" t="str">
        <f t="shared" si="143"/>
        <v/>
      </c>
      <c r="L115" s="83" t="str">
        <f t="shared" si="143"/>
        <v/>
      </c>
      <c r="M115" s="83" t="str">
        <f t="shared" si="143"/>
        <v>4D</v>
      </c>
      <c r="N115" s="83" t="str">
        <f t="shared" si="143"/>
        <v/>
      </c>
      <c r="O115" s="83" t="str">
        <f t="shared" si="143"/>
        <v/>
      </c>
      <c r="P115" s="83" t="str">
        <f t="shared" si="143"/>
        <v/>
      </c>
      <c r="Q115" s="83" t="str">
        <f t="shared" si="143"/>
        <v/>
      </c>
      <c r="R115" s="83" t="str">
        <f t="shared" si="143"/>
        <v/>
      </c>
      <c r="S115" s="83" t="str">
        <f t="shared" si="143"/>
        <v/>
      </c>
      <c r="T115" s="83" t="e">
        <f>IF(#REF!=$B115,$B$47,IF(#REF!=$B115,$B$45,IF(#REF!=$B115,$B$43,IF(#REF!=$B115,$B$41,IF(#REF!=$B115,$B$39,IF(#REF!=$B115,$B$37,IF(#REF!=$B115,$B$35,IF(#REF!=$B115,$B$33,IF(#REF!=$B115,$B$31,IF(#REF!=$B115,$B$29,IF(#REF!=$B115,$B$27,IF(#REF!=$B115,$B$25,IF(#REF!=$B115,$B$18,IF(#REF!=$B115,$B$16,IF(#REF!=$B115,$B$14,IF(#REF!=$B115,$B$12,IF(#REF!=$B115,$B$10,IF(#REF!=$B115,$B$8,IF(#REF!=$B115,$B$6,IF(#REF!=$B115,$B$4,""))))))))))))))))))))</f>
        <v>#REF!</v>
      </c>
      <c r="U115" s="83"/>
      <c r="V115" s="83" t="str">
        <f t="shared" ref="V115:AK115" si="144">IF(W$48=$B115,$B$47,IF(W$46=$B115,$B$45,IF(W$44=$B115,$B$43,IF(W$42=$B115,$B$41,IF(W$40=$B115,$B$39,IF(W$38=$B115,$B$37,IF(W$36=$B115,$B$35,IF(W$34=$B115,$B$33,IF(W$32=$B115,$B$31,IF(W$30=$B115,$B$29,IF(W$28=$B115,$B$27,IF(W$26=$B115,$B$25,IF(W$19=$B115,$B$18,IF(W$17=$B115,$B$16,IF(W$15=$B115,$B$14,IF(W$13=$B115,$B$12,IF(W$11=$B115,$B$10,IF(W$9=$B115,$B$8,IF(W$7=$B115,$B$6,IF(W$5=$B115,$B$4,""))))))))))))))))))))</f>
        <v/>
      </c>
      <c r="W115" s="83" t="str">
        <f t="shared" si="144"/>
        <v>4D</v>
      </c>
      <c r="X115" s="83" t="str">
        <f t="shared" si="144"/>
        <v/>
      </c>
      <c r="Y115" s="83" t="str">
        <f t="shared" si="144"/>
        <v/>
      </c>
      <c r="Z115" s="83" t="str">
        <f t="shared" si="144"/>
        <v/>
      </c>
      <c r="AA115" s="83" t="str">
        <f t="shared" si="144"/>
        <v/>
      </c>
      <c r="AB115" s="83" t="str">
        <f t="shared" si="144"/>
        <v/>
      </c>
      <c r="AC115" s="83" t="str">
        <f t="shared" si="144"/>
        <v/>
      </c>
      <c r="AD115" s="83" t="str">
        <f t="shared" si="144"/>
        <v/>
      </c>
      <c r="AE115" s="83" t="str">
        <f t="shared" si="144"/>
        <v/>
      </c>
      <c r="AF115" s="83" t="str">
        <f t="shared" si="144"/>
        <v>3D</v>
      </c>
      <c r="AG115" s="83" t="str">
        <f t="shared" si="144"/>
        <v/>
      </c>
      <c r="AH115" s="83" t="str">
        <f t="shared" si="144"/>
        <v/>
      </c>
      <c r="AI115" s="83" t="str">
        <f t="shared" si="144"/>
        <v/>
      </c>
      <c r="AJ115" s="83" t="str">
        <f t="shared" si="144"/>
        <v/>
      </c>
      <c r="AK115" s="83" t="str">
        <f t="shared" si="144"/>
        <v>3D</v>
      </c>
      <c r="AL115" s="83" t="e">
        <f>IF(AM$48=$B115,$B$47,IF(AM$46=$B115,$B$45,IF(AM$44=$B115,$B$43,IF(AM$42=$B115,$B$41,IF(AM$40=$B115,$B$39,IF(AM$38=$B115,$B$37,IF(AM$36=$B115,$B$35,IF(AM$34=$B115,$B$33,IF(AM$32=$B115,$B$31,IF(#REF!=$B115,$B$29,IF(AM$28=$B115,$B$27,IF(AM$26=$B115,$B$25,IF(AM$19=$B115,$B$18,IF(AM$17=$B115,$B$16,IF(AM$15=$B115,$B$14,IF(AM$13=$B115,$B$12,IF(AM$11=$B115,$B$10,IF(AM$9=$B115,$B$8,IF(AM$7=$B115,$B$6,IF(AM$5=$B115,$B$4,""))))))))))))))))))))</f>
        <v>#REF!</v>
      </c>
      <c r="AM115" s="83" t="e">
        <f>IF(#REF!=$B115,$B$47,IF(#REF!=$B115,$B$45,IF(#REF!=$B115,$B$43,IF(#REF!=$B115,$B$41,IF(#REF!=$B115,$B$39,IF(#REF!=$B115,$B$37,IF(#REF!=$B115,$B$35,IF(#REF!=$B115,$B$33,IF(#REF!=$B115,$B$31,IF(#REF!=$B115,$B$29,IF(#REF!=$B115,$B$27,IF(#REF!=$B115,$B$25,IF(#REF!=$B115,$B$18,IF(#REF!=$B115,$B$16,IF(#REF!=$B115,$B$14,IF(#REF!=$B115,$B$12,IF(#REF!=$B115,$B$10,IF(#REF!=$B115,$B$8,IF(#REF!=$B115,$B$6,IF(#REF!=$B115,$B$4,""))))))))))))))))))))</f>
        <v>#REF!</v>
      </c>
      <c r="AO115" s="83"/>
      <c r="AP115" s="83" t="str">
        <f t="shared" ref="AP115:BE115" si="145">IF(AQ$48=$B115,$B$47,IF(AQ$46=$B115,$B$45,IF(AQ$44=$B115,$B$43,IF(AQ$42=$B115,$B$41,IF(AQ$40=$B115,$B$39,IF(AQ$38=$B115,$B$37,IF(AQ$36=$B115,$B$35,IF(AQ$34=$B115,$B$33,IF(AQ$32=$B115,$B$31,IF(AQ$30=$B115,$B$29,IF(AQ$28=$B115,$B$27,IF(AQ$26=$B115,$B$25,IF(AQ$19=$B115,$B$18,IF(AQ$17=$B115,$B$16,IF(AQ$15=$B115,$B$14,IF(AQ$13=$B115,$B$12,IF(AQ$11=$B115,$B$10,IF(AQ$9=$B115,$B$8,IF(AQ$7=$B115,$B$6,IF(AQ$5=$B115,$B$4,""))))))))))))))))))))</f>
        <v>4D</v>
      </c>
      <c r="AQ115" s="83" t="str">
        <f t="shared" si="145"/>
        <v/>
      </c>
      <c r="AR115" s="83" t="str">
        <f t="shared" si="145"/>
        <v/>
      </c>
      <c r="AS115" s="83" t="str">
        <f t="shared" si="145"/>
        <v/>
      </c>
      <c r="AT115" s="83" t="str">
        <f t="shared" si="145"/>
        <v/>
      </c>
      <c r="AU115" s="83" t="str">
        <f t="shared" si="145"/>
        <v/>
      </c>
      <c r="AV115" s="83" t="str">
        <f t="shared" si="145"/>
        <v/>
      </c>
      <c r="AW115" s="83" t="str">
        <f t="shared" si="145"/>
        <v/>
      </c>
      <c r="AX115" s="83" t="str">
        <f t="shared" si="145"/>
        <v>3D</v>
      </c>
      <c r="AY115" s="83" t="str">
        <f t="shared" si="145"/>
        <v>4D</v>
      </c>
      <c r="AZ115" s="83" t="str">
        <f t="shared" si="145"/>
        <v/>
      </c>
      <c r="BA115" s="83" t="str">
        <f t="shared" si="145"/>
        <v/>
      </c>
      <c r="BB115" s="83" t="str">
        <f t="shared" si="145"/>
        <v/>
      </c>
      <c r="BC115" s="83" t="str">
        <f t="shared" si="145"/>
        <v/>
      </c>
      <c r="BD115" s="83" t="str">
        <f t="shared" si="145"/>
        <v/>
      </c>
      <c r="BE115" s="83" t="str">
        <f t="shared" si="145"/>
        <v/>
      </c>
      <c r="BF115" s="16">
        <f t="shared" si="48"/>
        <v>9</v>
      </c>
    </row>
    <row r="116" spans="1:58" x14ac:dyDescent="0.3">
      <c r="A116" s="5" t="s">
        <v>28</v>
      </c>
      <c r="B116" s="5" t="s">
        <v>103</v>
      </c>
      <c r="C116" s="83" t="str">
        <f t="shared" ref="C116:S116" si="146">IF(C48=$B116,C47,IF(C46=$B116,C45,IF(C44=$B116,C43,IF(C42=$B116,C41,IF(C40=$B116,C39,IF(C38=$B116,C37,IF(C36=$B116,C35,IF(C34=$B116,C33,IF(C32=$B116,C31,IF(C30=$B116,C29,IF(C28=$B116,C27,IF(C26=$B116,C25,IF(C19=$B116,C18,IF(C17=$B116,C16,IF(C15=$B116,C14,IF(C13=$B116,C12,IF(C11=$B116,C10,IF(C9=$B116,C8,IF(C7=$B116,C6,IF(C5=$B116,C4,""))))))))))))))))))))</f>
        <v>Sci</v>
      </c>
      <c r="D116" s="83" t="str">
        <f t="shared" si="146"/>
        <v>Sci</v>
      </c>
      <c r="E116" s="83" t="str">
        <f t="shared" si="146"/>
        <v/>
      </c>
      <c r="F116" s="83" t="str">
        <f t="shared" si="146"/>
        <v/>
      </c>
      <c r="G116" s="83" t="str">
        <f t="shared" si="146"/>
        <v/>
      </c>
      <c r="H116" s="83" t="str">
        <f t="shared" si="146"/>
        <v/>
      </c>
      <c r="I116" s="83" t="str">
        <f t="shared" si="146"/>
        <v/>
      </c>
      <c r="J116" s="83" t="str">
        <f t="shared" si="146"/>
        <v/>
      </c>
      <c r="K116" s="83" t="str">
        <f t="shared" si="146"/>
        <v/>
      </c>
      <c r="L116" s="83" t="str">
        <f t="shared" si="146"/>
        <v>Sci</v>
      </c>
      <c r="M116" s="83" t="str">
        <f t="shared" si="146"/>
        <v/>
      </c>
      <c r="N116" s="83" t="str">
        <f t="shared" si="146"/>
        <v>Sci</v>
      </c>
      <c r="O116" s="83" t="str">
        <f t="shared" si="146"/>
        <v/>
      </c>
      <c r="P116" s="83" t="str">
        <f t="shared" si="146"/>
        <v/>
      </c>
      <c r="Q116" s="83" t="str">
        <f t="shared" si="146"/>
        <v/>
      </c>
      <c r="R116" s="83" t="str">
        <f t="shared" si="146"/>
        <v/>
      </c>
      <c r="S116" s="83" t="str">
        <f t="shared" si="146"/>
        <v/>
      </c>
      <c r="T116" s="83" t="e">
        <f>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""))))))))))))))))))))</f>
        <v>#REF!</v>
      </c>
      <c r="U116" s="83"/>
      <c r="V116" s="83" t="str">
        <f t="shared" ref="V116:AK116" si="147">IF(W48=$B116,W47,IF(W46=$B116,W45,IF(W44=$B116,W43,IF(W42=$B116,W41,IF(W40=$B116,W39,IF(W38=$B116,W37,IF(W36=$B116,W35,IF(W34=$B116,W33,IF(W32=$B116,W31,IF(W30=$B116,W29,IF(W28=$B116,W27,IF(W26=$B116,W25,IF(W19=$B116,W18,IF(W17=$B116,W16,IF(W15=$B116,W14,IF(W13=$B116,W12,IF(W11=$B116,W10,IF(W9=$B116,W8,IF(W7=$B116,W6,IF(W5=$B116,W4,""))))))))))))))))))))</f>
        <v>Sci</v>
      </c>
      <c r="W116" s="83" t="str">
        <f t="shared" si="147"/>
        <v/>
      </c>
      <c r="X116" s="83" t="str">
        <f t="shared" si="147"/>
        <v/>
      </c>
      <c r="Y116" s="83" t="str">
        <f t="shared" si="147"/>
        <v/>
      </c>
      <c r="Z116" s="83" t="str">
        <f t="shared" si="147"/>
        <v/>
      </c>
      <c r="AA116" s="83" t="str">
        <f t="shared" si="147"/>
        <v/>
      </c>
      <c r="AB116" s="83" t="str">
        <f t="shared" si="147"/>
        <v/>
      </c>
      <c r="AC116" s="83" t="str">
        <f t="shared" si="147"/>
        <v/>
      </c>
      <c r="AD116" s="83" t="str">
        <f t="shared" si="147"/>
        <v/>
      </c>
      <c r="AE116" s="83" t="str">
        <f t="shared" si="147"/>
        <v/>
      </c>
      <c r="AF116" s="83" t="str">
        <f t="shared" si="147"/>
        <v>Sci</v>
      </c>
      <c r="AG116" s="83" t="str">
        <f t="shared" si="147"/>
        <v/>
      </c>
      <c r="AH116" s="83" t="str">
        <f t="shared" si="147"/>
        <v>Sci</v>
      </c>
      <c r="AI116" s="83" t="str">
        <f t="shared" si="147"/>
        <v/>
      </c>
      <c r="AJ116" s="83" t="str">
        <f t="shared" si="147"/>
        <v/>
      </c>
      <c r="AK116" s="83" t="str">
        <f t="shared" si="147"/>
        <v/>
      </c>
      <c r="AL116" s="83" t="e">
        <f>IF(AM48=$B116,AM47,IF(AM46=$B116,AM45,IF(AM44=$B116,AM43,IF(AM42=$B116,AM41,IF(AM40=$B116,AM39,IF(AM38=$B116,AM37,IF(AM36=$B116,AM35,IF(AM34=$B116,AM33,IF(AM32=$B116,#REF!,IF(#REF!=$B116,#REF!,IF(AM28=$B116,AM27,IF(AM26=$B116,AM25,IF(AM19=$B116,AM18,IF(AM17=$B116,AM16,IF(AM15=$B116,AM14,IF(AM13=$B116,AM12,IF(AM11=$B116,AM10,IF(AM9=$B116,AM8,IF(AM7=$B116,AM6,IF(AM5=$B116,AM4,""))))))))))))))))))))</f>
        <v>#REF!</v>
      </c>
      <c r="AM116" s="83" t="e">
        <f>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IF(#REF!=$B116,#REF!,""))))))))))))))))))))</f>
        <v>#REF!</v>
      </c>
      <c r="AO116" s="83"/>
      <c r="AP116" s="83" t="str">
        <f t="shared" ref="AP116:BE116" si="148">IF(AQ48=$B116,AQ47,IF(AQ46=$B116,AQ45,IF(AQ44=$B116,AQ43,IF(AQ42=$B116,AQ41,IF(AQ40=$B116,AQ39,IF(AQ38=$B116,AQ37,IF(AQ36=$B116,AQ35,IF(AQ34=$B116,AQ33,IF(AQ32=$B116,AQ31,IF(AQ30=$B116,AQ29,IF(AQ28=$B116,AQ27,IF(AQ26=$B116,AQ25,IF(AQ19=$B116,AQ18,IF(AQ17=$B116,AQ16,IF(AQ15=$B116,AQ14,IF(AQ13=$B116,AQ12,IF(AQ11=$B116,AQ10,IF(AQ9=$B116,AQ8,IF(AQ7=$B116,AQ6,IF(AQ5=$B116,AQ4,""))))))))))))))))))))</f>
        <v>Sci</v>
      </c>
      <c r="AQ116" s="83" t="str">
        <f t="shared" si="148"/>
        <v/>
      </c>
      <c r="AR116" s="83" t="str">
        <f t="shared" si="148"/>
        <v/>
      </c>
      <c r="AS116" s="83" t="str">
        <f t="shared" si="148"/>
        <v/>
      </c>
      <c r="AT116" s="83" t="str">
        <f t="shared" si="148"/>
        <v/>
      </c>
      <c r="AU116" s="83" t="str">
        <f t="shared" si="148"/>
        <v/>
      </c>
      <c r="AV116" s="83" t="str">
        <f t="shared" si="148"/>
        <v/>
      </c>
      <c r="AW116" s="83" t="str">
        <f t="shared" si="148"/>
        <v/>
      </c>
      <c r="AX116" s="83" t="str">
        <f t="shared" si="148"/>
        <v/>
      </c>
      <c r="AY116" s="83" t="str">
        <f t="shared" si="148"/>
        <v/>
      </c>
      <c r="AZ116" s="83" t="str">
        <f t="shared" si="148"/>
        <v/>
      </c>
      <c r="BA116" s="83" t="str">
        <f t="shared" si="148"/>
        <v/>
      </c>
      <c r="BB116" s="83" t="str">
        <f t="shared" si="148"/>
        <v/>
      </c>
      <c r="BC116" s="83" t="str">
        <f t="shared" si="148"/>
        <v/>
      </c>
      <c r="BD116" s="83" t="str">
        <f t="shared" si="148"/>
        <v/>
      </c>
      <c r="BE116" s="83" t="str">
        <f t="shared" si="148"/>
        <v/>
      </c>
      <c r="BF116" s="16">
        <f t="shared" si="48"/>
        <v>8</v>
      </c>
    </row>
    <row r="117" spans="1:58" x14ac:dyDescent="0.3">
      <c r="A117" s="5" t="s">
        <v>28</v>
      </c>
      <c r="B117" s="5" t="s">
        <v>103</v>
      </c>
      <c r="C117" s="83" t="str">
        <f t="shared" ref="C117:S117" si="149">IF(C$48=$B117,$B$47,IF(C$46=$B117,$B$45,IF(C$44=$B117,$B$43,IF(C$42=$B117,$B$41,IF(C$40=$B117,$B$39,IF(C$38=$B117,$B$37,IF(C$36=$B117,$B$35,IF(C$34=$B117,$B$33,IF(C$32=$B117,$B$31,IF(C$30=$B117,$B$29,IF(C$28=$B117,$B$27,IF(C$26=$B117,$B$25,IF(C$19=$B117,$B$18,IF(C$17=$B117,$B$16,IF(C$15=$B117,$B$14,IF(C$13=$B117,$B$12,IF(C$11=$B117,$B$10,IF(C$9=$B117,$B$8,IF(C$7=$B117,$B$6,IF(C$5=$B117,$B$4,""))))))))))))))))))))</f>
        <v>8D</v>
      </c>
      <c r="D117" s="83" t="str">
        <f t="shared" si="149"/>
        <v>9T</v>
      </c>
      <c r="E117" s="83" t="str">
        <f t="shared" si="149"/>
        <v/>
      </c>
      <c r="F117" s="83" t="str">
        <f t="shared" si="149"/>
        <v/>
      </c>
      <c r="G117" s="83" t="str">
        <f t="shared" si="149"/>
        <v/>
      </c>
      <c r="H117" s="83" t="str">
        <f t="shared" si="149"/>
        <v/>
      </c>
      <c r="I117" s="83" t="str">
        <f t="shared" si="149"/>
        <v/>
      </c>
      <c r="J117" s="83" t="str">
        <f t="shared" si="149"/>
        <v/>
      </c>
      <c r="K117" s="83" t="str">
        <f t="shared" si="149"/>
        <v/>
      </c>
      <c r="L117" s="83" t="str">
        <f t="shared" si="149"/>
        <v>7D</v>
      </c>
      <c r="M117" s="83" t="str">
        <f t="shared" si="149"/>
        <v/>
      </c>
      <c r="N117" s="83" t="str">
        <f t="shared" si="149"/>
        <v>6D</v>
      </c>
      <c r="O117" s="83" t="str">
        <f t="shared" si="149"/>
        <v/>
      </c>
      <c r="P117" s="83" t="str">
        <f t="shared" si="149"/>
        <v/>
      </c>
      <c r="Q117" s="83" t="str">
        <f t="shared" si="149"/>
        <v/>
      </c>
      <c r="R117" s="83" t="str">
        <f t="shared" si="149"/>
        <v/>
      </c>
      <c r="S117" s="83" t="str">
        <f t="shared" si="149"/>
        <v/>
      </c>
      <c r="T117" s="83" t="e">
        <f>IF(#REF!=$B117,$B$47,IF(#REF!=$B117,$B$45,IF(#REF!=$B117,$B$43,IF(#REF!=$B117,$B$41,IF(#REF!=$B117,$B$39,IF(#REF!=$B117,$B$37,IF(#REF!=$B117,$B$35,IF(#REF!=$B117,$B$33,IF(#REF!=$B117,$B$31,IF(#REF!=$B117,$B$29,IF(#REF!=$B117,$B$27,IF(#REF!=$B117,$B$25,IF(#REF!=$B117,$B$18,IF(#REF!=$B117,$B$16,IF(#REF!=$B117,$B$14,IF(#REF!=$B117,$B$12,IF(#REF!=$B117,$B$10,IF(#REF!=$B117,$B$8,IF(#REF!=$B117,$B$6,IF(#REF!=$B117,$B$4,""))))))))))))))))))))</f>
        <v>#REF!</v>
      </c>
      <c r="U117" s="83"/>
      <c r="V117" s="83" t="str">
        <f t="shared" ref="V117:AK117" si="150">IF(W$48=$B117,$B$47,IF(W$46=$B117,$B$45,IF(W$44=$B117,$B$43,IF(W$42=$B117,$B$41,IF(W$40=$B117,$B$39,IF(W$38=$B117,$B$37,IF(W$36=$B117,$B$35,IF(W$34=$B117,$B$33,IF(W$32=$B117,$B$31,IF(W$30=$B117,$B$29,IF(W$28=$B117,$B$27,IF(W$26=$B117,$B$25,IF(W$19=$B117,$B$18,IF(W$17=$B117,$B$16,IF(W$15=$B117,$B$14,IF(W$13=$B117,$B$12,IF(W$11=$B117,$B$10,IF(W$9=$B117,$B$8,IF(W$7=$B117,$B$6,IF(W$5=$B117,$B$4,""))))))))))))))))))))</f>
        <v>8D</v>
      </c>
      <c r="W117" s="83" t="str">
        <f t="shared" si="150"/>
        <v/>
      </c>
      <c r="X117" s="83" t="str">
        <f t="shared" si="150"/>
        <v/>
      </c>
      <c r="Y117" s="83" t="str">
        <f t="shared" si="150"/>
        <v/>
      </c>
      <c r="Z117" s="83" t="str">
        <f t="shared" si="150"/>
        <v/>
      </c>
      <c r="AA117" s="83" t="str">
        <f t="shared" si="150"/>
        <v/>
      </c>
      <c r="AB117" s="83" t="str">
        <f t="shared" si="150"/>
        <v/>
      </c>
      <c r="AC117" s="83" t="str">
        <f t="shared" si="150"/>
        <v/>
      </c>
      <c r="AD117" s="83" t="str">
        <f t="shared" si="150"/>
        <v/>
      </c>
      <c r="AE117" s="83" t="str">
        <f t="shared" si="150"/>
        <v/>
      </c>
      <c r="AF117" s="83" t="str">
        <f t="shared" si="150"/>
        <v>6D</v>
      </c>
      <c r="AG117" s="83" t="str">
        <f t="shared" si="150"/>
        <v/>
      </c>
      <c r="AH117" s="83" t="str">
        <f t="shared" si="150"/>
        <v>7D</v>
      </c>
      <c r="AI117" s="83" t="str">
        <f t="shared" si="150"/>
        <v/>
      </c>
      <c r="AJ117" s="83" t="str">
        <f t="shared" si="150"/>
        <v/>
      </c>
      <c r="AK117" s="83" t="str">
        <f t="shared" si="150"/>
        <v/>
      </c>
      <c r="AL117" s="83" t="e">
        <f>IF(AM$48=$B117,$B$47,IF(AM$46=$B117,$B$45,IF(AM$44=$B117,$B$43,IF(AM$42=$B117,$B$41,IF(AM$40=$B117,$B$39,IF(AM$38=$B117,$B$37,IF(AM$36=$B117,$B$35,IF(AM$34=$B117,$B$33,IF(AM$32=$B117,$B$31,IF(#REF!=$B117,$B$29,IF(AM$28=$B117,$B$27,IF(AM$26=$B117,$B$25,IF(AM$19=$B117,$B$18,IF(AM$17=$B117,$B$16,IF(AM$15=$B117,$B$14,IF(AM$13=$B117,$B$12,IF(AM$11=$B117,$B$10,IF(AM$9=$B117,$B$8,IF(AM$7=$B117,$B$6,IF(AM$5=$B117,$B$4,""))))))))))))))))))))</f>
        <v>#REF!</v>
      </c>
      <c r="AM117" s="83" t="e">
        <f>IF(#REF!=$B117,$B$47,IF(#REF!=$B117,$B$45,IF(#REF!=$B117,$B$43,IF(#REF!=$B117,$B$41,IF(#REF!=$B117,$B$39,IF(#REF!=$B117,$B$37,IF(#REF!=$B117,$B$35,IF(#REF!=$B117,$B$33,IF(#REF!=$B117,$B$31,IF(#REF!=$B117,$B$29,IF(#REF!=$B117,$B$27,IF(#REF!=$B117,$B$25,IF(#REF!=$B117,$B$18,IF(#REF!=$B117,$B$16,IF(#REF!=$B117,$B$14,IF(#REF!=$B117,$B$12,IF(#REF!=$B117,$B$10,IF(#REF!=$B117,$B$8,IF(#REF!=$B117,$B$6,IF(#REF!=$B117,$B$4,""))))))))))))))))))))</f>
        <v>#REF!</v>
      </c>
      <c r="AO117" s="83"/>
      <c r="AP117" s="83" t="str">
        <f t="shared" ref="AP117:BE117" si="151">IF(AQ$48=$B117,$B$47,IF(AQ$46=$B117,$B$45,IF(AQ$44=$B117,$B$43,IF(AQ$42=$B117,$B$41,IF(AQ$40=$B117,$B$39,IF(AQ$38=$B117,$B$37,IF(AQ$36=$B117,$B$35,IF(AQ$34=$B117,$B$33,IF(AQ$32=$B117,$B$31,IF(AQ$30=$B117,$B$29,IF(AQ$28=$B117,$B$27,IF(AQ$26=$B117,$B$25,IF(AQ$19=$B117,$B$18,IF(AQ$17=$B117,$B$16,IF(AQ$15=$B117,$B$14,IF(AQ$13=$B117,$B$12,IF(AQ$11=$B117,$B$10,IF(AQ$9=$B117,$B$8,IF(AQ$7=$B117,$B$6,IF(AQ$5=$B117,$B$4,""))))))))))))))))))))</f>
        <v>9T</v>
      </c>
      <c r="AQ117" s="83" t="str">
        <f t="shared" si="151"/>
        <v/>
      </c>
      <c r="AR117" s="83" t="str">
        <f t="shared" si="151"/>
        <v/>
      </c>
      <c r="AS117" s="83" t="str">
        <f t="shared" si="151"/>
        <v/>
      </c>
      <c r="AT117" s="83" t="str">
        <f t="shared" si="151"/>
        <v/>
      </c>
      <c r="AU117" s="83" t="str">
        <f t="shared" si="151"/>
        <v/>
      </c>
      <c r="AV117" s="83" t="str">
        <f t="shared" si="151"/>
        <v/>
      </c>
      <c r="AW117" s="83" t="str">
        <f t="shared" si="151"/>
        <v/>
      </c>
      <c r="AX117" s="83" t="str">
        <f t="shared" si="151"/>
        <v/>
      </c>
      <c r="AY117" s="83" t="str">
        <f t="shared" si="151"/>
        <v/>
      </c>
      <c r="AZ117" s="83" t="str">
        <f t="shared" si="151"/>
        <v/>
      </c>
      <c r="BA117" s="83" t="str">
        <f t="shared" si="151"/>
        <v/>
      </c>
      <c r="BB117" s="83" t="str">
        <f t="shared" si="151"/>
        <v/>
      </c>
      <c r="BC117" s="83" t="str">
        <f t="shared" si="151"/>
        <v/>
      </c>
      <c r="BD117" s="83" t="str">
        <f t="shared" si="151"/>
        <v/>
      </c>
      <c r="BE117" s="83" t="str">
        <f t="shared" si="151"/>
        <v/>
      </c>
      <c r="BF117" s="16">
        <f t="shared" si="48"/>
        <v>8</v>
      </c>
    </row>
    <row r="118" spans="1:58" x14ac:dyDescent="0.3">
      <c r="A118" s="5" t="s">
        <v>29</v>
      </c>
      <c r="B118" s="5" t="s">
        <v>97</v>
      </c>
      <c r="C118" s="83" t="str">
        <f t="shared" ref="C118:S118" si="152">IF(C48=$B118,C47,IF(C46=$B118,C45,IF(C44=$B118,C43,IF(C42=$B118,C41,IF(C40=$B118,C39,IF(C38=$B118,C37,IF(C36=$B118,C35,IF(C34=$B118,C33,IF(C32=$B118,C31,IF(C30=$B118,C29,IF(C28=$B118,C27,IF(C26=$B118,C25,IF(C19=$B118,C18,IF(C17=$B118,C16,IF(C15=$B118,C14,IF(C13=$B118,C12,IF(C11=$B118,C10,IF(C9=$B118,C8,IF(C7=$B118,C6,IF(C5=$B118,C4,""))))))))))))))))))))</f>
        <v>EVS</v>
      </c>
      <c r="D118" s="83" t="str">
        <f t="shared" si="152"/>
        <v>Sci</v>
      </c>
      <c r="E118" s="83" t="str">
        <f t="shared" si="152"/>
        <v/>
      </c>
      <c r="F118" s="83" t="str">
        <f t="shared" si="152"/>
        <v/>
      </c>
      <c r="G118" s="83" t="str">
        <f t="shared" si="152"/>
        <v/>
      </c>
      <c r="H118" s="83" t="str">
        <f t="shared" si="152"/>
        <v/>
      </c>
      <c r="I118" s="83" t="str">
        <f t="shared" si="152"/>
        <v/>
      </c>
      <c r="J118" s="83" t="str">
        <f t="shared" si="152"/>
        <v/>
      </c>
      <c r="K118" s="83" t="str">
        <f t="shared" si="152"/>
        <v/>
      </c>
      <c r="L118" s="83" t="str">
        <f t="shared" si="152"/>
        <v/>
      </c>
      <c r="M118" s="83" t="str">
        <f t="shared" si="152"/>
        <v>EVS</v>
      </c>
      <c r="N118" s="83" t="str">
        <f t="shared" si="152"/>
        <v/>
      </c>
      <c r="O118" s="83" t="str">
        <f t="shared" si="152"/>
        <v/>
      </c>
      <c r="P118" s="83" t="str">
        <f t="shared" si="152"/>
        <v/>
      </c>
      <c r="Q118" s="83" t="str">
        <f t="shared" si="152"/>
        <v/>
      </c>
      <c r="R118" s="83" t="str">
        <f t="shared" si="152"/>
        <v/>
      </c>
      <c r="S118" s="83" t="str">
        <f t="shared" si="152"/>
        <v/>
      </c>
      <c r="T118" s="83" t="e">
        <f>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""))))))))))))))))))))</f>
        <v>#REF!</v>
      </c>
      <c r="U118" s="83"/>
      <c r="V118" s="83" t="str">
        <f t="shared" ref="V118:AK118" si="153">IF(W48=$B118,W47,IF(W46=$B118,W45,IF(W44=$B118,W43,IF(W42=$B118,W41,IF(W40=$B118,W39,IF(W38=$B118,W37,IF(W36=$B118,W35,IF(W34=$B118,W33,IF(W32=$B118,W31,IF(W30=$B118,W29,IF(W28=$B118,W27,IF(W26=$B118,W25,IF(W19=$B118,W18,IF(W17=$B118,W16,IF(W15=$B118,W14,IF(W13=$B118,W12,IF(W11=$B118,W10,IF(W9=$B118,W8,IF(W7=$B118,W6,IF(W5=$B118,W4,""))))))))))))))))))))</f>
        <v/>
      </c>
      <c r="W118" s="83" t="str">
        <f t="shared" si="153"/>
        <v>Sci</v>
      </c>
      <c r="X118" s="83" t="str">
        <f t="shared" si="153"/>
        <v/>
      </c>
      <c r="Y118" s="83" t="str">
        <f t="shared" si="153"/>
        <v/>
      </c>
      <c r="Z118" s="83" t="str">
        <f t="shared" si="153"/>
        <v/>
      </c>
      <c r="AA118" s="83" t="str">
        <f t="shared" si="153"/>
        <v/>
      </c>
      <c r="AB118" s="83" t="str">
        <f t="shared" si="153"/>
        <v/>
      </c>
      <c r="AC118" s="83" t="str">
        <f t="shared" si="153"/>
        <v/>
      </c>
      <c r="AD118" s="83" t="str">
        <f t="shared" si="153"/>
        <v/>
      </c>
      <c r="AE118" s="83" t="str">
        <f t="shared" si="153"/>
        <v/>
      </c>
      <c r="AF118" s="83" t="str">
        <f t="shared" si="153"/>
        <v/>
      </c>
      <c r="AG118" s="83" t="str">
        <f t="shared" si="153"/>
        <v/>
      </c>
      <c r="AH118" s="83" t="str">
        <f t="shared" si="153"/>
        <v/>
      </c>
      <c r="AI118" s="83" t="str">
        <f t="shared" si="153"/>
        <v/>
      </c>
      <c r="AJ118" s="83" t="str">
        <f t="shared" si="153"/>
        <v/>
      </c>
      <c r="AK118" s="83" t="str">
        <f t="shared" si="153"/>
        <v/>
      </c>
      <c r="AL118" s="83" t="e">
        <f>IF(AM48=$B118,AM47,IF(AM46=$B118,AM45,IF(AM44=$B118,AM43,IF(AM42=$B118,AM41,IF(AM40=$B118,AM39,IF(AM38=$B118,AM37,IF(AM36=$B118,AM35,IF(AM34=$B118,AM33,IF(AM32=$B118,#REF!,IF(#REF!=$B118,#REF!,IF(AM28=$B118,AM27,IF(AM26=$B118,AM25,IF(AM19=$B118,AM18,IF(AM17=$B118,AM16,IF(AM15=$B118,AM14,IF(AM13=$B118,AM12,IF(AM11=$B118,AM10,IF(AM9=$B118,AM8,IF(AM7=$B118,AM6,IF(AM5=$B118,AM4,""))))))))))))))))))))</f>
        <v>#REF!</v>
      </c>
      <c r="AM118" s="83" t="e">
        <f>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IF(#REF!=$B118,#REF!,""))))))))))))))))))))</f>
        <v>#REF!</v>
      </c>
      <c r="AO118" s="83"/>
      <c r="AP118" s="83" t="str">
        <f t="shared" ref="AP118:BE118" si="154">IF(AQ48=$B118,AQ47,IF(AQ46=$B118,AQ45,IF(AQ44=$B118,AQ43,IF(AQ42=$B118,AQ41,IF(AQ40=$B118,AQ39,IF(AQ38=$B118,AQ37,IF(AQ36=$B118,AQ35,IF(AQ34=$B118,AQ33,IF(AQ32=$B118,AQ31,IF(AQ30=$B118,AQ29,IF(AQ28=$B118,AQ27,IF(AQ26=$B118,AQ25,IF(AQ19=$B118,AQ18,IF(AQ17=$B118,AQ16,IF(AQ15=$B118,AQ14,IF(AQ13=$B118,AQ12,IF(AQ11=$B118,AQ10,IF(AQ9=$B118,AQ8,IF(AQ7=$B118,AQ6,IF(AQ5=$B118,AQ4,""))))))))))))))))))))</f>
        <v/>
      </c>
      <c r="AQ118" s="83" t="str">
        <f t="shared" si="154"/>
        <v>Sci</v>
      </c>
      <c r="AR118" s="83" t="str">
        <f t="shared" si="154"/>
        <v>Sci</v>
      </c>
      <c r="AS118" s="83" t="str">
        <f t="shared" si="154"/>
        <v/>
      </c>
      <c r="AT118" s="83" t="str">
        <f t="shared" si="154"/>
        <v/>
      </c>
      <c r="AU118" s="83" t="str">
        <f t="shared" si="154"/>
        <v/>
      </c>
      <c r="AV118" s="83" t="str">
        <f t="shared" si="154"/>
        <v/>
      </c>
      <c r="AW118" s="83" t="str">
        <f t="shared" si="154"/>
        <v/>
      </c>
      <c r="AX118" s="83" t="str">
        <f t="shared" si="154"/>
        <v/>
      </c>
      <c r="AY118" s="83" t="str">
        <f t="shared" si="154"/>
        <v/>
      </c>
      <c r="AZ118" s="83" t="str">
        <f t="shared" si="154"/>
        <v/>
      </c>
      <c r="BA118" s="83" t="str">
        <f t="shared" si="154"/>
        <v/>
      </c>
      <c r="BB118" s="83" t="str">
        <f t="shared" si="154"/>
        <v/>
      </c>
      <c r="BC118" s="83" t="str">
        <f t="shared" si="154"/>
        <v/>
      </c>
      <c r="BD118" s="83" t="str">
        <f t="shared" si="154"/>
        <v/>
      </c>
      <c r="BE118" s="83" t="str">
        <f t="shared" si="154"/>
        <v/>
      </c>
      <c r="BF118" s="16">
        <f t="shared" si="48"/>
        <v>6</v>
      </c>
    </row>
    <row r="119" spans="1:58" x14ac:dyDescent="0.3">
      <c r="A119" s="5" t="s">
        <v>29</v>
      </c>
      <c r="B119" s="5" t="s">
        <v>97</v>
      </c>
      <c r="C119" s="83" t="str">
        <f t="shared" ref="C119:S119" si="155">IF(C$48=$B119,$B$47,IF(C$46=$B119,$B$45,IF(C$44=$B119,$B$43,IF(C$42=$B119,$B$41,IF(C$40=$B119,$B$39,IF(C$38=$B119,$B$37,IF(C$36=$B119,$B$35,IF(C$34=$B119,$B$33,IF(C$32=$B119,$B$31,IF(C$30=$B119,$B$29,IF(C$28=$B119,$B$27,IF(C$26=$B119,$B$25,IF(C$19=$B119,$B$18,IF(C$17=$B119,$B$16,IF(C$15=$B119,$B$14,IF(C$13=$B119,$B$12,IF(C$11=$B119,$B$10,IF(C$9=$B119,$B$8,IF(C$7=$B119,$B$6,IF(C$5=$B119,$B$4,""))))))))))))))))))))</f>
        <v>5D</v>
      </c>
      <c r="D119" s="83" t="str">
        <f t="shared" si="155"/>
        <v>6D</v>
      </c>
      <c r="E119" s="83" t="str">
        <f t="shared" si="155"/>
        <v/>
      </c>
      <c r="F119" s="83" t="str">
        <f t="shared" si="155"/>
        <v/>
      </c>
      <c r="G119" s="83" t="str">
        <f t="shared" si="155"/>
        <v/>
      </c>
      <c r="H119" s="83" t="str">
        <f t="shared" si="155"/>
        <v/>
      </c>
      <c r="I119" s="83" t="str">
        <f t="shared" si="155"/>
        <v/>
      </c>
      <c r="J119" s="83" t="str">
        <f t="shared" si="155"/>
        <v/>
      </c>
      <c r="K119" s="83" t="str">
        <f t="shared" si="155"/>
        <v/>
      </c>
      <c r="L119" s="83" t="str">
        <f t="shared" si="155"/>
        <v/>
      </c>
      <c r="M119" s="83" t="str">
        <f t="shared" si="155"/>
        <v>5D</v>
      </c>
      <c r="N119" s="83" t="str">
        <f t="shared" si="155"/>
        <v/>
      </c>
      <c r="O119" s="83" t="str">
        <f t="shared" si="155"/>
        <v/>
      </c>
      <c r="P119" s="83" t="str">
        <f t="shared" si="155"/>
        <v/>
      </c>
      <c r="Q119" s="83" t="str">
        <f t="shared" si="155"/>
        <v/>
      </c>
      <c r="R119" s="83" t="str">
        <f t="shared" si="155"/>
        <v/>
      </c>
      <c r="S119" s="83" t="str">
        <f t="shared" si="155"/>
        <v/>
      </c>
      <c r="T119" s="83" t="e">
        <f>IF(#REF!=$B119,$B$47,IF(#REF!=$B119,$B$45,IF(#REF!=$B119,$B$43,IF(#REF!=$B119,$B$41,IF(#REF!=$B119,$B$39,IF(#REF!=$B119,$B$37,IF(#REF!=$B119,$B$35,IF(#REF!=$B119,$B$33,IF(#REF!=$B119,$B$31,IF(#REF!=$B119,$B$29,IF(#REF!=$B119,$B$27,IF(#REF!=$B119,$B$25,IF(#REF!=$B119,$B$18,IF(#REF!=$B119,$B$16,IF(#REF!=$B119,$B$14,IF(#REF!=$B119,$B$12,IF(#REF!=$B119,$B$10,IF(#REF!=$B119,$B$8,IF(#REF!=$B119,$B$6,IF(#REF!=$B119,$B$4,""))))))))))))))))))))</f>
        <v>#REF!</v>
      </c>
      <c r="U119" s="83"/>
      <c r="V119" s="83" t="str">
        <f t="shared" ref="V119:AK119" si="156">IF(W$48=$B119,$B$47,IF(W$46=$B119,$B$45,IF(W$44=$B119,$B$43,IF(W$42=$B119,$B$41,IF(W$40=$B119,$B$39,IF(W$38=$B119,$B$37,IF(W$36=$B119,$B$35,IF(W$34=$B119,$B$33,IF(W$32=$B119,$B$31,IF(W$30=$B119,$B$29,IF(W$28=$B119,$B$27,IF(W$26=$B119,$B$25,IF(W$19=$B119,$B$18,IF(W$17=$B119,$B$16,IF(W$15=$B119,$B$14,IF(W$13=$B119,$B$12,IF(W$11=$B119,$B$10,IF(W$9=$B119,$B$8,IF(W$7=$B119,$B$6,IF(W$5=$B119,$B$4,""))))))))))))))))))))</f>
        <v/>
      </c>
      <c r="W119" s="83" t="str">
        <f t="shared" si="156"/>
        <v>7D</v>
      </c>
      <c r="X119" s="83" t="str">
        <f t="shared" si="156"/>
        <v/>
      </c>
      <c r="Y119" s="83" t="str">
        <f t="shared" si="156"/>
        <v/>
      </c>
      <c r="Z119" s="83" t="str">
        <f t="shared" si="156"/>
        <v/>
      </c>
      <c r="AA119" s="83" t="str">
        <f t="shared" si="156"/>
        <v/>
      </c>
      <c r="AB119" s="83" t="str">
        <f t="shared" si="156"/>
        <v/>
      </c>
      <c r="AC119" s="83" t="str">
        <f t="shared" si="156"/>
        <v/>
      </c>
      <c r="AD119" s="83" t="str">
        <f t="shared" si="156"/>
        <v/>
      </c>
      <c r="AE119" s="83" t="str">
        <f t="shared" si="156"/>
        <v/>
      </c>
      <c r="AF119" s="83" t="str">
        <f t="shared" si="156"/>
        <v/>
      </c>
      <c r="AG119" s="83" t="str">
        <f t="shared" si="156"/>
        <v/>
      </c>
      <c r="AH119" s="83" t="str">
        <f t="shared" si="156"/>
        <v/>
      </c>
      <c r="AI119" s="83" t="str">
        <f t="shared" si="156"/>
        <v/>
      </c>
      <c r="AJ119" s="83" t="str">
        <f t="shared" si="156"/>
        <v/>
      </c>
      <c r="AK119" s="83" t="str">
        <f t="shared" si="156"/>
        <v/>
      </c>
      <c r="AL119" s="83" t="e">
        <f>IF(AM$48=$B119,$B$47,IF(AM$46=$B119,$B$45,IF(AM$44=$B119,$B$43,IF(AM$42=$B119,$B$41,IF(AM$40=$B119,$B$39,IF(AM$38=$B119,$B$37,IF(AM$36=$B119,$B$35,IF(AM$34=$B119,$B$33,IF(AM$32=$B119,$B$31,IF(#REF!=$B119,$B$29,IF(AM$28=$B119,$B$27,IF(AM$26=$B119,$B$25,IF(AM$19=$B119,$B$18,IF(AM$17=$B119,$B$16,IF(AM$15=$B119,$B$14,IF(AM$13=$B119,$B$12,IF(AM$11=$B119,$B$10,IF(AM$9=$B119,$B$8,IF(AM$7=$B119,$B$6,IF(AM$5=$B119,$B$4,""))))))))))))))))))))</f>
        <v>#REF!</v>
      </c>
      <c r="AM119" s="83" t="e">
        <f>IF(#REF!=$B119,$B$47,IF(#REF!=$B119,$B$45,IF(#REF!=$B119,$B$43,IF(#REF!=$B119,$B$41,IF(#REF!=$B119,$B$39,IF(#REF!=$B119,$B$37,IF(#REF!=$B119,$B$35,IF(#REF!=$B119,$B$33,IF(#REF!=$B119,$B$31,IF(#REF!=$B119,$B$29,IF(#REF!=$B119,$B$27,IF(#REF!=$B119,$B$25,IF(#REF!=$B119,$B$18,IF(#REF!=$B119,$B$16,IF(#REF!=$B119,$B$14,IF(#REF!=$B119,$B$12,IF(#REF!=$B119,$B$10,IF(#REF!=$B119,$B$8,IF(#REF!=$B119,$B$6,IF(#REF!=$B119,$B$4,""))))))))))))))))))))</f>
        <v>#REF!</v>
      </c>
      <c r="AO119" s="83"/>
      <c r="AP119" s="83" t="str">
        <f t="shared" ref="AP119:BE119" si="157">IF(AQ$48=$B119,$B$47,IF(AQ$46=$B119,$B$45,IF(AQ$44=$B119,$B$43,IF(AQ$42=$B119,$B$41,IF(AQ$40=$B119,$B$39,IF(AQ$38=$B119,$B$37,IF(AQ$36=$B119,$B$35,IF(AQ$34=$B119,$B$33,IF(AQ$32=$B119,$B$31,IF(AQ$30=$B119,$B$29,IF(AQ$28=$B119,$B$27,IF(AQ$26=$B119,$B$25,IF(AQ$19=$B119,$B$18,IF(AQ$17=$B119,$B$16,IF(AQ$15=$B119,$B$14,IF(AQ$13=$B119,$B$12,IF(AQ$11=$B119,$B$10,IF(AQ$9=$B119,$B$8,IF(AQ$7=$B119,$B$6,IF(AQ$5=$B119,$B$4,""))))))))))))))))))))</f>
        <v/>
      </c>
      <c r="AQ119" s="83" t="str">
        <f t="shared" si="157"/>
        <v>8D</v>
      </c>
      <c r="AR119" s="83" t="str">
        <f t="shared" si="157"/>
        <v>9D</v>
      </c>
      <c r="AS119" s="83" t="str">
        <f t="shared" si="157"/>
        <v/>
      </c>
      <c r="AT119" s="83" t="str">
        <f t="shared" si="157"/>
        <v/>
      </c>
      <c r="AU119" s="83" t="str">
        <f t="shared" si="157"/>
        <v/>
      </c>
      <c r="AV119" s="83" t="str">
        <f t="shared" si="157"/>
        <v/>
      </c>
      <c r="AW119" s="83" t="str">
        <f t="shared" si="157"/>
        <v/>
      </c>
      <c r="AX119" s="83" t="str">
        <f t="shared" si="157"/>
        <v/>
      </c>
      <c r="AY119" s="83" t="str">
        <f t="shared" si="157"/>
        <v/>
      </c>
      <c r="AZ119" s="83" t="str">
        <f t="shared" si="157"/>
        <v/>
      </c>
      <c r="BA119" s="83" t="str">
        <f t="shared" si="157"/>
        <v/>
      </c>
      <c r="BB119" s="83" t="str">
        <f t="shared" si="157"/>
        <v/>
      </c>
      <c r="BC119" s="83" t="str">
        <f t="shared" si="157"/>
        <v/>
      </c>
      <c r="BD119" s="83" t="str">
        <f t="shared" si="157"/>
        <v/>
      </c>
      <c r="BE119" s="83" t="str">
        <f t="shared" si="157"/>
        <v/>
      </c>
      <c r="BF119" s="16">
        <f t="shared" si="48"/>
        <v>6</v>
      </c>
    </row>
    <row r="120" spans="1:58" x14ac:dyDescent="0.3">
      <c r="A120" s="5" t="s">
        <v>34</v>
      </c>
      <c r="B120" s="5" t="s">
        <v>127</v>
      </c>
      <c r="C120" s="83" t="str">
        <f t="shared" ref="C120:S120" si="158">IF(C48=$B120,C47,IF(C46=$B120,C45,IF(C44=$B120,C43,IF(C42=$B120,C41,IF(C40=$B120,C39,IF(C38=$B120,C37,IF(C36=$B120,C35,IF(C34=$B120,C33,IF(C32=$B120,C31,IF(C30=$B120,C29,IF(C28=$B120,C27,IF(C26=$B120,C25,IF(C19=$B120,C18,IF(C17=$B120,C16,IF(C15=$B120,C14,IF(C13=$B120,C12,IF(C11=$B120,C10,IF(C9=$B120,C8,IF(C7=$B120,C6,IF(C5=$B120,C4,""))))))))))))))))))))</f>
        <v/>
      </c>
      <c r="D120" s="83" t="str">
        <f t="shared" si="158"/>
        <v>Math</v>
      </c>
      <c r="E120" s="83" t="str">
        <f t="shared" si="158"/>
        <v/>
      </c>
      <c r="F120" s="83" t="str">
        <f t="shared" si="158"/>
        <v/>
      </c>
      <c r="G120" s="83" t="str">
        <f t="shared" si="158"/>
        <v/>
      </c>
      <c r="H120" s="83" t="str">
        <f t="shared" si="158"/>
        <v/>
      </c>
      <c r="I120" s="83" t="str">
        <f t="shared" si="158"/>
        <v>Math</v>
      </c>
      <c r="J120" s="83" t="str">
        <f t="shared" si="158"/>
        <v/>
      </c>
      <c r="K120" s="83" t="str">
        <f t="shared" si="158"/>
        <v/>
      </c>
      <c r="L120" s="83" t="str">
        <f t="shared" si="158"/>
        <v>Math</v>
      </c>
      <c r="M120" s="83" t="str">
        <f t="shared" si="158"/>
        <v/>
      </c>
      <c r="N120" s="83" t="str">
        <f t="shared" si="158"/>
        <v>Math</v>
      </c>
      <c r="O120" s="83" t="str">
        <f t="shared" si="158"/>
        <v/>
      </c>
      <c r="P120" s="83" t="str">
        <f t="shared" si="158"/>
        <v/>
      </c>
      <c r="Q120" s="83" t="str">
        <f t="shared" si="158"/>
        <v/>
      </c>
      <c r="R120" s="83" t="str">
        <f t="shared" si="158"/>
        <v/>
      </c>
      <c r="S120" s="83" t="str">
        <f t="shared" si="158"/>
        <v/>
      </c>
      <c r="T120" s="83" t="e">
        <f>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""))))))))))))))))))))</f>
        <v>#REF!</v>
      </c>
      <c r="U120" s="83"/>
      <c r="V120" s="83" t="str">
        <f t="shared" ref="V120:AK120" si="159">IF(W48=$B120,W47,IF(W46=$B120,W45,IF(W44=$B120,W43,IF(W42=$B120,W41,IF(W40=$B120,W39,IF(W38=$B120,W37,IF(W36=$B120,W35,IF(W34=$B120,W33,IF(W32=$B120,W31,IF(W30=$B120,W29,IF(W28=$B120,W27,IF(W26=$B120,W25,IF(W19=$B120,W18,IF(W17=$B120,W16,IF(W15=$B120,W14,IF(W13=$B120,W12,IF(W11=$B120,W10,IF(W9=$B120,W8,IF(W7=$B120,W6,IF(W5=$B120,W4,""))))))))))))))))))))</f>
        <v/>
      </c>
      <c r="W120" s="83" t="str">
        <f t="shared" si="159"/>
        <v/>
      </c>
      <c r="X120" s="83" t="str">
        <f t="shared" si="159"/>
        <v/>
      </c>
      <c r="Y120" s="83" t="str">
        <f t="shared" si="159"/>
        <v/>
      </c>
      <c r="Z120" s="83" t="str">
        <f t="shared" si="159"/>
        <v/>
      </c>
      <c r="AA120" s="83" t="str">
        <f t="shared" si="159"/>
        <v/>
      </c>
      <c r="AB120" s="83" t="str">
        <f t="shared" si="159"/>
        <v/>
      </c>
      <c r="AC120" s="83" t="str">
        <f t="shared" si="159"/>
        <v/>
      </c>
      <c r="AD120" s="83" t="str">
        <f t="shared" si="159"/>
        <v/>
      </c>
      <c r="AE120" s="83" t="str">
        <f t="shared" si="159"/>
        <v>Math</v>
      </c>
      <c r="AF120" s="83" t="str">
        <f t="shared" si="159"/>
        <v/>
      </c>
      <c r="AG120" s="83" t="str">
        <f t="shared" si="159"/>
        <v/>
      </c>
      <c r="AH120" s="83" t="str">
        <f t="shared" si="159"/>
        <v/>
      </c>
      <c r="AI120" s="83" t="str">
        <f t="shared" si="159"/>
        <v/>
      </c>
      <c r="AJ120" s="83" t="str">
        <f t="shared" si="159"/>
        <v/>
      </c>
      <c r="AK120" s="83" t="str">
        <f t="shared" si="159"/>
        <v/>
      </c>
      <c r="AL120" s="83" t="e">
        <f>IF(AM48=$B120,AM47,IF(AM46=$B120,AM45,IF(AM44=$B120,AM43,IF(AM42=$B120,AM41,IF(AM40=$B120,AM39,IF(AM38=$B120,AM37,IF(AM36=$B120,AM35,IF(AM34=$B120,AM33,IF(AM32=$B120,#REF!,IF(#REF!=$B120,#REF!,IF(AM28=$B120,AM27,IF(AM26=$B120,AM25,IF(AM19=$B120,AM18,IF(AM17=$B120,AM16,IF(AM15=$B120,AM14,IF(AM13=$B120,AM12,IF(AM11=$B120,AM10,IF(AM9=$B120,AM8,IF(AM7=$B120,AM6,IF(AM5=$B120,AM4,""))))))))))))))))))))</f>
        <v>#REF!</v>
      </c>
      <c r="AM120" s="83" t="e">
        <f>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IF(#REF!=$B120,#REF!,""))))))))))))))))))))</f>
        <v>#REF!</v>
      </c>
      <c r="AO120" s="83"/>
      <c r="AP120" s="83" t="str">
        <f t="shared" ref="AP120:BE120" si="160">IF(AQ48=$B120,AQ47,IF(AQ46=$B120,AQ45,IF(AQ44=$B120,AQ43,IF(AQ42=$B120,AQ41,IF(AQ40=$B120,AQ39,IF(AQ38=$B120,AQ37,IF(AQ36=$B120,AQ35,IF(AQ34=$B120,AQ33,IF(AQ32=$B120,AQ31,IF(AQ30=$B120,AQ29,IF(AQ28=$B120,AQ27,IF(AQ26=$B120,AQ25,IF(AQ19=$B120,AQ18,IF(AQ17=$B120,AQ16,IF(AQ15=$B120,AQ14,IF(AQ13=$B120,AQ12,IF(AQ11=$B120,AQ10,IF(AQ9=$B120,AQ8,IF(AQ7=$B120,AQ6,IF(AQ5=$B120,AQ4,""))))))))))))))))))))</f>
        <v/>
      </c>
      <c r="AQ120" s="83" t="str">
        <f t="shared" si="160"/>
        <v/>
      </c>
      <c r="AR120" s="83" t="str">
        <f t="shared" si="160"/>
        <v/>
      </c>
      <c r="AS120" s="83" t="str">
        <f t="shared" si="160"/>
        <v/>
      </c>
      <c r="AT120" s="83" t="str">
        <f t="shared" si="160"/>
        <v/>
      </c>
      <c r="AU120" s="83" t="str">
        <f t="shared" si="160"/>
        <v/>
      </c>
      <c r="AV120" s="83" t="str">
        <f t="shared" si="160"/>
        <v/>
      </c>
      <c r="AW120" s="83" t="str">
        <f t="shared" si="160"/>
        <v/>
      </c>
      <c r="AX120" s="83" t="str">
        <f t="shared" si="160"/>
        <v/>
      </c>
      <c r="AY120" s="83" t="str">
        <f t="shared" si="160"/>
        <v/>
      </c>
      <c r="AZ120" s="83" t="str">
        <f t="shared" si="160"/>
        <v/>
      </c>
      <c r="BA120" s="83" t="str">
        <f t="shared" si="160"/>
        <v/>
      </c>
      <c r="BB120" s="83" t="str">
        <f t="shared" si="160"/>
        <v/>
      </c>
      <c r="BC120" s="83" t="str">
        <f t="shared" si="160"/>
        <v/>
      </c>
      <c r="BD120" s="83" t="str">
        <f t="shared" si="160"/>
        <v/>
      </c>
      <c r="BE120" s="83" t="str">
        <f t="shared" si="160"/>
        <v/>
      </c>
      <c r="BF120" s="16">
        <f t="shared" si="48"/>
        <v>5</v>
      </c>
    </row>
    <row r="121" spans="1:58" x14ac:dyDescent="0.3">
      <c r="A121" s="5" t="s">
        <v>34</v>
      </c>
      <c r="B121" s="5" t="s">
        <v>127</v>
      </c>
      <c r="C121" s="83" t="str">
        <f t="shared" ref="C121:S121" si="161">IF(C$48=$B121,$B$47,IF(C$46=$B121,$B$45,IF(C$44=$B121,$B$43,IF(C$42=$B121,$B$41,IF(C$40=$B121,$B$39,IF(C$38=$B121,$B$37,IF(C$36=$B121,$B$35,IF(C$34=$B121,$B$33,IF(C$32=$B121,$B$31,IF(C$30=$B121,$B$29,IF(C$28=$B121,$B$27,IF(C$26=$B121,$B$25,IF(C$19=$B121,$B$18,IF(C$17=$B121,$B$16,IF(C$15=$B121,$B$14,IF(C$13=$B121,$B$12,IF(C$11=$B121,$B$10,IF(C$9=$B121,$B$8,IF(C$7=$B121,$B$6,IF(C$5=$B121,$B$4,""))))))))))))))))))))</f>
        <v/>
      </c>
      <c r="D121" s="83" t="str">
        <f t="shared" si="161"/>
        <v>2D</v>
      </c>
      <c r="E121" s="83" t="str">
        <f t="shared" si="161"/>
        <v/>
      </c>
      <c r="F121" s="83" t="str">
        <f t="shared" si="161"/>
        <v/>
      </c>
      <c r="G121" s="83" t="str">
        <f t="shared" si="161"/>
        <v/>
      </c>
      <c r="H121" s="83" t="str">
        <f t="shared" si="161"/>
        <v/>
      </c>
      <c r="I121" s="83" t="str">
        <f t="shared" si="161"/>
        <v>1 D</v>
      </c>
      <c r="J121" s="83" t="str">
        <f t="shared" si="161"/>
        <v/>
      </c>
      <c r="K121" s="83" t="str">
        <f t="shared" si="161"/>
        <v/>
      </c>
      <c r="L121" s="83" t="str">
        <f t="shared" si="161"/>
        <v>2D</v>
      </c>
      <c r="M121" s="83" t="str">
        <f t="shared" si="161"/>
        <v/>
      </c>
      <c r="N121" s="83" t="str">
        <f t="shared" si="161"/>
        <v>1 D</v>
      </c>
      <c r="O121" s="83" t="str">
        <f t="shared" si="161"/>
        <v/>
      </c>
      <c r="P121" s="83" t="str">
        <f t="shared" si="161"/>
        <v/>
      </c>
      <c r="Q121" s="83" t="str">
        <f t="shared" si="161"/>
        <v/>
      </c>
      <c r="R121" s="83" t="str">
        <f t="shared" si="161"/>
        <v/>
      </c>
      <c r="S121" s="83" t="str">
        <f t="shared" si="161"/>
        <v/>
      </c>
      <c r="T121" s="83" t="e">
        <f>IF(#REF!=$B121,$B$47,IF(#REF!=$B121,$B$45,IF(#REF!=$B121,$B$43,IF(#REF!=$B121,$B$41,IF(#REF!=$B121,$B$39,IF(#REF!=$B121,$B$37,IF(#REF!=$B121,$B$35,IF(#REF!=$B121,$B$33,IF(#REF!=$B121,$B$31,IF(#REF!=$B121,$B$29,IF(#REF!=$B121,$B$27,IF(#REF!=$B121,$B$25,IF(#REF!=$B121,$B$18,IF(#REF!=$B121,$B$16,IF(#REF!=$B121,$B$14,IF(#REF!=$B121,$B$12,IF(#REF!=$B121,$B$10,IF(#REF!=$B121,$B$8,IF(#REF!=$B121,$B$6,IF(#REF!=$B121,$B$4,""))))))))))))))))))))</f>
        <v>#REF!</v>
      </c>
      <c r="U121" s="83"/>
      <c r="V121" s="83" t="str">
        <f t="shared" ref="V121:AK121" si="162">IF(W$48=$B121,$B$47,IF(W$46=$B121,$B$45,IF(W$44=$B121,$B$43,IF(W$42=$B121,$B$41,IF(W$40=$B121,$B$39,IF(W$38=$B121,$B$37,IF(W$36=$B121,$B$35,IF(W$34=$B121,$B$33,IF(W$32=$B121,$B$31,IF(W$30=$B121,$B$29,IF(W$28=$B121,$B$27,IF(W$26=$B121,$B$25,IF(W$19=$B121,$B$18,IF(W$17=$B121,$B$16,IF(W$15=$B121,$B$14,IF(W$13=$B121,$B$12,IF(W$11=$B121,$B$10,IF(W$9=$B121,$B$8,IF(W$7=$B121,$B$6,IF(W$5=$B121,$B$4,""))))))))))))))))))))</f>
        <v/>
      </c>
      <c r="W121" s="83" t="str">
        <f t="shared" si="162"/>
        <v/>
      </c>
      <c r="X121" s="83" t="str">
        <f t="shared" si="162"/>
        <v/>
      </c>
      <c r="Y121" s="83" t="str">
        <f t="shared" si="162"/>
        <v/>
      </c>
      <c r="Z121" s="83" t="str">
        <f t="shared" si="162"/>
        <v/>
      </c>
      <c r="AA121" s="83" t="str">
        <f t="shared" si="162"/>
        <v/>
      </c>
      <c r="AB121" s="83" t="str">
        <f t="shared" si="162"/>
        <v/>
      </c>
      <c r="AC121" s="83" t="str">
        <f t="shared" si="162"/>
        <v/>
      </c>
      <c r="AD121" s="83" t="str">
        <f t="shared" si="162"/>
        <v/>
      </c>
      <c r="AE121" s="83" t="str">
        <f t="shared" si="162"/>
        <v>1 D</v>
      </c>
      <c r="AF121" s="83" t="str">
        <f t="shared" si="162"/>
        <v/>
      </c>
      <c r="AG121" s="83" t="str">
        <f t="shared" si="162"/>
        <v/>
      </c>
      <c r="AH121" s="83" t="str">
        <f t="shared" si="162"/>
        <v/>
      </c>
      <c r="AI121" s="83" t="str">
        <f t="shared" si="162"/>
        <v/>
      </c>
      <c r="AJ121" s="83" t="str">
        <f t="shared" si="162"/>
        <v/>
      </c>
      <c r="AK121" s="83" t="str">
        <f t="shared" si="162"/>
        <v/>
      </c>
      <c r="AL121" s="83" t="e">
        <f>IF(AM$48=$B121,$B$47,IF(AM$46=$B121,$B$45,IF(AM$44=$B121,$B$43,IF(AM$42=$B121,$B$41,IF(AM$40=$B121,$B$39,IF(AM$38=$B121,$B$37,IF(AM$36=$B121,$B$35,IF(AM$34=$B121,$B$33,IF(AM$32=$B121,$B$31,IF(#REF!=$B121,$B$29,IF(AM$28=$B121,$B$27,IF(AM$26=$B121,$B$25,IF(AM$19=$B121,$B$18,IF(AM$17=$B121,$B$16,IF(AM$15=$B121,$B$14,IF(AM$13=$B121,$B$12,IF(AM$11=$B121,$B$10,IF(AM$9=$B121,$B$8,IF(AM$7=$B121,$B$6,IF(AM$5=$B121,$B$4,""))))))))))))))))))))</f>
        <v>#REF!</v>
      </c>
      <c r="AM121" s="83" t="e">
        <f>IF(#REF!=$B121,$B$47,IF(#REF!=$B121,$B$45,IF(#REF!=$B121,$B$43,IF(#REF!=$B121,$B$41,IF(#REF!=$B121,$B$39,IF(#REF!=$B121,$B$37,IF(#REF!=$B121,$B$35,IF(#REF!=$B121,$B$33,IF(#REF!=$B121,$B$31,IF(#REF!=$B121,$B$29,IF(#REF!=$B121,$B$27,IF(#REF!=$B121,$B$25,IF(#REF!=$B121,$B$18,IF(#REF!=$B121,$B$16,IF(#REF!=$B121,$B$14,IF(#REF!=$B121,$B$12,IF(#REF!=$B121,$B$10,IF(#REF!=$B121,$B$8,IF(#REF!=$B121,$B$6,IF(#REF!=$B121,$B$4,""))))))))))))))))))))</f>
        <v>#REF!</v>
      </c>
      <c r="AO121" s="83"/>
      <c r="AP121" s="83" t="str">
        <f t="shared" ref="AP121:BE121" si="163">IF(AQ$48=$B121,$B$47,IF(AQ$46=$B121,$B$45,IF(AQ$44=$B121,$B$43,IF(AQ$42=$B121,$B$41,IF(AQ$40=$B121,$B$39,IF(AQ$38=$B121,$B$37,IF(AQ$36=$B121,$B$35,IF(AQ$34=$B121,$B$33,IF(AQ$32=$B121,$B$31,IF(AQ$30=$B121,$B$29,IF(AQ$28=$B121,$B$27,IF(AQ$26=$B121,$B$25,IF(AQ$19=$B121,$B$18,IF(AQ$17=$B121,$B$16,IF(AQ$15=$B121,$B$14,IF(AQ$13=$B121,$B$12,IF(AQ$11=$B121,$B$10,IF(AQ$9=$B121,$B$8,IF(AQ$7=$B121,$B$6,IF(AQ$5=$B121,$B$4,""))))))))))))))))))))</f>
        <v/>
      </c>
      <c r="AQ121" s="83" t="str">
        <f t="shared" si="163"/>
        <v/>
      </c>
      <c r="AR121" s="83" t="str">
        <f t="shared" si="163"/>
        <v/>
      </c>
      <c r="AS121" s="83" t="str">
        <f t="shared" si="163"/>
        <v/>
      </c>
      <c r="AT121" s="83" t="str">
        <f t="shared" si="163"/>
        <v/>
      </c>
      <c r="AU121" s="83" t="str">
        <f t="shared" si="163"/>
        <v/>
      </c>
      <c r="AV121" s="83" t="str">
        <f t="shared" si="163"/>
        <v/>
      </c>
      <c r="AW121" s="83" t="str">
        <f t="shared" si="163"/>
        <v/>
      </c>
      <c r="AX121" s="83" t="str">
        <f t="shared" si="163"/>
        <v/>
      </c>
      <c r="AY121" s="83" t="str">
        <f t="shared" si="163"/>
        <v/>
      </c>
      <c r="AZ121" s="83" t="str">
        <f t="shared" si="163"/>
        <v/>
      </c>
      <c r="BA121" s="83" t="str">
        <f t="shared" si="163"/>
        <v/>
      </c>
      <c r="BB121" s="83" t="str">
        <f t="shared" si="163"/>
        <v/>
      </c>
      <c r="BC121" s="83" t="str">
        <f t="shared" si="163"/>
        <v/>
      </c>
      <c r="BD121" s="83" t="str">
        <f t="shared" si="163"/>
        <v/>
      </c>
      <c r="BE121" s="83" t="str">
        <f t="shared" si="163"/>
        <v/>
      </c>
      <c r="BF121" s="16">
        <f t="shared" si="48"/>
        <v>5</v>
      </c>
    </row>
    <row r="122" spans="1:58" x14ac:dyDescent="0.3">
      <c r="A122" s="5" t="s">
        <v>32</v>
      </c>
      <c r="B122" s="5" t="s">
        <v>98</v>
      </c>
      <c r="C122" s="83" t="str">
        <f t="shared" ref="C122:S122" si="164">IF(C48=$B122,C47,IF(C46=$B122,C45,IF(C44=$B122,C43,IF(C42=$B122,C41,IF(C40=$B122,C39,IF(C38=$B122,C37,IF(C36=$B122,C35,IF(C34=$B122,C33,IF(C32=$B122,C31,IF(C30=$B122,C29,IF(C28=$B122,C27,IF(C26=$B122,C25,IF(C19=$B122,C18,IF(C17=$B122,C16,IF(C15=$B122,C14,IF(C13=$B122,C12,IF(C11=$B122,C10,IF(C9=$B122,C8,IF(C7=$B122,C6,IF(C5=$B122,C4,""))))))))))))))))))))</f>
        <v/>
      </c>
      <c r="D122" s="83" t="str">
        <f t="shared" si="164"/>
        <v/>
      </c>
      <c r="E122" s="83" t="str">
        <f t="shared" si="164"/>
        <v>Math</v>
      </c>
      <c r="F122" s="83" t="str">
        <f t="shared" si="164"/>
        <v>Math</v>
      </c>
      <c r="G122" s="83" t="str">
        <f t="shared" si="164"/>
        <v/>
      </c>
      <c r="H122" s="83" t="str">
        <f t="shared" si="164"/>
        <v/>
      </c>
      <c r="I122" s="83" t="str">
        <f t="shared" si="164"/>
        <v/>
      </c>
      <c r="J122" s="83" t="str">
        <f t="shared" si="164"/>
        <v/>
      </c>
      <c r="K122" s="83" t="str">
        <f t="shared" si="164"/>
        <v/>
      </c>
      <c r="L122" s="83" t="str">
        <f t="shared" si="164"/>
        <v>Math</v>
      </c>
      <c r="M122" s="83" t="str">
        <f t="shared" si="164"/>
        <v/>
      </c>
      <c r="N122" s="83" t="str">
        <f t="shared" si="164"/>
        <v>Math</v>
      </c>
      <c r="O122" s="83" t="str">
        <f t="shared" si="164"/>
        <v/>
      </c>
      <c r="P122" s="83" t="str">
        <f t="shared" si="164"/>
        <v/>
      </c>
      <c r="Q122" s="83" t="str">
        <f t="shared" si="164"/>
        <v/>
      </c>
      <c r="R122" s="83" t="str">
        <f t="shared" si="164"/>
        <v/>
      </c>
      <c r="S122" s="83" t="str">
        <f t="shared" si="164"/>
        <v/>
      </c>
      <c r="T122" s="83" t="e">
        <f>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""))))))))))))))))))))</f>
        <v>#REF!</v>
      </c>
      <c r="U122" s="83"/>
      <c r="V122" s="83" t="str">
        <f t="shared" ref="V122:AK122" si="165">IF(W48=$B122,W47,IF(W46=$B122,W45,IF(W44=$B122,W43,IF(W42=$B122,W41,IF(W40=$B122,W39,IF(W38=$B122,W37,IF(W36=$B122,W35,IF(W34=$B122,W33,IF(W32=$B122,W31,IF(W30=$B122,W29,IF(W28=$B122,W27,IF(W26=$B122,W25,IF(W19=$B122,W18,IF(W17=$B122,W16,IF(W15=$B122,W14,IF(W13=$B122,W12,IF(W11=$B122,W10,IF(W9=$B122,W8,IF(W7=$B122,W6,IF(W5=$B122,W4,""))))))))))))))))))))</f>
        <v/>
      </c>
      <c r="W122" s="83" t="str">
        <f t="shared" si="165"/>
        <v/>
      </c>
      <c r="X122" s="83" t="str">
        <f t="shared" si="165"/>
        <v>Math</v>
      </c>
      <c r="Y122" s="83" t="str">
        <f t="shared" si="165"/>
        <v/>
      </c>
      <c r="Z122" s="83" t="str">
        <f t="shared" si="165"/>
        <v/>
      </c>
      <c r="AA122" s="83" t="str">
        <f t="shared" si="165"/>
        <v/>
      </c>
      <c r="AB122" s="83" t="str">
        <f t="shared" si="165"/>
        <v/>
      </c>
      <c r="AC122" s="83" t="str">
        <f t="shared" si="165"/>
        <v/>
      </c>
      <c r="AD122" s="83" t="str">
        <f t="shared" si="165"/>
        <v/>
      </c>
      <c r="AE122" s="83" t="str">
        <f t="shared" si="165"/>
        <v/>
      </c>
      <c r="AF122" s="83" t="str">
        <f t="shared" si="165"/>
        <v/>
      </c>
      <c r="AG122" s="83" t="str">
        <f t="shared" si="165"/>
        <v/>
      </c>
      <c r="AH122" s="83" t="str">
        <f t="shared" si="165"/>
        <v>Math</v>
      </c>
      <c r="AI122" s="83" t="str">
        <f t="shared" si="165"/>
        <v/>
      </c>
      <c r="AJ122" s="83" t="str">
        <f t="shared" si="165"/>
        <v/>
      </c>
      <c r="AK122" s="83" t="str">
        <f t="shared" si="165"/>
        <v/>
      </c>
      <c r="AL122" s="83" t="e">
        <f>IF(AM48=$B122,AM47,IF(AM46=$B122,AM45,IF(AM44=$B122,AM43,IF(AM42=$B122,AM41,IF(AM40=$B122,AM39,IF(AM38=$B122,AM37,IF(AM36=$B122,AM35,IF(AM34=$B122,AM33,IF(AM32=$B122,#REF!,IF(#REF!=$B122,#REF!,IF(AM28=$B122,AM27,IF(AM26=$B122,AM25,IF(AM19=$B122,AM18,IF(AM17=$B122,AM16,IF(AM15=$B122,AM14,IF(AM13=$B122,AM12,IF(AM11=$B122,AM10,IF(AM9=$B122,AM8,IF(AM7=$B122,AM6,IF(AM5=$B122,AM4,""))))))))))))))))))))</f>
        <v>#REF!</v>
      </c>
      <c r="AM122" s="83" t="e">
        <f>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IF(#REF!=$B122,#REF!,""))))))))))))))))))))</f>
        <v>#REF!</v>
      </c>
      <c r="AO122" s="83"/>
      <c r="AP122" s="83" t="str">
        <f t="shared" ref="AP122:BE122" si="166">IF(AQ48=$B122,AQ47,IF(AQ46=$B122,AQ45,IF(AQ44=$B122,AQ43,IF(AQ42=$B122,AQ41,IF(AQ40=$B122,AQ39,IF(AQ38=$B122,AQ37,IF(AQ36=$B122,AQ35,IF(AQ34=$B122,AQ33,IF(AQ32=$B122,AQ31,IF(AQ30=$B122,AQ29,IF(AQ28=$B122,AQ27,IF(AQ26=$B122,AQ25,IF(AQ19=$B122,AQ18,IF(AQ17=$B122,AQ16,IF(AQ15=$B122,AQ14,IF(AQ13=$B122,AQ12,IF(AQ11=$B122,AQ10,IF(AQ9=$B122,AQ8,IF(AQ7=$B122,AQ6,IF(AQ5=$B122,AQ4,""))))))))))))))))))))</f>
        <v/>
      </c>
      <c r="AQ122" s="83" t="str">
        <f t="shared" si="166"/>
        <v>Math</v>
      </c>
      <c r="AR122" s="83" t="str">
        <f t="shared" si="166"/>
        <v/>
      </c>
      <c r="AS122" s="83" t="str">
        <f t="shared" si="166"/>
        <v/>
      </c>
      <c r="AT122" s="83" t="str">
        <f t="shared" si="166"/>
        <v/>
      </c>
      <c r="AU122" s="83" t="str">
        <f t="shared" si="166"/>
        <v/>
      </c>
      <c r="AV122" s="83" t="str">
        <f t="shared" si="166"/>
        <v/>
      </c>
      <c r="AW122" s="83" t="str">
        <f t="shared" si="166"/>
        <v/>
      </c>
      <c r="AX122" s="83" t="str">
        <f t="shared" si="166"/>
        <v>Math</v>
      </c>
      <c r="AY122" s="83" t="str">
        <f t="shared" si="166"/>
        <v>Math</v>
      </c>
      <c r="AZ122" s="83" t="str">
        <f t="shared" si="166"/>
        <v/>
      </c>
      <c r="BA122" s="83" t="str">
        <f t="shared" si="166"/>
        <v/>
      </c>
      <c r="BB122" s="83" t="str">
        <f t="shared" si="166"/>
        <v/>
      </c>
      <c r="BC122" s="83" t="str">
        <f t="shared" si="166"/>
        <v/>
      </c>
      <c r="BD122" s="83" t="str">
        <f t="shared" si="166"/>
        <v/>
      </c>
      <c r="BE122" s="83" t="str">
        <f t="shared" si="166"/>
        <v/>
      </c>
      <c r="BF122" s="16">
        <f t="shared" si="48"/>
        <v>9</v>
      </c>
    </row>
    <row r="123" spans="1:58" x14ac:dyDescent="0.3">
      <c r="A123" s="5" t="s">
        <v>32</v>
      </c>
      <c r="B123" s="5" t="s">
        <v>98</v>
      </c>
      <c r="C123" s="83" t="str">
        <f t="shared" ref="C123:S123" si="167">IF(C$48=$B123,$B$47,IF(C$46=$B123,$B$45,IF(C$44=$B123,$B$43,IF(C$42=$B123,$B$41,IF(C$40=$B123,$B$39,IF(C$38=$B123,$B$37,IF(C$36=$B123,$B$35,IF(C$34=$B123,$B$33,IF(C$32=$B123,$B$31,IF(C$30=$B123,$B$29,IF(C$28=$B123,$B$27,IF(C$26=$B123,$B$25,IF(C$19=$B123,$B$18,IF(C$17=$B123,$B$16,IF(C$15=$B123,$B$14,IF(C$13=$B123,$B$12,IF(C$11=$B123,$B$10,IF(C$9=$B123,$B$8,IF(C$7=$B123,$B$6,IF(C$5=$B123,$B$4,""))))))))))))))))))))</f>
        <v/>
      </c>
      <c r="D123" s="83" t="str">
        <f t="shared" si="167"/>
        <v/>
      </c>
      <c r="E123" s="83" t="str">
        <f t="shared" si="167"/>
        <v>5D</v>
      </c>
      <c r="F123" s="83" t="str">
        <f t="shared" si="167"/>
        <v>6D</v>
      </c>
      <c r="G123" s="83" t="str">
        <f t="shared" si="167"/>
        <v/>
      </c>
      <c r="H123" s="83" t="str">
        <f t="shared" si="167"/>
        <v/>
      </c>
      <c r="I123" s="83" t="str">
        <f t="shared" si="167"/>
        <v/>
      </c>
      <c r="J123" s="83" t="str">
        <f t="shared" si="167"/>
        <v/>
      </c>
      <c r="K123" s="83" t="str">
        <f t="shared" si="167"/>
        <v/>
      </c>
      <c r="L123" s="83" t="str">
        <f t="shared" si="167"/>
        <v>6D</v>
      </c>
      <c r="M123" s="83" t="str">
        <f t="shared" si="167"/>
        <v/>
      </c>
      <c r="N123" s="83" t="str">
        <f t="shared" si="167"/>
        <v>5D</v>
      </c>
      <c r="O123" s="83" t="str">
        <f t="shared" si="167"/>
        <v/>
      </c>
      <c r="P123" s="83" t="str">
        <f t="shared" si="167"/>
        <v/>
      </c>
      <c r="Q123" s="83" t="str">
        <f t="shared" si="167"/>
        <v/>
      </c>
      <c r="R123" s="83" t="str">
        <f t="shared" si="167"/>
        <v/>
      </c>
      <c r="S123" s="83" t="str">
        <f t="shared" si="167"/>
        <v/>
      </c>
      <c r="T123" s="83" t="e">
        <f>IF(#REF!=$B123,$B$47,IF(#REF!=$B123,$B$45,IF(#REF!=$B123,$B$43,IF(#REF!=$B123,$B$41,IF(#REF!=$B123,$B$39,IF(#REF!=$B123,$B$37,IF(#REF!=$B123,$B$35,IF(#REF!=$B123,$B$33,IF(#REF!=$B123,$B$31,IF(#REF!=$B123,$B$29,IF(#REF!=$B123,$B$27,IF(#REF!=$B123,$B$25,IF(#REF!=$B123,$B$18,IF(#REF!=$B123,$B$16,IF(#REF!=$B123,$B$14,IF(#REF!=$B123,$B$12,IF(#REF!=$B123,$B$10,IF(#REF!=$B123,$B$8,IF(#REF!=$B123,$B$6,IF(#REF!=$B123,$B$4,""))))))))))))))))))))</f>
        <v>#REF!</v>
      </c>
      <c r="U123" s="83"/>
      <c r="V123" s="83" t="str">
        <f t="shared" ref="V123:AK123" si="168">IF(W$48=$B123,$B$47,IF(W$46=$B123,$B$45,IF(W$44=$B123,$B$43,IF(W$42=$B123,$B$41,IF(W$40=$B123,$B$39,IF(W$38=$B123,$B$37,IF(W$36=$B123,$B$35,IF(W$34=$B123,$B$33,IF(W$32=$B123,$B$31,IF(W$30=$B123,$B$29,IF(W$28=$B123,$B$27,IF(W$26=$B123,$B$25,IF(W$19=$B123,$B$18,IF(W$17=$B123,$B$16,IF(W$15=$B123,$B$14,IF(W$13=$B123,$B$12,IF(W$11=$B123,$B$10,IF(W$9=$B123,$B$8,IF(W$7=$B123,$B$6,IF(W$5=$B123,$B$4,""))))))))))))))))))))</f>
        <v/>
      </c>
      <c r="W123" s="83" t="str">
        <f t="shared" si="168"/>
        <v/>
      </c>
      <c r="X123" s="83" t="str">
        <f t="shared" si="168"/>
        <v>5D</v>
      </c>
      <c r="Y123" s="83" t="str">
        <f t="shared" si="168"/>
        <v/>
      </c>
      <c r="Z123" s="83" t="str">
        <f t="shared" si="168"/>
        <v/>
      </c>
      <c r="AA123" s="83" t="str">
        <f t="shared" si="168"/>
        <v/>
      </c>
      <c r="AB123" s="83" t="str">
        <f t="shared" si="168"/>
        <v/>
      </c>
      <c r="AC123" s="83" t="str">
        <f t="shared" si="168"/>
        <v/>
      </c>
      <c r="AD123" s="83" t="str">
        <f t="shared" si="168"/>
        <v/>
      </c>
      <c r="AE123" s="83" t="str">
        <f t="shared" si="168"/>
        <v/>
      </c>
      <c r="AF123" s="83" t="str">
        <f t="shared" si="168"/>
        <v/>
      </c>
      <c r="AG123" s="83" t="str">
        <f t="shared" si="168"/>
        <v/>
      </c>
      <c r="AH123" s="83" t="str">
        <f t="shared" si="168"/>
        <v>6D</v>
      </c>
      <c r="AI123" s="83" t="str">
        <f t="shared" si="168"/>
        <v/>
      </c>
      <c r="AJ123" s="83" t="str">
        <f t="shared" si="168"/>
        <v/>
      </c>
      <c r="AK123" s="83" t="str">
        <f t="shared" si="168"/>
        <v/>
      </c>
      <c r="AL123" s="83" t="e">
        <f>IF(AM$48=$B123,$B$47,IF(AM$46=$B123,$B$45,IF(AM$44=$B123,$B$43,IF(AM$42=$B123,$B$41,IF(AM$40=$B123,$B$39,IF(AM$38=$B123,$B$37,IF(AM$36=$B123,$B$35,IF(AM$34=$B123,$B$33,IF(AM$32=$B123,$B$31,IF(#REF!=$B123,$B$29,IF(AM$28=$B123,$B$27,IF(AM$26=$B123,$B$25,IF(AM$19=$B123,$B$18,IF(AM$17=$B123,$B$16,IF(AM$15=$B123,$B$14,IF(AM$13=$B123,$B$12,IF(AM$11=$B123,$B$10,IF(AM$9=$B123,$B$8,IF(AM$7=$B123,$B$6,IF(AM$5=$B123,$B$4,""))))))))))))))))))))</f>
        <v>#REF!</v>
      </c>
      <c r="AM123" s="83" t="e">
        <f>IF(#REF!=$B123,$B$47,IF(#REF!=$B123,$B$45,IF(#REF!=$B123,$B$43,IF(#REF!=$B123,$B$41,IF(#REF!=$B123,$B$39,IF(#REF!=$B123,$B$37,IF(#REF!=$B123,$B$35,IF(#REF!=$B123,$B$33,IF(#REF!=$B123,$B$31,IF(#REF!=$B123,$B$29,IF(#REF!=$B123,$B$27,IF(#REF!=$B123,$B$25,IF(#REF!=$B123,$B$18,IF(#REF!=$B123,$B$16,IF(#REF!=$B123,$B$14,IF(#REF!=$B123,$B$12,IF(#REF!=$B123,$B$10,IF(#REF!=$B123,$B$8,IF(#REF!=$B123,$B$6,IF(#REF!=$B123,$B$4,""))))))))))))))))))))</f>
        <v>#REF!</v>
      </c>
      <c r="AO123" s="83"/>
      <c r="AP123" s="83" t="str">
        <f t="shared" ref="AP123:BE123" si="169">IF(AQ$48=$B123,$B$47,IF(AQ$46=$B123,$B$45,IF(AQ$44=$B123,$B$43,IF(AQ$42=$B123,$B$41,IF(AQ$40=$B123,$B$39,IF(AQ$38=$B123,$B$37,IF(AQ$36=$B123,$B$35,IF(AQ$34=$B123,$B$33,IF(AQ$32=$B123,$B$31,IF(AQ$30=$B123,$B$29,IF(AQ$28=$B123,$B$27,IF(AQ$26=$B123,$B$25,IF(AQ$19=$B123,$B$18,IF(AQ$17=$B123,$B$16,IF(AQ$15=$B123,$B$14,IF(AQ$13=$B123,$B$12,IF(AQ$11=$B123,$B$10,IF(AQ$9=$B123,$B$8,IF(AQ$7=$B123,$B$6,IF(AQ$5=$B123,$B$4,""))))))))))))))))))))</f>
        <v/>
      </c>
      <c r="AQ123" s="83" t="str">
        <f t="shared" si="169"/>
        <v>6D</v>
      </c>
      <c r="AR123" s="83" t="str">
        <f t="shared" si="169"/>
        <v/>
      </c>
      <c r="AS123" s="83" t="str">
        <f t="shared" si="169"/>
        <v/>
      </c>
      <c r="AT123" s="83" t="str">
        <f t="shared" si="169"/>
        <v/>
      </c>
      <c r="AU123" s="83" t="str">
        <f t="shared" si="169"/>
        <v/>
      </c>
      <c r="AV123" s="83" t="str">
        <f t="shared" si="169"/>
        <v/>
      </c>
      <c r="AW123" s="83" t="str">
        <f t="shared" si="169"/>
        <v/>
      </c>
      <c r="AX123" s="83" t="str">
        <f t="shared" si="169"/>
        <v>6D</v>
      </c>
      <c r="AY123" s="83" t="str">
        <f t="shared" si="169"/>
        <v>5D</v>
      </c>
      <c r="AZ123" s="83" t="str">
        <f t="shared" si="169"/>
        <v/>
      </c>
      <c r="BA123" s="83" t="str">
        <f t="shared" si="169"/>
        <v/>
      </c>
      <c r="BB123" s="83" t="str">
        <f t="shared" si="169"/>
        <v/>
      </c>
      <c r="BC123" s="83" t="str">
        <f t="shared" si="169"/>
        <v/>
      </c>
      <c r="BD123" s="83" t="str">
        <f t="shared" si="169"/>
        <v/>
      </c>
      <c r="BE123" s="83" t="str">
        <f t="shared" si="169"/>
        <v/>
      </c>
      <c r="BF123" s="16">
        <f t="shared" si="48"/>
        <v>9</v>
      </c>
    </row>
    <row r="124" spans="1:58" x14ac:dyDescent="0.3">
      <c r="A124" s="5" t="s">
        <v>33</v>
      </c>
      <c r="B124" s="5" t="s">
        <v>92</v>
      </c>
      <c r="C124" s="83" t="str">
        <f t="shared" ref="C124:S124" si="170">IF(C48=$B124,C47,IF(C46=$B124,C45,IF(C44=$B124,C43,IF(C42=$B124,C41,IF(C40=$B124,C39,IF(C38=$B124,C37,IF(C36=$B124,C35,IF(C34=$B124,C33,IF(C32=$B124,C31,IF(C30=$B124,C29,IF(C28=$B124,C27,IF(C26=$B124,C25,IF(C19=$B124,C18,IF(C17=$B124,C16,IF(C15=$B124,C14,IF(C13=$B124,C12,IF(C11=$B124,C10,IF(C9=$B124,C8,IF(C7=$B124,C6,IF(C5=$B124,C4,""))))))))))))))))))))</f>
        <v>Math</v>
      </c>
      <c r="D124" s="83" t="str">
        <f t="shared" si="170"/>
        <v>Math</v>
      </c>
      <c r="E124" s="83" t="str">
        <f t="shared" si="170"/>
        <v/>
      </c>
      <c r="F124" s="83" t="str">
        <f t="shared" si="170"/>
        <v/>
      </c>
      <c r="G124" s="83" t="str">
        <f t="shared" si="170"/>
        <v/>
      </c>
      <c r="H124" s="83" t="str">
        <f t="shared" si="170"/>
        <v/>
      </c>
      <c r="I124" s="83" t="str">
        <f t="shared" si="170"/>
        <v>Math</v>
      </c>
      <c r="J124" s="83" t="str">
        <f t="shared" si="170"/>
        <v/>
      </c>
      <c r="K124" s="83" t="str">
        <f t="shared" si="170"/>
        <v/>
      </c>
      <c r="L124" s="83" t="str">
        <f t="shared" si="170"/>
        <v>Math</v>
      </c>
      <c r="M124" s="83" t="str">
        <f t="shared" si="170"/>
        <v/>
      </c>
      <c r="N124" s="83" t="str">
        <f t="shared" si="170"/>
        <v/>
      </c>
      <c r="O124" s="83" t="str">
        <f t="shared" si="170"/>
        <v/>
      </c>
      <c r="P124" s="83" t="str">
        <f t="shared" si="170"/>
        <v/>
      </c>
      <c r="Q124" s="83" t="str">
        <f t="shared" si="170"/>
        <v/>
      </c>
      <c r="R124" s="83" t="str">
        <f t="shared" si="170"/>
        <v/>
      </c>
      <c r="S124" s="83" t="str">
        <f t="shared" si="170"/>
        <v/>
      </c>
      <c r="T124" s="83" t="e">
        <f>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""))))))))))))))))))))</f>
        <v>#REF!</v>
      </c>
      <c r="U124" s="83"/>
      <c r="V124" s="83" t="str">
        <f t="shared" ref="V124:AK124" si="171">IF(W48=$B124,W47,IF(W46=$B124,W45,IF(W44=$B124,W43,IF(W42=$B124,W41,IF(W40=$B124,W39,IF(W38=$B124,W37,IF(W36=$B124,W35,IF(W34=$B124,W33,IF(W32=$B124,W31,IF(W30=$B124,W29,IF(W28=$B124,W27,IF(W26=$B124,W25,IF(W19=$B124,W18,IF(W17=$B124,W16,IF(W15=$B124,W14,IF(W13=$B124,W12,IF(W11=$B124,W10,IF(W9=$B124,W8,IF(W7=$B124,W6,IF(W5=$B124,W4,""))))))))))))))))))))</f>
        <v/>
      </c>
      <c r="W124" s="83" t="str">
        <f t="shared" si="171"/>
        <v/>
      </c>
      <c r="X124" s="83" t="str">
        <f t="shared" si="171"/>
        <v/>
      </c>
      <c r="Y124" s="83" t="str">
        <f t="shared" si="171"/>
        <v/>
      </c>
      <c r="Z124" s="83" t="str">
        <f t="shared" si="171"/>
        <v/>
      </c>
      <c r="AA124" s="83" t="str">
        <f t="shared" si="171"/>
        <v/>
      </c>
      <c r="AB124" s="83" t="str">
        <f t="shared" si="171"/>
        <v/>
      </c>
      <c r="AC124" s="83" t="str">
        <f t="shared" si="171"/>
        <v/>
      </c>
      <c r="AD124" s="83" t="str">
        <f t="shared" si="171"/>
        <v/>
      </c>
      <c r="AE124" s="83" t="str">
        <f t="shared" si="171"/>
        <v/>
      </c>
      <c r="AF124" s="83" t="str">
        <f t="shared" si="171"/>
        <v/>
      </c>
      <c r="AG124" s="83" t="str">
        <f t="shared" si="171"/>
        <v>Math</v>
      </c>
      <c r="AH124" s="83" t="str">
        <f t="shared" si="171"/>
        <v/>
      </c>
      <c r="AI124" s="83" t="str">
        <f t="shared" si="171"/>
        <v/>
      </c>
      <c r="AJ124" s="83" t="str">
        <f t="shared" si="171"/>
        <v>Math</v>
      </c>
      <c r="AK124" s="83" t="str">
        <f t="shared" si="171"/>
        <v/>
      </c>
      <c r="AL124" s="83" t="e">
        <f>IF(AM48=$B124,AM47,IF(AM46=$B124,AM45,IF(AM44=$B124,AM43,IF(AM42=$B124,AM41,IF(AM40=$B124,AM39,IF(AM38=$B124,AM37,IF(AM36=$B124,AM35,IF(AM34=$B124,AM33,IF(AM32=$B124,#REF!,IF(#REF!=$B124,#REF!,IF(AM28=$B124,AM27,IF(AM26=$B124,AM25,IF(AM19=$B124,AM18,IF(AM17=$B124,AM16,IF(AM15=$B124,AM14,IF(AM13=$B124,AM12,IF(AM11=$B124,AM10,IF(AM9=$B124,AM8,IF(AM7=$B124,AM6,IF(AM5=$B124,AM4,""))))))))))))))))))))</f>
        <v>#REF!</v>
      </c>
      <c r="AM124" s="83" t="e">
        <f>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IF(#REF!=$B124,#REF!,""))))))))))))))))))))</f>
        <v>#REF!</v>
      </c>
      <c r="AO124" s="83"/>
      <c r="AP124" s="83" t="str">
        <f t="shared" ref="AP124:BE124" si="172">IF(AQ48=$B124,AQ47,IF(AQ46=$B124,AQ45,IF(AQ44=$B124,AQ43,IF(AQ42=$B124,AQ41,IF(AQ40=$B124,AQ39,IF(AQ38=$B124,AQ37,IF(AQ36=$B124,AQ35,IF(AQ34=$B124,AQ33,IF(AQ32=$B124,AQ31,IF(AQ30=$B124,AQ29,IF(AQ28=$B124,AQ27,IF(AQ26=$B124,AQ25,IF(AQ19=$B124,AQ18,IF(AQ17=$B124,AQ16,IF(AQ15=$B124,AQ14,IF(AQ13=$B124,AQ12,IF(AQ11=$B124,AQ10,IF(AQ9=$B124,AQ8,IF(AQ7=$B124,AQ6,IF(AQ5=$B124,AQ4,""))))))))))))))))))))</f>
        <v/>
      </c>
      <c r="AQ124" s="83" t="str">
        <f t="shared" si="172"/>
        <v>Math</v>
      </c>
      <c r="AR124" s="83" t="str">
        <f t="shared" si="172"/>
        <v/>
      </c>
      <c r="AS124" s="83" t="str">
        <f t="shared" si="172"/>
        <v/>
      </c>
      <c r="AT124" s="83" t="str">
        <f t="shared" si="172"/>
        <v/>
      </c>
      <c r="AU124" s="83" t="str">
        <f t="shared" si="172"/>
        <v/>
      </c>
      <c r="AV124" s="83" t="str">
        <f t="shared" si="172"/>
        <v/>
      </c>
      <c r="AW124" s="83" t="str">
        <f t="shared" si="172"/>
        <v/>
      </c>
      <c r="AX124" s="83" t="str">
        <f t="shared" si="172"/>
        <v/>
      </c>
      <c r="AY124" s="83" t="str">
        <f t="shared" si="172"/>
        <v/>
      </c>
      <c r="AZ124" s="83" t="str">
        <f t="shared" si="172"/>
        <v/>
      </c>
      <c r="BA124" s="83" t="str">
        <f t="shared" si="172"/>
        <v/>
      </c>
      <c r="BB124" s="83" t="str">
        <f t="shared" si="172"/>
        <v/>
      </c>
      <c r="BC124" s="83" t="str">
        <f t="shared" si="172"/>
        <v/>
      </c>
      <c r="BD124" s="83" t="str">
        <f t="shared" si="172"/>
        <v/>
      </c>
      <c r="BE124" s="83" t="str">
        <f t="shared" si="172"/>
        <v/>
      </c>
      <c r="BF124" s="16">
        <f t="shared" si="48"/>
        <v>7</v>
      </c>
    </row>
    <row r="125" spans="1:58" x14ac:dyDescent="0.3">
      <c r="A125" s="5" t="s">
        <v>33</v>
      </c>
      <c r="B125" s="5" t="s">
        <v>92</v>
      </c>
      <c r="C125" s="83" t="str">
        <f t="shared" ref="C125:S125" si="173">IF(C$48=$B125,$B$47,IF(C$46=$B125,$B$45,IF(C$44=$B125,$B$43,IF(C$42=$B125,$B$41,IF(C$40=$B125,$B$39,IF(C$38=$B125,$B$37,IF(C$36=$B125,$B$35,IF(C$34=$B125,$B$33,IF(C$32=$B125,$B$31,IF(C$30=$B125,$B$29,IF(C$28=$B125,$B$27,IF(C$26=$B125,$B$25,IF(C$19=$B125,$B$18,IF(C$17=$B125,$B$16,IF(C$15=$B125,$B$14,IF(C$13=$B125,$B$12,IF(C$11=$B125,$B$10,IF(C$9=$B125,$B$8,IF(C$7=$B125,$B$6,IF(C$5=$B125,$B$4,""))))))))))))))))))))</f>
        <v>3D</v>
      </c>
      <c r="D125" s="83" t="str">
        <f t="shared" si="173"/>
        <v>4D</v>
      </c>
      <c r="E125" s="83" t="str">
        <f t="shared" si="173"/>
        <v/>
      </c>
      <c r="F125" s="83" t="str">
        <f t="shared" si="173"/>
        <v/>
      </c>
      <c r="G125" s="83" t="str">
        <f t="shared" si="173"/>
        <v/>
      </c>
      <c r="H125" s="83" t="str">
        <f t="shared" si="173"/>
        <v/>
      </c>
      <c r="I125" s="83" t="str">
        <f t="shared" si="173"/>
        <v>3D</v>
      </c>
      <c r="J125" s="83" t="str">
        <f t="shared" si="173"/>
        <v/>
      </c>
      <c r="K125" s="83" t="str">
        <f t="shared" si="173"/>
        <v/>
      </c>
      <c r="L125" s="83" t="str">
        <f t="shared" si="173"/>
        <v>3D</v>
      </c>
      <c r="M125" s="83" t="str">
        <f t="shared" si="173"/>
        <v/>
      </c>
      <c r="N125" s="83" t="str">
        <f t="shared" si="173"/>
        <v/>
      </c>
      <c r="O125" s="83" t="str">
        <f t="shared" si="173"/>
        <v/>
      </c>
      <c r="P125" s="83" t="str">
        <f t="shared" si="173"/>
        <v/>
      </c>
      <c r="Q125" s="83" t="str">
        <f t="shared" si="173"/>
        <v/>
      </c>
      <c r="R125" s="83" t="str">
        <f t="shared" si="173"/>
        <v/>
      </c>
      <c r="S125" s="83" t="str">
        <f t="shared" si="173"/>
        <v/>
      </c>
      <c r="T125" s="83" t="e">
        <f>IF(#REF!=$B125,$B$47,IF(#REF!=$B125,$B$45,IF(#REF!=$B125,$B$43,IF(#REF!=$B125,$B$41,IF(#REF!=$B125,$B$39,IF(#REF!=$B125,$B$37,IF(#REF!=$B125,$B$35,IF(#REF!=$B125,$B$33,IF(#REF!=$B125,$B$31,IF(#REF!=$B125,$B$29,IF(#REF!=$B125,$B$27,IF(#REF!=$B125,$B$25,IF(#REF!=$B125,$B$18,IF(#REF!=$B125,$B$16,IF(#REF!=$B125,$B$14,IF(#REF!=$B125,$B$12,IF(#REF!=$B125,$B$10,IF(#REF!=$B125,$B$8,IF(#REF!=$B125,$B$6,IF(#REF!=$B125,$B$4,""))))))))))))))))))))</f>
        <v>#REF!</v>
      </c>
      <c r="U125" s="83"/>
      <c r="V125" s="83" t="str">
        <f t="shared" ref="V125:AK125" si="174">IF(W$48=$B125,$B$47,IF(W$46=$B125,$B$45,IF(W$44=$B125,$B$43,IF(W$42=$B125,$B$41,IF(W$40=$B125,$B$39,IF(W$38=$B125,$B$37,IF(W$36=$B125,$B$35,IF(W$34=$B125,$B$33,IF(W$32=$B125,$B$31,IF(W$30=$B125,$B$29,IF(W$28=$B125,$B$27,IF(W$26=$B125,$B$25,IF(W$19=$B125,$B$18,IF(W$17=$B125,$B$16,IF(W$15=$B125,$B$14,IF(W$13=$B125,$B$12,IF(W$11=$B125,$B$10,IF(W$9=$B125,$B$8,IF(W$7=$B125,$B$6,IF(W$5=$B125,$B$4,""))))))))))))))))))))</f>
        <v/>
      </c>
      <c r="W125" s="83" t="str">
        <f t="shared" si="174"/>
        <v/>
      </c>
      <c r="X125" s="83" t="str">
        <f t="shared" si="174"/>
        <v/>
      </c>
      <c r="Y125" s="83" t="str">
        <f t="shared" si="174"/>
        <v/>
      </c>
      <c r="Z125" s="83" t="str">
        <f t="shared" si="174"/>
        <v/>
      </c>
      <c r="AA125" s="83" t="str">
        <f t="shared" si="174"/>
        <v/>
      </c>
      <c r="AB125" s="83" t="str">
        <f t="shared" si="174"/>
        <v/>
      </c>
      <c r="AC125" s="83" t="str">
        <f t="shared" si="174"/>
        <v/>
      </c>
      <c r="AD125" s="83" t="str">
        <f t="shared" si="174"/>
        <v/>
      </c>
      <c r="AE125" s="83" t="str">
        <f t="shared" si="174"/>
        <v/>
      </c>
      <c r="AF125" s="83" t="str">
        <f t="shared" si="174"/>
        <v/>
      </c>
      <c r="AG125" s="83" t="str">
        <f t="shared" si="174"/>
        <v>4D</v>
      </c>
      <c r="AH125" s="83" t="str">
        <f t="shared" si="174"/>
        <v/>
      </c>
      <c r="AI125" s="83" t="str">
        <f t="shared" si="174"/>
        <v/>
      </c>
      <c r="AJ125" s="83" t="str">
        <f t="shared" si="174"/>
        <v>4D</v>
      </c>
      <c r="AK125" s="83" t="str">
        <f t="shared" si="174"/>
        <v/>
      </c>
      <c r="AL125" s="83" t="e">
        <f>IF(AM$48=$B125,$B$47,IF(AM$46=$B125,$B$45,IF(AM$44=$B125,$B$43,IF(AM$42=$B125,$B$41,IF(AM$40=$B125,$B$39,IF(AM$38=$B125,$B$37,IF(AM$36=$B125,$B$35,IF(AM$34=$B125,$B$33,IF(AM$32=$B125,$B$31,IF(#REF!=$B125,$B$29,IF(AM$28=$B125,$B$27,IF(AM$26=$B125,$B$25,IF(AM$19=$B125,$B$18,IF(AM$17=$B125,$B$16,IF(AM$15=$B125,$B$14,IF(AM$13=$B125,$B$12,IF(AM$11=$B125,$B$10,IF(AM$9=$B125,$B$8,IF(AM$7=$B125,$B$6,IF(AM$5=$B125,$B$4,""))))))))))))))))))))</f>
        <v>#REF!</v>
      </c>
      <c r="AM125" s="83" t="e">
        <f>IF(#REF!=$B125,$B$47,IF(#REF!=$B125,$B$45,IF(#REF!=$B125,$B$43,IF(#REF!=$B125,$B$41,IF(#REF!=$B125,$B$39,IF(#REF!=$B125,$B$37,IF(#REF!=$B125,$B$35,IF(#REF!=$B125,$B$33,IF(#REF!=$B125,$B$31,IF(#REF!=$B125,$B$29,IF(#REF!=$B125,$B$27,IF(#REF!=$B125,$B$25,IF(#REF!=$B125,$B$18,IF(#REF!=$B125,$B$16,IF(#REF!=$B125,$B$14,IF(#REF!=$B125,$B$12,IF(#REF!=$B125,$B$10,IF(#REF!=$B125,$B$8,IF(#REF!=$B125,$B$6,IF(#REF!=$B125,$B$4,""))))))))))))))))))))</f>
        <v>#REF!</v>
      </c>
      <c r="AO125" s="83"/>
      <c r="AP125" s="83" t="str">
        <f t="shared" ref="AP125:BE125" si="175">IF(AQ$48=$B125,$B$47,IF(AQ$46=$B125,$B$45,IF(AQ$44=$B125,$B$43,IF(AQ$42=$B125,$B$41,IF(AQ$40=$B125,$B$39,IF(AQ$38=$B125,$B$37,IF(AQ$36=$B125,$B$35,IF(AQ$34=$B125,$B$33,IF(AQ$32=$B125,$B$31,IF(AQ$30=$B125,$B$29,IF(AQ$28=$B125,$B$27,IF(AQ$26=$B125,$B$25,IF(AQ$19=$B125,$B$18,IF(AQ$17=$B125,$B$16,IF(AQ$15=$B125,$B$14,IF(AQ$13=$B125,$B$12,IF(AQ$11=$B125,$B$10,IF(AQ$9=$B125,$B$8,IF(AQ$7=$B125,$B$6,IF(AQ$5=$B125,$B$4,""))))))))))))))))))))</f>
        <v/>
      </c>
      <c r="AQ125" s="83" t="str">
        <f t="shared" si="175"/>
        <v>3D</v>
      </c>
      <c r="AR125" s="83" t="str">
        <f t="shared" si="175"/>
        <v/>
      </c>
      <c r="AS125" s="83" t="str">
        <f t="shared" si="175"/>
        <v/>
      </c>
      <c r="AT125" s="83" t="str">
        <f t="shared" si="175"/>
        <v/>
      </c>
      <c r="AU125" s="83" t="str">
        <f t="shared" si="175"/>
        <v/>
      </c>
      <c r="AV125" s="83" t="str">
        <f t="shared" si="175"/>
        <v/>
      </c>
      <c r="AW125" s="83" t="str">
        <f t="shared" si="175"/>
        <v/>
      </c>
      <c r="AX125" s="83" t="str">
        <f t="shared" si="175"/>
        <v/>
      </c>
      <c r="AY125" s="83" t="str">
        <f t="shared" si="175"/>
        <v/>
      </c>
      <c r="AZ125" s="83" t="str">
        <f t="shared" si="175"/>
        <v/>
      </c>
      <c r="BA125" s="83" t="str">
        <f t="shared" si="175"/>
        <v/>
      </c>
      <c r="BB125" s="83" t="str">
        <f t="shared" si="175"/>
        <v/>
      </c>
      <c r="BC125" s="83" t="str">
        <f t="shared" si="175"/>
        <v/>
      </c>
      <c r="BD125" s="83" t="str">
        <f t="shared" si="175"/>
        <v/>
      </c>
      <c r="BE125" s="83" t="str">
        <f t="shared" si="175"/>
        <v/>
      </c>
      <c r="BF125" s="16">
        <f t="shared" si="48"/>
        <v>7</v>
      </c>
    </row>
    <row r="126" spans="1:58" x14ac:dyDescent="0.3">
      <c r="A126" s="5" t="s">
        <v>30</v>
      </c>
      <c r="B126" s="5" t="s">
        <v>176</v>
      </c>
      <c r="C126" s="83" t="str">
        <f t="shared" ref="C126:S126" si="176">IF(C48=$B126,C47,IF(C46=$B126,C45,IF(C44=$B126,C43,IF(C42=$B126,C41,IF(C40=$B126,C39,IF(C38=$B126,C37,IF(C36=$B126,C35,IF(C34=$B126,C33,IF(C32=$B126,C31,IF(C30=$B126,C29,IF(C28=$B126,C27,IF(C26=$B126,C25,IF(C19=$B126,C18,IF(C17=$B126,C16,IF(C15=$B126,C14,IF(C13=$B126,C12,IF(C11=$B126,C10,IF(C9=$B126,C8,IF(C7=$B126,C6,IF(C5=$B126,C4,""))))))))))))))))))))</f>
        <v/>
      </c>
      <c r="D126" s="83" t="str">
        <f t="shared" si="176"/>
        <v/>
      </c>
      <c r="E126" s="83" t="str">
        <f t="shared" si="176"/>
        <v>Math</v>
      </c>
      <c r="F126" s="83" t="str">
        <f t="shared" si="176"/>
        <v/>
      </c>
      <c r="G126" s="83" t="str">
        <f t="shared" si="176"/>
        <v/>
      </c>
      <c r="H126" s="83" t="str">
        <f t="shared" si="176"/>
        <v/>
      </c>
      <c r="I126" s="83" t="str">
        <f t="shared" si="176"/>
        <v/>
      </c>
      <c r="J126" s="83" t="str">
        <f t="shared" si="176"/>
        <v/>
      </c>
      <c r="K126" s="83" t="str">
        <f t="shared" si="176"/>
        <v/>
      </c>
      <c r="L126" s="83" t="str">
        <f t="shared" si="176"/>
        <v>Math</v>
      </c>
      <c r="M126" s="83" t="str">
        <f t="shared" si="176"/>
        <v/>
      </c>
      <c r="N126" s="83" t="str">
        <f t="shared" si="176"/>
        <v/>
      </c>
      <c r="O126" s="83" t="str">
        <f t="shared" si="176"/>
        <v>Math</v>
      </c>
      <c r="P126" s="83" t="str">
        <f t="shared" si="176"/>
        <v/>
      </c>
      <c r="Q126" s="83" t="str">
        <f t="shared" si="176"/>
        <v/>
      </c>
      <c r="R126" s="83" t="str">
        <f t="shared" si="176"/>
        <v/>
      </c>
      <c r="S126" s="83" t="str">
        <f t="shared" si="176"/>
        <v/>
      </c>
      <c r="T126" s="83" t="e">
        <f>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""))))))))))))))))))))</f>
        <v>#REF!</v>
      </c>
      <c r="U126" s="83"/>
      <c r="V126" s="83" t="str">
        <f t="shared" ref="V126:AK126" si="177">IF(W48=$B126,W47,IF(W46=$B126,W45,IF(W44=$B126,W43,IF(W42=$B126,W41,IF(W40=$B126,W39,IF(W38=$B126,W37,IF(W36=$B126,W35,IF(W34=$B126,W33,IF(W32=$B126,W31,IF(W30=$B126,W29,IF(W28=$B126,W27,IF(W26=$B126,W25,IF(W19=$B126,W18,IF(W17=$B126,W16,IF(W15=$B126,W14,IF(W13=$B126,W12,IF(W11=$B126,W10,IF(W9=$B126,W8,IF(W7=$B126,W6,IF(W5=$B126,W4,""))))))))))))))))))))</f>
        <v>Math</v>
      </c>
      <c r="W126" s="83" t="str">
        <f t="shared" si="177"/>
        <v>Math</v>
      </c>
      <c r="X126" s="83" t="str">
        <f t="shared" si="177"/>
        <v/>
      </c>
      <c r="Y126" s="83" t="str">
        <f t="shared" si="177"/>
        <v/>
      </c>
      <c r="Z126" s="83" t="str">
        <f t="shared" si="177"/>
        <v/>
      </c>
      <c r="AA126" s="83" t="str">
        <f t="shared" si="177"/>
        <v/>
      </c>
      <c r="AB126" s="83" t="str">
        <f t="shared" si="177"/>
        <v/>
      </c>
      <c r="AC126" s="83" t="str">
        <f t="shared" si="177"/>
        <v/>
      </c>
      <c r="AD126" s="83" t="str">
        <f t="shared" si="177"/>
        <v/>
      </c>
      <c r="AE126" s="83" t="str">
        <f t="shared" si="177"/>
        <v>Math</v>
      </c>
      <c r="AF126" s="83" t="str">
        <f t="shared" si="177"/>
        <v>Math</v>
      </c>
      <c r="AG126" s="83" t="str">
        <f t="shared" si="177"/>
        <v/>
      </c>
      <c r="AH126" s="83" t="str">
        <f t="shared" si="177"/>
        <v/>
      </c>
      <c r="AI126" s="83" t="str">
        <f t="shared" si="177"/>
        <v/>
      </c>
      <c r="AJ126" s="83" t="str">
        <f t="shared" si="177"/>
        <v/>
      </c>
      <c r="AK126" s="83" t="str">
        <f t="shared" si="177"/>
        <v/>
      </c>
      <c r="AL126" s="83" t="e">
        <f>IF(AM48=$B126,AM47,IF(AM46=$B126,AM45,IF(AM44=$B126,AM43,IF(AM42=$B126,AM41,IF(AM40=$B126,AM39,IF(AM38=$B126,AM37,IF(AM36=$B126,AM35,IF(AM34=$B126,AM33,IF(AM32=$B126,#REF!,IF(#REF!=$B126,#REF!,IF(AM28=$B126,AM27,IF(AM26=$B126,AM25,IF(AM19=$B126,AM18,IF(AM17=$B126,AM16,IF(AM15=$B126,AM14,IF(AM13=$B126,AM12,IF(AM11=$B126,AM10,IF(AM9=$B126,AM8,IF(AM7=$B126,AM6,IF(AM5=$B126,AM4,""))))))))))))))))))))</f>
        <v>#REF!</v>
      </c>
      <c r="AM126" s="83" t="e">
        <f>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IF(#REF!=$B126,#REF!,""))))))))))))))))))))</f>
        <v>#REF!</v>
      </c>
      <c r="AO126" s="83"/>
      <c r="AP126" s="83" t="str">
        <f t="shared" ref="AP126:BE126" si="178">IF(AQ48=$B126,AQ47,IF(AQ46=$B126,AQ45,IF(AQ44=$B126,AQ43,IF(AQ42=$B126,AQ41,IF(AQ40=$B126,AQ39,IF(AQ38=$B126,AQ37,IF(AQ36=$B126,AQ35,IF(AQ34=$B126,AQ33,IF(AQ32=$B126,AQ31,IF(AQ30=$B126,AQ29,IF(AQ28=$B126,AQ27,IF(AQ26=$B126,AQ25,IF(AQ19=$B126,AQ18,IF(AQ17=$B126,AQ16,IF(AQ15=$B126,AQ14,IF(AQ13=$B126,AQ12,IF(AQ11=$B126,AQ10,IF(AQ9=$B126,AQ8,IF(AQ7=$B126,AQ6,IF(AQ5=$B126,AQ4,""))))))))))))))))))))</f>
        <v/>
      </c>
      <c r="AQ126" s="83" t="str">
        <f t="shared" si="178"/>
        <v/>
      </c>
      <c r="AR126" s="83" t="str">
        <f t="shared" si="178"/>
        <v/>
      </c>
      <c r="AS126" s="83" t="str">
        <f t="shared" si="178"/>
        <v/>
      </c>
      <c r="AT126" s="83" t="str">
        <f t="shared" si="178"/>
        <v/>
      </c>
      <c r="AU126" s="83" t="str">
        <f t="shared" si="178"/>
        <v/>
      </c>
      <c r="AV126" s="83" t="str">
        <f t="shared" si="178"/>
        <v/>
      </c>
      <c r="AW126" s="83" t="str">
        <f t="shared" si="178"/>
        <v/>
      </c>
      <c r="AX126" s="83" t="str">
        <f t="shared" si="178"/>
        <v>Math</v>
      </c>
      <c r="AY126" s="83" t="str">
        <f t="shared" si="178"/>
        <v>Math</v>
      </c>
      <c r="AZ126" s="83" t="str">
        <f t="shared" si="178"/>
        <v/>
      </c>
      <c r="BA126" s="83" t="str">
        <f t="shared" si="178"/>
        <v>Math</v>
      </c>
      <c r="BB126" s="83" t="str">
        <f t="shared" si="178"/>
        <v/>
      </c>
      <c r="BC126" s="83" t="str">
        <f t="shared" si="178"/>
        <v/>
      </c>
      <c r="BD126" s="83" t="str">
        <f t="shared" si="178"/>
        <v/>
      </c>
      <c r="BE126" s="83" t="str">
        <f t="shared" si="178"/>
        <v/>
      </c>
      <c r="BF126" s="16">
        <f t="shared" si="48"/>
        <v>10</v>
      </c>
    </row>
    <row r="127" spans="1:58" x14ac:dyDescent="0.3">
      <c r="A127" s="5" t="s">
        <v>30</v>
      </c>
      <c r="B127" s="5" t="s">
        <v>176</v>
      </c>
      <c r="C127" s="83" t="str">
        <f t="shared" ref="C127:S127" si="179">IF(C$48=$B127,$B$47,IF(C$46=$B127,$B$45,IF(C$44=$B127,$B$43,IF(C$42=$B127,$B$41,IF(C$40=$B127,$B$39,IF(C$38=$B127,$B$37,IF(C$36=$B127,$B$35,IF(C$34=$B127,$B$33,IF(C$32=$B127,$B$31,IF(C$30=$B127,$B$29,IF(C$28=$B127,$B$27,IF(C$26=$B127,$B$25,IF(C$19=$B127,$B$18,IF(C$17=$B127,$B$16,IF(C$15=$B127,$B$14,IF(C$13=$B127,$B$12,IF(C$11=$B127,$B$10,IF(C$9=$B127,$B$8,IF(C$7=$B127,$B$6,IF(C$5=$B127,$B$4,""))))))))))))))))))))</f>
        <v/>
      </c>
      <c r="D127" s="83" t="str">
        <f t="shared" si="179"/>
        <v/>
      </c>
      <c r="E127" s="83" t="str">
        <f t="shared" si="179"/>
        <v>7D</v>
      </c>
      <c r="F127" s="83" t="str">
        <f t="shared" si="179"/>
        <v/>
      </c>
      <c r="G127" s="83" t="str">
        <f t="shared" si="179"/>
        <v/>
      </c>
      <c r="H127" s="83" t="str">
        <f t="shared" si="179"/>
        <v/>
      </c>
      <c r="I127" s="83" t="str">
        <f t="shared" si="179"/>
        <v/>
      </c>
      <c r="J127" s="83" t="str">
        <f t="shared" si="179"/>
        <v/>
      </c>
      <c r="K127" s="83" t="str">
        <f t="shared" si="179"/>
        <v/>
      </c>
      <c r="L127" s="83" t="str">
        <f t="shared" si="179"/>
        <v>8D</v>
      </c>
      <c r="M127" s="83" t="str">
        <f t="shared" si="179"/>
        <v/>
      </c>
      <c r="N127" s="83" t="str">
        <f t="shared" si="179"/>
        <v/>
      </c>
      <c r="O127" s="83" t="str">
        <f t="shared" si="179"/>
        <v>9D</v>
      </c>
      <c r="P127" s="83" t="str">
        <f t="shared" si="179"/>
        <v/>
      </c>
      <c r="Q127" s="83" t="str">
        <f t="shared" si="179"/>
        <v/>
      </c>
      <c r="R127" s="83" t="str">
        <f t="shared" si="179"/>
        <v/>
      </c>
      <c r="S127" s="83" t="str">
        <f t="shared" si="179"/>
        <v/>
      </c>
      <c r="T127" s="83" t="e">
        <f>IF(#REF!=$B127,$B$47,IF(#REF!=$B127,$B$45,IF(#REF!=$B127,$B$43,IF(#REF!=$B127,$B$41,IF(#REF!=$B127,$B$39,IF(#REF!=$B127,$B$37,IF(#REF!=$B127,$B$35,IF(#REF!=$B127,$B$33,IF(#REF!=$B127,$B$31,IF(#REF!=$B127,$B$29,IF(#REF!=$B127,$B$27,IF(#REF!=$B127,$B$25,IF(#REF!=$B127,$B$18,IF(#REF!=$B127,$B$16,IF(#REF!=$B127,$B$14,IF(#REF!=$B127,$B$12,IF(#REF!=$B127,$B$10,IF(#REF!=$B127,$B$8,IF(#REF!=$B127,$B$6,IF(#REF!=$B127,$B$4,""))))))))))))))))))))</f>
        <v>#REF!</v>
      </c>
      <c r="U127" s="83"/>
      <c r="V127" s="83" t="str">
        <f t="shared" ref="V127:AK127" si="180">IF(W$48=$B127,$B$47,IF(W$46=$B127,$B$45,IF(W$44=$B127,$B$43,IF(W$42=$B127,$B$41,IF(W$40=$B127,$B$39,IF(W$38=$B127,$B$37,IF(W$36=$B127,$B$35,IF(W$34=$B127,$B$33,IF(W$32=$B127,$B$31,IF(W$30=$B127,$B$29,IF(W$28=$B127,$B$27,IF(W$26=$B127,$B$25,IF(W$19=$B127,$B$18,IF(W$17=$B127,$B$16,IF(W$15=$B127,$B$14,IF(W$13=$B127,$B$12,IF(W$11=$B127,$B$10,IF(W$9=$B127,$B$8,IF(W$7=$B127,$B$6,IF(W$5=$B127,$B$4,""))))))))))))))))))))</f>
        <v>9D</v>
      </c>
      <c r="W127" s="83" t="str">
        <f t="shared" si="180"/>
        <v>10T</v>
      </c>
      <c r="X127" s="83" t="str">
        <f t="shared" si="180"/>
        <v/>
      </c>
      <c r="Y127" s="83" t="str">
        <f t="shared" si="180"/>
        <v/>
      </c>
      <c r="Z127" s="83" t="str">
        <f t="shared" si="180"/>
        <v/>
      </c>
      <c r="AA127" s="83" t="str">
        <f t="shared" si="180"/>
        <v/>
      </c>
      <c r="AB127" s="83" t="str">
        <f t="shared" si="180"/>
        <v/>
      </c>
      <c r="AC127" s="83" t="str">
        <f t="shared" si="180"/>
        <v/>
      </c>
      <c r="AD127" s="83" t="str">
        <f t="shared" si="180"/>
        <v/>
      </c>
      <c r="AE127" s="83" t="str">
        <f t="shared" si="180"/>
        <v>10T</v>
      </c>
      <c r="AF127" s="83" t="str">
        <f t="shared" si="180"/>
        <v>8D</v>
      </c>
      <c r="AG127" s="83" t="str">
        <f t="shared" si="180"/>
        <v/>
      </c>
      <c r="AH127" s="83" t="str">
        <f t="shared" si="180"/>
        <v/>
      </c>
      <c r="AI127" s="83" t="str">
        <f t="shared" si="180"/>
        <v/>
      </c>
      <c r="AJ127" s="83" t="str">
        <f t="shared" si="180"/>
        <v/>
      </c>
      <c r="AK127" s="83" t="str">
        <f t="shared" si="180"/>
        <v/>
      </c>
      <c r="AL127" s="83" t="e">
        <f>IF(AM$48=$B127,$B$47,IF(AM$46=$B127,$B$45,IF(AM$44=$B127,$B$43,IF(AM$42=$B127,$B$41,IF(AM$40=$B127,$B$39,IF(AM$38=$B127,$B$37,IF(AM$36=$B127,$B$35,IF(AM$34=$B127,$B$33,IF(AM$32=$B127,$B$31,IF(#REF!=$B127,$B$29,IF(AM$28=$B127,$B$27,IF(AM$26=$B127,$B$25,IF(AM$19=$B127,$B$18,IF(AM$17=$B127,$B$16,IF(AM$15=$B127,$B$14,IF(AM$13=$B127,$B$12,IF(AM$11=$B127,$B$10,IF(AM$9=$B127,$B$8,IF(AM$7=$B127,$B$6,IF(AM$5=$B127,$B$4,""))))))))))))))))))))</f>
        <v>#REF!</v>
      </c>
      <c r="AM127" s="83" t="e">
        <f>IF(#REF!=$B127,$B$47,IF(#REF!=$B127,$B$45,IF(#REF!=$B127,$B$43,IF(#REF!=$B127,$B$41,IF(#REF!=$B127,$B$39,IF(#REF!=$B127,$B$37,IF(#REF!=$B127,$B$35,IF(#REF!=$B127,$B$33,IF(#REF!=$B127,$B$31,IF(#REF!=$B127,$B$29,IF(#REF!=$B127,$B$27,IF(#REF!=$B127,$B$25,IF(#REF!=$B127,$B$18,IF(#REF!=$B127,$B$16,IF(#REF!=$B127,$B$14,IF(#REF!=$B127,$B$12,IF(#REF!=$B127,$B$10,IF(#REF!=$B127,$B$8,IF(#REF!=$B127,$B$6,IF(#REF!=$B127,$B$4,""))))))))))))))))))))</f>
        <v>#REF!</v>
      </c>
      <c r="AO127" s="83"/>
      <c r="AP127" s="83" t="str">
        <f t="shared" ref="AP127:BE127" si="181">IF(AQ$48=$B127,$B$47,IF(AQ$46=$B127,$B$45,IF(AQ$44=$B127,$B$43,IF(AQ$42=$B127,$B$41,IF(AQ$40=$B127,$B$39,IF(AQ$38=$B127,$B$37,IF(AQ$36=$B127,$B$35,IF(AQ$34=$B127,$B$33,IF(AQ$32=$B127,$B$31,IF(AQ$30=$B127,$B$29,IF(AQ$28=$B127,$B$27,IF(AQ$26=$B127,$B$25,IF(AQ$19=$B127,$B$18,IF(AQ$17=$B127,$B$16,IF(AQ$15=$B127,$B$14,IF(AQ$13=$B127,$B$12,IF(AQ$11=$B127,$B$10,IF(AQ$9=$B127,$B$8,IF(AQ$7=$B127,$B$6,IF(AQ$5=$B127,$B$4,""))))))))))))))))))))</f>
        <v/>
      </c>
      <c r="AQ127" s="83" t="str">
        <f t="shared" si="181"/>
        <v/>
      </c>
      <c r="AR127" s="83" t="str">
        <f t="shared" si="181"/>
        <v/>
      </c>
      <c r="AS127" s="83" t="str">
        <f t="shared" si="181"/>
        <v/>
      </c>
      <c r="AT127" s="83" t="str">
        <f t="shared" si="181"/>
        <v/>
      </c>
      <c r="AU127" s="83" t="str">
        <f t="shared" si="181"/>
        <v/>
      </c>
      <c r="AV127" s="83" t="str">
        <f t="shared" si="181"/>
        <v/>
      </c>
      <c r="AW127" s="83" t="str">
        <f t="shared" si="181"/>
        <v/>
      </c>
      <c r="AX127" s="83" t="str">
        <f t="shared" si="181"/>
        <v>10D</v>
      </c>
      <c r="AY127" s="83" t="str">
        <f t="shared" si="181"/>
        <v>9T</v>
      </c>
      <c r="AZ127" s="83" t="str">
        <f t="shared" si="181"/>
        <v/>
      </c>
      <c r="BA127" s="83" t="str">
        <f t="shared" si="181"/>
        <v>8T</v>
      </c>
      <c r="BB127" s="83" t="str">
        <f t="shared" si="181"/>
        <v/>
      </c>
      <c r="BC127" s="83" t="str">
        <f t="shared" si="181"/>
        <v/>
      </c>
      <c r="BD127" s="83" t="str">
        <f t="shared" si="181"/>
        <v/>
      </c>
      <c r="BE127" s="83" t="str">
        <f t="shared" si="181"/>
        <v/>
      </c>
      <c r="BF127" s="16">
        <f t="shared" si="48"/>
        <v>10</v>
      </c>
    </row>
    <row r="128" spans="1:58" x14ac:dyDescent="0.3">
      <c r="A128" s="5" t="s">
        <v>31</v>
      </c>
      <c r="B128" s="5" t="s">
        <v>109</v>
      </c>
      <c r="C128" s="83" t="str">
        <f t="shared" ref="C128:S128" si="182">IF(C48=$B128,C47,IF(C46=$B128,C45,IF(C44=$B128,C43,IF(C42=$B128,C41,IF(C40=$B128,C39,IF(C38=$B128,C37,IF(C36=$B128,C35,IF(C34=$B128,C33,IF(C32=$B128,C31,IF(C30=$B128,C29,IF(C28=$B128,C27,IF(C26=$B128,C25,IF(C19=$B128,C18,IF(C17=$B128,C16,IF(C15=$B128,C14,IF(C13=$B128,C12,IF(C11=$B128,C10,IF(C9=$B128,C8,IF(C7=$B128,C6,IF(C5=$B128,C4,""))))))))))))))))))))</f>
        <v/>
      </c>
      <c r="D128" s="83" t="str">
        <f t="shared" si="182"/>
        <v>Math</v>
      </c>
      <c r="E128" s="83" t="str">
        <f t="shared" si="182"/>
        <v>Math</v>
      </c>
      <c r="F128" s="83" t="str">
        <f t="shared" si="182"/>
        <v>Math</v>
      </c>
      <c r="G128" s="83" t="str">
        <f t="shared" si="182"/>
        <v/>
      </c>
      <c r="H128" s="83" t="str">
        <f t="shared" si="182"/>
        <v/>
      </c>
      <c r="I128" s="83" t="str">
        <f t="shared" si="182"/>
        <v/>
      </c>
      <c r="J128" s="83" t="str">
        <f t="shared" si="182"/>
        <v/>
      </c>
      <c r="K128" s="83" t="str">
        <f t="shared" si="182"/>
        <v/>
      </c>
      <c r="L128" s="83" t="str">
        <f t="shared" si="182"/>
        <v/>
      </c>
      <c r="M128" s="83" t="str">
        <f t="shared" si="182"/>
        <v/>
      </c>
      <c r="N128" s="83" t="str">
        <f t="shared" si="182"/>
        <v>Math</v>
      </c>
      <c r="O128" s="83" t="str">
        <f t="shared" si="182"/>
        <v>Sci</v>
      </c>
      <c r="P128" s="83" t="str">
        <f t="shared" si="182"/>
        <v/>
      </c>
      <c r="Q128" s="83" t="str">
        <f t="shared" si="182"/>
        <v/>
      </c>
      <c r="R128" s="83" t="str">
        <f t="shared" si="182"/>
        <v/>
      </c>
      <c r="S128" s="83" t="str">
        <f t="shared" si="182"/>
        <v/>
      </c>
      <c r="T128" s="83" t="e">
        <f>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""))))))))))))))))))))</f>
        <v>#REF!</v>
      </c>
      <c r="U128" s="83"/>
      <c r="V128" s="83" t="str">
        <f t="shared" ref="V128:AK128" si="183">IF(W48=$B128,W47,IF(W46=$B128,W45,IF(W44=$B128,W43,IF(W42=$B128,W41,IF(W40=$B128,W39,IF(W38=$B128,W37,IF(W36=$B128,W35,IF(W34=$B128,W33,IF(W32=$B128,W31,IF(W30=$B128,W29,IF(W28=$B128,W27,IF(W26=$B128,W25,IF(W19=$B128,W18,IF(W17=$B128,W16,IF(W15=$B128,W14,IF(W13=$B128,W12,IF(W11=$B128,W10,IF(W9=$B128,W8,IF(W7=$B128,W6,IF(W5=$B128,W4,""))))))))))))))))))))</f>
        <v/>
      </c>
      <c r="W128" s="83" t="str">
        <f t="shared" si="183"/>
        <v/>
      </c>
      <c r="X128" s="83" t="str">
        <f t="shared" si="183"/>
        <v/>
      </c>
      <c r="Y128" s="83" t="str">
        <f t="shared" si="183"/>
        <v/>
      </c>
      <c r="Z128" s="83" t="str">
        <f t="shared" si="183"/>
        <v/>
      </c>
      <c r="AA128" s="83" t="str">
        <f t="shared" si="183"/>
        <v/>
      </c>
      <c r="AB128" s="83" t="str">
        <f t="shared" si="183"/>
        <v/>
      </c>
      <c r="AC128" s="83" t="str">
        <f t="shared" si="183"/>
        <v/>
      </c>
      <c r="AD128" s="83" t="str">
        <f t="shared" si="183"/>
        <v/>
      </c>
      <c r="AE128" s="83" t="str">
        <f t="shared" si="183"/>
        <v/>
      </c>
      <c r="AF128" s="83" t="str">
        <f t="shared" si="183"/>
        <v>Math</v>
      </c>
      <c r="AG128" s="83" t="str">
        <f t="shared" si="183"/>
        <v/>
      </c>
      <c r="AH128" s="83" t="str">
        <f t="shared" si="183"/>
        <v/>
      </c>
      <c r="AI128" s="83" t="str">
        <f t="shared" si="183"/>
        <v/>
      </c>
      <c r="AJ128" s="83" t="str">
        <f t="shared" si="183"/>
        <v/>
      </c>
      <c r="AK128" s="83" t="str">
        <f t="shared" si="183"/>
        <v/>
      </c>
      <c r="AL128" s="83" t="e">
        <f>IF(AM48=$B128,AM47,IF(AM46=$B128,AM45,IF(AM44=$B128,AM43,IF(AM42=$B128,AM41,IF(AM40=$B128,AM39,IF(AM38=$B128,AM37,IF(AM36=$B128,AM35,IF(AM34=$B128,AM33,IF(AM32=$B128,#REF!,IF(#REF!=$B128,#REF!,IF(AM28=$B128,AM27,IF(AM26=$B128,AM25,IF(AM19=$B128,AM18,IF(AM17=$B128,AM16,IF(AM15=$B128,AM14,IF(AM13=$B128,AM12,IF(AM11=$B128,AM10,IF(AM9=$B128,AM8,IF(AM7=$B128,AM6,IF(AM5=$B128,AM4,""))))))))))))))))))))</f>
        <v>#REF!</v>
      </c>
      <c r="AM128" s="83" t="e">
        <f>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IF(#REF!=$B128,#REF!,""))))))))))))))))))))</f>
        <v>#REF!</v>
      </c>
      <c r="AO128" s="83"/>
      <c r="AP128" s="83" t="str">
        <f t="shared" ref="AP128:BE128" si="184">IF(AQ48=$B128,AQ47,IF(AQ46=$B128,AQ45,IF(AQ44=$B128,AQ43,IF(AQ42=$B128,AQ41,IF(AQ40=$B128,AQ39,IF(AQ38=$B128,AQ37,IF(AQ36=$B128,AQ35,IF(AQ34=$B128,AQ33,IF(AQ32=$B128,AQ31,IF(AQ30=$B128,AQ29,IF(AQ28=$B128,AQ27,IF(AQ26=$B128,AQ25,IF(AQ19=$B128,AQ18,IF(AQ17=$B128,AQ16,IF(AQ15=$B128,AQ14,IF(AQ13=$B128,AQ12,IF(AQ11=$B128,AQ10,IF(AQ9=$B128,AQ8,IF(AQ7=$B128,AQ6,IF(AQ5=$B128,AQ4,""))))))))))))))))))))</f>
        <v/>
      </c>
      <c r="AQ128" s="83" t="str">
        <f t="shared" si="184"/>
        <v/>
      </c>
      <c r="AR128" s="83" t="str">
        <f t="shared" si="184"/>
        <v>Sci</v>
      </c>
      <c r="AS128" s="83" t="str">
        <f t="shared" si="184"/>
        <v/>
      </c>
      <c r="AT128" s="83" t="str">
        <f t="shared" si="184"/>
        <v/>
      </c>
      <c r="AU128" s="83" t="str">
        <f t="shared" si="184"/>
        <v/>
      </c>
      <c r="AV128" s="83" t="str">
        <f t="shared" si="184"/>
        <v/>
      </c>
      <c r="AW128" s="83" t="str">
        <f t="shared" si="184"/>
        <v/>
      </c>
      <c r="AX128" s="83" t="str">
        <f t="shared" si="184"/>
        <v>Math</v>
      </c>
      <c r="AY128" s="83" t="str">
        <f t="shared" si="184"/>
        <v>Math</v>
      </c>
      <c r="AZ128" s="83" t="str">
        <f t="shared" si="184"/>
        <v/>
      </c>
      <c r="BA128" s="83" t="str">
        <f t="shared" si="184"/>
        <v>Math</v>
      </c>
      <c r="BB128" s="83" t="str">
        <f t="shared" si="184"/>
        <v/>
      </c>
      <c r="BC128" s="83" t="str">
        <f t="shared" si="184"/>
        <v/>
      </c>
      <c r="BD128" s="83" t="str">
        <f t="shared" si="184"/>
        <v/>
      </c>
      <c r="BE128" s="83" t="str">
        <f t="shared" si="184"/>
        <v/>
      </c>
      <c r="BF128" s="16">
        <f t="shared" si="48"/>
        <v>10</v>
      </c>
    </row>
    <row r="129" spans="1:58" x14ac:dyDescent="0.3">
      <c r="A129" s="5" t="s">
        <v>31</v>
      </c>
      <c r="B129" s="5" t="s">
        <v>109</v>
      </c>
      <c r="C129" s="83" t="str">
        <f t="shared" ref="C129:S129" si="185">IF(C$48=$B129,$B$47,IF(C$46=$B129,$B$45,IF(C$44=$B129,$B$43,IF(C$42=$B129,$B$41,IF(C$40=$B129,$B$39,IF(C$38=$B129,$B$37,IF(C$36=$B129,$B$35,IF(C$34=$B129,$B$33,IF(C$32=$B129,$B$31,IF(C$30=$B129,$B$29,IF(C$28=$B129,$B$27,IF(C$26=$B129,$B$25,IF(C$19=$B129,$B$18,IF(C$17=$B129,$B$16,IF(C$15=$B129,$B$14,IF(C$13=$B129,$B$12,IF(C$11=$B129,$B$10,IF(C$9=$B129,$B$8,IF(C$7=$B129,$B$6,IF(C$5=$B129,$B$4,""))))))))))))))))))))</f>
        <v/>
      </c>
      <c r="D129" s="83" t="str">
        <f t="shared" si="185"/>
        <v>10T</v>
      </c>
      <c r="E129" s="83" t="str">
        <f t="shared" si="185"/>
        <v>8D</v>
      </c>
      <c r="F129" s="83" t="str">
        <f t="shared" si="185"/>
        <v>9D</v>
      </c>
      <c r="G129" s="83" t="str">
        <f t="shared" si="185"/>
        <v/>
      </c>
      <c r="H129" s="83" t="str">
        <f t="shared" si="185"/>
        <v/>
      </c>
      <c r="I129" s="83" t="str">
        <f t="shared" si="185"/>
        <v/>
      </c>
      <c r="J129" s="83" t="str">
        <f t="shared" si="185"/>
        <v/>
      </c>
      <c r="K129" s="83" t="str">
        <f t="shared" si="185"/>
        <v/>
      </c>
      <c r="L129" s="83" t="str">
        <f t="shared" si="185"/>
        <v/>
      </c>
      <c r="M129" s="83" t="str">
        <f t="shared" si="185"/>
        <v/>
      </c>
      <c r="N129" s="83" t="str">
        <f t="shared" si="185"/>
        <v>7D</v>
      </c>
      <c r="O129" s="83" t="str">
        <f t="shared" si="185"/>
        <v>10T</v>
      </c>
      <c r="P129" s="83" t="str">
        <f t="shared" si="185"/>
        <v/>
      </c>
      <c r="Q129" s="83" t="str">
        <f t="shared" si="185"/>
        <v/>
      </c>
      <c r="R129" s="83" t="str">
        <f t="shared" si="185"/>
        <v/>
      </c>
      <c r="S129" s="83" t="str">
        <f t="shared" si="185"/>
        <v/>
      </c>
      <c r="T129" s="83" t="e">
        <f>IF(#REF!=$B129,$B$47,IF(#REF!=$B129,$B$45,IF(#REF!=$B129,$B$43,IF(#REF!=$B129,$B$41,IF(#REF!=$B129,$B$39,IF(#REF!=$B129,$B$37,IF(#REF!=$B129,$B$35,IF(#REF!=$B129,$B$33,IF(#REF!=$B129,$B$31,IF(#REF!=$B129,$B$29,IF(#REF!=$B129,$B$27,IF(#REF!=$B129,$B$25,IF(#REF!=$B129,$B$18,IF(#REF!=$B129,$B$16,IF(#REF!=$B129,$B$14,IF(#REF!=$B129,$B$12,IF(#REF!=$B129,$B$10,IF(#REF!=$B129,$B$8,IF(#REF!=$B129,$B$6,IF(#REF!=$B129,$B$4,""))))))))))))))))))))</f>
        <v>#REF!</v>
      </c>
      <c r="U129" s="83"/>
      <c r="V129" s="83" t="str">
        <f t="shared" ref="V129:AK129" si="186">IF(W$48=$B129,$B$47,IF(W$46=$B129,$B$45,IF(W$44=$B129,$B$43,IF(W$42=$B129,$B$41,IF(W$40=$B129,$B$39,IF(W$38=$B129,$B$37,IF(W$36=$B129,$B$35,IF(W$34=$B129,$B$33,IF(W$32=$B129,$B$31,IF(W$30=$B129,$B$29,IF(W$28=$B129,$B$27,IF(W$26=$B129,$B$25,IF(W$19=$B129,$B$18,IF(W$17=$B129,$B$16,IF(W$15=$B129,$B$14,IF(W$13=$B129,$B$12,IF(W$11=$B129,$B$10,IF(W$9=$B129,$B$8,IF(W$7=$B129,$B$6,IF(W$5=$B129,$B$4,""))))))))))))))))))))</f>
        <v/>
      </c>
      <c r="W129" s="83" t="str">
        <f t="shared" si="186"/>
        <v/>
      </c>
      <c r="X129" s="83" t="str">
        <f t="shared" si="186"/>
        <v/>
      </c>
      <c r="Y129" s="83" t="str">
        <f t="shared" si="186"/>
        <v/>
      </c>
      <c r="Z129" s="83" t="str">
        <f t="shared" si="186"/>
        <v/>
      </c>
      <c r="AA129" s="83" t="str">
        <f t="shared" si="186"/>
        <v/>
      </c>
      <c r="AB129" s="83" t="str">
        <f t="shared" si="186"/>
        <v/>
      </c>
      <c r="AC129" s="83" t="str">
        <f t="shared" si="186"/>
        <v/>
      </c>
      <c r="AD129" s="83" t="str">
        <f t="shared" si="186"/>
        <v/>
      </c>
      <c r="AE129" s="83" t="str">
        <f t="shared" si="186"/>
        <v/>
      </c>
      <c r="AF129" s="83" t="str">
        <f t="shared" si="186"/>
        <v>7D</v>
      </c>
      <c r="AG129" s="83" t="str">
        <f t="shared" si="186"/>
        <v/>
      </c>
      <c r="AH129" s="83" t="str">
        <f t="shared" si="186"/>
        <v/>
      </c>
      <c r="AI129" s="83" t="str">
        <f t="shared" si="186"/>
        <v/>
      </c>
      <c r="AJ129" s="83" t="str">
        <f t="shared" si="186"/>
        <v/>
      </c>
      <c r="AK129" s="83" t="str">
        <f t="shared" si="186"/>
        <v/>
      </c>
      <c r="AL129" s="83" t="e">
        <f>IF(AM$48=$B129,$B$47,IF(AM$46=$B129,$B$45,IF(AM$44=$B129,$B$43,IF(AM$42=$B129,$B$41,IF(AM$40=$B129,$B$39,IF(AM$38=$B129,$B$37,IF(AM$36=$B129,$B$35,IF(AM$34=$B129,$B$33,IF(AM$32=$B129,$B$31,IF(#REF!=$B129,$B$29,IF(AM$28=$B129,$B$27,IF(AM$26=$B129,$B$25,IF(AM$19=$B129,$B$18,IF(AM$17=$B129,$B$16,IF(AM$15=$B129,$B$14,IF(AM$13=$B129,$B$12,IF(AM$11=$B129,$B$10,IF(AM$9=$B129,$B$8,IF(AM$7=$B129,$B$6,IF(AM$5=$B129,$B$4,""))))))))))))))))))))</f>
        <v>#REF!</v>
      </c>
      <c r="AM129" s="83" t="e">
        <f>IF(#REF!=$B129,$B$47,IF(#REF!=$B129,$B$45,IF(#REF!=$B129,$B$43,IF(#REF!=$B129,$B$41,IF(#REF!=$B129,$B$39,IF(#REF!=$B129,$B$37,IF(#REF!=$B129,$B$35,IF(#REF!=$B129,$B$33,IF(#REF!=$B129,$B$31,IF(#REF!=$B129,$B$29,IF(#REF!=$B129,$B$27,IF(#REF!=$B129,$B$25,IF(#REF!=$B129,$B$18,IF(#REF!=$B129,$B$16,IF(#REF!=$B129,$B$14,IF(#REF!=$B129,$B$12,IF(#REF!=$B129,$B$10,IF(#REF!=$B129,$B$8,IF(#REF!=$B129,$B$6,IF(#REF!=$B129,$B$4,""))))))))))))))))))))</f>
        <v>#REF!</v>
      </c>
      <c r="AO129" s="83"/>
      <c r="AP129" s="83" t="str">
        <f t="shared" ref="AP129:BE129" si="187">IF(AQ$48=$B129,$B$47,IF(AQ$46=$B129,$B$45,IF(AQ$44=$B129,$B$43,IF(AQ$42=$B129,$B$41,IF(AQ$40=$B129,$B$39,IF(AQ$38=$B129,$B$37,IF(AQ$36=$B129,$B$35,IF(AQ$34=$B129,$B$33,IF(AQ$32=$B129,$B$31,IF(AQ$30=$B129,$B$29,IF(AQ$28=$B129,$B$27,IF(AQ$26=$B129,$B$25,IF(AQ$19=$B129,$B$18,IF(AQ$17=$B129,$B$16,IF(AQ$15=$B129,$B$14,IF(AQ$13=$B129,$B$12,IF(AQ$11=$B129,$B$10,IF(AQ$9=$B129,$B$8,IF(AQ$7=$B129,$B$6,IF(AQ$5=$B129,$B$4,""))))))))))))))))))))</f>
        <v/>
      </c>
      <c r="AQ129" s="83" t="str">
        <f t="shared" si="187"/>
        <v/>
      </c>
      <c r="AR129" s="83" t="str">
        <f t="shared" si="187"/>
        <v>10T</v>
      </c>
      <c r="AS129" s="83" t="str">
        <f t="shared" si="187"/>
        <v/>
      </c>
      <c r="AT129" s="83" t="str">
        <f t="shared" si="187"/>
        <v/>
      </c>
      <c r="AU129" s="83" t="str">
        <f t="shared" si="187"/>
        <v/>
      </c>
      <c r="AV129" s="83" t="str">
        <f t="shared" si="187"/>
        <v/>
      </c>
      <c r="AW129" s="83" t="str">
        <f t="shared" si="187"/>
        <v/>
      </c>
      <c r="AX129" s="83" t="str">
        <f t="shared" si="187"/>
        <v>10T</v>
      </c>
      <c r="AY129" s="83" t="str">
        <f t="shared" si="187"/>
        <v>9D</v>
      </c>
      <c r="AZ129" s="83" t="str">
        <f t="shared" si="187"/>
        <v/>
      </c>
      <c r="BA129" s="83" t="str">
        <f t="shared" si="187"/>
        <v>8D</v>
      </c>
      <c r="BB129" s="83" t="str">
        <f t="shared" si="187"/>
        <v/>
      </c>
      <c r="BC129" s="83" t="str">
        <f t="shared" si="187"/>
        <v/>
      </c>
      <c r="BD129" s="83" t="str">
        <f t="shared" si="187"/>
        <v/>
      </c>
      <c r="BE129" s="83" t="str">
        <f t="shared" si="187"/>
        <v/>
      </c>
      <c r="BF129" s="16">
        <f t="shared" si="48"/>
        <v>10</v>
      </c>
    </row>
    <row r="130" spans="1:58" x14ac:dyDescent="0.3">
      <c r="A130" s="5" t="s">
        <v>35</v>
      </c>
      <c r="B130" s="5" t="s">
        <v>104</v>
      </c>
      <c r="C130" s="83" t="str">
        <f t="shared" ref="C130:S130" si="188">IF(C48=$B130,C47,IF(C46=$B130,C45,IF(C44=$B130,C43,IF(C42=$B130,C41,IF(C40=$B130,C39,IF(C38=$B130,C37,IF(C36=$B130,C35,IF(C34=$B130,C33,IF(C32=$B130,C31,IF(C30=$B130,C29,IF(C28=$B130,C27,IF(C26=$B130,C25,IF(C19=$B130,C18,IF(C17=$B130,C16,IF(C15=$B130,C14,IF(C13=$B130,C12,IF(C11=$B130,C10,IF(C9=$B130,C8,IF(C7=$B130,C6,IF(C5=$B130,C4,""))))))))))))))))))))</f>
        <v/>
      </c>
      <c r="D130" s="83" t="str">
        <f t="shared" si="188"/>
        <v/>
      </c>
      <c r="E130" s="83" t="str">
        <f t="shared" si="188"/>
        <v/>
      </c>
      <c r="F130" s="83" t="str">
        <f t="shared" si="188"/>
        <v/>
      </c>
      <c r="G130" s="83" t="str">
        <f t="shared" si="188"/>
        <v/>
      </c>
      <c r="H130" s="83" t="str">
        <f t="shared" si="188"/>
        <v/>
      </c>
      <c r="I130" s="83" t="str">
        <f t="shared" si="188"/>
        <v/>
      </c>
      <c r="J130" s="83" t="str">
        <f t="shared" si="188"/>
        <v/>
      </c>
      <c r="K130" s="83" t="str">
        <f t="shared" si="188"/>
        <v/>
      </c>
      <c r="L130" s="83" t="str">
        <f t="shared" si="188"/>
        <v/>
      </c>
      <c r="M130" s="83" t="str">
        <f t="shared" si="188"/>
        <v/>
      </c>
      <c r="N130" s="83" t="str">
        <f t="shared" si="188"/>
        <v/>
      </c>
      <c r="O130" s="83" t="str">
        <f t="shared" si="188"/>
        <v/>
      </c>
      <c r="P130" s="83" t="str">
        <f t="shared" si="188"/>
        <v/>
      </c>
      <c r="Q130" s="83" t="str">
        <f t="shared" si="188"/>
        <v/>
      </c>
      <c r="R130" s="83" t="str">
        <f t="shared" si="188"/>
        <v/>
      </c>
      <c r="S130" s="83" t="str">
        <f t="shared" si="188"/>
        <v/>
      </c>
      <c r="T130" s="83" t="e">
        <f>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""))))))))))))))))))))</f>
        <v>#REF!</v>
      </c>
      <c r="U130" s="83"/>
      <c r="V130" s="83" t="str">
        <f t="shared" ref="V130:AK130" si="189">IF(W48=$B130,W47,IF(W46=$B130,W45,IF(W44=$B130,W43,IF(W42=$B130,W41,IF(W40=$B130,W39,IF(W38=$B130,W37,IF(W36=$B130,W35,IF(W34=$B130,W33,IF(W32=$B130,W31,IF(W30=$B130,W29,IF(W28=$B130,W27,IF(W26=$B130,W25,IF(W19=$B130,W18,IF(W17=$B130,W16,IF(W15=$B130,W14,IF(W13=$B130,W12,IF(W11=$B130,W10,IF(W9=$B130,W8,IF(W7=$B130,W6,IF(W5=$B130,W4,""))))))))))))))))))))</f>
        <v/>
      </c>
      <c r="W130" s="83" t="str">
        <f t="shared" si="189"/>
        <v/>
      </c>
      <c r="X130" s="83" t="str">
        <f t="shared" si="189"/>
        <v>Soc</v>
      </c>
      <c r="Y130" s="83" t="str">
        <f t="shared" si="189"/>
        <v/>
      </c>
      <c r="Z130" s="83" t="str">
        <f t="shared" si="189"/>
        <v/>
      </c>
      <c r="AA130" s="83" t="str">
        <f t="shared" si="189"/>
        <v/>
      </c>
      <c r="AB130" s="83" t="str">
        <f t="shared" si="189"/>
        <v/>
      </c>
      <c r="AC130" s="83" t="str">
        <f t="shared" si="189"/>
        <v/>
      </c>
      <c r="AD130" s="83" t="str">
        <f t="shared" si="189"/>
        <v/>
      </c>
      <c r="AE130" s="83" t="str">
        <f t="shared" si="189"/>
        <v>Soc</v>
      </c>
      <c r="AF130" s="83" t="str">
        <f t="shared" si="189"/>
        <v/>
      </c>
      <c r="AG130" s="83" t="str">
        <f t="shared" si="189"/>
        <v>Soc</v>
      </c>
      <c r="AH130" s="83" t="str">
        <f t="shared" si="189"/>
        <v/>
      </c>
      <c r="AI130" s="83" t="str">
        <f t="shared" si="189"/>
        <v/>
      </c>
      <c r="AJ130" s="83" t="str">
        <f t="shared" si="189"/>
        <v/>
      </c>
      <c r="AK130" s="83" t="str">
        <f t="shared" si="189"/>
        <v/>
      </c>
      <c r="AL130" s="83" t="e">
        <f>IF(AM48=$B130,AM47,IF(AM46=$B130,AM45,IF(AM44=$B130,AM43,IF(AM42=$B130,AM41,IF(AM40=$B130,AM39,IF(AM38=$B130,AM37,IF(AM36=$B130,AM35,IF(AM34=$B130,AM33,IF(AM32=$B130,#REF!,IF(#REF!=$B130,#REF!,IF(AM28=$B130,AM27,IF(AM26=$B130,AM25,IF(AM19=$B130,AM18,IF(AM17=$B130,AM16,IF(AM15=$B130,AM14,IF(AM13=$B130,AM12,IF(AM11=$B130,AM10,IF(AM9=$B130,AM8,IF(AM7=$B130,AM6,IF(AM5=$B130,AM4,""))))))))))))))))))))</f>
        <v>#REF!</v>
      </c>
      <c r="AM130" s="83" t="e">
        <f>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IF(#REF!=$B130,#REF!,""))))))))))))))))))))</f>
        <v>#REF!</v>
      </c>
      <c r="AO130" s="83"/>
      <c r="AP130" s="83" t="str">
        <f t="shared" ref="AP130:BE130" si="190">IF(AQ48=$B130,AQ47,IF(AQ46=$B130,AQ45,IF(AQ44=$B130,AQ43,IF(AQ42=$B130,AQ41,IF(AQ40=$B130,AQ39,IF(AQ38=$B130,AQ37,IF(AQ36=$B130,AQ35,IF(AQ34=$B130,AQ33,IF(AQ32=$B130,AQ31,IF(AQ30=$B130,AQ29,IF(AQ28=$B130,AQ27,IF(AQ26=$B130,AQ25,IF(AQ19=$B130,AQ18,IF(AQ17=$B130,AQ16,IF(AQ15=$B130,AQ14,IF(AQ13=$B130,AQ12,IF(AQ11=$B130,AQ10,IF(AQ9=$B130,AQ8,IF(AQ7=$B130,AQ6,IF(AQ5=$B130,AQ4,""))))))))))))))))))))</f>
        <v>Soc</v>
      </c>
      <c r="AQ130" s="83" t="str">
        <f t="shared" si="190"/>
        <v/>
      </c>
      <c r="AR130" s="83" t="str">
        <f t="shared" si="190"/>
        <v>Soc</v>
      </c>
      <c r="AS130" s="83" t="str">
        <f t="shared" si="190"/>
        <v/>
      </c>
      <c r="AT130" s="83" t="str">
        <f t="shared" si="190"/>
        <v/>
      </c>
      <c r="AU130" s="83" t="str">
        <f t="shared" si="190"/>
        <v/>
      </c>
      <c r="AV130" s="83" t="str">
        <f t="shared" si="190"/>
        <v/>
      </c>
      <c r="AW130" s="83" t="str">
        <f t="shared" si="190"/>
        <v/>
      </c>
      <c r="AX130" s="83" t="str">
        <f t="shared" si="190"/>
        <v/>
      </c>
      <c r="AY130" s="83" t="str">
        <f t="shared" si="190"/>
        <v>Soc</v>
      </c>
      <c r="AZ130" s="83" t="str">
        <f t="shared" si="190"/>
        <v>Soc</v>
      </c>
      <c r="BA130" s="83" t="str">
        <f t="shared" si="190"/>
        <v>Soc</v>
      </c>
      <c r="BB130" s="83" t="str">
        <f t="shared" si="190"/>
        <v/>
      </c>
      <c r="BC130" s="83" t="str">
        <f t="shared" si="190"/>
        <v/>
      </c>
      <c r="BD130" s="83" t="str">
        <f t="shared" si="190"/>
        <v/>
      </c>
      <c r="BE130" s="83" t="str">
        <f t="shared" si="190"/>
        <v/>
      </c>
      <c r="BF130" s="16">
        <f t="shared" si="48"/>
        <v>8</v>
      </c>
    </row>
    <row r="131" spans="1:58" x14ac:dyDescent="0.3">
      <c r="A131" s="5" t="s">
        <v>35</v>
      </c>
      <c r="B131" s="5" t="s">
        <v>104</v>
      </c>
      <c r="C131" s="83" t="str">
        <f t="shared" ref="C131:S131" si="191">IF(C$48=$B131,$B$47,IF(C$46=$B131,$B$45,IF(C$44=$B131,$B$43,IF(C$42=$B131,$B$41,IF(C$40=$B131,$B$39,IF(C$38=$B131,$B$37,IF(C$36=$B131,$B$35,IF(C$34=$B131,$B$33,IF(C$32=$B131,$B$31,IF(C$30=$B131,$B$29,IF(C$28=$B131,$B$27,IF(C$26=$B131,$B$25,IF(C$19=$B131,$B$18,IF(C$17=$B131,$B$16,IF(C$15=$B131,$B$14,IF(C$13=$B131,$B$12,IF(C$11=$B131,$B$10,IF(C$9=$B131,$B$8,IF(C$7=$B131,$B$6,IF(C$5=$B131,$B$4,""))))))))))))))))))))</f>
        <v/>
      </c>
      <c r="D131" s="83" t="str">
        <f t="shared" si="191"/>
        <v/>
      </c>
      <c r="E131" s="83" t="str">
        <f t="shared" si="191"/>
        <v/>
      </c>
      <c r="F131" s="83" t="str">
        <f t="shared" si="191"/>
        <v/>
      </c>
      <c r="G131" s="83" t="str">
        <f t="shared" si="191"/>
        <v/>
      </c>
      <c r="H131" s="83" t="str">
        <f t="shared" si="191"/>
        <v/>
      </c>
      <c r="I131" s="83" t="str">
        <f t="shared" si="191"/>
        <v/>
      </c>
      <c r="J131" s="83" t="str">
        <f t="shared" si="191"/>
        <v/>
      </c>
      <c r="K131" s="83" t="str">
        <f t="shared" si="191"/>
        <v/>
      </c>
      <c r="L131" s="83" t="str">
        <f t="shared" si="191"/>
        <v/>
      </c>
      <c r="M131" s="83" t="str">
        <f t="shared" si="191"/>
        <v/>
      </c>
      <c r="N131" s="83" t="str">
        <f t="shared" si="191"/>
        <v/>
      </c>
      <c r="O131" s="83" t="str">
        <f t="shared" si="191"/>
        <v/>
      </c>
      <c r="P131" s="83" t="str">
        <f t="shared" si="191"/>
        <v/>
      </c>
      <c r="Q131" s="83" t="str">
        <f t="shared" si="191"/>
        <v/>
      </c>
      <c r="R131" s="83" t="str">
        <f t="shared" si="191"/>
        <v/>
      </c>
      <c r="S131" s="83" t="str">
        <f t="shared" si="191"/>
        <v/>
      </c>
      <c r="T131" s="83" t="e">
        <f>IF(#REF!=$B131,$B$47,IF(#REF!=$B131,$B$45,IF(#REF!=$B131,$B$43,IF(#REF!=$B131,$B$41,IF(#REF!=$B131,$B$39,IF(#REF!=$B131,$B$37,IF(#REF!=$B131,$B$35,IF(#REF!=$B131,$B$33,IF(#REF!=$B131,$B$31,IF(#REF!=$B131,$B$29,IF(#REF!=$B131,$B$27,IF(#REF!=$B131,$B$25,IF(#REF!=$B131,$B$18,IF(#REF!=$B131,$B$16,IF(#REF!=$B131,$B$14,IF(#REF!=$B131,$B$12,IF(#REF!=$B131,$B$10,IF(#REF!=$B131,$B$8,IF(#REF!=$B131,$B$6,IF(#REF!=$B131,$B$4,""))))))))))))))))))))</f>
        <v>#REF!</v>
      </c>
      <c r="U131" s="83"/>
      <c r="V131" s="83" t="str">
        <f t="shared" ref="V131:AK131" si="192">IF(W$48=$B131,$B$47,IF(W$46=$B131,$B$45,IF(W$44=$B131,$B$43,IF(W$42=$B131,$B$41,IF(W$40=$B131,$B$39,IF(W$38=$B131,$B$37,IF(W$36=$B131,$B$35,IF(W$34=$B131,$B$33,IF(W$32=$B131,$B$31,IF(W$30=$B131,$B$29,IF(W$28=$B131,$B$27,IF(W$26=$B131,$B$25,IF(W$19=$B131,$B$18,IF(W$17=$B131,$B$16,IF(W$15=$B131,$B$14,IF(W$13=$B131,$B$12,IF(W$11=$B131,$B$10,IF(W$9=$B131,$B$8,IF(W$7=$B131,$B$6,IF(W$5=$B131,$B$4,""))))))))))))))))))))</f>
        <v/>
      </c>
      <c r="W131" s="83" t="str">
        <f t="shared" si="192"/>
        <v/>
      </c>
      <c r="X131" s="83" t="str">
        <f t="shared" si="192"/>
        <v>8D</v>
      </c>
      <c r="Y131" s="83" t="str">
        <f t="shared" si="192"/>
        <v/>
      </c>
      <c r="Z131" s="83" t="str">
        <f t="shared" si="192"/>
        <v/>
      </c>
      <c r="AA131" s="83" t="str">
        <f t="shared" si="192"/>
        <v/>
      </c>
      <c r="AB131" s="83" t="str">
        <f t="shared" si="192"/>
        <v/>
      </c>
      <c r="AC131" s="83" t="str">
        <f t="shared" si="192"/>
        <v/>
      </c>
      <c r="AD131" s="83" t="str">
        <f t="shared" si="192"/>
        <v/>
      </c>
      <c r="AE131" s="83" t="str">
        <f t="shared" si="192"/>
        <v>7D</v>
      </c>
      <c r="AF131" s="83" t="str">
        <f t="shared" si="192"/>
        <v/>
      </c>
      <c r="AG131" s="83" t="str">
        <f t="shared" si="192"/>
        <v>9D</v>
      </c>
      <c r="AH131" s="83" t="str">
        <f t="shared" si="192"/>
        <v/>
      </c>
      <c r="AI131" s="83" t="str">
        <f t="shared" si="192"/>
        <v/>
      </c>
      <c r="AJ131" s="83" t="str">
        <f t="shared" si="192"/>
        <v/>
      </c>
      <c r="AK131" s="83" t="str">
        <f t="shared" si="192"/>
        <v/>
      </c>
      <c r="AL131" s="83" t="e">
        <f>IF(AM$48=$B131,$B$47,IF(AM$46=$B131,$B$45,IF(AM$44=$B131,$B$43,IF(AM$42=$B131,$B$41,IF(AM$40=$B131,$B$39,IF(AM$38=$B131,$B$37,IF(AM$36=$B131,$B$35,IF(AM$34=$B131,$B$33,IF(AM$32=$B131,$B$31,IF(#REF!=$B131,$B$29,IF(AM$28=$B131,$B$27,IF(AM$26=$B131,$B$25,IF(AM$19=$B131,$B$18,IF(AM$17=$B131,$B$16,IF(AM$15=$B131,$B$14,IF(AM$13=$B131,$B$12,IF(AM$11=$B131,$B$10,IF(AM$9=$B131,$B$8,IF(AM$7=$B131,$B$6,IF(AM$5=$B131,$B$4,""))))))))))))))))))))</f>
        <v>#REF!</v>
      </c>
      <c r="AM131" s="83" t="e">
        <f>IF(#REF!=$B131,$B$47,IF(#REF!=$B131,$B$45,IF(#REF!=$B131,$B$43,IF(#REF!=$B131,$B$41,IF(#REF!=$B131,$B$39,IF(#REF!=$B131,$B$37,IF(#REF!=$B131,$B$35,IF(#REF!=$B131,$B$33,IF(#REF!=$B131,$B$31,IF(#REF!=$B131,$B$29,IF(#REF!=$B131,$B$27,IF(#REF!=$B131,$B$25,IF(#REF!=$B131,$B$18,IF(#REF!=$B131,$B$16,IF(#REF!=$B131,$B$14,IF(#REF!=$B131,$B$12,IF(#REF!=$B131,$B$10,IF(#REF!=$B131,$B$8,IF(#REF!=$B131,$B$6,IF(#REF!=$B131,$B$4,""))))))))))))))))))))</f>
        <v>#REF!</v>
      </c>
      <c r="AO131" s="83"/>
      <c r="AP131" s="83" t="str">
        <f t="shared" ref="AP131:BE131" si="193">IF(AQ$48=$B131,$B$47,IF(AQ$46=$B131,$B$45,IF(AQ$44=$B131,$B$43,IF(AQ$42=$B131,$B$41,IF(AQ$40=$B131,$B$39,IF(AQ$38=$B131,$B$37,IF(AQ$36=$B131,$B$35,IF(AQ$34=$B131,$B$33,IF(AQ$32=$B131,$B$31,IF(AQ$30=$B131,$B$29,IF(AQ$28=$B131,$B$27,IF(AQ$26=$B131,$B$25,IF(AQ$19=$B131,$B$18,IF(AQ$17=$B131,$B$16,IF(AQ$15=$B131,$B$14,IF(AQ$13=$B131,$B$12,IF(AQ$11=$B131,$B$10,IF(AQ$9=$B131,$B$8,IF(AQ$7=$B131,$B$6,IF(AQ$5=$B131,$B$4,""))))))))))))))))))))</f>
        <v>7D</v>
      </c>
      <c r="AQ131" s="83" t="str">
        <f t="shared" si="193"/>
        <v/>
      </c>
      <c r="AR131" s="83" t="str">
        <f t="shared" si="193"/>
        <v>6D</v>
      </c>
      <c r="AS131" s="83" t="str">
        <f t="shared" si="193"/>
        <v/>
      </c>
      <c r="AT131" s="83" t="str">
        <f t="shared" si="193"/>
        <v/>
      </c>
      <c r="AU131" s="83" t="str">
        <f t="shared" si="193"/>
        <v/>
      </c>
      <c r="AV131" s="83" t="str">
        <f t="shared" si="193"/>
        <v/>
      </c>
      <c r="AW131" s="83" t="str">
        <f t="shared" si="193"/>
        <v/>
      </c>
      <c r="AX131" s="83" t="str">
        <f t="shared" si="193"/>
        <v/>
      </c>
      <c r="AY131" s="83" t="str">
        <f t="shared" si="193"/>
        <v>8D</v>
      </c>
      <c r="AZ131" s="83" t="str">
        <f t="shared" si="193"/>
        <v>6D</v>
      </c>
      <c r="BA131" s="83" t="str">
        <f t="shared" si="193"/>
        <v>7D</v>
      </c>
      <c r="BB131" s="83" t="str">
        <f t="shared" si="193"/>
        <v/>
      </c>
      <c r="BC131" s="83" t="str">
        <f t="shared" si="193"/>
        <v/>
      </c>
      <c r="BD131" s="83" t="str">
        <f t="shared" si="193"/>
        <v/>
      </c>
      <c r="BE131" s="83" t="str">
        <f t="shared" si="193"/>
        <v/>
      </c>
      <c r="BF131" s="16">
        <f t="shared" si="48"/>
        <v>8</v>
      </c>
    </row>
    <row r="132" spans="1:58" x14ac:dyDescent="0.3">
      <c r="A132" s="5" t="s">
        <v>36</v>
      </c>
      <c r="B132" s="5" t="s">
        <v>116</v>
      </c>
      <c r="C132" s="83" t="str">
        <f t="shared" ref="C132:S132" si="194">IF(C48=$B132,C47,IF(C46=$B132,C45,IF(C44=$B132,C43,IF(C42=$B132,C41,IF(C40=$B132,C39,IF(C38=$B132,C37,IF(C36=$B132,C35,IF(C34=$B132,C33,IF(C32=$B132,C31,IF(C30=$B132,C29,IF(C28=$B132,C27,IF(C26=$B132,C25,IF(C19=$B132,C18,IF(C17=$B132,C16,IF(C15=$B132,C14,IF(C13=$B132,C12,IF(C11=$B132,C10,IF(C9=$B132,C8,IF(C7=$B132,C6,IF(C5=$B132,C4,""))))))))))))))))))))</f>
        <v>Soc</v>
      </c>
      <c r="D132" s="83" t="str">
        <f t="shared" si="194"/>
        <v/>
      </c>
      <c r="E132" s="83" t="str">
        <f t="shared" si="194"/>
        <v/>
      </c>
      <c r="F132" s="83" t="str">
        <f t="shared" si="194"/>
        <v/>
      </c>
      <c r="G132" s="83" t="str">
        <f t="shared" si="194"/>
        <v/>
      </c>
      <c r="H132" s="83" t="str">
        <f t="shared" si="194"/>
        <v/>
      </c>
      <c r="I132" s="83" t="str">
        <f t="shared" si="194"/>
        <v/>
      </c>
      <c r="J132" s="83" t="str">
        <f t="shared" si="194"/>
        <v/>
      </c>
      <c r="K132" s="83" t="str">
        <f t="shared" si="194"/>
        <v/>
      </c>
      <c r="L132" s="83" t="str">
        <f t="shared" si="194"/>
        <v/>
      </c>
      <c r="M132" s="83" t="str">
        <f t="shared" si="194"/>
        <v/>
      </c>
      <c r="N132" s="83" t="str">
        <f t="shared" si="194"/>
        <v/>
      </c>
      <c r="O132" s="83" t="str">
        <f t="shared" si="194"/>
        <v/>
      </c>
      <c r="P132" s="83" t="str">
        <f t="shared" si="194"/>
        <v/>
      </c>
      <c r="Q132" s="83" t="str">
        <f t="shared" si="194"/>
        <v/>
      </c>
      <c r="R132" s="83" t="str">
        <f t="shared" si="194"/>
        <v/>
      </c>
      <c r="S132" s="83" t="str">
        <f t="shared" si="194"/>
        <v/>
      </c>
      <c r="T132" s="83" t="e">
        <f>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""))))))))))))))))))))</f>
        <v>#REF!</v>
      </c>
      <c r="U132" s="83"/>
      <c r="V132" s="83" t="str">
        <f t="shared" ref="V132:AK132" si="195">IF(W48=$B132,W47,IF(W46=$B132,W45,IF(W44=$B132,W43,IF(W42=$B132,W41,IF(W40=$B132,W39,IF(W38=$B132,W37,IF(W36=$B132,W35,IF(W34=$B132,W33,IF(W32=$B132,W31,IF(W30=$B132,W29,IF(W28=$B132,W27,IF(W26=$B132,W25,IF(W19=$B132,W18,IF(W17=$B132,W16,IF(W15=$B132,W14,IF(W13=$B132,W12,IF(W11=$B132,W10,IF(W9=$B132,W8,IF(W7=$B132,W6,IF(W5=$B132,W4,""))))))))))))))))))))</f>
        <v/>
      </c>
      <c r="W132" s="83" t="str">
        <f t="shared" si="195"/>
        <v>Soc</v>
      </c>
      <c r="X132" s="83" t="str">
        <f t="shared" si="195"/>
        <v/>
      </c>
      <c r="Y132" s="83" t="str">
        <f t="shared" si="195"/>
        <v/>
      </c>
      <c r="Z132" s="83" t="str">
        <f t="shared" si="195"/>
        <v/>
      </c>
      <c r="AA132" s="83" t="str">
        <f t="shared" si="195"/>
        <v/>
      </c>
      <c r="AB132" s="83" t="str">
        <f t="shared" si="195"/>
        <v/>
      </c>
      <c r="AC132" s="83" t="str">
        <f t="shared" si="195"/>
        <v/>
      </c>
      <c r="AD132" s="83" t="str">
        <f t="shared" si="195"/>
        <v/>
      </c>
      <c r="AE132" s="83" t="str">
        <f t="shared" si="195"/>
        <v>Soc</v>
      </c>
      <c r="AF132" s="83" t="str">
        <f t="shared" si="195"/>
        <v/>
      </c>
      <c r="AG132" s="83" t="str">
        <f t="shared" si="195"/>
        <v/>
      </c>
      <c r="AH132" s="83" t="str">
        <f t="shared" si="195"/>
        <v>Soc</v>
      </c>
      <c r="AI132" s="83" t="str">
        <f t="shared" si="195"/>
        <v/>
      </c>
      <c r="AJ132" s="83" t="str">
        <f t="shared" si="195"/>
        <v/>
      </c>
      <c r="AK132" s="83" t="str">
        <f t="shared" si="195"/>
        <v/>
      </c>
      <c r="AL132" s="83" t="e">
        <f>IF(AM48=$B132,AM47,IF(AM46=$B132,AM45,IF(AM44=$B132,AM43,IF(AM42=$B132,AM41,IF(AM40=$B132,AM39,IF(AM38=$B132,AM37,IF(AM36=$B132,AM35,IF(AM34=$B132,AM33,IF(AM32=$B132,#REF!,IF(#REF!=$B132,#REF!,IF(AM28=$B132,AM27,IF(AM26=$B132,AM25,IF(AM19=$B132,AM18,IF(AM17=$B132,AM16,IF(AM15=$B132,AM14,IF(AM13=$B132,AM12,IF(AM11=$B132,AM10,IF(AM9=$B132,AM8,IF(AM7=$B132,AM6,IF(AM5=$B132,AM4,""))))))))))))))))))))</f>
        <v>#REF!</v>
      </c>
      <c r="AM132" s="83" t="e">
        <f>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IF(#REF!=$B132,#REF!,""))))))))))))))))))))</f>
        <v>#REF!</v>
      </c>
      <c r="AO132" s="83"/>
      <c r="AP132" s="83" t="str">
        <f t="shared" ref="AP132:BE132" si="196">IF(AQ48=$B132,AQ47,IF(AQ46=$B132,AQ45,IF(AQ44=$B132,AQ43,IF(AQ42=$B132,AQ41,IF(AQ40=$B132,AQ39,IF(AQ38=$B132,AQ37,IF(AQ36=$B132,AQ35,IF(AQ34=$B132,AQ33,IF(AQ32=$B132,AQ31,IF(AQ30=$B132,AQ29,IF(AQ28=$B132,AQ27,IF(AQ26=$B132,AQ25,IF(AQ19=$B132,AQ18,IF(AQ17=$B132,AQ16,IF(AQ15=$B132,AQ14,IF(AQ13=$B132,AQ12,IF(AQ11=$B132,AQ10,IF(AQ9=$B132,AQ8,IF(AQ7=$B132,AQ6,IF(AQ5=$B132,AQ4,""))))))))))))))))))))</f>
        <v/>
      </c>
      <c r="AQ132" s="83" t="str">
        <f t="shared" si="196"/>
        <v>Soc</v>
      </c>
      <c r="AR132" s="83" t="str">
        <f t="shared" si="196"/>
        <v/>
      </c>
      <c r="AS132" s="83" t="str">
        <f t="shared" si="196"/>
        <v/>
      </c>
      <c r="AT132" s="83" t="str">
        <f t="shared" si="196"/>
        <v/>
      </c>
      <c r="AU132" s="83" t="str">
        <f t="shared" si="196"/>
        <v/>
      </c>
      <c r="AV132" s="83" t="str">
        <f t="shared" si="196"/>
        <v/>
      </c>
      <c r="AW132" s="83" t="str">
        <f t="shared" si="196"/>
        <v/>
      </c>
      <c r="AX132" s="83" t="str">
        <f t="shared" si="196"/>
        <v/>
      </c>
      <c r="AY132" s="83" t="str">
        <f t="shared" si="196"/>
        <v/>
      </c>
      <c r="AZ132" s="83" t="str">
        <f t="shared" si="196"/>
        <v>Soc</v>
      </c>
      <c r="BA132" s="83" t="str">
        <f t="shared" si="196"/>
        <v>Soc</v>
      </c>
      <c r="BB132" s="83" t="str">
        <f t="shared" si="196"/>
        <v/>
      </c>
      <c r="BC132" s="83" t="str">
        <f t="shared" si="196"/>
        <v/>
      </c>
      <c r="BD132" s="83" t="str">
        <f t="shared" si="196"/>
        <v/>
      </c>
      <c r="BE132" s="83" t="str">
        <f t="shared" si="196"/>
        <v/>
      </c>
      <c r="BF132" s="16">
        <f t="shared" si="48"/>
        <v>7</v>
      </c>
    </row>
    <row r="133" spans="1:58" x14ac:dyDescent="0.3">
      <c r="A133" s="81" t="s">
        <v>36</v>
      </c>
      <c r="B133" s="5" t="s">
        <v>116</v>
      </c>
      <c r="C133" s="83" t="str">
        <f t="shared" ref="C133:S133" si="197">IF(C$48=$B133,$B$47,IF(C$46=$B133,$B$45,IF(C$44=$B133,$B$43,IF(C$42=$B133,$B$41,IF(C$40=$B133,$B$39,IF(C$38=$B133,$B$37,IF(C$36=$B133,$B$35,IF(C$34=$B133,$B$33,IF(C$32=$B133,$B$31,IF(C$30=$B133,$B$29,IF(C$28=$B133,$B$27,IF(C$26=$B133,$B$25,IF(C$19=$B133,$B$18,IF(C$17=$B133,$B$16,IF(C$15=$B133,$B$14,IF(C$13=$B133,$B$12,IF(C$11=$B133,$B$10,IF(C$9=$B133,$B$8,IF(C$7=$B133,$B$6,IF(C$5=$B133,$B$4,""))))))))))))))))))))</f>
        <v>10T</v>
      </c>
      <c r="D133" s="83" t="str">
        <f t="shared" si="197"/>
        <v/>
      </c>
      <c r="E133" s="83" t="str">
        <f t="shared" si="197"/>
        <v/>
      </c>
      <c r="F133" s="83" t="str">
        <f t="shared" si="197"/>
        <v/>
      </c>
      <c r="G133" s="83" t="str">
        <f t="shared" si="197"/>
        <v/>
      </c>
      <c r="H133" s="83" t="str">
        <f t="shared" si="197"/>
        <v/>
      </c>
      <c r="I133" s="83" t="str">
        <f t="shared" si="197"/>
        <v/>
      </c>
      <c r="J133" s="83" t="str">
        <f t="shared" si="197"/>
        <v/>
      </c>
      <c r="K133" s="83" t="str">
        <f t="shared" si="197"/>
        <v/>
      </c>
      <c r="L133" s="83" t="str">
        <f t="shared" si="197"/>
        <v/>
      </c>
      <c r="M133" s="83" t="str">
        <f t="shared" si="197"/>
        <v/>
      </c>
      <c r="N133" s="83" t="str">
        <f t="shared" si="197"/>
        <v/>
      </c>
      <c r="O133" s="83" t="str">
        <f t="shared" si="197"/>
        <v/>
      </c>
      <c r="P133" s="83" t="str">
        <f t="shared" si="197"/>
        <v/>
      </c>
      <c r="Q133" s="83" t="str">
        <f t="shared" si="197"/>
        <v/>
      </c>
      <c r="R133" s="83" t="str">
        <f t="shared" si="197"/>
        <v/>
      </c>
      <c r="S133" s="83" t="str">
        <f t="shared" si="197"/>
        <v/>
      </c>
      <c r="T133" s="83" t="e">
        <f>IF(#REF!=$B133,$B$47,IF(#REF!=$B133,$B$45,IF(#REF!=$B133,$B$43,IF(#REF!=$B133,$B$41,IF(#REF!=$B133,$B$39,IF(#REF!=$B133,$B$37,IF(#REF!=$B133,$B$35,IF(#REF!=$B133,$B$33,IF(#REF!=$B133,$B$31,IF(#REF!=$B133,$B$29,IF(#REF!=$B133,$B$27,IF(#REF!=$B133,$B$25,IF(#REF!=$B133,$B$18,IF(#REF!=$B133,$B$16,IF(#REF!=$B133,$B$14,IF(#REF!=$B133,$B$12,IF(#REF!=$B133,$B$10,IF(#REF!=$B133,$B$8,IF(#REF!=$B133,$B$6,IF(#REF!=$B133,$B$4,""))))))))))))))))))))</f>
        <v>#REF!</v>
      </c>
      <c r="U133" s="83"/>
      <c r="V133" s="83" t="str">
        <f t="shared" ref="V133:AK133" si="198">IF(W$48=$B133,$B$47,IF(W$46=$B133,$B$45,IF(W$44=$B133,$B$43,IF(W$42=$B133,$B$41,IF(W$40=$B133,$B$39,IF(W$38=$B133,$B$37,IF(W$36=$B133,$B$35,IF(W$34=$B133,$B$33,IF(W$32=$B133,$B$31,IF(W$30=$B133,$B$29,IF(W$28=$B133,$B$27,IF(W$26=$B133,$B$25,IF(W$19=$B133,$B$18,IF(W$17=$B133,$B$16,IF(W$15=$B133,$B$14,IF(W$13=$B133,$B$12,IF(W$11=$B133,$B$10,IF(W$9=$B133,$B$8,IF(W$7=$B133,$B$6,IF(W$5=$B133,$B$4,""))))))))))))))))))))</f>
        <v/>
      </c>
      <c r="W133" s="83" t="str">
        <f t="shared" si="198"/>
        <v>9D</v>
      </c>
      <c r="X133" s="83" t="str">
        <f t="shared" si="198"/>
        <v/>
      </c>
      <c r="Y133" s="83" t="str">
        <f t="shared" si="198"/>
        <v/>
      </c>
      <c r="Z133" s="83" t="str">
        <f t="shared" si="198"/>
        <v/>
      </c>
      <c r="AA133" s="83" t="str">
        <f t="shared" si="198"/>
        <v/>
      </c>
      <c r="AB133" s="83" t="str">
        <f t="shared" si="198"/>
        <v/>
      </c>
      <c r="AC133" s="83" t="str">
        <f t="shared" si="198"/>
        <v/>
      </c>
      <c r="AD133" s="83" t="str">
        <f t="shared" si="198"/>
        <v/>
      </c>
      <c r="AE133" s="83" t="str">
        <f t="shared" si="198"/>
        <v>9D</v>
      </c>
      <c r="AF133" s="83" t="str">
        <f t="shared" si="198"/>
        <v/>
      </c>
      <c r="AG133" s="83" t="str">
        <f t="shared" si="198"/>
        <v/>
      </c>
      <c r="AH133" s="83" t="str">
        <f t="shared" si="198"/>
        <v>10T</v>
      </c>
      <c r="AI133" s="83" t="str">
        <f t="shared" si="198"/>
        <v/>
      </c>
      <c r="AJ133" s="83" t="str">
        <f t="shared" si="198"/>
        <v/>
      </c>
      <c r="AK133" s="83" t="str">
        <f t="shared" si="198"/>
        <v/>
      </c>
      <c r="AL133" s="83" t="e">
        <f>IF(AM$48=$B133,$B$47,IF(AM$46=$B133,$B$45,IF(AM$44=$B133,$B$43,IF(AM$42=$B133,$B$41,IF(AM$40=$B133,$B$39,IF(AM$38=$B133,$B$37,IF(AM$36=$B133,$B$35,IF(AM$34=$B133,$B$33,IF(AM$32=$B133,$B$31,IF(#REF!=$B133,$B$29,IF(AM$28=$B133,$B$27,IF(AM$26=$B133,$B$25,IF(AM$19=$B133,$B$18,IF(AM$17=$B133,$B$16,IF(AM$15=$B133,$B$14,IF(AM$13=$B133,$B$12,IF(AM$11=$B133,$B$10,IF(AM$9=$B133,$B$8,IF(AM$7=$B133,$B$6,IF(AM$5=$B133,$B$4,""))))))))))))))))))))</f>
        <v>#REF!</v>
      </c>
      <c r="AM133" s="83" t="e">
        <f>IF(#REF!=$B133,$B$47,IF(#REF!=$B133,$B$45,IF(#REF!=$B133,$B$43,IF(#REF!=$B133,$B$41,IF(#REF!=$B133,$B$39,IF(#REF!=$B133,$B$37,IF(#REF!=$B133,$B$35,IF(#REF!=$B133,$B$33,IF(#REF!=$B133,$B$31,IF(#REF!=$B133,$B$29,IF(#REF!=$B133,$B$27,IF(#REF!=$B133,$B$25,IF(#REF!=$B133,$B$18,IF(#REF!=$B133,$B$16,IF(#REF!=$B133,$B$14,IF(#REF!=$B133,$B$12,IF(#REF!=$B133,$B$10,IF(#REF!=$B133,$B$8,IF(#REF!=$B133,$B$6,IF(#REF!=$B133,$B$4,""))))))))))))))))))))</f>
        <v>#REF!</v>
      </c>
      <c r="AO133" s="83"/>
      <c r="AP133" s="83" t="str">
        <f t="shared" ref="AP133:BE133" si="199">IF(AQ$48=$B133,$B$47,IF(AQ$46=$B133,$B$45,IF(AQ$44=$B133,$B$43,IF(AQ$42=$B133,$B$41,IF(AQ$40=$B133,$B$39,IF(AQ$38=$B133,$B$37,IF(AQ$36=$B133,$B$35,IF(AQ$34=$B133,$B$33,IF(AQ$32=$B133,$B$31,IF(AQ$30=$B133,$B$29,IF(AQ$28=$B133,$B$27,IF(AQ$26=$B133,$B$25,IF(AQ$19=$B133,$B$18,IF(AQ$17=$B133,$B$16,IF(AQ$15=$B133,$B$14,IF(AQ$13=$B133,$B$12,IF(AQ$11=$B133,$B$10,IF(AQ$9=$B133,$B$8,IF(AQ$7=$B133,$B$6,IF(AQ$5=$B133,$B$4,""))))))))))))))))))))</f>
        <v/>
      </c>
      <c r="AQ133" s="83" t="str">
        <f t="shared" si="199"/>
        <v>10T</v>
      </c>
      <c r="AR133" s="83" t="str">
        <f t="shared" si="199"/>
        <v/>
      </c>
      <c r="AS133" s="83" t="str">
        <f t="shared" si="199"/>
        <v/>
      </c>
      <c r="AT133" s="83" t="str">
        <f t="shared" si="199"/>
        <v/>
      </c>
      <c r="AU133" s="83" t="str">
        <f t="shared" si="199"/>
        <v/>
      </c>
      <c r="AV133" s="83" t="str">
        <f t="shared" si="199"/>
        <v/>
      </c>
      <c r="AW133" s="83" t="str">
        <f t="shared" si="199"/>
        <v/>
      </c>
      <c r="AX133" s="83" t="str">
        <f t="shared" si="199"/>
        <v/>
      </c>
      <c r="AY133" s="83" t="str">
        <f t="shared" si="199"/>
        <v/>
      </c>
      <c r="AZ133" s="83" t="str">
        <f t="shared" si="199"/>
        <v>10T</v>
      </c>
      <c r="BA133" s="83" t="str">
        <f t="shared" si="199"/>
        <v>9D</v>
      </c>
      <c r="BB133" s="83" t="str">
        <f t="shared" si="199"/>
        <v/>
      </c>
      <c r="BC133" s="83" t="str">
        <f t="shared" si="199"/>
        <v/>
      </c>
      <c r="BD133" s="83" t="str">
        <f t="shared" si="199"/>
        <v/>
      </c>
      <c r="BE133" s="83" t="str">
        <f t="shared" si="199"/>
        <v/>
      </c>
      <c r="BF133" s="16">
        <f t="shared" si="48"/>
        <v>7</v>
      </c>
    </row>
    <row r="134" spans="1:58" x14ac:dyDescent="0.3">
      <c r="A134" s="81" t="s">
        <v>60</v>
      </c>
      <c r="B134" s="5" t="s">
        <v>133</v>
      </c>
      <c r="C134" s="83" t="str">
        <f t="shared" ref="C134:S134" si="200">IF(C48=$B134,C47,IF(C46=$B134,C45,IF(C44=$B134,C43,IF(C42=$B134,C41,IF(C40=$B134,C39,IF(C38=$B134,C37,IF(C36=$B134,C35,IF(C34=$B134,C33,IF(C32=$B134,C31,IF(C30=$B134,C29,IF(C28=$B134,C27,IF(C26=$B134,C25,IF(C19=$B134,C18,IF(C17=$B134,C16,IF(C15=$B134,C14,IF(C13=$B134,C12,IF(C11=$B134,C10,IF(C9=$B134,C8,IF(C7=$B134,C6,IF(C5=$B134,C4,""))))))))))))))))))))</f>
        <v/>
      </c>
      <c r="D134" s="83" t="str">
        <f t="shared" si="200"/>
        <v/>
      </c>
      <c r="E134" s="83" t="str">
        <f t="shared" si="200"/>
        <v>A/C</v>
      </c>
      <c r="F134" s="83" t="str">
        <f t="shared" si="200"/>
        <v/>
      </c>
      <c r="G134" s="83" t="str">
        <f t="shared" si="200"/>
        <v/>
      </c>
      <c r="H134" s="83" t="str">
        <f t="shared" si="200"/>
        <v/>
      </c>
      <c r="I134" s="83" t="str">
        <f t="shared" si="200"/>
        <v/>
      </c>
      <c r="J134" s="83" t="str">
        <f t="shared" si="200"/>
        <v/>
      </c>
      <c r="K134" s="83" t="str">
        <f t="shared" si="200"/>
        <v/>
      </c>
      <c r="L134" s="83" t="str">
        <f t="shared" si="200"/>
        <v/>
      </c>
      <c r="M134" s="83" t="str">
        <f t="shared" si="200"/>
        <v/>
      </c>
      <c r="N134" s="83" t="str">
        <f t="shared" si="200"/>
        <v/>
      </c>
      <c r="O134" s="83" t="str">
        <f t="shared" si="200"/>
        <v/>
      </c>
      <c r="P134" s="83" t="str">
        <f t="shared" si="200"/>
        <v/>
      </c>
      <c r="Q134" s="83" t="str">
        <f t="shared" si="200"/>
        <v/>
      </c>
      <c r="R134" s="83" t="str">
        <f t="shared" si="200"/>
        <v/>
      </c>
      <c r="S134" s="83" t="str">
        <f t="shared" si="200"/>
        <v/>
      </c>
      <c r="T134" s="83" t="e">
        <f>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""))))))))))))))))))))</f>
        <v>#REF!</v>
      </c>
      <c r="U134" s="83"/>
      <c r="V134" s="83" t="str">
        <f t="shared" ref="V134:AK134" si="201">IF(W48=$B134,W47,IF(W46=$B134,W45,IF(W44=$B134,W43,IF(W42=$B134,W41,IF(W40=$B134,W39,IF(W38=$B134,W37,IF(W36=$B134,W35,IF(W34=$B134,W33,IF(W32=$B134,W31,IF(W30=$B134,W29,IF(W28=$B134,W27,IF(W26=$B134,W25,IF(W19=$B134,W18,IF(W17=$B134,W16,IF(W15=$B134,W14,IF(W13=$B134,W12,IF(W11=$B134,W10,IF(W9=$B134,W8,IF(W7=$B134,W6,IF(W5=$B134,W4,""))))))))))))))))))))</f>
        <v/>
      </c>
      <c r="W134" s="83" t="str">
        <f t="shared" si="201"/>
        <v/>
      </c>
      <c r="X134" s="83" t="str">
        <f t="shared" si="201"/>
        <v>A/C</v>
      </c>
      <c r="Y134" s="83" t="str">
        <f t="shared" si="201"/>
        <v/>
      </c>
      <c r="Z134" s="83" t="str">
        <f t="shared" si="201"/>
        <v/>
      </c>
      <c r="AA134" s="83" t="str">
        <f t="shared" si="201"/>
        <v>A/C</v>
      </c>
      <c r="AB134" s="83" t="str">
        <f t="shared" si="201"/>
        <v>A/C</v>
      </c>
      <c r="AC134" s="83" t="str">
        <f t="shared" si="201"/>
        <v/>
      </c>
      <c r="AD134" s="83" t="str">
        <f t="shared" si="201"/>
        <v/>
      </c>
      <c r="AE134" s="83" t="str">
        <f t="shared" si="201"/>
        <v/>
      </c>
      <c r="AF134" s="83" t="str">
        <f t="shared" si="201"/>
        <v/>
      </c>
      <c r="AG134" s="83" t="str">
        <f t="shared" si="201"/>
        <v/>
      </c>
      <c r="AH134" s="83" t="str">
        <f t="shared" si="201"/>
        <v>A/C</v>
      </c>
      <c r="AI134" s="83" t="str">
        <f t="shared" si="201"/>
        <v/>
      </c>
      <c r="AJ134" s="83" t="str">
        <f t="shared" si="201"/>
        <v/>
      </c>
      <c r="AK134" s="83" t="str">
        <f t="shared" si="201"/>
        <v/>
      </c>
      <c r="AL134" s="83" t="e">
        <f>IF(AM48=$B134,AM47,IF(AM46=$B134,AM45,IF(AM44=$B134,AM43,IF(AM42=$B134,AM41,IF(AM40=$B134,AM39,IF(AM38=$B134,AM37,IF(AM36=$B134,AM35,IF(AM34=$B134,AM33,IF(AM32=$B134,#REF!,IF(#REF!=$B134,#REF!,IF(AM28=$B134,AM27,IF(AM26=$B134,AM25,IF(AM19=$B134,AM18,IF(AM17=$B134,AM16,IF(AM15=$B134,AM14,IF(AM13=$B134,AM12,IF(AM11=$B134,AM10,IF(AM9=$B134,AM8,IF(AM7=$B134,AM6,IF(AM5=$B134,AM4,""))))))))))))))))))))</f>
        <v>#REF!</v>
      </c>
      <c r="AM134" s="83" t="e">
        <f>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IF(#REF!=$B134,#REF!,""))))))))))))))))))))</f>
        <v>#REF!</v>
      </c>
      <c r="AO134" s="83"/>
      <c r="AP134" s="83" t="str">
        <f t="shared" ref="AP134:BE134" si="202">IF(AQ48=$B134,AQ47,IF(AQ46=$B134,AQ45,IF(AQ44=$B134,AQ43,IF(AQ42=$B134,AQ41,IF(AQ40=$B134,AQ39,IF(AQ38=$B134,AQ37,IF(AQ36=$B134,AQ35,IF(AQ34=$B134,AQ33,IF(AQ32=$B134,AQ31,IF(AQ30=$B134,AQ29,IF(AQ28=$B134,AQ27,IF(AQ26=$B134,AQ25,IF(AQ19=$B134,AQ18,IF(AQ17=$B134,AQ16,IF(AQ15=$B134,AQ14,IF(AQ13=$B134,AQ12,IF(AQ11=$B134,AQ10,IF(AQ9=$B134,AQ8,IF(AQ7=$B134,AQ6,IF(AQ5=$B134,AQ4,""))))))))))))))))))))</f>
        <v>A/C</v>
      </c>
      <c r="AQ134" s="83" t="str">
        <f t="shared" si="202"/>
        <v/>
      </c>
      <c r="AR134" s="83" t="str">
        <f t="shared" si="202"/>
        <v>A/C</v>
      </c>
      <c r="AS134" s="83" t="str">
        <f t="shared" si="202"/>
        <v/>
      </c>
      <c r="AT134" s="83" t="str">
        <f t="shared" si="202"/>
        <v/>
      </c>
      <c r="AU134" s="83" t="str">
        <f t="shared" si="202"/>
        <v/>
      </c>
      <c r="AV134" s="83" t="str">
        <f t="shared" si="202"/>
        <v/>
      </c>
      <c r="AW134" s="83" t="str">
        <f t="shared" si="202"/>
        <v/>
      </c>
      <c r="AX134" s="83" t="str">
        <f t="shared" si="202"/>
        <v/>
      </c>
      <c r="AY134" s="83" t="str">
        <f t="shared" si="202"/>
        <v/>
      </c>
      <c r="AZ134" s="83" t="str">
        <f t="shared" si="202"/>
        <v/>
      </c>
      <c r="BA134" s="83" t="str">
        <f t="shared" si="202"/>
        <v/>
      </c>
      <c r="BB134" s="83" t="str">
        <f t="shared" si="202"/>
        <v/>
      </c>
      <c r="BC134" s="83" t="str">
        <f t="shared" si="202"/>
        <v>A/C</v>
      </c>
      <c r="BD134" s="83" t="str">
        <f t="shared" si="202"/>
        <v>A/C</v>
      </c>
      <c r="BE134" s="83" t="str">
        <f t="shared" si="202"/>
        <v/>
      </c>
      <c r="BF134" s="16">
        <f t="shared" si="48"/>
        <v>9</v>
      </c>
    </row>
    <row r="135" spans="1:58" x14ac:dyDescent="0.3">
      <c r="A135" s="81" t="s">
        <v>60</v>
      </c>
      <c r="B135" s="5" t="s">
        <v>133</v>
      </c>
      <c r="C135" s="83" t="str">
        <f t="shared" ref="C135:S135" si="203">IF(C$48=$B135,$B$47,IF(C$46=$B135,$B$45,IF(C$44=$B135,$B$43,IF(C$42=$B135,$B$41,IF(C$40=$B135,$B$39,IF(C$38=$B135,$B$37,IF(C$36=$B135,$B$35,IF(C$34=$B135,$B$33,IF(C$32=$B135,$B$31,IF(C$30=$B135,$B$29,IF(C$28=$B135,$B$27,IF(C$26=$B135,$B$25,IF(C$19=$B135,$B$18,IF(C$17=$B135,$B$16,IF(C$15=$B135,$B$14,IF(C$13=$B135,$B$12,IF(C$11=$B135,$B$10,IF(C$9=$B135,$B$8,IF(C$7=$B135,$B$6,IF(C$5=$B135,$B$4,""))))))))))))))))))))</f>
        <v/>
      </c>
      <c r="D135" s="83" t="str">
        <f t="shared" si="203"/>
        <v/>
      </c>
      <c r="E135" s="83" t="str">
        <f t="shared" si="203"/>
        <v>6T</v>
      </c>
      <c r="F135" s="83" t="str">
        <f t="shared" si="203"/>
        <v/>
      </c>
      <c r="G135" s="83" t="str">
        <f t="shared" si="203"/>
        <v/>
      </c>
      <c r="H135" s="83" t="str">
        <f t="shared" si="203"/>
        <v/>
      </c>
      <c r="I135" s="83" t="str">
        <f t="shared" si="203"/>
        <v/>
      </c>
      <c r="J135" s="83" t="str">
        <f t="shared" si="203"/>
        <v/>
      </c>
      <c r="K135" s="83" t="str">
        <f t="shared" si="203"/>
        <v/>
      </c>
      <c r="L135" s="83" t="str">
        <f t="shared" si="203"/>
        <v/>
      </c>
      <c r="M135" s="83" t="str">
        <f t="shared" si="203"/>
        <v/>
      </c>
      <c r="N135" s="83" t="str">
        <f t="shared" si="203"/>
        <v/>
      </c>
      <c r="O135" s="83" t="str">
        <f t="shared" si="203"/>
        <v/>
      </c>
      <c r="P135" s="83" t="str">
        <f t="shared" si="203"/>
        <v/>
      </c>
      <c r="Q135" s="83" t="str">
        <f t="shared" si="203"/>
        <v/>
      </c>
      <c r="R135" s="83" t="str">
        <f t="shared" si="203"/>
        <v/>
      </c>
      <c r="S135" s="83" t="str">
        <f t="shared" si="203"/>
        <v/>
      </c>
      <c r="T135" s="83" t="e">
        <f>IF(#REF!=$B135,$B$47,IF(#REF!=$B135,$B$45,IF(#REF!=$B135,$B$43,IF(#REF!=$B135,$B$41,IF(#REF!=$B135,$B$39,IF(#REF!=$B135,$B$37,IF(#REF!=$B135,$B$35,IF(#REF!=$B135,$B$33,IF(#REF!=$B135,$B$31,IF(#REF!=$B135,$B$29,IF(#REF!=$B135,$B$27,IF(#REF!=$B135,$B$25,IF(#REF!=$B135,$B$18,IF(#REF!=$B135,$B$16,IF(#REF!=$B135,$B$14,IF(#REF!=$B135,$B$12,IF(#REF!=$B135,$B$10,IF(#REF!=$B135,$B$8,IF(#REF!=$B135,$B$6,IF(#REF!=$B135,$B$4,""))))))))))))))))))))</f>
        <v>#REF!</v>
      </c>
      <c r="U135" s="83"/>
      <c r="V135" s="83" t="str">
        <f t="shared" ref="V135:AK135" si="204">IF(W$48=$B135,$B$47,IF(W$46=$B135,$B$45,IF(W$44=$B135,$B$43,IF(W$42=$B135,$B$41,IF(W$40=$B135,$B$39,IF(W$38=$B135,$B$37,IF(W$36=$B135,$B$35,IF(W$34=$B135,$B$33,IF(W$32=$B135,$B$31,IF(W$30=$B135,$B$29,IF(W$28=$B135,$B$27,IF(W$26=$B135,$B$25,IF(W$19=$B135,$B$18,IF(W$17=$B135,$B$16,IF(W$15=$B135,$B$14,IF(W$13=$B135,$B$12,IF(W$11=$B135,$B$10,IF(W$9=$B135,$B$8,IF(W$7=$B135,$B$6,IF(W$5=$B135,$B$4,""))))))))))))))))))))</f>
        <v/>
      </c>
      <c r="W135" s="83" t="str">
        <f t="shared" si="204"/>
        <v/>
      </c>
      <c r="X135" s="83" t="str">
        <f t="shared" si="204"/>
        <v>9D</v>
      </c>
      <c r="Y135" s="83" t="str">
        <f t="shared" si="204"/>
        <v/>
      </c>
      <c r="Z135" s="83" t="str">
        <f t="shared" si="204"/>
        <v/>
      </c>
      <c r="AA135" s="83" t="str">
        <f t="shared" si="204"/>
        <v>1 D</v>
      </c>
      <c r="AB135" s="83" t="str">
        <f t="shared" si="204"/>
        <v>2D</v>
      </c>
      <c r="AC135" s="83" t="str">
        <f t="shared" si="204"/>
        <v/>
      </c>
      <c r="AD135" s="83" t="str">
        <f t="shared" si="204"/>
        <v/>
      </c>
      <c r="AE135" s="83" t="str">
        <f t="shared" si="204"/>
        <v/>
      </c>
      <c r="AF135" s="83" t="str">
        <f t="shared" si="204"/>
        <v/>
      </c>
      <c r="AG135" s="83" t="str">
        <f t="shared" si="204"/>
        <v/>
      </c>
      <c r="AH135" s="83" t="str">
        <f t="shared" si="204"/>
        <v>8D</v>
      </c>
      <c r="AI135" s="83" t="str">
        <f t="shared" si="204"/>
        <v/>
      </c>
      <c r="AJ135" s="83" t="str">
        <f t="shared" si="204"/>
        <v/>
      </c>
      <c r="AK135" s="83" t="str">
        <f t="shared" si="204"/>
        <v/>
      </c>
      <c r="AL135" s="83" t="e">
        <f>IF(AM$48=$B135,$B$47,IF(AM$46=$B135,$B$45,IF(AM$44=$B135,$B$43,IF(AM$42=$B135,$B$41,IF(AM$40=$B135,$B$39,IF(AM$38=$B135,$B$37,IF(AM$36=$B135,$B$35,IF(AM$34=$B135,$B$33,IF(AM$32=$B135,$B$31,IF(#REF!=$B135,$B$29,IF(AM$28=$B135,$B$27,IF(AM$26=$B135,$B$25,IF(AM$19=$B135,$B$18,IF(AM$17=$B135,$B$16,IF(AM$15=$B135,$B$14,IF(AM$13=$B135,$B$12,IF(AM$11=$B135,$B$10,IF(AM$9=$B135,$B$8,IF(AM$7=$B135,$B$6,IF(AM$5=$B135,$B$4,""))))))))))))))))))))</f>
        <v>#REF!</v>
      </c>
      <c r="AM135" s="83" t="e">
        <f>IF(#REF!=$B135,$B$47,IF(#REF!=$B135,$B$45,IF(#REF!=$B135,$B$43,IF(#REF!=$B135,$B$41,IF(#REF!=$B135,$B$39,IF(#REF!=$B135,$B$37,IF(#REF!=$B135,$B$35,IF(#REF!=$B135,$B$33,IF(#REF!=$B135,$B$31,IF(#REF!=$B135,$B$29,IF(#REF!=$B135,$B$27,IF(#REF!=$B135,$B$25,IF(#REF!=$B135,$B$18,IF(#REF!=$B135,$B$16,IF(#REF!=$B135,$B$14,IF(#REF!=$B135,$B$12,IF(#REF!=$B135,$B$10,IF(#REF!=$B135,$B$8,IF(#REF!=$B135,$B$6,IF(#REF!=$B135,$B$4,""))))))))))))))))))))</f>
        <v>#REF!</v>
      </c>
      <c r="AO135" s="83"/>
      <c r="AP135" s="83" t="str">
        <f t="shared" ref="AP135:BE135" si="205">IF(AQ$48=$B135,$B$47,IF(AQ$46=$B135,$B$45,IF(AQ$44=$B135,$B$43,IF(AQ$42=$B135,$B$41,IF(AQ$40=$B135,$B$39,IF(AQ$38=$B135,$B$37,IF(AQ$36=$B135,$B$35,IF(AQ$34=$B135,$B$33,IF(AQ$32=$B135,$B$31,IF(AQ$30=$B135,$B$29,IF(AQ$28=$B135,$B$27,IF(AQ$26=$B135,$B$25,IF(AQ$19=$B135,$B$18,IF(AQ$17=$B135,$B$16,IF(AQ$15=$B135,$B$14,IF(AQ$13=$B135,$B$12,IF(AQ$11=$B135,$B$10,IF(AQ$9=$B135,$B$8,IF(AQ$7=$B135,$B$6,IF(AQ$5=$B135,$B$4,""))))))))))))))))))))</f>
        <v>5D</v>
      </c>
      <c r="AQ135" s="83" t="str">
        <f t="shared" si="205"/>
        <v/>
      </c>
      <c r="AR135" s="83" t="str">
        <f t="shared" si="205"/>
        <v>7T</v>
      </c>
      <c r="AS135" s="83" t="str">
        <f t="shared" si="205"/>
        <v/>
      </c>
      <c r="AT135" s="83" t="str">
        <f t="shared" si="205"/>
        <v/>
      </c>
      <c r="AU135" s="83" t="str">
        <f t="shared" si="205"/>
        <v/>
      </c>
      <c r="AV135" s="83" t="str">
        <f t="shared" si="205"/>
        <v/>
      </c>
      <c r="AW135" s="83" t="str">
        <f t="shared" si="205"/>
        <v/>
      </c>
      <c r="AX135" s="83" t="str">
        <f t="shared" si="205"/>
        <v/>
      </c>
      <c r="AY135" s="83" t="str">
        <f t="shared" si="205"/>
        <v/>
      </c>
      <c r="AZ135" s="83" t="str">
        <f t="shared" si="205"/>
        <v/>
      </c>
      <c r="BA135" s="83" t="str">
        <f t="shared" si="205"/>
        <v/>
      </c>
      <c r="BB135" s="83" t="str">
        <f t="shared" si="205"/>
        <v/>
      </c>
      <c r="BC135" s="83" t="str">
        <f t="shared" si="205"/>
        <v>4D</v>
      </c>
      <c r="BD135" s="83" t="str">
        <f t="shared" si="205"/>
        <v>3D</v>
      </c>
      <c r="BE135" s="83" t="str">
        <f t="shared" si="205"/>
        <v/>
      </c>
      <c r="BF135" s="16">
        <f t="shared" si="48"/>
        <v>9</v>
      </c>
    </row>
    <row r="136" spans="1:58" x14ac:dyDescent="0.3">
      <c r="A136" s="81" t="s">
        <v>135</v>
      </c>
      <c r="B136" s="5" t="s">
        <v>134</v>
      </c>
      <c r="C136" s="83" t="str">
        <f t="shared" ref="C136:S136" si="206">IF(C48=$B136,C47,IF(C46=$B136,C45,IF(C44=$B136,C43,IF(C42=$B136,C41,IF(C40=$B136,C39,IF(C38=$B136,C37,IF(C36=$B136,C35,IF(C34=$B136,C33,IF(C32=$B136,C31,IF(C30=$B136,C29,IF(C28=$B136,C27,IF(C26=$B136,C25,IF(C19=$B136,C18,IF(C17=$B136,C16,IF(C15=$B136,C14,IF(C13=$B136,C12,IF(C11=$B136,C10,IF(C9=$B136,C8,IF(C7=$B136,C6,IF(C5=$B136,C4,""))))))))))))))))))))</f>
        <v/>
      </c>
      <c r="D136" s="83" t="str">
        <f t="shared" si="206"/>
        <v/>
      </c>
      <c r="E136" s="83" t="str">
        <f t="shared" si="206"/>
        <v>Music</v>
      </c>
      <c r="F136" s="83" t="str">
        <f t="shared" si="206"/>
        <v/>
      </c>
      <c r="G136" s="83" t="str">
        <f t="shared" si="206"/>
        <v/>
      </c>
      <c r="H136" s="83" t="str">
        <f t="shared" si="206"/>
        <v/>
      </c>
      <c r="I136" s="83" t="str">
        <f t="shared" si="206"/>
        <v/>
      </c>
      <c r="J136" s="83" t="str">
        <f t="shared" si="206"/>
        <v/>
      </c>
      <c r="K136" s="83" t="str">
        <f t="shared" si="206"/>
        <v/>
      </c>
      <c r="L136" s="83" t="str">
        <f t="shared" si="206"/>
        <v/>
      </c>
      <c r="M136" s="83" t="str">
        <f t="shared" si="206"/>
        <v/>
      </c>
      <c r="N136" s="83" t="str">
        <f t="shared" si="206"/>
        <v/>
      </c>
      <c r="O136" s="83" t="str">
        <f t="shared" si="206"/>
        <v/>
      </c>
      <c r="P136" s="83" t="str">
        <f t="shared" si="206"/>
        <v/>
      </c>
      <c r="Q136" s="83" t="str">
        <f t="shared" si="206"/>
        <v/>
      </c>
      <c r="R136" s="83" t="str">
        <f t="shared" si="206"/>
        <v/>
      </c>
      <c r="S136" s="83" t="str">
        <f t="shared" si="206"/>
        <v/>
      </c>
      <c r="T136" s="83" t="e">
        <f>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""))))))))))))))))))))</f>
        <v>#REF!</v>
      </c>
      <c r="U136" s="83"/>
      <c r="V136" s="83" t="str">
        <f t="shared" ref="V136:AK136" si="207">IF(W48=$B136,W47,IF(W46=$B136,W45,IF(W44=$B136,W43,IF(W42=$B136,W41,IF(W40=$B136,W39,IF(W38=$B136,W37,IF(W36=$B136,W35,IF(W34=$B136,W33,IF(W32=$B136,W31,IF(W30=$B136,W29,IF(W28=$B136,W27,IF(W26=$B136,W25,IF(W19=$B136,W18,IF(W17=$B136,W16,IF(W15=$B136,W14,IF(W13=$B136,W12,IF(W11=$B136,W10,IF(W9=$B136,W8,IF(W7=$B136,W6,IF(W5=$B136,W4,""))))))))))))))))))))</f>
        <v/>
      </c>
      <c r="W136" s="83" t="str">
        <f t="shared" si="207"/>
        <v/>
      </c>
      <c r="X136" s="83" t="str">
        <f t="shared" si="207"/>
        <v>Music</v>
      </c>
      <c r="Y136" s="83" t="str">
        <f t="shared" si="207"/>
        <v/>
      </c>
      <c r="Z136" s="83" t="str">
        <f t="shared" si="207"/>
        <v>Music</v>
      </c>
      <c r="AA136" s="83" t="str">
        <f t="shared" si="207"/>
        <v>Music</v>
      </c>
      <c r="AB136" s="83" t="str">
        <f t="shared" si="207"/>
        <v/>
      </c>
      <c r="AC136" s="83" t="str">
        <f t="shared" si="207"/>
        <v/>
      </c>
      <c r="AD136" s="83" t="str">
        <f t="shared" si="207"/>
        <v/>
      </c>
      <c r="AE136" s="83" t="str">
        <f t="shared" si="207"/>
        <v/>
      </c>
      <c r="AF136" s="83" t="str">
        <f t="shared" si="207"/>
        <v/>
      </c>
      <c r="AG136" s="83" t="str">
        <f t="shared" si="207"/>
        <v>Music</v>
      </c>
      <c r="AH136" s="83" t="str">
        <f t="shared" si="207"/>
        <v>Music</v>
      </c>
      <c r="AI136" s="83" t="str">
        <f t="shared" si="207"/>
        <v/>
      </c>
      <c r="AJ136" s="83" t="str">
        <f t="shared" si="207"/>
        <v/>
      </c>
      <c r="AK136" s="83" t="str">
        <f t="shared" si="207"/>
        <v/>
      </c>
      <c r="AL136" s="83" t="e">
        <f>IF(AM48=$B136,AM47,IF(AM46=$B136,AM45,IF(AM44=$B136,AM43,IF(AM42=$B136,AM41,IF(AM40=$B136,AM39,IF(AM38=$B136,AM37,IF(AM36=$B136,AM35,IF(AM34=$B136,AM33,IF(AM32=$B136,#REF!,IF(#REF!=$B136,#REF!,IF(AM28=$B136,AM27,IF(AM26=$B136,AM25,IF(AM19=$B136,AM18,IF(AM17=$B136,AM16,IF(AM15=$B136,AM14,IF(AM13=$B136,AM12,IF(AM11=$B136,AM10,IF(AM9=$B136,AM8,IF(AM7=$B136,AM6,IF(AM5=$B136,AM4,""))))))))))))))))))))</f>
        <v>#REF!</v>
      </c>
      <c r="AM136" s="83" t="e">
        <f>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IF(#REF!=$B136,#REF!,""))))))))))))))))))))</f>
        <v>#REF!</v>
      </c>
      <c r="AO136" s="83"/>
      <c r="AP136" s="83" t="str">
        <f t="shared" ref="AP136:BE136" si="208">IF(AQ48=$B136,AQ47,IF(AQ46=$B136,AQ45,IF(AQ44=$B136,AQ43,IF(AQ42=$B136,AQ41,IF(AQ40=$B136,AQ39,IF(AQ38=$B136,AQ37,IF(AQ36=$B136,AQ35,IF(AQ34=$B136,AQ33,IF(AQ32=$B136,AQ31,IF(AQ30=$B136,AQ29,IF(AQ28=$B136,AQ27,IF(AQ26=$B136,AQ25,IF(AQ19=$B136,AQ18,IF(AQ17=$B136,AQ16,IF(AQ15=$B136,AQ14,IF(AQ13=$B136,AQ12,IF(AQ11=$B136,AQ10,IF(AQ9=$B136,AQ8,IF(AQ7=$B136,AQ6,IF(AQ5=$B136,AQ4,""))))))))))))))))))))</f>
        <v/>
      </c>
      <c r="AQ136" s="83" t="str">
        <f t="shared" si="208"/>
        <v/>
      </c>
      <c r="AR136" s="83" t="str">
        <f t="shared" si="208"/>
        <v>Music</v>
      </c>
      <c r="AS136" s="83" t="str">
        <f t="shared" si="208"/>
        <v/>
      </c>
      <c r="AT136" s="83" t="str">
        <f t="shared" si="208"/>
        <v/>
      </c>
      <c r="AU136" s="83" t="str">
        <f t="shared" si="208"/>
        <v/>
      </c>
      <c r="AV136" s="83" t="str">
        <f t="shared" si="208"/>
        <v/>
      </c>
      <c r="AW136" s="83" t="str">
        <f t="shared" si="208"/>
        <v/>
      </c>
      <c r="AX136" s="83" t="str">
        <f t="shared" si="208"/>
        <v/>
      </c>
      <c r="AY136" s="83" t="str">
        <f t="shared" si="208"/>
        <v/>
      </c>
      <c r="AZ136" s="83" t="str">
        <f t="shared" si="208"/>
        <v/>
      </c>
      <c r="BA136" s="83" t="str">
        <f t="shared" si="208"/>
        <v/>
      </c>
      <c r="BB136" s="83" t="str">
        <f t="shared" si="208"/>
        <v/>
      </c>
      <c r="BC136" s="83" t="str">
        <f t="shared" si="208"/>
        <v/>
      </c>
      <c r="BD136" s="83">
        <f t="shared" si="208"/>
        <v>0</v>
      </c>
      <c r="BE136" s="83" t="str">
        <f t="shared" si="208"/>
        <v>Music</v>
      </c>
      <c r="BF136" s="16">
        <f t="shared" si="48"/>
        <v>9</v>
      </c>
    </row>
    <row r="137" spans="1:58" x14ac:dyDescent="0.3">
      <c r="A137" s="81" t="s">
        <v>135</v>
      </c>
      <c r="B137" s="5" t="s">
        <v>134</v>
      </c>
      <c r="C137" s="83" t="str">
        <f t="shared" ref="C137:S137" si="209">IF(C$48=$B137,$B$47,IF(C$46=$B137,$B$45,IF(C$44=$B137,$B$43,IF(C$42=$B137,$B$41,IF(C$40=$B137,$B$39,IF(C$38=$B137,$B$37,IF(C$36=$B137,$B$35,IF(C$34=$B137,$B$33,IF(C$32=$B137,$B$31,IF(C$30=$B137,$B$29,IF(C$28=$B137,$B$27,IF(C$26=$B137,$B$25,IF(C$19=$B137,$B$18,IF(C$17=$B137,$B$16,IF(C$15=$B137,$B$14,IF(C$13=$B137,$B$12,IF(C$11=$B137,$B$10,IF(C$9=$B137,$B$8,IF(C$7=$B137,$B$6,IF(C$5=$B137,$B$4,""))))))))))))))))))))</f>
        <v/>
      </c>
      <c r="D137" s="83" t="str">
        <f t="shared" si="209"/>
        <v/>
      </c>
      <c r="E137" s="83" t="str">
        <f t="shared" si="209"/>
        <v>6D</v>
      </c>
      <c r="F137" s="83" t="str">
        <f t="shared" si="209"/>
        <v/>
      </c>
      <c r="G137" s="83" t="str">
        <f t="shared" si="209"/>
        <v/>
      </c>
      <c r="H137" s="83" t="str">
        <f t="shared" si="209"/>
        <v/>
      </c>
      <c r="I137" s="83" t="str">
        <f t="shared" si="209"/>
        <v/>
      </c>
      <c r="J137" s="83" t="str">
        <f t="shared" si="209"/>
        <v/>
      </c>
      <c r="K137" s="83" t="str">
        <f t="shared" si="209"/>
        <v/>
      </c>
      <c r="L137" s="83" t="str">
        <f t="shared" si="209"/>
        <v/>
      </c>
      <c r="M137" s="83" t="str">
        <f t="shared" si="209"/>
        <v/>
      </c>
      <c r="N137" s="83" t="str">
        <f t="shared" si="209"/>
        <v/>
      </c>
      <c r="O137" s="83" t="str">
        <f t="shared" si="209"/>
        <v/>
      </c>
      <c r="P137" s="83" t="str">
        <f t="shared" si="209"/>
        <v/>
      </c>
      <c r="Q137" s="83" t="str">
        <f t="shared" si="209"/>
        <v/>
      </c>
      <c r="R137" s="83" t="str">
        <f t="shared" si="209"/>
        <v/>
      </c>
      <c r="S137" s="83" t="str">
        <f t="shared" si="209"/>
        <v/>
      </c>
      <c r="T137" s="83" t="e">
        <f>IF(#REF!=$B137,$B$47,IF(#REF!=$B137,$B$45,IF(#REF!=$B137,$B$43,IF(#REF!=$B137,$B$41,IF(#REF!=$B137,$B$39,IF(#REF!=$B137,$B$37,IF(#REF!=$B137,$B$35,IF(#REF!=$B137,$B$33,IF(#REF!=$B137,$B$31,IF(#REF!=$B137,$B$29,IF(#REF!=$B137,$B$27,IF(#REF!=$B137,$B$25,IF(#REF!=$B137,$B$18,IF(#REF!=$B137,$B$16,IF(#REF!=$B137,$B$14,IF(#REF!=$B137,$B$12,IF(#REF!=$B137,$B$10,IF(#REF!=$B137,$B$8,IF(#REF!=$B137,$B$6,IF(#REF!=$B137,$B$4,""))))))))))))))))))))</f>
        <v>#REF!</v>
      </c>
      <c r="U137" s="83"/>
      <c r="V137" s="83" t="str">
        <f t="shared" ref="V137:AK137" si="210">IF(W$48=$B137,$B$47,IF(W$46=$B137,$B$45,IF(W$44=$B137,$B$43,IF(W$42=$B137,$B$41,IF(W$40=$B137,$B$39,IF(W$38=$B137,$B$37,IF(W$36=$B137,$B$35,IF(W$34=$B137,$B$33,IF(W$32=$B137,$B$31,IF(W$30=$B137,$B$29,IF(W$28=$B137,$B$27,IF(W$26=$B137,$B$25,IF(W$19=$B137,$B$18,IF(W$17=$B137,$B$16,IF(W$15=$B137,$B$14,IF(W$13=$B137,$B$12,IF(W$11=$B137,$B$10,IF(W$9=$B137,$B$8,IF(W$7=$B137,$B$6,IF(W$5=$B137,$B$4,""))))))))))))))))))))</f>
        <v/>
      </c>
      <c r="W137" s="83" t="str">
        <f t="shared" si="210"/>
        <v/>
      </c>
      <c r="X137" s="83" t="str">
        <f t="shared" si="210"/>
        <v>9T</v>
      </c>
      <c r="Y137" s="83" t="str">
        <f t="shared" si="210"/>
        <v/>
      </c>
      <c r="Z137" s="83" t="str">
        <f t="shared" si="210"/>
        <v>4D</v>
      </c>
      <c r="AA137" s="83" t="str">
        <f t="shared" si="210"/>
        <v>3D</v>
      </c>
      <c r="AB137" s="83" t="str">
        <f t="shared" si="210"/>
        <v/>
      </c>
      <c r="AC137" s="83" t="str">
        <f t="shared" si="210"/>
        <v/>
      </c>
      <c r="AD137" s="83" t="str">
        <f t="shared" si="210"/>
        <v/>
      </c>
      <c r="AE137" s="83" t="str">
        <f t="shared" si="210"/>
        <v/>
      </c>
      <c r="AF137" s="83" t="str">
        <f t="shared" si="210"/>
        <v/>
      </c>
      <c r="AG137" s="83" t="str">
        <f t="shared" si="210"/>
        <v>5D</v>
      </c>
      <c r="AH137" s="83" t="str">
        <f t="shared" si="210"/>
        <v>8T</v>
      </c>
      <c r="AI137" s="83" t="str">
        <f t="shared" si="210"/>
        <v/>
      </c>
      <c r="AJ137" s="83" t="str">
        <f t="shared" si="210"/>
        <v/>
      </c>
      <c r="AK137" s="83" t="str">
        <f t="shared" si="210"/>
        <v/>
      </c>
      <c r="AL137" s="83" t="e">
        <f>IF(AM$48=$B137,$B$47,IF(AM$46=$B137,$B$45,IF(AM$44=$B137,$B$43,IF(AM$42=$B137,$B$41,IF(AM$40=$B137,$B$39,IF(AM$38=$B137,$B$37,IF(AM$36=$B137,$B$35,IF(AM$34=$B137,$B$33,IF(AM$32=$B137,$B$31,IF(#REF!=$B137,$B$29,IF(AM$28=$B137,$B$27,IF(AM$26=$B137,$B$25,IF(AM$19=$B137,$B$18,IF(AM$17=$B137,$B$16,IF(AM$15=$B137,$B$14,IF(AM$13=$B137,$B$12,IF(AM$11=$B137,$B$10,IF(AM$9=$B137,$B$8,IF(AM$7=$B137,$B$6,IF(AM$5=$B137,$B$4,""))))))))))))))))))))</f>
        <v>#REF!</v>
      </c>
      <c r="AM137" s="83" t="e">
        <f>IF(#REF!=$B137,$B$47,IF(#REF!=$B137,$B$45,IF(#REF!=$B137,$B$43,IF(#REF!=$B137,$B$41,IF(#REF!=$B137,$B$39,IF(#REF!=$B137,$B$37,IF(#REF!=$B137,$B$35,IF(#REF!=$B137,$B$33,IF(#REF!=$B137,$B$31,IF(#REF!=$B137,$B$29,IF(#REF!=$B137,$B$27,IF(#REF!=$B137,$B$25,IF(#REF!=$B137,$B$18,IF(#REF!=$B137,$B$16,IF(#REF!=$B137,$B$14,IF(#REF!=$B137,$B$12,IF(#REF!=$B137,$B$10,IF(#REF!=$B137,$B$8,IF(#REF!=$B137,$B$6,IF(#REF!=$B137,$B$4,""))))))))))))))))))))</f>
        <v>#REF!</v>
      </c>
      <c r="AO137" s="83"/>
      <c r="AP137" s="83" t="str">
        <f t="shared" ref="AP137:BE137" si="211">IF(AQ$48=$B137,$B$47,IF(AQ$46=$B137,$B$45,IF(AQ$44=$B137,$B$43,IF(AQ$42=$B137,$B$41,IF(AQ$40=$B137,$B$39,IF(AQ$38=$B137,$B$37,IF(AQ$36=$B137,$B$35,IF(AQ$34=$B137,$B$33,IF(AQ$32=$B137,$B$31,IF(AQ$30=$B137,$B$29,IF(AQ$28=$B137,$B$27,IF(AQ$26=$B137,$B$25,IF(AQ$19=$B137,$B$18,IF(AQ$17=$B137,$B$16,IF(AQ$15=$B137,$B$14,IF(AQ$13=$B137,$B$12,IF(AQ$11=$B137,$B$10,IF(AQ$9=$B137,$B$8,IF(AQ$7=$B137,$B$6,IF(AQ$5=$B137,$B$4,""))))))))))))))))))))</f>
        <v/>
      </c>
      <c r="AQ137" s="83" t="str">
        <f t="shared" si="211"/>
        <v/>
      </c>
      <c r="AR137" s="83" t="str">
        <f t="shared" si="211"/>
        <v>7D</v>
      </c>
      <c r="AS137" s="83" t="str">
        <f t="shared" si="211"/>
        <v/>
      </c>
      <c r="AT137" s="83" t="str">
        <f t="shared" si="211"/>
        <v/>
      </c>
      <c r="AU137" s="83" t="str">
        <f t="shared" si="211"/>
        <v/>
      </c>
      <c r="AV137" s="83" t="str">
        <f t="shared" si="211"/>
        <v/>
      </c>
      <c r="AW137" s="83" t="str">
        <f t="shared" si="211"/>
        <v/>
      </c>
      <c r="AX137" s="83" t="str">
        <f t="shared" si="211"/>
        <v/>
      </c>
      <c r="AY137" s="83" t="str">
        <f t="shared" si="211"/>
        <v/>
      </c>
      <c r="AZ137" s="83" t="str">
        <f t="shared" si="211"/>
        <v/>
      </c>
      <c r="BA137" s="83" t="str">
        <f t="shared" si="211"/>
        <v/>
      </c>
      <c r="BB137" s="83" t="str">
        <f t="shared" si="211"/>
        <v/>
      </c>
      <c r="BC137" s="83" t="str">
        <f t="shared" si="211"/>
        <v/>
      </c>
      <c r="BD137" s="83" t="str">
        <f t="shared" si="211"/>
        <v>2D</v>
      </c>
      <c r="BE137" s="83" t="str">
        <f t="shared" si="211"/>
        <v>2D</v>
      </c>
      <c r="BF137" s="16">
        <f t="shared" si="48"/>
        <v>9</v>
      </c>
    </row>
    <row r="138" spans="1:58" x14ac:dyDescent="0.3">
      <c r="A138" s="81" t="s">
        <v>70</v>
      </c>
      <c r="B138" s="5" t="s">
        <v>125</v>
      </c>
      <c r="C138" s="83" t="str">
        <f t="shared" ref="C138:S138" si="212">IF(C48=$B138,C47,IF(C46=$B138,C45,IF(C44=$B138,C43,IF(C42=$B138,C41,IF(C40=$B138,C39,IF(C38=$B138,C37,IF(C36=$B138,C35,IF(C34=$B138,C33,IF(C32=$B138,C31,IF(C30=$B138,C29,IF(C28=$B138,C27,IF(C26=$B138,C25,IF(C19=$B138,C18,IF(C17=$B138,C16,IF(C15=$B138,C14,IF(C13=$B138,C12,IF(C11=$B138,C10,IF(C9=$B138,C8,IF(C7=$B138,C6,IF(C5=$B138,C4,""))))))))))))))))))))</f>
        <v/>
      </c>
      <c r="D138" s="83" t="str">
        <f t="shared" si="212"/>
        <v/>
      </c>
      <c r="E138" s="83" t="str">
        <f t="shared" si="212"/>
        <v/>
      </c>
      <c r="F138" s="83" t="str">
        <f t="shared" si="212"/>
        <v>Comp</v>
      </c>
      <c r="G138" s="83" t="str">
        <f t="shared" si="212"/>
        <v/>
      </c>
      <c r="H138" s="83" t="str">
        <f t="shared" si="212"/>
        <v/>
      </c>
      <c r="I138" s="83" t="str">
        <f t="shared" si="212"/>
        <v/>
      </c>
      <c r="J138" s="83" t="str">
        <f t="shared" si="212"/>
        <v/>
      </c>
      <c r="K138" s="83" t="str">
        <f t="shared" si="212"/>
        <v/>
      </c>
      <c r="L138" s="83" t="str">
        <f t="shared" si="212"/>
        <v/>
      </c>
      <c r="M138" s="83" t="str">
        <f t="shared" si="212"/>
        <v/>
      </c>
      <c r="N138" s="83" t="str">
        <f t="shared" si="212"/>
        <v/>
      </c>
      <c r="O138" s="83" t="str">
        <f t="shared" si="212"/>
        <v/>
      </c>
      <c r="P138" s="83" t="str">
        <f t="shared" si="212"/>
        <v/>
      </c>
      <c r="Q138" s="83" t="str">
        <f t="shared" si="212"/>
        <v/>
      </c>
      <c r="R138" s="83" t="str">
        <f t="shared" si="212"/>
        <v/>
      </c>
      <c r="S138" s="83" t="str">
        <f t="shared" si="212"/>
        <v/>
      </c>
      <c r="T138" s="83" t="e">
        <f>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""))))))))))))))))))))</f>
        <v>#REF!</v>
      </c>
      <c r="U138" s="83"/>
      <c r="V138" s="83" t="str">
        <f t="shared" ref="V138:AK138" si="213">IF(W48=$B138,W47,IF(W46=$B138,W45,IF(W44=$B138,W43,IF(W42=$B138,W41,IF(W40=$B138,W39,IF(W38=$B138,W37,IF(W36=$B138,W35,IF(W34=$B138,W33,IF(W32=$B138,W31,IF(W30=$B138,W29,IF(W28=$B138,W27,IF(W26=$B138,W25,IF(W19=$B138,W18,IF(W17=$B138,W16,IF(W15=$B138,W14,IF(W13=$B138,W12,IF(W11=$B138,W10,IF(W9=$B138,W8,IF(W7=$B138,W6,IF(W5=$B138,W4,""))))))))))))))))))))</f>
        <v>Comp</v>
      </c>
      <c r="W138" s="83" t="str">
        <f t="shared" si="213"/>
        <v/>
      </c>
      <c r="X138" s="83" t="str">
        <f t="shared" si="213"/>
        <v/>
      </c>
      <c r="Y138" s="83" t="str">
        <f t="shared" si="213"/>
        <v/>
      </c>
      <c r="Z138" s="83" t="str">
        <f t="shared" si="213"/>
        <v/>
      </c>
      <c r="AA138" s="83" t="str">
        <f t="shared" si="213"/>
        <v/>
      </c>
      <c r="AB138" s="83" t="str">
        <f t="shared" si="213"/>
        <v/>
      </c>
      <c r="AC138" s="83" t="str">
        <f t="shared" si="213"/>
        <v/>
      </c>
      <c r="AD138" s="83" t="str">
        <f t="shared" si="213"/>
        <v/>
      </c>
      <c r="AE138" s="83" t="str">
        <f t="shared" si="213"/>
        <v>Comp</v>
      </c>
      <c r="AF138" s="83" t="str">
        <f t="shared" si="213"/>
        <v/>
      </c>
      <c r="AG138" s="83" t="str">
        <f t="shared" si="213"/>
        <v/>
      </c>
      <c r="AH138" s="83" t="str">
        <f t="shared" si="213"/>
        <v/>
      </c>
      <c r="AI138" s="83" t="str">
        <f t="shared" si="213"/>
        <v/>
      </c>
      <c r="AJ138" s="83" t="str">
        <f t="shared" si="213"/>
        <v/>
      </c>
      <c r="AK138" s="83" t="str">
        <f t="shared" si="213"/>
        <v/>
      </c>
      <c r="AL138" s="83" t="e">
        <f>IF(AM48=$B138,AM47,IF(AM46=$B138,AM45,IF(AM44=$B138,AM43,IF(AM42=$B138,AM41,IF(AM40=$B138,AM39,IF(AM38=$B138,AM37,IF(AM36=$B138,AM35,IF(AM34=$B138,AM33,IF(AM32=$B138,#REF!,IF(#REF!=$B138,#REF!,IF(AM28=$B138,AM27,IF(AM26=$B138,AM25,IF(AM19=$B138,AM18,IF(AM17=$B138,AM16,IF(AM15=$B138,AM14,IF(AM13=$B138,AM12,IF(AM11=$B138,AM10,IF(AM9=$B138,AM8,IF(AM7=$B138,AM6,IF(AM5=$B138,AM4,""))))))))))))))))))))</f>
        <v>#REF!</v>
      </c>
      <c r="AM138" s="83" t="e">
        <f>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IF(#REF!=$B138,#REF!,""))))))))))))))))))))</f>
        <v>#REF!</v>
      </c>
      <c r="AO138" s="83"/>
      <c r="AP138" s="83" t="str">
        <f t="shared" ref="AP138:BE138" si="214">IF(AQ48=$B138,AQ47,IF(AQ46=$B138,AQ45,IF(AQ44=$B138,AQ43,IF(AQ42=$B138,AQ41,IF(AQ40=$B138,AQ39,IF(AQ38=$B138,AQ37,IF(AQ36=$B138,AQ35,IF(AQ34=$B138,AQ33,IF(AQ32=$B138,AQ31,IF(AQ30=$B138,AQ29,IF(AQ28=$B138,AQ27,IF(AQ26=$B138,AQ25,IF(AQ19=$B138,AQ18,IF(AQ17=$B138,AQ16,IF(AQ15=$B138,AQ14,IF(AQ13=$B138,AQ12,IF(AQ11=$B138,AQ10,IF(AQ9=$B138,AQ8,IF(AQ7=$B138,AQ6,IF(AQ5=$B138,AQ4,""))))))))))))))))))))</f>
        <v>Comp</v>
      </c>
      <c r="AQ138" s="83" t="str">
        <f t="shared" si="214"/>
        <v>Comp</v>
      </c>
      <c r="AR138" s="83" t="str">
        <f t="shared" si="214"/>
        <v/>
      </c>
      <c r="AS138" s="83" t="str">
        <f t="shared" si="214"/>
        <v/>
      </c>
      <c r="AT138" s="83" t="str">
        <f t="shared" si="214"/>
        <v/>
      </c>
      <c r="AU138" s="83" t="str">
        <f t="shared" si="214"/>
        <v/>
      </c>
      <c r="AV138" s="83" t="str">
        <f t="shared" si="214"/>
        <v/>
      </c>
      <c r="AW138" s="83" t="str">
        <f t="shared" si="214"/>
        <v/>
      </c>
      <c r="AX138" s="83" t="str">
        <f t="shared" si="214"/>
        <v/>
      </c>
      <c r="AY138" s="83" t="str">
        <f t="shared" si="214"/>
        <v/>
      </c>
      <c r="AZ138" s="83" t="str">
        <f t="shared" si="214"/>
        <v/>
      </c>
      <c r="BA138" s="83" t="str">
        <f t="shared" si="214"/>
        <v/>
      </c>
      <c r="BB138" s="83" t="str">
        <f t="shared" si="214"/>
        <v/>
      </c>
      <c r="BC138" s="83" t="str">
        <f t="shared" si="214"/>
        <v/>
      </c>
      <c r="BD138" s="83" t="str">
        <f t="shared" si="214"/>
        <v/>
      </c>
      <c r="BE138" s="83" t="str">
        <f t="shared" si="214"/>
        <v/>
      </c>
      <c r="BF138" s="16">
        <f t="shared" si="48"/>
        <v>5</v>
      </c>
    </row>
    <row r="139" spans="1:58" x14ac:dyDescent="0.3">
      <c r="A139" s="81" t="s">
        <v>70</v>
      </c>
      <c r="B139" s="5" t="s">
        <v>125</v>
      </c>
      <c r="C139" s="83" t="str">
        <f t="shared" ref="C139:S139" si="215">IF(C$48=$B139,$B$47,IF(C$46=$B139,$B$45,IF(C$44=$B139,$B$43,IF(C$42=$B139,$B$41,IF(C$40=$B139,$B$39,IF(C$38=$B139,$B$37,IF(C$36=$B139,$B$35,IF(C$34=$B139,$B$33,IF(C$32=$B139,$B$31,IF(C$30=$B139,$B$29,IF(C$28=$B139,$B$27,IF(C$26=$B139,$B$25,IF(C$19=$B139,$B$18,IF(C$17=$B139,$B$16,IF(C$15=$B139,$B$14,IF(C$13=$B139,$B$12,IF(C$11=$B139,$B$10,IF(C$9=$B139,$B$8,IF(C$7=$B139,$B$6,IF(C$5=$B139,$B$4,""))))))))))))))))))))</f>
        <v/>
      </c>
      <c r="D139" s="83" t="str">
        <f t="shared" si="215"/>
        <v/>
      </c>
      <c r="E139" s="83" t="str">
        <f t="shared" si="215"/>
        <v/>
      </c>
      <c r="F139" s="83" t="str">
        <f t="shared" si="215"/>
        <v>5D</v>
      </c>
      <c r="G139" s="83" t="str">
        <f t="shared" si="215"/>
        <v/>
      </c>
      <c r="H139" s="83" t="str">
        <f t="shared" si="215"/>
        <v/>
      </c>
      <c r="I139" s="83" t="str">
        <f t="shared" si="215"/>
        <v/>
      </c>
      <c r="J139" s="83" t="str">
        <f t="shared" si="215"/>
        <v/>
      </c>
      <c r="K139" s="83" t="str">
        <f t="shared" si="215"/>
        <v/>
      </c>
      <c r="L139" s="83" t="str">
        <f t="shared" si="215"/>
        <v/>
      </c>
      <c r="M139" s="83" t="str">
        <f t="shared" si="215"/>
        <v/>
      </c>
      <c r="N139" s="83" t="str">
        <f t="shared" si="215"/>
        <v/>
      </c>
      <c r="O139" s="83" t="str">
        <f t="shared" si="215"/>
        <v/>
      </c>
      <c r="P139" s="83" t="str">
        <f t="shared" si="215"/>
        <v/>
      </c>
      <c r="Q139" s="83" t="str">
        <f t="shared" si="215"/>
        <v/>
      </c>
      <c r="R139" s="83" t="str">
        <f t="shared" si="215"/>
        <v/>
      </c>
      <c r="S139" s="83" t="str">
        <f t="shared" si="215"/>
        <v/>
      </c>
      <c r="T139" s="83" t="e">
        <f>IF(#REF!=$B139,$B$47,IF(#REF!=$B139,$B$45,IF(#REF!=$B139,$B$43,IF(#REF!=$B139,$B$41,IF(#REF!=$B139,$B$39,IF(#REF!=$B139,$B$37,IF(#REF!=$B139,$B$35,IF(#REF!=$B139,$B$33,IF(#REF!=$B139,$B$31,IF(#REF!=$B139,$B$29,IF(#REF!=$B139,$B$27,IF(#REF!=$B139,$B$25,IF(#REF!=$B139,$B$18,IF(#REF!=$B139,$B$16,IF(#REF!=$B139,$B$14,IF(#REF!=$B139,$B$12,IF(#REF!=$B139,$B$10,IF(#REF!=$B139,$B$8,IF(#REF!=$B139,$B$6,IF(#REF!=$B139,$B$4,""))))))))))))))))))))</f>
        <v>#REF!</v>
      </c>
      <c r="U139" s="83"/>
      <c r="V139" s="83" t="str">
        <f t="shared" ref="V139:AK139" si="216">IF(W$48=$B139,$B$47,IF(W$46=$B139,$B$45,IF(W$44=$B139,$B$43,IF(W$42=$B139,$B$41,IF(W$40=$B139,$B$39,IF(W$38=$B139,$B$37,IF(W$36=$B139,$B$35,IF(W$34=$B139,$B$33,IF(W$32=$B139,$B$31,IF(W$30=$B139,$B$29,IF(W$28=$B139,$B$27,IF(W$26=$B139,$B$25,IF(W$19=$B139,$B$18,IF(W$17=$B139,$B$16,IF(W$15=$B139,$B$14,IF(W$13=$B139,$B$12,IF(W$11=$B139,$B$10,IF(W$9=$B139,$B$8,IF(W$7=$B139,$B$6,IF(W$5=$B139,$B$4,""))))))))))))))))))))</f>
        <v>3D</v>
      </c>
      <c r="W139" s="83" t="str">
        <f t="shared" si="216"/>
        <v/>
      </c>
      <c r="X139" s="83" t="str">
        <f t="shared" si="216"/>
        <v/>
      </c>
      <c r="Y139" s="83" t="str">
        <f t="shared" si="216"/>
        <v/>
      </c>
      <c r="Z139" s="83" t="str">
        <f t="shared" si="216"/>
        <v/>
      </c>
      <c r="AA139" s="83" t="str">
        <f t="shared" si="216"/>
        <v/>
      </c>
      <c r="AB139" s="83" t="str">
        <f t="shared" si="216"/>
        <v/>
      </c>
      <c r="AC139" s="83" t="str">
        <f t="shared" si="216"/>
        <v/>
      </c>
      <c r="AD139" s="83" t="str">
        <f t="shared" si="216"/>
        <v/>
      </c>
      <c r="AE139" s="83" t="str">
        <f t="shared" si="216"/>
        <v>4D</v>
      </c>
      <c r="AF139" s="83" t="str">
        <f t="shared" si="216"/>
        <v/>
      </c>
      <c r="AG139" s="83" t="str">
        <f t="shared" si="216"/>
        <v/>
      </c>
      <c r="AH139" s="83" t="str">
        <f t="shared" si="216"/>
        <v/>
      </c>
      <c r="AI139" s="83" t="str">
        <f t="shared" si="216"/>
        <v/>
      </c>
      <c r="AJ139" s="83" t="str">
        <f t="shared" si="216"/>
        <v/>
      </c>
      <c r="AK139" s="83" t="str">
        <f t="shared" si="216"/>
        <v/>
      </c>
      <c r="AL139" s="83" t="e">
        <f>IF(AM$48=$B139,$B$47,IF(AM$46=$B139,$B$45,IF(AM$44=$B139,$B$43,IF(AM$42=$B139,$B$41,IF(AM$40=$B139,$B$39,IF(AM$38=$B139,$B$37,IF(AM$36=$B139,$B$35,IF(AM$34=$B139,$B$33,IF(AM$32=$B139,$B$31,IF(#REF!=$B139,$B$29,IF(AM$28=$B139,$B$27,IF(AM$26=$B139,$B$25,IF(AM$19=$B139,$B$18,IF(AM$17=$B139,$B$16,IF(AM$15=$B139,$B$14,IF(AM$13=$B139,$B$12,IF(AM$11=$B139,$B$10,IF(AM$9=$B139,$B$8,IF(AM$7=$B139,$B$6,IF(AM$5=$B139,$B$4,""))))))))))))))))))))</f>
        <v>#REF!</v>
      </c>
      <c r="AM139" s="83" t="e">
        <f>IF(#REF!=$B139,$B$47,IF(#REF!=$B139,$B$45,IF(#REF!=$B139,$B$43,IF(#REF!=$B139,$B$41,IF(#REF!=$B139,$B$39,IF(#REF!=$B139,$B$37,IF(#REF!=$B139,$B$35,IF(#REF!=$B139,$B$33,IF(#REF!=$B139,$B$31,IF(#REF!=$B139,$B$29,IF(#REF!=$B139,$B$27,IF(#REF!=$B139,$B$25,IF(#REF!=$B139,$B$18,IF(#REF!=$B139,$B$16,IF(#REF!=$B139,$B$14,IF(#REF!=$B139,$B$12,IF(#REF!=$B139,$B$10,IF(#REF!=$B139,$B$8,IF(#REF!=$B139,$B$6,IF(#REF!=$B139,$B$4,""))))))))))))))))))))</f>
        <v>#REF!</v>
      </c>
      <c r="AO139" s="83"/>
      <c r="AP139" s="83" t="str">
        <f t="shared" ref="AP139:BE139" si="217">IF(AQ$48=$B139,$B$47,IF(AQ$46=$B139,$B$45,IF(AQ$44=$B139,$B$43,IF(AQ$42=$B139,$B$41,IF(AQ$40=$B139,$B$39,IF(AQ$38=$B139,$B$37,IF(AQ$36=$B139,$B$35,IF(AQ$34=$B139,$B$33,IF(AQ$32=$B139,$B$31,IF(AQ$30=$B139,$B$29,IF(AQ$28=$B139,$B$27,IF(AQ$26=$B139,$B$25,IF(AQ$19=$B139,$B$18,IF(AQ$17=$B139,$B$16,IF(AQ$15=$B139,$B$14,IF(AQ$13=$B139,$B$12,IF(AQ$11=$B139,$B$10,IF(AQ$9=$B139,$B$8,IF(AQ$7=$B139,$B$6,IF(AQ$5=$B139,$B$4,""))))))))))))))))))))</f>
        <v>2D</v>
      </c>
      <c r="AQ139" s="83" t="str">
        <f t="shared" si="217"/>
        <v>1 D</v>
      </c>
      <c r="AR139" s="83" t="str">
        <f t="shared" si="217"/>
        <v/>
      </c>
      <c r="AS139" s="83" t="str">
        <f t="shared" si="217"/>
        <v/>
      </c>
      <c r="AT139" s="83" t="str">
        <f t="shared" si="217"/>
        <v/>
      </c>
      <c r="AU139" s="83" t="str">
        <f t="shared" si="217"/>
        <v/>
      </c>
      <c r="AV139" s="83" t="str">
        <f t="shared" si="217"/>
        <v/>
      </c>
      <c r="AW139" s="83" t="str">
        <f t="shared" si="217"/>
        <v/>
      </c>
      <c r="AX139" s="83" t="str">
        <f t="shared" si="217"/>
        <v/>
      </c>
      <c r="AY139" s="83" t="str">
        <f t="shared" si="217"/>
        <v/>
      </c>
      <c r="AZ139" s="83" t="str">
        <f t="shared" si="217"/>
        <v/>
      </c>
      <c r="BA139" s="83" t="str">
        <f t="shared" si="217"/>
        <v/>
      </c>
      <c r="BB139" s="83" t="str">
        <f t="shared" si="217"/>
        <v/>
      </c>
      <c r="BC139" s="83" t="str">
        <f t="shared" si="217"/>
        <v/>
      </c>
      <c r="BD139" s="83" t="str">
        <f t="shared" si="217"/>
        <v/>
      </c>
      <c r="BE139" s="83" t="str">
        <f t="shared" si="217"/>
        <v/>
      </c>
      <c r="BF139" s="16">
        <f t="shared" si="48"/>
        <v>5</v>
      </c>
    </row>
    <row r="140" spans="1:58" x14ac:dyDescent="0.3">
      <c r="A140" s="82"/>
      <c r="BF140" s="16"/>
    </row>
    <row r="141" spans="1:58" x14ac:dyDescent="0.3">
      <c r="BF141" s="16"/>
    </row>
    <row r="142" spans="1:58" x14ac:dyDescent="0.3">
      <c r="BF142" s="16"/>
    </row>
    <row r="143" spans="1:58" x14ac:dyDescent="0.3">
      <c r="B143" s="38" t="s">
        <v>114</v>
      </c>
      <c r="BF143" s="16"/>
    </row>
    <row r="144" spans="1:58" x14ac:dyDescent="0.3">
      <c r="B144" s="38" t="s">
        <v>115</v>
      </c>
      <c r="BF144" s="16"/>
    </row>
    <row r="145" spans="2:58" x14ac:dyDescent="0.3">
      <c r="B145" s="38" t="s">
        <v>100</v>
      </c>
      <c r="BF145" s="16"/>
    </row>
    <row r="146" spans="2:58" x14ac:dyDescent="0.3">
      <c r="B146" s="5" t="s">
        <v>120</v>
      </c>
      <c r="BF146" s="16"/>
    </row>
    <row r="147" spans="2:58" x14ac:dyDescent="0.3">
      <c r="B147" s="38" t="s">
        <v>174</v>
      </c>
    </row>
    <row r="148" spans="2:58" x14ac:dyDescent="0.3">
      <c r="B148" s="38" t="s">
        <v>130</v>
      </c>
    </row>
    <row r="149" spans="2:58" x14ac:dyDescent="0.3">
      <c r="B149" s="38" t="s">
        <v>101</v>
      </c>
    </row>
    <row r="150" spans="2:58" x14ac:dyDescent="0.3">
      <c r="B150" s="38" t="s">
        <v>105</v>
      </c>
    </row>
    <row r="151" spans="2:58" x14ac:dyDescent="0.3">
      <c r="B151" s="38" t="s">
        <v>175</v>
      </c>
    </row>
    <row r="152" spans="2:58" x14ac:dyDescent="0.3">
      <c r="B152" s="38" t="s">
        <v>123</v>
      </c>
    </row>
    <row r="153" spans="2:58" x14ac:dyDescent="0.3">
      <c r="B153" s="38" t="s">
        <v>112</v>
      </c>
    </row>
    <row r="154" spans="2:58" x14ac:dyDescent="0.3">
      <c r="B154" s="38" t="s">
        <v>95</v>
      </c>
    </row>
    <row r="155" spans="2:58" x14ac:dyDescent="0.3">
      <c r="B155" s="38" t="s">
        <v>124</v>
      </c>
    </row>
    <row r="156" spans="2:58" x14ac:dyDescent="0.3">
      <c r="B156" s="38" t="s">
        <v>89</v>
      </c>
    </row>
    <row r="157" spans="2:58" x14ac:dyDescent="0.3">
      <c r="B157" s="38" t="s">
        <v>96</v>
      </c>
    </row>
    <row r="158" spans="2:58" x14ac:dyDescent="0.3">
      <c r="B158" s="38" t="s">
        <v>88</v>
      </c>
    </row>
    <row r="159" spans="2:58" x14ac:dyDescent="0.3">
      <c r="B159" s="38" t="s">
        <v>93</v>
      </c>
    </row>
    <row r="160" spans="2:58" x14ac:dyDescent="0.3">
      <c r="B160" s="38" t="s">
        <v>103</v>
      </c>
    </row>
    <row r="161" spans="2:2" x14ac:dyDescent="0.3">
      <c r="B161" s="38" t="s">
        <v>97</v>
      </c>
    </row>
    <row r="162" spans="2:2" x14ac:dyDescent="0.3">
      <c r="B162" s="38" t="s">
        <v>127</v>
      </c>
    </row>
    <row r="163" spans="2:2" x14ac:dyDescent="0.3">
      <c r="B163" s="38" t="s">
        <v>98</v>
      </c>
    </row>
    <row r="164" spans="2:2" x14ac:dyDescent="0.3">
      <c r="B164" s="38" t="s">
        <v>92</v>
      </c>
    </row>
    <row r="165" spans="2:2" x14ac:dyDescent="0.3">
      <c r="B165" s="38" t="s">
        <v>176</v>
      </c>
    </row>
    <row r="166" spans="2:2" x14ac:dyDescent="0.3">
      <c r="B166" s="38" t="s">
        <v>109</v>
      </c>
    </row>
    <row r="167" spans="2:2" x14ac:dyDescent="0.3">
      <c r="B167" s="38" t="s">
        <v>104</v>
      </c>
    </row>
    <row r="168" spans="2:2" x14ac:dyDescent="0.3">
      <c r="B168" s="38" t="s">
        <v>116</v>
      </c>
    </row>
    <row r="169" spans="2:2" x14ac:dyDescent="0.3">
      <c r="B169" s="38" t="s">
        <v>133</v>
      </c>
    </row>
    <row r="170" spans="2:2" x14ac:dyDescent="0.3">
      <c r="B170" s="38" t="s">
        <v>134</v>
      </c>
    </row>
    <row r="171" spans="2:2" x14ac:dyDescent="0.3">
      <c r="B171" s="38" t="s">
        <v>125</v>
      </c>
    </row>
  </sheetData>
  <mergeCells count="15">
    <mergeCell ref="AY1:BF1"/>
    <mergeCell ref="BH1:BH2"/>
    <mergeCell ref="BI1:BR1"/>
    <mergeCell ref="BT1:CC1"/>
    <mergeCell ref="C22:J22"/>
    <mergeCell ref="L22:S22"/>
    <mergeCell ref="V22:AC22"/>
    <mergeCell ref="AF22:AM22"/>
    <mergeCell ref="AP22:AW22"/>
    <mergeCell ref="AY22:BF22"/>
    <mergeCell ref="C1:J1"/>
    <mergeCell ref="L1:S1"/>
    <mergeCell ref="V1:AC1"/>
    <mergeCell ref="AF1:AM1"/>
    <mergeCell ref="AP1:AW1"/>
  </mergeCells>
  <pageMargins left="0.89" right="0.15748031496062992" top="0.23622047244094491" bottom="0.15748031496062992" header="0.19685039370078741" footer="0.15748031496062992"/>
  <pageSetup scale="8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2"/>
  <sheetViews>
    <sheetView workbookViewId="0">
      <selection activeCell="A35" sqref="A35:I37"/>
    </sheetView>
  </sheetViews>
  <sheetFormatPr defaultRowHeight="14.4" x14ac:dyDescent="0.3"/>
  <cols>
    <col min="1" max="1" width="12" customWidth="1"/>
    <col min="2" max="2" width="15.109375" bestFit="1" customWidth="1"/>
    <col min="3" max="3" width="8" bestFit="1" customWidth="1"/>
    <col min="4" max="4" width="8.44140625" bestFit="1" customWidth="1"/>
    <col min="5" max="5" width="8.6640625" bestFit="1" customWidth="1"/>
    <col min="6" max="6" width="7.44140625" bestFit="1" customWidth="1"/>
    <col min="7" max="7" width="8.6640625" bestFit="1" customWidth="1"/>
    <col min="8" max="8" width="10.44140625" bestFit="1" customWidth="1"/>
  </cols>
  <sheetData>
    <row r="1" spans="1:9" x14ac:dyDescent="0.3">
      <c r="A1" s="88" t="s">
        <v>187</v>
      </c>
      <c r="I1" t="s">
        <v>208</v>
      </c>
    </row>
    <row r="2" spans="1:9" ht="66" customHeight="1" thickBot="1" x14ac:dyDescent="0.35">
      <c r="A2" s="119" t="s">
        <v>209</v>
      </c>
      <c r="B2" s="119"/>
      <c r="C2" s="119"/>
      <c r="D2" s="119"/>
      <c r="E2" s="119"/>
      <c r="F2" s="119"/>
      <c r="G2" s="119"/>
      <c r="H2" s="119"/>
      <c r="I2" s="119"/>
    </row>
    <row r="3" spans="1:9" ht="15" thickBot="1" x14ac:dyDescent="0.35">
      <c r="A3" s="89" t="s">
        <v>191</v>
      </c>
      <c r="B3" s="90" t="s">
        <v>165</v>
      </c>
      <c r="C3" s="91" t="s">
        <v>192</v>
      </c>
      <c r="D3" s="91" t="s">
        <v>82</v>
      </c>
      <c r="E3" s="91" t="s">
        <v>83</v>
      </c>
      <c r="F3" s="91" t="s">
        <v>84</v>
      </c>
      <c r="G3" s="91" t="s">
        <v>85</v>
      </c>
      <c r="H3" s="91" t="s">
        <v>86</v>
      </c>
      <c r="I3" s="91" t="s">
        <v>87</v>
      </c>
    </row>
    <row r="4" spans="1:9" ht="29.4" thickBot="1" x14ac:dyDescent="0.35">
      <c r="A4" s="98">
        <v>1</v>
      </c>
      <c r="B4" s="92" t="s">
        <v>193</v>
      </c>
      <c r="C4" s="92" t="s">
        <v>194</v>
      </c>
      <c r="D4" s="92" t="s">
        <v>39</v>
      </c>
      <c r="E4" s="92" t="s">
        <v>195</v>
      </c>
      <c r="F4" s="92" t="s">
        <v>196</v>
      </c>
      <c r="G4" s="92" t="s">
        <v>26</v>
      </c>
      <c r="H4" s="92" t="s">
        <v>197</v>
      </c>
      <c r="I4" s="92" t="s">
        <v>63</v>
      </c>
    </row>
    <row r="5" spans="1:9" ht="29.4" thickBot="1" x14ac:dyDescent="0.35">
      <c r="A5" s="93"/>
      <c r="B5" s="92"/>
      <c r="C5" s="92" t="s">
        <v>1</v>
      </c>
      <c r="D5" s="92" t="s">
        <v>198</v>
      </c>
      <c r="E5" s="92" t="s">
        <v>11</v>
      </c>
      <c r="F5" s="92" t="s">
        <v>60</v>
      </c>
      <c r="G5" s="92" t="s">
        <v>24</v>
      </c>
      <c r="H5" s="92" t="s">
        <v>22</v>
      </c>
      <c r="I5" s="92" t="s">
        <v>199</v>
      </c>
    </row>
    <row r="6" spans="1:9" x14ac:dyDescent="0.3">
      <c r="A6" s="88" t="s">
        <v>188</v>
      </c>
    </row>
    <row r="7" spans="1:9" x14ac:dyDescent="0.3">
      <c r="A7" s="88" t="s">
        <v>189</v>
      </c>
    </row>
    <row r="8" spans="1:9" x14ac:dyDescent="0.3">
      <c r="A8" s="88" t="s">
        <v>190</v>
      </c>
    </row>
    <row r="9" spans="1:9" x14ac:dyDescent="0.3">
      <c r="A9" s="88"/>
    </row>
    <row r="11" spans="1:9" x14ac:dyDescent="0.3">
      <c r="A11" s="88" t="s">
        <v>187</v>
      </c>
      <c r="I11" t="s">
        <v>208</v>
      </c>
    </row>
    <row r="12" spans="1:9" ht="66" customHeight="1" thickBot="1" x14ac:dyDescent="0.35">
      <c r="A12" s="119" t="s">
        <v>200</v>
      </c>
      <c r="B12" s="119"/>
      <c r="C12" s="119"/>
      <c r="D12" s="119"/>
      <c r="E12" s="119"/>
      <c r="F12" s="119"/>
      <c r="G12" s="119"/>
      <c r="H12" s="119"/>
      <c r="I12" s="119"/>
    </row>
    <row r="13" spans="1:9" ht="15" thickBot="1" x14ac:dyDescent="0.35">
      <c r="A13" s="89" t="s">
        <v>191</v>
      </c>
      <c r="B13" s="90" t="s">
        <v>165</v>
      </c>
      <c r="C13" s="91" t="s">
        <v>201</v>
      </c>
      <c r="D13" s="91" t="s">
        <v>82</v>
      </c>
      <c r="E13" s="91" t="s">
        <v>83</v>
      </c>
      <c r="F13" s="91" t="s">
        <v>84</v>
      </c>
      <c r="G13" s="91" t="s">
        <v>85</v>
      </c>
      <c r="H13" s="91" t="s">
        <v>86</v>
      </c>
      <c r="I13" s="91" t="s">
        <v>87</v>
      </c>
    </row>
    <row r="14" spans="1:9" ht="29.4" thickBot="1" x14ac:dyDescent="0.35">
      <c r="A14" s="98">
        <v>2</v>
      </c>
      <c r="B14" s="92" t="s">
        <v>210</v>
      </c>
      <c r="C14" s="92" t="s">
        <v>194</v>
      </c>
      <c r="D14" s="92" t="s">
        <v>195</v>
      </c>
      <c r="E14" s="92" t="s">
        <v>26</v>
      </c>
      <c r="F14" s="92" t="s">
        <v>196</v>
      </c>
      <c r="G14" s="92" t="s">
        <v>39</v>
      </c>
      <c r="H14" s="92" t="s">
        <v>197</v>
      </c>
      <c r="I14" s="92" t="s">
        <v>63</v>
      </c>
    </row>
    <row r="15" spans="1:9" ht="29.4" thickBot="1" x14ac:dyDescent="0.35">
      <c r="A15" s="93"/>
      <c r="B15" s="92"/>
      <c r="C15" s="92" t="s">
        <v>1</v>
      </c>
      <c r="D15" s="92" t="s">
        <v>11</v>
      </c>
      <c r="E15" s="92" t="s">
        <v>24</v>
      </c>
      <c r="F15" s="92" t="s">
        <v>60</v>
      </c>
      <c r="G15" s="92" t="s">
        <v>198</v>
      </c>
      <c r="H15" s="92" t="s">
        <v>73</v>
      </c>
      <c r="I15" s="92" t="s">
        <v>199</v>
      </c>
    </row>
    <row r="16" spans="1:9" x14ac:dyDescent="0.3">
      <c r="A16" s="88"/>
    </row>
    <row r="17" spans="1:9" x14ac:dyDescent="0.3">
      <c r="A17" s="88" t="s">
        <v>188</v>
      </c>
    </row>
    <row r="18" spans="1:9" x14ac:dyDescent="0.3">
      <c r="A18" s="88" t="s">
        <v>189</v>
      </c>
    </row>
    <row r="19" spans="1:9" x14ac:dyDescent="0.3">
      <c r="A19" s="88" t="s">
        <v>190</v>
      </c>
    </row>
    <row r="20" spans="1:9" x14ac:dyDescent="0.3">
      <c r="A20" s="88"/>
    </row>
    <row r="21" spans="1:9" x14ac:dyDescent="0.3">
      <c r="A21" s="88"/>
    </row>
    <row r="22" spans="1:9" x14ac:dyDescent="0.3">
      <c r="A22" s="88" t="s">
        <v>187</v>
      </c>
      <c r="I22" t="s">
        <v>208</v>
      </c>
    </row>
    <row r="23" spans="1:9" ht="66" customHeight="1" x14ac:dyDescent="0.3">
      <c r="A23" s="119" t="s">
        <v>202</v>
      </c>
      <c r="B23" s="119"/>
      <c r="C23" s="119"/>
      <c r="D23" s="119"/>
      <c r="E23" s="119"/>
      <c r="F23" s="119"/>
      <c r="G23" s="119"/>
      <c r="H23" s="119"/>
      <c r="I23" s="119"/>
    </row>
    <row r="24" spans="1:9" ht="15" thickBot="1" x14ac:dyDescent="0.35">
      <c r="A24" s="97"/>
    </row>
    <row r="25" spans="1:9" ht="15" thickBot="1" x14ac:dyDescent="0.35">
      <c r="A25" s="89" t="s">
        <v>191</v>
      </c>
      <c r="B25" s="90" t="s">
        <v>165</v>
      </c>
      <c r="C25" s="91" t="s">
        <v>201</v>
      </c>
      <c r="D25" s="91" t="s">
        <v>82</v>
      </c>
      <c r="E25" s="91" t="s">
        <v>83</v>
      </c>
      <c r="F25" s="91" t="s">
        <v>84</v>
      </c>
      <c r="G25" s="91" t="s">
        <v>85</v>
      </c>
      <c r="H25" s="91" t="s">
        <v>86</v>
      </c>
      <c r="I25" s="91" t="s">
        <v>87</v>
      </c>
    </row>
    <row r="26" spans="1:9" ht="29.4" thickBot="1" x14ac:dyDescent="0.35">
      <c r="A26" s="98">
        <v>3</v>
      </c>
      <c r="B26" s="94" t="s">
        <v>193</v>
      </c>
      <c r="C26" s="92" t="s">
        <v>194</v>
      </c>
      <c r="D26" s="92" t="s">
        <v>39</v>
      </c>
      <c r="E26" s="92" t="s">
        <v>195</v>
      </c>
      <c r="F26" s="92" t="s">
        <v>63</v>
      </c>
      <c r="G26" s="92" t="s">
        <v>26</v>
      </c>
      <c r="H26" s="92" t="s">
        <v>197</v>
      </c>
      <c r="I26" s="92" t="s">
        <v>196</v>
      </c>
    </row>
    <row r="27" spans="1:9" ht="29.4" thickBot="1" x14ac:dyDescent="0.35">
      <c r="A27" s="93"/>
      <c r="B27" s="94"/>
      <c r="C27" s="92" t="s">
        <v>1</v>
      </c>
      <c r="D27" s="92" t="s">
        <v>203</v>
      </c>
      <c r="E27" s="92" t="s">
        <v>12</v>
      </c>
      <c r="F27" s="92" t="s">
        <v>199</v>
      </c>
      <c r="G27" s="92" t="s">
        <v>25</v>
      </c>
      <c r="H27" s="92" t="s">
        <v>212</v>
      </c>
      <c r="I27" s="92" t="s">
        <v>204</v>
      </c>
    </row>
    <row r="28" spans="1:9" x14ac:dyDescent="0.3">
      <c r="A28" s="96" t="s">
        <v>188</v>
      </c>
    </row>
    <row r="29" spans="1:9" x14ac:dyDescent="0.3">
      <c r="A29" s="88" t="s">
        <v>189</v>
      </c>
    </row>
    <row r="30" spans="1:9" x14ac:dyDescent="0.3">
      <c r="A30" s="88" t="s">
        <v>190</v>
      </c>
    </row>
    <row r="31" spans="1:9" x14ac:dyDescent="0.3">
      <c r="A31" s="88"/>
    </row>
    <row r="32" spans="1:9" x14ac:dyDescent="0.3">
      <c r="A32" s="88" t="s">
        <v>187</v>
      </c>
      <c r="H32" t="s">
        <v>208</v>
      </c>
    </row>
    <row r="33" spans="1:9" ht="15" customHeight="1" x14ac:dyDescent="0.3">
      <c r="A33" s="119" t="s">
        <v>211</v>
      </c>
      <c r="B33" s="119"/>
      <c r="C33" s="119"/>
      <c r="D33" s="119"/>
      <c r="E33" s="119"/>
      <c r="F33" s="119"/>
      <c r="G33" s="119"/>
      <c r="H33" s="119"/>
      <c r="I33" s="119"/>
    </row>
    <row r="34" spans="1:9" ht="15" thickBot="1" x14ac:dyDescent="0.35">
      <c r="A34" s="120"/>
      <c r="B34" s="120"/>
      <c r="C34" s="120"/>
      <c r="D34" s="120"/>
      <c r="E34" s="120"/>
      <c r="F34" s="120"/>
      <c r="G34" s="120"/>
      <c r="H34" s="120"/>
      <c r="I34" s="120"/>
    </row>
    <row r="35" spans="1:9" ht="15" thickBot="1" x14ac:dyDescent="0.35">
      <c r="A35" s="89" t="s">
        <v>191</v>
      </c>
      <c r="B35" s="90" t="s">
        <v>165</v>
      </c>
      <c r="C35" s="91" t="s">
        <v>205</v>
      </c>
      <c r="D35" s="91" t="s">
        <v>82</v>
      </c>
      <c r="E35" s="91" t="s">
        <v>83</v>
      </c>
      <c r="F35" s="91" t="s">
        <v>84</v>
      </c>
      <c r="G35" s="91" t="s">
        <v>85</v>
      </c>
      <c r="H35" s="91" t="s">
        <v>86</v>
      </c>
      <c r="I35" s="91" t="s">
        <v>87</v>
      </c>
    </row>
    <row r="36" spans="1:9" ht="29.4" thickBot="1" x14ac:dyDescent="0.35">
      <c r="A36" s="98">
        <v>4</v>
      </c>
      <c r="B36" s="94" t="s">
        <v>206</v>
      </c>
      <c r="C36" s="92" t="s">
        <v>194</v>
      </c>
      <c r="D36" s="92" t="s">
        <v>26</v>
      </c>
      <c r="E36" s="92" t="s">
        <v>197</v>
      </c>
      <c r="F36" s="92" t="s">
        <v>63</v>
      </c>
      <c r="G36" s="92" t="s">
        <v>39</v>
      </c>
      <c r="H36" s="92" t="s">
        <v>195</v>
      </c>
      <c r="I36" s="92" t="s">
        <v>196</v>
      </c>
    </row>
    <row r="37" spans="1:9" ht="29.4" thickBot="1" x14ac:dyDescent="0.35">
      <c r="A37" s="93"/>
      <c r="B37" s="94"/>
      <c r="C37" s="92" t="s">
        <v>1</v>
      </c>
      <c r="D37" s="92" t="s">
        <v>25</v>
      </c>
      <c r="E37" s="92" t="s">
        <v>16</v>
      </c>
      <c r="F37" s="92" t="s">
        <v>199</v>
      </c>
      <c r="G37" s="92" t="s">
        <v>203</v>
      </c>
      <c r="H37" s="92" t="s">
        <v>207</v>
      </c>
      <c r="I37" s="92" t="s">
        <v>60</v>
      </c>
    </row>
    <row r="38" spans="1:9" x14ac:dyDescent="0.3">
      <c r="A38" s="88"/>
    </row>
    <row r="39" spans="1:9" x14ac:dyDescent="0.3">
      <c r="A39" s="88" t="s">
        <v>188</v>
      </c>
    </row>
    <row r="40" spans="1:9" x14ac:dyDescent="0.3">
      <c r="A40" s="88" t="s">
        <v>189</v>
      </c>
    </row>
    <row r="41" spans="1:9" x14ac:dyDescent="0.3">
      <c r="A41" s="88" t="s">
        <v>190</v>
      </c>
    </row>
    <row r="42" spans="1:9" x14ac:dyDescent="0.3">
      <c r="A42" s="95"/>
    </row>
  </sheetData>
  <mergeCells count="4">
    <mergeCell ref="A2:I2"/>
    <mergeCell ref="A23:I23"/>
    <mergeCell ref="A33:I34"/>
    <mergeCell ref="A12:I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workbookViewId="0">
      <selection activeCell="A14" sqref="A14:I16"/>
    </sheetView>
  </sheetViews>
  <sheetFormatPr defaultRowHeight="14.4" x14ac:dyDescent="0.3"/>
  <sheetData>
    <row r="1" spans="1:9" ht="15" thickBot="1" x14ac:dyDescent="0.35"/>
    <row r="2" spans="1:9" ht="15" thickBot="1" x14ac:dyDescent="0.35">
      <c r="A2" s="89" t="s">
        <v>191</v>
      </c>
      <c r="B2" s="90" t="s">
        <v>165</v>
      </c>
      <c r="C2" s="91" t="s">
        <v>192</v>
      </c>
      <c r="D2" s="91" t="s">
        <v>82</v>
      </c>
      <c r="E2" s="91" t="s">
        <v>83</v>
      </c>
      <c r="F2" s="91" t="s">
        <v>84</v>
      </c>
      <c r="G2" s="91" t="s">
        <v>85</v>
      </c>
      <c r="H2" s="91" t="s">
        <v>86</v>
      </c>
      <c r="I2" s="91" t="s">
        <v>87</v>
      </c>
    </row>
    <row r="3" spans="1:9" ht="29.4" thickBot="1" x14ac:dyDescent="0.35">
      <c r="A3" s="98">
        <v>1</v>
      </c>
      <c r="B3" s="92" t="s">
        <v>193</v>
      </c>
      <c r="C3" s="92" t="s">
        <v>194</v>
      </c>
      <c r="D3" s="92" t="s">
        <v>39</v>
      </c>
      <c r="E3" s="92" t="s">
        <v>195</v>
      </c>
      <c r="F3" s="92" t="s">
        <v>196</v>
      </c>
      <c r="G3" s="92" t="s">
        <v>26</v>
      </c>
      <c r="H3" s="92" t="s">
        <v>197</v>
      </c>
      <c r="I3" s="92" t="s">
        <v>63</v>
      </c>
    </row>
    <row r="4" spans="1:9" ht="29.4" thickBot="1" x14ac:dyDescent="0.35">
      <c r="A4" s="93"/>
      <c r="B4" s="92"/>
      <c r="C4" s="92" t="s">
        <v>1</v>
      </c>
      <c r="D4" s="92" t="s">
        <v>198</v>
      </c>
      <c r="E4" s="92" t="s">
        <v>11</v>
      </c>
      <c r="F4" s="92" t="s">
        <v>60</v>
      </c>
      <c r="G4" s="92" t="s">
        <v>24</v>
      </c>
      <c r="H4" s="92" t="s">
        <v>22</v>
      </c>
      <c r="I4" s="92" t="s">
        <v>199</v>
      </c>
    </row>
    <row r="5" spans="1:9" ht="15" thickBot="1" x14ac:dyDescent="0.35"/>
    <row r="6" spans="1:9" ht="15" thickBot="1" x14ac:dyDescent="0.35">
      <c r="A6" s="89" t="s">
        <v>191</v>
      </c>
      <c r="B6" s="90" t="s">
        <v>165</v>
      </c>
      <c r="C6" s="91" t="s">
        <v>201</v>
      </c>
      <c r="D6" s="91" t="s">
        <v>82</v>
      </c>
      <c r="E6" s="91" t="s">
        <v>83</v>
      </c>
      <c r="F6" s="91" t="s">
        <v>84</v>
      </c>
      <c r="G6" s="91" t="s">
        <v>85</v>
      </c>
      <c r="H6" s="91" t="s">
        <v>86</v>
      </c>
      <c r="I6" s="91" t="s">
        <v>87</v>
      </c>
    </row>
    <row r="7" spans="1:9" ht="29.4" thickBot="1" x14ac:dyDescent="0.35">
      <c r="A7" s="98">
        <v>2</v>
      </c>
      <c r="B7" s="92" t="s">
        <v>210</v>
      </c>
      <c r="C7" s="92" t="s">
        <v>194</v>
      </c>
      <c r="D7" s="92" t="s">
        <v>195</v>
      </c>
      <c r="E7" s="92" t="s">
        <v>26</v>
      </c>
      <c r="F7" s="92" t="s">
        <v>196</v>
      </c>
      <c r="G7" s="92" t="s">
        <v>39</v>
      </c>
      <c r="H7" s="92" t="s">
        <v>197</v>
      </c>
      <c r="I7" s="92" t="s">
        <v>63</v>
      </c>
    </row>
    <row r="8" spans="1:9" ht="29.4" thickBot="1" x14ac:dyDescent="0.35">
      <c r="A8" s="93"/>
      <c r="B8" s="92"/>
      <c r="C8" s="92" t="s">
        <v>1</v>
      </c>
      <c r="D8" s="92" t="s">
        <v>11</v>
      </c>
      <c r="E8" s="92" t="s">
        <v>24</v>
      </c>
      <c r="F8" s="92" t="s">
        <v>60</v>
      </c>
      <c r="G8" s="92" t="s">
        <v>198</v>
      </c>
      <c r="H8" s="92" t="s">
        <v>73</v>
      </c>
      <c r="I8" s="92" t="s">
        <v>199</v>
      </c>
    </row>
    <row r="9" spans="1:9" ht="15" thickBot="1" x14ac:dyDescent="0.35"/>
    <row r="10" spans="1:9" ht="15" thickBot="1" x14ac:dyDescent="0.35">
      <c r="A10" s="89" t="s">
        <v>191</v>
      </c>
      <c r="B10" s="90" t="s">
        <v>165</v>
      </c>
      <c r="C10" s="91" t="s">
        <v>201</v>
      </c>
      <c r="D10" s="91" t="s">
        <v>82</v>
      </c>
      <c r="E10" s="91" t="s">
        <v>83</v>
      </c>
      <c r="F10" s="91" t="s">
        <v>84</v>
      </c>
      <c r="G10" s="91" t="s">
        <v>85</v>
      </c>
      <c r="H10" s="91" t="s">
        <v>86</v>
      </c>
      <c r="I10" s="91" t="s">
        <v>87</v>
      </c>
    </row>
    <row r="11" spans="1:9" ht="29.4" thickBot="1" x14ac:dyDescent="0.35">
      <c r="A11" s="98">
        <v>3</v>
      </c>
      <c r="B11" s="94" t="s">
        <v>193</v>
      </c>
      <c r="C11" s="92" t="s">
        <v>194</v>
      </c>
      <c r="D11" s="92" t="s">
        <v>39</v>
      </c>
      <c r="E11" s="92" t="s">
        <v>195</v>
      </c>
      <c r="F11" s="92" t="s">
        <v>63</v>
      </c>
      <c r="G11" s="92" t="s">
        <v>26</v>
      </c>
      <c r="H11" s="92" t="s">
        <v>197</v>
      </c>
      <c r="I11" s="92" t="s">
        <v>196</v>
      </c>
    </row>
    <row r="12" spans="1:9" ht="43.8" thickBot="1" x14ac:dyDescent="0.35">
      <c r="A12" s="93"/>
      <c r="B12" s="94"/>
      <c r="C12" s="92" t="s">
        <v>1</v>
      </c>
      <c r="D12" s="92" t="s">
        <v>203</v>
      </c>
      <c r="E12" s="92" t="s">
        <v>12</v>
      </c>
      <c r="F12" s="92" t="s">
        <v>199</v>
      </c>
      <c r="G12" s="92" t="s">
        <v>25</v>
      </c>
      <c r="H12" s="92" t="s">
        <v>212</v>
      </c>
      <c r="I12" s="92" t="s">
        <v>204</v>
      </c>
    </row>
    <row r="13" spans="1:9" ht="15" thickBot="1" x14ac:dyDescent="0.35"/>
    <row r="14" spans="1:9" ht="15" thickBot="1" x14ac:dyDescent="0.35">
      <c r="A14" s="89" t="s">
        <v>191</v>
      </c>
      <c r="B14" s="90" t="s">
        <v>165</v>
      </c>
      <c r="C14" s="91" t="s">
        <v>205</v>
      </c>
      <c r="D14" s="91" t="s">
        <v>82</v>
      </c>
      <c r="E14" s="91" t="s">
        <v>83</v>
      </c>
      <c r="F14" s="91" t="s">
        <v>84</v>
      </c>
      <c r="G14" s="91" t="s">
        <v>85</v>
      </c>
      <c r="H14" s="91" t="s">
        <v>86</v>
      </c>
      <c r="I14" s="91" t="s">
        <v>87</v>
      </c>
    </row>
    <row r="15" spans="1:9" ht="29.4" thickBot="1" x14ac:dyDescent="0.35">
      <c r="A15" s="98">
        <v>4</v>
      </c>
      <c r="B15" s="94" t="s">
        <v>206</v>
      </c>
      <c r="C15" s="92" t="s">
        <v>194</v>
      </c>
      <c r="D15" s="92" t="s">
        <v>26</v>
      </c>
      <c r="E15" s="92" t="s">
        <v>197</v>
      </c>
      <c r="F15" s="92" t="s">
        <v>63</v>
      </c>
      <c r="G15" s="92" t="s">
        <v>39</v>
      </c>
      <c r="H15" s="92" t="s">
        <v>195</v>
      </c>
      <c r="I15" s="92" t="s">
        <v>196</v>
      </c>
    </row>
    <row r="16" spans="1:9" ht="29.4" thickBot="1" x14ac:dyDescent="0.35">
      <c r="A16" s="93"/>
      <c r="B16" s="94"/>
      <c r="C16" s="92" t="s">
        <v>1</v>
      </c>
      <c r="D16" s="92" t="s">
        <v>25</v>
      </c>
      <c r="E16" s="92" t="s">
        <v>16</v>
      </c>
      <c r="F16" s="92" t="s">
        <v>199</v>
      </c>
      <c r="G16" s="92" t="s">
        <v>203</v>
      </c>
      <c r="H16" s="92" t="s">
        <v>207</v>
      </c>
      <c r="I16" s="92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913-603F-4A53-9A7D-083A4D5DA7AA}">
  <dimension ref="A1:BM32"/>
  <sheetViews>
    <sheetView topLeftCell="A9" workbookViewId="0">
      <selection activeCell="M29" sqref="M29"/>
    </sheetView>
  </sheetViews>
  <sheetFormatPr defaultRowHeight="14.4" x14ac:dyDescent="0.3"/>
  <cols>
    <col min="3" max="3" width="14.44140625" customWidth="1"/>
    <col min="4" max="4" width="5.5546875" customWidth="1"/>
    <col min="5" max="5" width="2.33203125" customWidth="1"/>
    <col min="6" max="6" width="4.88671875" customWidth="1"/>
    <col min="7" max="7" width="2.109375" customWidth="1"/>
    <col min="8" max="8" width="2.33203125" customWidth="1"/>
    <col min="9" max="9" width="4.88671875" customWidth="1"/>
    <col min="10" max="10" width="2.109375" customWidth="1"/>
    <col min="11" max="11" width="2.33203125" customWidth="1"/>
    <col min="12" max="12" width="4.88671875" customWidth="1"/>
    <col min="13" max="13" width="2.109375" customWidth="1"/>
    <col min="14" max="14" width="2.33203125" customWidth="1"/>
    <col min="15" max="15" width="4.88671875" customWidth="1"/>
    <col min="16" max="16" width="2.109375" customWidth="1"/>
    <col min="17" max="17" width="2.33203125" customWidth="1"/>
    <col min="18" max="18" width="4.88671875" customWidth="1"/>
    <col min="19" max="19" width="2.109375" customWidth="1"/>
    <col min="20" max="20" width="2.33203125" customWidth="1"/>
    <col min="21" max="21" width="4.88671875" customWidth="1"/>
    <col min="22" max="22" width="2.109375" customWidth="1"/>
    <col min="23" max="23" width="2.33203125" customWidth="1"/>
    <col min="24" max="24" width="4.88671875" customWidth="1"/>
    <col min="25" max="25" width="2.109375" customWidth="1"/>
    <col min="26" max="26" width="2.33203125" customWidth="1"/>
    <col min="27" max="27" width="4.88671875" customWidth="1"/>
    <col min="28" max="28" width="2.109375" customWidth="1"/>
    <col min="29" max="29" width="2.33203125" customWidth="1"/>
    <col min="30" max="30" width="4.88671875" customWidth="1"/>
    <col min="31" max="31" width="2.109375" customWidth="1"/>
    <col min="32" max="32" width="2.33203125" customWidth="1"/>
    <col min="33" max="33" width="4.88671875" customWidth="1"/>
    <col min="34" max="34" width="2.109375" customWidth="1"/>
    <col min="35" max="35" width="2.33203125" customWidth="1"/>
    <col min="36" max="36" width="4.88671875" customWidth="1"/>
    <col min="37" max="37" width="2.109375" customWidth="1"/>
    <col min="38" max="38" width="2.33203125" customWidth="1"/>
    <col min="39" max="39" width="4.88671875" customWidth="1"/>
    <col min="40" max="40" width="2.109375" customWidth="1"/>
    <col min="41" max="41" width="2.33203125" customWidth="1"/>
    <col min="42" max="42" width="4.88671875" customWidth="1"/>
    <col min="43" max="43" width="1.88671875" customWidth="1"/>
    <col min="44" max="44" width="2.44140625" customWidth="1"/>
    <col min="45" max="45" width="4.88671875" customWidth="1"/>
    <col min="46" max="46" width="2.44140625" customWidth="1"/>
    <col min="47" max="47" width="3" customWidth="1"/>
    <col min="48" max="48" width="4.88671875" customWidth="1"/>
    <col min="49" max="49" width="2.33203125" customWidth="1"/>
    <col min="50" max="50" width="3" customWidth="1"/>
    <col min="51" max="51" width="4.88671875" customWidth="1"/>
    <col min="52" max="52" width="2.33203125" customWidth="1"/>
    <col min="53" max="53" width="3" customWidth="1"/>
    <col min="54" max="54" width="4.88671875" customWidth="1"/>
    <col min="55" max="55" width="2.33203125" customWidth="1"/>
    <col min="56" max="56" width="3" customWidth="1"/>
    <col min="57" max="57" width="4.88671875" customWidth="1"/>
    <col min="58" max="58" width="2.33203125" customWidth="1"/>
    <col min="59" max="59" width="3" customWidth="1"/>
    <col min="60" max="60" width="4.88671875" customWidth="1"/>
    <col min="61" max="61" width="2.33203125" customWidth="1"/>
    <col min="62" max="62" width="3" customWidth="1"/>
    <col min="63" max="63" width="4.88671875" customWidth="1"/>
    <col min="64" max="64" width="2.33203125" customWidth="1"/>
    <col min="65" max="65" width="4.88671875" customWidth="1"/>
  </cols>
  <sheetData>
    <row r="1" spans="1:65" x14ac:dyDescent="0.3">
      <c r="C1" s="5" t="s">
        <v>1</v>
      </c>
      <c r="D1" s="5" t="s">
        <v>2</v>
      </c>
      <c r="E1" s="5"/>
      <c r="F1" s="5"/>
      <c r="G1" s="5">
        <v>1</v>
      </c>
      <c r="H1" s="5"/>
      <c r="I1" s="5"/>
      <c r="J1" s="5">
        <v>1</v>
      </c>
      <c r="K1" s="5"/>
      <c r="L1" s="5"/>
      <c r="M1" s="5">
        <v>2</v>
      </c>
      <c r="N1" s="5"/>
      <c r="O1" s="5"/>
      <c r="P1" s="5">
        <v>2</v>
      </c>
      <c r="Q1" s="5"/>
      <c r="R1" s="5"/>
      <c r="S1" s="5">
        <v>3</v>
      </c>
      <c r="T1" s="5"/>
      <c r="U1" s="5"/>
      <c r="V1" s="5">
        <v>3</v>
      </c>
      <c r="W1" s="5"/>
      <c r="X1" s="5"/>
      <c r="Y1" s="5">
        <v>4</v>
      </c>
      <c r="Z1" s="5"/>
      <c r="AA1" s="5"/>
      <c r="AB1" s="5">
        <v>4</v>
      </c>
      <c r="AC1" s="5"/>
      <c r="AD1" s="5"/>
      <c r="AE1" s="5">
        <v>5</v>
      </c>
      <c r="AF1" s="5"/>
      <c r="AG1" s="5"/>
      <c r="AH1" s="5">
        <v>5</v>
      </c>
      <c r="AI1" s="5"/>
      <c r="AJ1" s="5"/>
      <c r="AK1" s="5">
        <v>6</v>
      </c>
      <c r="AL1" s="5"/>
      <c r="AM1" s="5"/>
      <c r="AN1" s="5">
        <v>6</v>
      </c>
      <c r="AO1" s="5"/>
      <c r="AP1" s="5"/>
      <c r="AQ1" s="5">
        <v>7</v>
      </c>
      <c r="AR1" s="5"/>
      <c r="AS1" s="5"/>
      <c r="AT1" s="5">
        <v>7</v>
      </c>
      <c r="AU1" s="5"/>
      <c r="AV1" s="5"/>
      <c r="AW1" s="5">
        <v>8</v>
      </c>
      <c r="AX1" s="5"/>
      <c r="AY1" s="5"/>
      <c r="AZ1" s="5">
        <v>8</v>
      </c>
      <c r="BA1" s="5"/>
      <c r="BB1" s="5"/>
      <c r="BC1" s="5">
        <v>9</v>
      </c>
      <c r="BD1" s="5"/>
      <c r="BE1" s="5"/>
      <c r="BF1" s="5">
        <v>9</v>
      </c>
      <c r="BG1" s="5"/>
      <c r="BH1" s="5"/>
      <c r="BI1" s="5">
        <v>10</v>
      </c>
      <c r="BJ1" s="5"/>
      <c r="BK1" s="5"/>
      <c r="BL1" s="5">
        <v>10</v>
      </c>
      <c r="BM1" s="5" t="s">
        <v>81</v>
      </c>
    </row>
    <row r="2" spans="1:65" x14ac:dyDescent="0.3">
      <c r="C2" s="5"/>
      <c r="D2" s="5"/>
      <c r="E2" s="5"/>
      <c r="F2" s="5"/>
      <c r="G2" s="5" t="s">
        <v>213</v>
      </c>
      <c r="H2" s="5"/>
      <c r="I2" s="5"/>
      <c r="J2" s="5" t="s">
        <v>214</v>
      </c>
      <c r="K2" s="5"/>
      <c r="L2" s="5"/>
      <c r="M2" s="5" t="s">
        <v>138</v>
      </c>
      <c r="N2" s="5"/>
      <c r="O2" s="5"/>
      <c r="P2" s="5" t="s">
        <v>139</v>
      </c>
      <c r="Q2" s="5"/>
      <c r="R2" s="5"/>
      <c r="S2" s="5" t="s">
        <v>140</v>
      </c>
      <c r="T2" s="5"/>
      <c r="U2" s="5"/>
      <c r="V2" s="5" t="s">
        <v>141</v>
      </c>
      <c r="W2" s="5"/>
      <c r="X2" s="5"/>
      <c r="Y2" s="5" t="s">
        <v>142</v>
      </c>
      <c r="Z2" s="5"/>
      <c r="AA2" s="5"/>
      <c r="AB2" s="5" t="s">
        <v>155</v>
      </c>
      <c r="AC2" s="5"/>
      <c r="AD2" s="5"/>
      <c r="AE2" s="5" t="s">
        <v>143</v>
      </c>
      <c r="AF2" s="5"/>
      <c r="AG2" s="5"/>
      <c r="AH2" s="5" t="s">
        <v>144</v>
      </c>
      <c r="AI2" s="5"/>
      <c r="AJ2" s="5"/>
      <c r="AK2" s="5" t="s">
        <v>145</v>
      </c>
      <c r="AL2" s="5"/>
      <c r="AM2" s="5"/>
      <c r="AN2" s="5" t="s">
        <v>146</v>
      </c>
      <c r="AO2" s="5"/>
      <c r="AP2" s="5"/>
      <c r="AQ2" s="5" t="s">
        <v>147</v>
      </c>
      <c r="AR2" s="5"/>
      <c r="AS2" s="5"/>
      <c r="AT2" s="5" t="s">
        <v>148</v>
      </c>
      <c r="AU2" s="5"/>
      <c r="AV2" s="5"/>
      <c r="AW2" s="5" t="s">
        <v>149</v>
      </c>
      <c r="AX2" s="5"/>
      <c r="AY2" s="5"/>
      <c r="AZ2" s="5" t="s">
        <v>150</v>
      </c>
      <c r="BA2" s="5"/>
      <c r="BB2" s="5"/>
      <c r="BC2" s="5" t="s">
        <v>151</v>
      </c>
      <c r="BD2" s="5"/>
      <c r="BE2" s="5"/>
      <c r="BF2" s="5" t="s">
        <v>152</v>
      </c>
      <c r="BG2" s="5"/>
      <c r="BH2" s="5"/>
      <c r="BI2" s="5" t="s">
        <v>154</v>
      </c>
      <c r="BJ2" s="5"/>
      <c r="BK2" s="5"/>
      <c r="BL2" s="5" t="s">
        <v>153</v>
      </c>
      <c r="BM2" s="5"/>
    </row>
    <row r="3" spans="1:65" x14ac:dyDescent="0.3">
      <c r="A3" s="7">
        <v>27</v>
      </c>
      <c r="B3" s="7"/>
      <c r="C3" s="7" t="s">
        <v>60</v>
      </c>
      <c r="D3" s="7" t="s">
        <v>61</v>
      </c>
      <c r="E3" s="5" t="s">
        <v>213</v>
      </c>
      <c r="F3" s="7" t="s">
        <v>62</v>
      </c>
      <c r="G3" s="7">
        <v>1</v>
      </c>
      <c r="H3" s="5" t="s">
        <v>214</v>
      </c>
      <c r="I3" s="7" t="s">
        <v>62</v>
      </c>
      <c r="J3" s="7">
        <v>1</v>
      </c>
      <c r="K3" s="5" t="s">
        <v>138</v>
      </c>
      <c r="L3" s="7" t="s">
        <v>62</v>
      </c>
      <c r="M3" s="7">
        <v>1</v>
      </c>
      <c r="N3" s="5" t="s">
        <v>139</v>
      </c>
      <c r="O3" s="7" t="s">
        <v>62</v>
      </c>
      <c r="P3" s="7">
        <v>1</v>
      </c>
      <c r="Q3" s="5" t="s">
        <v>140</v>
      </c>
      <c r="R3" s="7" t="s">
        <v>62</v>
      </c>
      <c r="S3" s="7">
        <v>1</v>
      </c>
      <c r="T3" s="5" t="s">
        <v>141</v>
      </c>
      <c r="U3" s="7" t="s">
        <v>62</v>
      </c>
      <c r="V3" s="7">
        <v>1</v>
      </c>
      <c r="W3" s="5" t="s">
        <v>142</v>
      </c>
      <c r="X3" s="7" t="s">
        <v>62</v>
      </c>
      <c r="Y3" s="7">
        <v>1</v>
      </c>
      <c r="Z3" s="5" t="s">
        <v>155</v>
      </c>
      <c r="AA3" s="7" t="s">
        <v>62</v>
      </c>
      <c r="AB3" s="7">
        <v>1</v>
      </c>
      <c r="AC3" s="5" t="s">
        <v>143</v>
      </c>
      <c r="AD3" s="7" t="s">
        <v>62</v>
      </c>
      <c r="AE3" s="7">
        <v>1</v>
      </c>
      <c r="AF3" s="5" t="s">
        <v>144</v>
      </c>
      <c r="AG3" s="7" t="s">
        <v>62</v>
      </c>
      <c r="AH3" s="7">
        <v>1</v>
      </c>
      <c r="AI3" s="5" t="s">
        <v>145</v>
      </c>
      <c r="AJ3" s="7" t="s">
        <v>62</v>
      </c>
      <c r="AK3" s="7">
        <v>1</v>
      </c>
      <c r="AL3" s="5" t="s">
        <v>146</v>
      </c>
      <c r="AM3" s="7" t="s">
        <v>62</v>
      </c>
      <c r="AN3" s="7">
        <v>1</v>
      </c>
      <c r="AO3" s="5" t="s">
        <v>147</v>
      </c>
      <c r="AP3" s="7" t="s">
        <v>62</v>
      </c>
      <c r="AQ3" s="7">
        <v>1</v>
      </c>
      <c r="AR3" s="5" t="s">
        <v>148</v>
      </c>
      <c r="AS3" s="7" t="s">
        <v>62</v>
      </c>
      <c r="AT3" s="7">
        <v>1</v>
      </c>
      <c r="AU3" s="5" t="s">
        <v>149</v>
      </c>
      <c r="AV3" s="7" t="s">
        <v>62</v>
      </c>
      <c r="AW3" s="7">
        <v>1</v>
      </c>
      <c r="AX3" s="5" t="s">
        <v>150</v>
      </c>
      <c r="AY3" s="7" t="s">
        <v>62</v>
      </c>
      <c r="AZ3" s="7">
        <v>1</v>
      </c>
      <c r="BA3" s="5" t="s">
        <v>151</v>
      </c>
      <c r="BB3" s="7" t="s">
        <v>62</v>
      </c>
      <c r="BC3" s="7">
        <v>1</v>
      </c>
      <c r="BD3" s="5" t="s">
        <v>152</v>
      </c>
      <c r="BE3" s="7" t="s">
        <v>62</v>
      </c>
      <c r="BF3" s="7">
        <v>1</v>
      </c>
      <c r="BG3" s="5" t="s">
        <v>154</v>
      </c>
      <c r="BH3" s="7" t="s">
        <v>62</v>
      </c>
      <c r="BI3" s="7">
        <v>1</v>
      </c>
      <c r="BJ3" s="5" t="s">
        <v>153</v>
      </c>
      <c r="BK3" s="7" t="s">
        <v>62</v>
      </c>
      <c r="BL3" s="7">
        <v>1</v>
      </c>
      <c r="BM3" s="7">
        <f>SUM(G3:BL3)</f>
        <v>20</v>
      </c>
    </row>
    <row r="4" spans="1:65" x14ac:dyDescent="0.3">
      <c r="A4" s="7">
        <v>28</v>
      </c>
      <c r="B4" s="7"/>
      <c r="C4" s="7" t="s">
        <v>70</v>
      </c>
      <c r="D4" s="7" t="s">
        <v>71</v>
      </c>
      <c r="E4" s="5" t="s">
        <v>213</v>
      </c>
      <c r="F4" s="7" t="s">
        <v>71</v>
      </c>
      <c r="G4" s="7">
        <v>1</v>
      </c>
      <c r="H4" s="5" t="s">
        <v>214</v>
      </c>
      <c r="I4" s="7" t="s">
        <v>71</v>
      </c>
      <c r="J4" s="7">
        <v>1</v>
      </c>
      <c r="K4" s="5" t="s">
        <v>138</v>
      </c>
      <c r="L4" s="7" t="s">
        <v>71</v>
      </c>
      <c r="M4" s="7">
        <v>1</v>
      </c>
      <c r="N4" s="5" t="s">
        <v>139</v>
      </c>
      <c r="O4" s="7" t="s">
        <v>71</v>
      </c>
      <c r="P4" s="7">
        <v>1</v>
      </c>
      <c r="Q4" s="5" t="s">
        <v>140</v>
      </c>
      <c r="R4" s="7" t="s">
        <v>71</v>
      </c>
      <c r="S4" s="7">
        <v>1</v>
      </c>
      <c r="T4" s="5" t="s">
        <v>141</v>
      </c>
      <c r="U4" s="7" t="s">
        <v>71</v>
      </c>
      <c r="V4" s="7">
        <v>1</v>
      </c>
      <c r="W4" s="5" t="s">
        <v>142</v>
      </c>
      <c r="X4" s="7" t="s">
        <v>71</v>
      </c>
      <c r="Y4" s="7">
        <v>1</v>
      </c>
      <c r="Z4" s="5" t="s">
        <v>155</v>
      </c>
      <c r="AA4" s="7" t="s">
        <v>71</v>
      </c>
      <c r="AB4" s="7">
        <v>1</v>
      </c>
      <c r="AC4" s="5" t="s">
        <v>143</v>
      </c>
      <c r="AD4" s="7" t="s">
        <v>71</v>
      </c>
      <c r="AE4" s="7">
        <v>1</v>
      </c>
      <c r="AF4" s="5" t="s">
        <v>144</v>
      </c>
      <c r="AG4" s="7" t="s">
        <v>71</v>
      </c>
      <c r="AH4" s="7">
        <v>1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>
        <f>SUM(G4:BL4)</f>
        <v>10</v>
      </c>
    </row>
    <row r="5" spans="1:65" x14ac:dyDescent="0.3">
      <c r="A5" s="5">
        <v>12</v>
      </c>
      <c r="B5" s="5"/>
      <c r="C5" s="5" t="s">
        <v>20</v>
      </c>
      <c r="D5" s="5" t="s">
        <v>37</v>
      </c>
      <c r="E5" s="5" t="s">
        <v>213</v>
      </c>
      <c r="F5" s="5" t="s">
        <v>40</v>
      </c>
      <c r="G5" s="5">
        <v>4</v>
      </c>
      <c r="H5" s="5" t="s">
        <v>214</v>
      </c>
      <c r="I5" s="5" t="s">
        <v>40</v>
      </c>
      <c r="J5" s="5"/>
      <c r="K5" s="5" t="s">
        <v>138</v>
      </c>
      <c r="L5" s="5" t="s">
        <v>41</v>
      </c>
      <c r="M5" s="5">
        <v>3</v>
      </c>
      <c r="N5" s="5" t="s">
        <v>139</v>
      </c>
      <c r="O5" s="5" t="s">
        <v>41</v>
      </c>
      <c r="P5" s="5">
        <v>3</v>
      </c>
      <c r="Q5" s="5" t="s">
        <v>140</v>
      </c>
      <c r="R5" s="5" t="s">
        <v>40</v>
      </c>
      <c r="S5" s="5">
        <v>4</v>
      </c>
      <c r="T5" s="99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49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>
        <f>SUM(G5:BL5)</f>
        <v>14</v>
      </c>
    </row>
    <row r="6" spans="1:65" x14ac:dyDescent="0.3">
      <c r="A6" s="5">
        <v>3</v>
      </c>
      <c r="B6" s="5"/>
      <c r="C6" s="6" t="s">
        <v>7</v>
      </c>
      <c r="D6" s="5" t="s">
        <v>8</v>
      </c>
      <c r="E6" s="5" t="s">
        <v>146</v>
      </c>
      <c r="F6" s="5" t="s">
        <v>40</v>
      </c>
      <c r="G6" s="5">
        <v>4</v>
      </c>
      <c r="H6" s="5" t="s">
        <v>154</v>
      </c>
      <c r="I6" s="5" t="s">
        <v>40</v>
      </c>
      <c r="J6" s="5">
        <v>3</v>
      </c>
      <c r="K6" s="5" t="s">
        <v>153</v>
      </c>
      <c r="L6" s="5" t="s">
        <v>40</v>
      </c>
      <c r="M6" s="5">
        <v>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5">
        <f>SUM(E7:AH7)</f>
        <v>12</v>
      </c>
    </row>
    <row r="7" spans="1:65" x14ac:dyDescent="0.3">
      <c r="A7" s="5">
        <v>4</v>
      </c>
      <c r="B7" s="5"/>
      <c r="C7" s="5" t="s">
        <v>11</v>
      </c>
      <c r="D7" s="5" t="s">
        <v>10</v>
      </c>
      <c r="E7" s="5" t="s">
        <v>213</v>
      </c>
      <c r="F7" s="5" t="s">
        <v>40</v>
      </c>
      <c r="G7" s="5"/>
      <c r="H7" s="5" t="s">
        <v>214</v>
      </c>
      <c r="I7" s="5" t="s">
        <v>40</v>
      </c>
      <c r="J7" s="5">
        <v>4</v>
      </c>
      <c r="K7" s="5" t="s">
        <v>138</v>
      </c>
      <c r="L7" s="5" t="s">
        <v>40</v>
      </c>
      <c r="M7" s="5">
        <v>4</v>
      </c>
      <c r="N7" s="5" t="s">
        <v>139</v>
      </c>
      <c r="O7" s="5" t="s">
        <v>40</v>
      </c>
      <c r="P7" s="5">
        <v>4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9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>
        <f>SUM(G7:BL7)</f>
        <v>12</v>
      </c>
    </row>
    <row r="8" spans="1:65" x14ac:dyDescent="0.3">
      <c r="A8" s="5">
        <v>7</v>
      </c>
      <c r="B8" s="5"/>
      <c r="C8" s="5" t="s">
        <v>14</v>
      </c>
      <c r="D8" s="5" t="s">
        <v>10</v>
      </c>
      <c r="E8" s="5" t="s">
        <v>145</v>
      </c>
      <c r="F8" s="5" t="s">
        <v>40</v>
      </c>
      <c r="G8" s="5">
        <v>4</v>
      </c>
      <c r="H8" s="5" t="s">
        <v>147</v>
      </c>
      <c r="I8" s="5" t="s">
        <v>40</v>
      </c>
      <c r="J8" s="5">
        <v>4</v>
      </c>
      <c r="K8" s="5" t="s">
        <v>148</v>
      </c>
      <c r="L8" s="5" t="s">
        <v>40</v>
      </c>
      <c r="M8" s="5">
        <v>4</v>
      </c>
      <c r="N8" s="5" t="s">
        <v>149</v>
      </c>
      <c r="O8" s="5" t="s">
        <v>40</v>
      </c>
      <c r="P8" s="5">
        <v>1</v>
      </c>
      <c r="Q8" s="5" t="s">
        <v>150</v>
      </c>
      <c r="R8" s="5" t="s">
        <v>40</v>
      </c>
      <c r="S8" s="5">
        <v>1</v>
      </c>
      <c r="T8" s="5" t="s">
        <v>151</v>
      </c>
      <c r="U8" s="5" t="s">
        <v>40</v>
      </c>
      <c r="V8" s="5">
        <v>1</v>
      </c>
      <c r="W8" s="5" t="s">
        <v>152</v>
      </c>
      <c r="X8" s="5" t="s">
        <v>40</v>
      </c>
      <c r="Y8" s="5">
        <v>1</v>
      </c>
      <c r="Z8" s="5" t="s">
        <v>154</v>
      </c>
      <c r="AA8" s="5" t="s">
        <v>40</v>
      </c>
      <c r="AB8" s="5">
        <v>1</v>
      </c>
      <c r="AC8" s="5" t="s">
        <v>153</v>
      </c>
      <c r="AD8" s="5" t="s">
        <v>40</v>
      </c>
      <c r="AE8" s="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5">
        <f>SUM(E8:AE8)</f>
        <v>17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3">
      <c r="A9" s="5">
        <v>6</v>
      </c>
      <c r="B9" s="5"/>
      <c r="C9" s="5" t="s">
        <v>13</v>
      </c>
      <c r="D9" s="5" t="s">
        <v>10</v>
      </c>
      <c r="E9" s="5" t="s">
        <v>143</v>
      </c>
      <c r="F9" s="5" t="s">
        <v>40</v>
      </c>
      <c r="G9" s="5">
        <v>4</v>
      </c>
      <c r="H9" s="5" t="s">
        <v>144</v>
      </c>
      <c r="I9" s="5" t="s">
        <v>40</v>
      </c>
      <c r="J9" s="5">
        <v>4</v>
      </c>
      <c r="K9" s="5" t="s">
        <v>147</v>
      </c>
      <c r="L9" s="5" t="s">
        <v>45</v>
      </c>
      <c r="M9" s="5">
        <v>1</v>
      </c>
      <c r="N9" s="5" t="s">
        <v>148</v>
      </c>
      <c r="O9" s="5" t="s">
        <v>45</v>
      </c>
      <c r="P9" s="5">
        <v>1</v>
      </c>
      <c r="Q9" s="5" t="s">
        <v>149</v>
      </c>
      <c r="R9" s="5" t="s">
        <v>45</v>
      </c>
      <c r="S9" s="5">
        <v>1</v>
      </c>
      <c r="T9" s="5" t="s">
        <v>150</v>
      </c>
      <c r="U9" s="5" t="s">
        <v>45</v>
      </c>
      <c r="V9" s="5">
        <v>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3">
      <c r="A10" s="5">
        <v>5</v>
      </c>
      <c r="B10" s="5"/>
      <c r="C10" s="5" t="s">
        <v>12</v>
      </c>
      <c r="D10" s="5" t="s">
        <v>10</v>
      </c>
      <c r="E10" s="5" t="s">
        <v>141</v>
      </c>
      <c r="F10" s="5" t="s">
        <v>40</v>
      </c>
      <c r="G10" s="5">
        <v>4</v>
      </c>
      <c r="H10" s="5" t="s">
        <v>142</v>
      </c>
      <c r="I10" s="5" t="s">
        <v>40</v>
      </c>
      <c r="J10" s="5">
        <v>4</v>
      </c>
      <c r="K10" s="5" t="s">
        <v>155</v>
      </c>
      <c r="L10" s="5" t="s">
        <v>40</v>
      </c>
      <c r="M10" s="5">
        <v>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9"/>
      <c r="AS10" s="5"/>
      <c r="AT10" s="5"/>
      <c r="AU10" s="5"/>
      <c r="AV10" s="5"/>
      <c r="AW10" s="5"/>
      <c r="AX10" s="5">
        <f>SUM(H10:AW10)</f>
        <v>8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3">
      <c r="A11" s="5">
        <v>17</v>
      </c>
      <c r="B11" s="5"/>
      <c r="C11" s="5" t="s">
        <v>25</v>
      </c>
      <c r="D11" s="5" t="s">
        <v>8</v>
      </c>
      <c r="E11" s="5" t="s">
        <v>140</v>
      </c>
      <c r="F11" s="5" t="s">
        <v>26</v>
      </c>
      <c r="G11" s="5">
        <v>3</v>
      </c>
      <c r="H11" s="5" t="s">
        <v>141</v>
      </c>
      <c r="I11" s="5" t="s">
        <v>26</v>
      </c>
      <c r="J11" s="5">
        <v>3</v>
      </c>
      <c r="K11" s="5" t="s">
        <v>142</v>
      </c>
      <c r="L11" s="5" t="s">
        <v>26</v>
      </c>
      <c r="M11" s="5">
        <v>3</v>
      </c>
      <c r="N11" s="5" t="s">
        <v>155</v>
      </c>
      <c r="O11" s="5" t="s">
        <v>26</v>
      </c>
      <c r="P11" s="5">
        <v>3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f>SUM(E11:AZ11)</f>
        <v>12</v>
      </c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3">
      <c r="A12" s="5">
        <v>16</v>
      </c>
      <c r="B12" s="5"/>
      <c r="C12" s="5" t="s">
        <v>24</v>
      </c>
      <c r="D12" s="5" t="s">
        <v>26</v>
      </c>
      <c r="E12" s="5" t="s">
        <v>213</v>
      </c>
      <c r="F12" s="5" t="s">
        <v>26</v>
      </c>
      <c r="G12" s="5">
        <v>3</v>
      </c>
      <c r="H12" s="5" t="s">
        <v>214</v>
      </c>
      <c r="I12" s="5" t="s">
        <v>26</v>
      </c>
      <c r="J12" s="5">
        <v>3</v>
      </c>
      <c r="K12" s="5" t="s">
        <v>138</v>
      </c>
      <c r="L12" s="5" t="s">
        <v>26</v>
      </c>
      <c r="M12" s="5">
        <v>3</v>
      </c>
      <c r="N12" s="5" t="s">
        <v>139</v>
      </c>
      <c r="O12" s="5" t="s">
        <v>26</v>
      </c>
      <c r="P12" s="5">
        <v>3</v>
      </c>
      <c r="Q12" s="5"/>
      <c r="R12" s="5"/>
      <c r="S12" s="5"/>
      <c r="T12" s="49"/>
      <c r="U12" s="49"/>
      <c r="V12" s="4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f>SUM(G12:BL12)</f>
        <v>12</v>
      </c>
    </row>
    <row r="13" spans="1:65" x14ac:dyDescent="0.3">
      <c r="A13" s="5">
        <v>19</v>
      </c>
      <c r="B13" s="5"/>
      <c r="C13" s="5" t="s">
        <v>29</v>
      </c>
      <c r="D13" s="5" t="s">
        <v>9</v>
      </c>
      <c r="E13" s="5" t="s">
        <v>143</v>
      </c>
      <c r="F13" s="5" t="s">
        <v>26</v>
      </c>
      <c r="G13" s="5">
        <v>3</v>
      </c>
      <c r="H13" s="5" t="s">
        <v>144</v>
      </c>
      <c r="I13" s="5" t="s">
        <v>26</v>
      </c>
      <c r="J13" s="5">
        <v>3</v>
      </c>
      <c r="K13" s="5" t="s">
        <v>145</v>
      </c>
      <c r="L13" s="5" t="s">
        <v>38</v>
      </c>
      <c r="M13" s="5">
        <v>1</v>
      </c>
      <c r="N13" s="5" t="s">
        <v>146</v>
      </c>
      <c r="O13" s="5" t="s">
        <v>38</v>
      </c>
      <c r="P13" s="5">
        <v>1</v>
      </c>
      <c r="Q13" s="5" t="s">
        <v>147</v>
      </c>
      <c r="R13" s="5" t="s">
        <v>38</v>
      </c>
      <c r="S13" s="5">
        <v>1</v>
      </c>
      <c r="T13" s="49" t="s">
        <v>148</v>
      </c>
      <c r="U13" s="49" t="s">
        <v>38</v>
      </c>
      <c r="V13" s="49">
        <v>1</v>
      </c>
      <c r="W13" s="49" t="s">
        <v>149</v>
      </c>
      <c r="X13" s="5" t="s">
        <v>38</v>
      </c>
      <c r="Y13" s="5">
        <v>1</v>
      </c>
      <c r="Z13" s="5" t="s">
        <v>150</v>
      </c>
      <c r="AA13" s="5" t="s">
        <v>38</v>
      </c>
      <c r="AB13" s="5">
        <v>1</v>
      </c>
      <c r="AC13" s="5" t="s">
        <v>151</v>
      </c>
      <c r="AD13" s="5" t="s">
        <v>38</v>
      </c>
      <c r="AE13" s="5">
        <v>1</v>
      </c>
      <c r="AF13" s="5" t="s">
        <v>152</v>
      </c>
      <c r="AG13" s="5" t="s">
        <v>38</v>
      </c>
      <c r="AH13" s="5">
        <v>1</v>
      </c>
      <c r="AI13" s="5"/>
      <c r="AJ13" s="5"/>
      <c r="AK13" s="5"/>
      <c r="AL13" s="5"/>
      <c r="AM13" s="5"/>
      <c r="AN13" s="5"/>
      <c r="AO13" s="5">
        <f>SUM(E13:AN13)</f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3">
      <c r="A14" s="5">
        <v>13</v>
      </c>
      <c r="B14" s="5"/>
      <c r="C14" s="5" t="s">
        <v>21</v>
      </c>
      <c r="D14" s="5" t="s">
        <v>27</v>
      </c>
      <c r="E14" s="5" t="s">
        <v>213</v>
      </c>
      <c r="F14" s="5" t="s">
        <v>27</v>
      </c>
      <c r="G14" s="5">
        <v>2</v>
      </c>
      <c r="H14" s="5" t="s">
        <v>214</v>
      </c>
      <c r="I14" s="5" t="s">
        <v>27</v>
      </c>
      <c r="J14" s="5">
        <v>2</v>
      </c>
      <c r="K14" s="5" t="s">
        <v>138</v>
      </c>
      <c r="L14" s="5" t="s">
        <v>27</v>
      </c>
      <c r="M14" s="5">
        <v>2</v>
      </c>
      <c r="N14" s="5" t="s">
        <v>139</v>
      </c>
      <c r="O14" s="5" t="s">
        <v>27</v>
      </c>
      <c r="P14" s="5">
        <v>2</v>
      </c>
      <c r="Q14" s="5" t="s">
        <v>140</v>
      </c>
      <c r="R14" s="102" t="s">
        <v>42</v>
      </c>
      <c r="S14" s="102">
        <v>2</v>
      </c>
      <c r="T14" s="102" t="s">
        <v>141</v>
      </c>
      <c r="U14" s="102" t="s">
        <v>42</v>
      </c>
      <c r="V14" s="102">
        <v>2</v>
      </c>
      <c r="W14" s="102" t="s">
        <v>142</v>
      </c>
      <c r="X14" s="102" t="s">
        <v>27</v>
      </c>
      <c r="Y14" s="102">
        <v>2</v>
      </c>
      <c r="Z14" s="102" t="s">
        <v>155</v>
      </c>
      <c r="AA14" s="102" t="s">
        <v>27</v>
      </c>
      <c r="AB14" s="102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49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>
        <f>SUM(G14:BL14)</f>
        <v>14</v>
      </c>
    </row>
    <row r="15" spans="1:65" x14ac:dyDescent="0.3">
      <c r="A15" s="5">
        <v>15</v>
      </c>
      <c r="B15" s="5"/>
      <c r="C15" s="5" t="s">
        <v>23</v>
      </c>
      <c r="D15" s="5" t="s">
        <v>27</v>
      </c>
      <c r="E15" s="5" t="s">
        <v>155</v>
      </c>
      <c r="F15" s="5" t="s">
        <v>27</v>
      </c>
      <c r="G15" s="5">
        <v>2</v>
      </c>
      <c r="H15" s="5" t="s">
        <v>143</v>
      </c>
      <c r="I15" s="5" t="s">
        <v>27</v>
      </c>
      <c r="J15" s="5">
        <v>2</v>
      </c>
      <c r="K15" s="5" t="s">
        <v>144</v>
      </c>
      <c r="L15" s="5" t="s">
        <v>27</v>
      </c>
      <c r="M15" s="5">
        <v>2</v>
      </c>
      <c r="N15" s="5" t="s">
        <v>145</v>
      </c>
      <c r="O15" s="5" t="s">
        <v>27</v>
      </c>
      <c r="P15" s="5">
        <v>2</v>
      </c>
      <c r="Q15" s="101" t="s">
        <v>146</v>
      </c>
      <c r="R15" s="5" t="s">
        <v>27</v>
      </c>
      <c r="S15" s="5">
        <v>2</v>
      </c>
      <c r="T15" s="5" t="s">
        <v>149</v>
      </c>
      <c r="U15" s="5" t="s">
        <v>27</v>
      </c>
      <c r="V15" s="5">
        <v>2</v>
      </c>
      <c r="W15" s="5" t="s">
        <v>150</v>
      </c>
      <c r="X15" s="5" t="s">
        <v>27</v>
      </c>
      <c r="Y15" s="5">
        <v>2</v>
      </c>
      <c r="Z15" s="5"/>
      <c r="AA15" s="5"/>
      <c r="AB15" s="5"/>
      <c r="AC15" s="49"/>
      <c r="AD15" s="49"/>
      <c r="AE15" s="49"/>
      <c r="AF15" s="49"/>
      <c r="AG15" s="49"/>
      <c r="AH15" s="49"/>
      <c r="AI15" s="49"/>
      <c r="AJ15" s="49"/>
      <c r="AK15" s="49"/>
      <c r="AL15" s="12"/>
      <c r="AM15" s="12"/>
      <c r="AN15" s="12"/>
      <c r="AO15" s="12"/>
      <c r="AP15" s="12"/>
      <c r="AQ15" s="12"/>
      <c r="AS15" s="12"/>
      <c r="AT15" s="12"/>
      <c r="AU15" s="12"/>
      <c r="AV15" s="12"/>
      <c r="AW15" s="12"/>
      <c r="AX15" s="12"/>
      <c r="AY15" s="12"/>
      <c r="AZ15" s="12"/>
      <c r="BA15" s="49">
        <f>SUM(E15:AK15)</f>
        <v>14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3">
      <c r="A16" s="5">
        <v>14</v>
      </c>
      <c r="B16" s="5"/>
      <c r="C16" s="5" t="s">
        <v>22</v>
      </c>
      <c r="D16" s="5" t="s">
        <v>27</v>
      </c>
      <c r="E16" s="5" t="s">
        <v>213</v>
      </c>
      <c r="F16" s="5" t="s">
        <v>41</v>
      </c>
      <c r="G16" s="5">
        <v>3</v>
      </c>
      <c r="H16" s="5" t="s">
        <v>214</v>
      </c>
      <c r="I16" s="5" t="s">
        <v>41</v>
      </c>
      <c r="J16" s="5">
        <v>3</v>
      </c>
      <c r="K16" s="5" t="s">
        <v>140</v>
      </c>
      <c r="L16" s="5" t="s">
        <v>41</v>
      </c>
      <c r="M16" s="5">
        <v>3</v>
      </c>
      <c r="N16" s="5"/>
      <c r="O16" s="5"/>
      <c r="P16" s="5"/>
      <c r="Q16" s="10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9"/>
      <c r="AD16" s="49"/>
      <c r="AE16" s="49"/>
      <c r="AF16" s="49"/>
      <c r="AG16" s="49"/>
      <c r="AH16" s="49"/>
      <c r="AI16" s="49" t="s">
        <v>147</v>
      </c>
      <c r="AJ16" s="49" t="s">
        <v>27</v>
      </c>
      <c r="AK16" s="49">
        <v>2</v>
      </c>
      <c r="AL16" s="49" t="s">
        <v>148</v>
      </c>
      <c r="AM16" s="49" t="s">
        <v>27</v>
      </c>
      <c r="AN16" s="49">
        <v>2</v>
      </c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>
        <f>SUM(G16:BF16)</f>
        <v>13</v>
      </c>
      <c r="BM16" s="2"/>
    </row>
    <row r="17" spans="1:65" x14ac:dyDescent="0.3">
      <c r="A17" s="5">
        <v>9</v>
      </c>
      <c r="B17" s="5"/>
      <c r="C17" s="5" t="s">
        <v>16</v>
      </c>
      <c r="D17" s="5" t="s">
        <v>19</v>
      </c>
      <c r="E17" s="5" t="s">
        <v>141</v>
      </c>
      <c r="F17" s="5" t="s">
        <v>41</v>
      </c>
      <c r="G17" s="5">
        <v>3</v>
      </c>
      <c r="H17" s="5" t="s">
        <v>142</v>
      </c>
      <c r="I17" s="5" t="s">
        <v>41</v>
      </c>
      <c r="J17" s="5">
        <v>3</v>
      </c>
      <c r="K17" s="5" t="s">
        <v>155</v>
      </c>
      <c r="L17" s="5" t="s">
        <v>41</v>
      </c>
      <c r="M17" s="5">
        <v>3</v>
      </c>
      <c r="N17" s="5" t="s">
        <v>143</v>
      </c>
      <c r="O17" s="5" t="s">
        <v>41</v>
      </c>
      <c r="P17" s="5">
        <v>3</v>
      </c>
      <c r="Q17" s="5" t="s">
        <v>144</v>
      </c>
      <c r="R17" s="5" t="s">
        <v>41</v>
      </c>
      <c r="S17" s="5">
        <v>3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Y17" s="12"/>
      <c r="AZ17" s="12"/>
      <c r="BA17" s="49">
        <f>SUM(H17:AW17)</f>
        <v>12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2"/>
    </row>
    <row r="18" spans="1:65" x14ac:dyDescent="0.3">
      <c r="A18" s="5">
        <v>10</v>
      </c>
      <c r="B18" s="5"/>
      <c r="C18" s="5" t="s">
        <v>17</v>
      </c>
      <c r="D18" s="5" t="s">
        <v>19</v>
      </c>
      <c r="E18" s="5" t="s">
        <v>145</v>
      </c>
      <c r="F18" s="5" t="s">
        <v>41</v>
      </c>
      <c r="G18" s="5">
        <v>3</v>
      </c>
      <c r="H18" s="5" t="s">
        <v>146</v>
      </c>
      <c r="I18" s="5" t="s">
        <v>41</v>
      </c>
      <c r="J18" s="5">
        <v>3</v>
      </c>
      <c r="K18" s="5" t="s">
        <v>147</v>
      </c>
      <c r="L18" s="5" t="s">
        <v>41</v>
      </c>
      <c r="M18" s="5">
        <v>3</v>
      </c>
      <c r="N18" s="5" t="s">
        <v>148</v>
      </c>
      <c r="O18" s="5" t="s">
        <v>41</v>
      </c>
      <c r="P18" s="5">
        <v>3</v>
      </c>
      <c r="Q18" s="5" t="s">
        <v>149</v>
      </c>
      <c r="R18" s="5" t="s">
        <v>41</v>
      </c>
      <c r="S18" s="5">
        <v>3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49">
        <f>SUM(E18:AH18)</f>
        <v>15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3">
      <c r="A19" s="5">
        <v>11</v>
      </c>
      <c r="B19" s="5"/>
      <c r="C19" s="5" t="s">
        <v>18</v>
      </c>
      <c r="D19" s="5" t="s">
        <v>19</v>
      </c>
      <c r="E19" s="5" t="s">
        <v>150</v>
      </c>
      <c r="F19" s="5" t="s">
        <v>41</v>
      </c>
      <c r="G19" s="5">
        <v>3</v>
      </c>
      <c r="H19" s="5" t="s">
        <v>151</v>
      </c>
      <c r="I19" s="5" t="s">
        <v>41</v>
      </c>
      <c r="J19" s="5">
        <v>3</v>
      </c>
      <c r="K19" s="5" t="s">
        <v>152</v>
      </c>
      <c r="L19" s="5" t="s">
        <v>41</v>
      </c>
      <c r="M19" s="5">
        <v>3</v>
      </c>
      <c r="N19" s="5" t="s">
        <v>154</v>
      </c>
      <c r="O19" s="5" t="s">
        <v>41</v>
      </c>
      <c r="P19" s="5">
        <v>3</v>
      </c>
      <c r="Q19" s="5" t="s">
        <v>153</v>
      </c>
      <c r="R19" s="5" t="s">
        <v>41</v>
      </c>
      <c r="S19" s="5">
        <v>3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49">
        <f>SUM(E19:S19)</f>
        <v>15</v>
      </c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3">
      <c r="A20" s="5">
        <v>1</v>
      </c>
      <c r="B20" s="5"/>
      <c r="C20" s="6" t="s">
        <v>5</v>
      </c>
      <c r="D20" s="5" t="s">
        <v>9</v>
      </c>
      <c r="E20" s="5" t="s">
        <v>151</v>
      </c>
      <c r="F20" s="5" t="s">
        <v>39</v>
      </c>
      <c r="G20" s="5">
        <v>1</v>
      </c>
      <c r="H20" s="5" t="s">
        <v>152</v>
      </c>
      <c r="I20" s="5" t="s">
        <v>39</v>
      </c>
      <c r="J20" s="5">
        <v>1</v>
      </c>
      <c r="K20" s="5" t="s">
        <v>154</v>
      </c>
      <c r="L20" s="5" t="s">
        <v>39</v>
      </c>
      <c r="M20" s="5">
        <v>1</v>
      </c>
      <c r="N20" s="5" t="s">
        <v>153</v>
      </c>
      <c r="O20" s="5" t="s">
        <v>39</v>
      </c>
      <c r="P20" s="5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49">
        <f>SUM(E20:P20)</f>
        <v>4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3">
      <c r="A21" s="5">
        <v>20</v>
      </c>
      <c r="B21" s="5"/>
      <c r="C21" s="5" t="s">
        <v>34</v>
      </c>
      <c r="D21" s="5" t="s">
        <v>9</v>
      </c>
      <c r="E21" s="5" t="s">
        <v>213</v>
      </c>
      <c r="F21" s="5" t="s">
        <v>39</v>
      </c>
      <c r="G21" s="5">
        <v>4</v>
      </c>
      <c r="H21" s="5" t="s">
        <v>214</v>
      </c>
      <c r="I21" s="5" t="s">
        <v>39</v>
      </c>
      <c r="J21" s="5">
        <v>4</v>
      </c>
      <c r="K21" s="5" t="s">
        <v>138</v>
      </c>
      <c r="L21" s="5" t="s">
        <v>39</v>
      </c>
      <c r="M21" s="5">
        <v>4</v>
      </c>
      <c r="N21" s="5" t="s">
        <v>139</v>
      </c>
      <c r="O21" s="5" t="s">
        <v>39</v>
      </c>
      <c r="P21" s="5">
        <v>4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>
        <f>SUM(G21:BL21)</f>
        <v>16</v>
      </c>
    </row>
    <row r="22" spans="1:65" x14ac:dyDescent="0.3">
      <c r="A22" s="5">
        <v>21</v>
      </c>
      <c r="B22" s="5"/>
      <c r="C22" s="5" t="s">
        <v>32</v>
      </c>
      <c r="D22" s="5" t="s">
        <v>9</v>
      </c>
      <c r="E22" s="5" t="s">
        <v>143</v>
      </c>
      <c r="F22" s="5" t="s">
        <v>39</v>
      </c>
      <c r="G22" s="5">
        <v>4</v>
      </c>
      <c r="H22" s="5" t="s">
        <v>144</v>
      </c>
      <c r="I22" s="5" t="s">
        <v>39</v>
      </c>
      <c r="J22" s="5">
        <v>4</v>
      </c>
      <c r="K22" s="5" t="s">
        <v>145</v>
      </c>
      <c r="L22" s="5" t="s">
        <v>39</v>
      </c>
      <c r="M22" s="5">
        <v>4</v>
      </c>
      <c r="N22" s="5" t="s">
        <v>146</v>
      </c>
      <c r="O22" s="5" t="s">
        <v>39</v>
      </c>
      <c r="P22" s="5">
        <v>4</v>
      </c>
      <c r="Q22" s="5"/>
      <c r="R22" s="5"/>
      <c r="S22" s="5"/>
      <c r="T22" s="5"/>
      <c r="U22" s="5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12"/>
      <c r="BA22" s="49">
        <f>SUM(E22:AN22)</f>
        <v>16</v>
      </c>
    </row>
    <row r="23" spans="1:65" x14ac:dyDescent="0.3">
      <c r="A23" s="5">
        <v>22</v>
      </c>
      <c r="B23" s="5"/>
      <c r="C23" s="5" t="s">
        <v>33</v>
      </c>
      <c r="D23" s="5" t="s">
        <v>9</v>
      </c>
      <c r="E23" s="5" t="s">
        <v>140</v>
      </c>
      <c r="F23" s="5" t="s">
        <v>39</v>
      </c>
      <c r="G23" s="5">
        <v>4</v>
      </c>
      <c r="H23" s="5" t="s">
        <v>141</v>
      </c>
      <c r="I23" s="5" t="s">
        <v>39</v>
      </c>
      <c r="J23" s="5">
        <v>4</v>
      </c>
      <c r="K23" s="5" t="s">
        <v>142</v>
      </c>
      <c r="L23" s="5" t="s">
        <v>39</v>
      </c>
      <c r="M23" s="5">
        <v>4</v>
      </c>
      <c r="N23" s="5" t="s">
        <v>155</v>
      </c>
      <c r="O23" s="5" t="s">
        <v>39</v>
      </c>
      <c r="P23" s="5">
        <v>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12"/>
      <c r="BA23" s="49">
        <f ca="1">SUM(E23:BA23)</f>
        <v>16</v>
      </c>
      <c r="BM23" s="12"/>
    </row>
    <row r="24" spans="1:65" x14ac:dyDescent="0.3">
      <c r="A24" s="5">
        <v>23</v>
      </c>
      <c r="B24" s="5"/>
      <c r="C24" s="5" t="s">
        <v>30</v>
      </c>
      <c r="D24" s="5" t="s">
        <v>9</v>
      </c>
      <c r="E24" s="5" t="s">
        <v>147</v>
      </c>
      <c r="F24" s="5" t="s">
        <v>39</v>
      </c>
      <c r="G24" s="5">
        <v>2</v>
      </c>
      <c r="H24" s="5" t="s">
        <v>148</v>
      </c>
      <c r="I24" s="5" t="s">
        <v>39</v>
      </c>
      <c r="J24" s="5">
        <v>2</v>
      </c>
      <c r="K24" s="5" t="s">
        <v>149</v>
      </c>
      <c r="L24" s="5" t="s">
        <v>39</v>
      </c>
      <c r="M24" s="5">
        <v>2</v>
      </c>
      <c r="N24" s="5" t="s">
        <v>150</v>
      </c>
      <c r="O24" s="5" t="s">
        <v>39</v>
      </c>
      <c r="P24" s="5">
        <v>2</v>
      </c>
      <c r="Q24" s="5" t="s">
        <v>151</v>
      </c>
      <c r="R24" s="5" t="s">
        <v>39</v>
      </c>
      <c r="S24" s="5">
        <v>2</v>
      </c>
      <c r="T24" s="5" t="s">
        <v>152</v>
      </c>
      <c r="U24" s="5" t="s">
        <v>39</v>
      </c>
      <c r="V24" s="5">
        <v>2</v>
      </c>
      <c r="W24" s="5" t="s">
        <v>154</v>
      </c>
      <c r="X24" s="5" t="s">
        <v>43</v>
      </c>
      <c r="Y24" s="5">
        <v>2</v>
      </c>
      <c r="Z24" s="5" t="s">
        <v>153</v>
      </c>
      <c r="AA24" s="5" t="s">
        <v>43</v>
      </c>
      <c r="AB24" s="5">
        <v>2</v>
      </c>
      <c r="AC24" s="5">
        <f>SUM(E24:AB24)</f>
        <v>16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3">
      <c r="A25" s="5">
        <v>24</v>
      </c>
      <c r="B25" s="5"/>
      <c r="C25" s="5" t="s">
        <v>31</v>
      </c>
      <c r="D25" s="5" t="s">
        <v>9</v>
      </c>
      <c r="E25" s="5" t="s">
        <v>147</v>
      </c>
      <c r="F25" s="5" t="s">
        <v>39</v>
      </c>
      <c r="G25" s="5">
        <v>2</v>
      </c>
      <c r="H25" s="5" t="s">
        <v>148</v>
      </c>
      <c r="I25" s="5" t="s">
        <v>39</v>
      </c>
      <c r="J25" s="5">
        <v>2</v>
      </c>
      <c r="K25" s="5" t="s">
        <v>149</v>
      </c>
      <c r="L25" s="5" t="s">
        <v>39</v>
      </c>
      <c r="M25" s="5">
        <v>2</v>
      </c>
      <c r="N25" s="5" t="s">
        <v>150</v>
      </c>
      <c r="O25" s="5" t="s">
        <v>39</v>
      </c>
      <c r="P25" s="5">
        <v>2</v>
      </c>
      <c r="Q25" s="5" t="s">
        <v>151</v>
      </c>
      <c r="R25" s="5" t="s">
        <v>39</v>
      </c>
      <c r="S25" s="5">
        <v>1</v>
      </c>
      <c r="T25" s="5" t="s">
        <v>152</v>
      </c>
      <c r="U25" s="5" t="s">
        <v>39</v>
      </c>
      <c r="V25" s="5">
        <v>1</v>
      </c>
      <c r="W25" s="5" t="s">
        <v>154</v>
      </c>
      <c r="X25" s="5" t="s">
        <v>39</v>
      </c>
      <c r="Y25" s="5">
        <v>2</v>
      </c>
      <c r="Z25" s="5" t="s">
        <v>153</v>
      </c>
      <c r="AA25" s="5" t="s">
        <v>39</v>
      </c>
      <c r="AB25" s="5">
        <v>2</v>
      </c>
      <c r="AC25" s="5">
        <f>SUM(E25:AB25)</f>
        <v>14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3">
      <c r="A26" s="7">
        <v>29</v>
      </c>
      <c r="B26" s="7"/>
      <c r="C26" s="7" t="s">
        <v>199</v>
      </c>
      <c r="D26" s="7" t="s">
        <v>63</v>
      </c>
      <c r="E26" s="5" t="s">
        <v>213</v>
      </c>
      <c r="F26" s="7" t="s">
        <v>63</v>
      </c>
      <c r="G26" s="7">
        <v>1</v>
      </c>
      <c r="H26" s="5" t="s">
        <v>214</v>
      </c>
      <c r="I26" s="7" t="s">
        <v>63</v>
      </c>
      <c r="J26" s="7">
        <v>1</v>
      </c>
      <c r="K26" s="5" t="s">
        <v>138</v>
      </c>
      <c r="L26" s="7" t="s">
        <v>63</v>
      </c>
      <c r="M26" s="7">
        <v>1</v>
      </c>
      <c r="N26" s="5" t="s">
        <v>139</v>
      </c>
      <c r="O26" s="7" t="s">
        <v>63</v>
      </c>
      <c r="P26" s="7">
        <v>1</v>
      </c>
      <c r="Q26" s="5" t="s">
        <v>140</v>
      </c>
      <c r="R26" s="7" t="s">
        <v>63</v>
      </c>
      <c r="S26" s="7">
        <v>1</v>
      </c>
      <c r="T26" s="5" t="s">
        <v>141</v>
      </c>
      <c r="U26" s="7" t="s">
        <v>63</v>
      </c>
      <c r="V26" s="7">
        <v>1</v>
      </c>
      <c r="W26" s="5" t="s">
        <v>142</v>
      </c>
      <c r="X26" s="7" t="s">
        <v>63</v>
      </c>
      <c r="Y26" s="7">
        <v>1</v>
      </c>
      <c r="Z26" s="5" t="s">
        <v>155</v>
      </c>
      <c r="AA26" s="7" t="s">
        <v>63</v>
      </c>
      <c r="AB26" s="7">
        <v>1</v>
      </c>
      <c r="AC26" s="5" t="s">
        <v>143</v>
      </c>
      <c r="AD26" s="7" t="s">
        <v>63</v>
      </c>
      <c r="AE26" s="7">
        <v>1</v>
      </c>
      <c r="AF26" s="5" t="s">
        <v>144</v>
      </c>
      <c r="AG26" s="7" t="s">
        <v>63</v>
      </c>
      <c r="AH26" s="7">
        <v>1</v>
      </c>
      <c r="AI26" s="7"/>
      <c r="AJ26" s="7"/>
      <c r="AK26" s="7"/>
      <c r="AL26" s="7"/>
      <c r="AM26" s="7"/>
      <c r="AN26" s="7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7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>
        <f>SUM(G26:BL26)</f>
        <v>10</v>
      </c>
    </row>
    <row r="27" spans="1:65" x14ac:dyDescent="0.3">
      <c r="A27" s="7">
        <v>30</v>
      </c>
      <c r="B27" s="7"/>
      <c r="C27" s="7" t="s">
        <v>64</v>
      </c>
      <c r="D27" s="7" t="s">
        <v>65</v>
      </c>
      <c r="E27" s="5" t="s">
        <v>213</v>
      </c>
      <c r="F27" s="7" t="s">
        <v>65</v>
      </c>
      <c r="G27" s="7">
        <v>1</v>
      </c>
      <c r="H27" s="5" t="s">
        <v>214</v>
      </c>
      <c r="I27" s="7" t="s">
        <v>65</v>
      </c>
      <c r="J27" s="7">
        <v>1</v>
      </c>
      <c r="K27" s="5" t="s">
        <v>138</v>
      </c>
      <c r="L27" s="7" t="s">
        <v>65</v>
      </c>
      <c r="M27" s="7">
        <v>1</v>
      </c>
      <c r="N27" s="5" t="s">
        <v>139</v>
      </c>
      <c r="O27" s="7" t="s">
        <v>65</v>
      </c>
      <c r="P27" s="7">
        <v>1</v>
      </c>
      <c r="Q27" s="49" t="s">
        <v>140</v>
      </c>
      <c r="R27" s="7" t="s">
        <v>65</v>
      </c>
      <c r="S27" s="7">
        <v>1</v>
      </c>
      <c r="T27" s="5" t="s">
        <v>141</v>
      </c>
      <c r="U27" s="7" t="s">
        <v>65</v>
      </c>
      <c r="V27" s="7">
        <v>1</v>
      </c>
      <c r="W27" s="5" t="s">
        <v>142</v>
      </c>
      <c r="X27" s="7" t="s">
        <v>65</v>
      </c>
      <c r="Y27" s="7">
        <v>1</v>
      </c>
      <c r="Z27" s="5" t="s">
        <v>155</v>
      </c>
      <c r="AA27" s="7" t="s">
        <v>65</v>
      </c>
      <c r="AB27" s="7">
        <v>1</v>
      </c>
      <c r="AC27" s="5" t="s">
        <v>143</v>
      </c>
      <c r="AD27" s="7" t="s">
        <v>65</v>
      </c>
      <c r="AE27" s="7">
        <v>1</v>
      </c>
      <c r="AF27" s="5" t="s">
        <v>144</v>
      </c>
      <c r="AG27" s="7" t="s">
        <v>65</v>
      </c>
      <c r="AH27" s="7">
        <v>1</v>
      </c>
      <c r="AI27" s="7"/>
      <c r="AJ27" s="7"/>
      <c r="AK27" s="7"/>
      <c r="AL27" s="7"/>
      <c r="AM27" s="7"/>
      <c r="AN27" s="7"/>
      <c r="AO27" s="7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7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>
        <f>SUM(G27:BL27)</f>
        <v>10</v>
      </c>
    </row>
    <row r="28" spans="1:65" x14ac:dyDescent="0.3">
      <c r="A28" s="5">
        <v>2</v>
      </c>
      <c r="B28" s="5"/>
      <c r="C28" s="6" t="s">
        <v>6</v>
      </c>
      <c r="D28" s="5" t="s">
        <v>8</v>
      </c>
      <c r="E28" s="5" t="s">
        <v>151</v>
      </c>
      <c r="F28" s="5" t="s">
        <v>38</v>
      </c>
      <c r="G28" s="5"/>
      <c r="H28" s="5" t="s">
        <v>152</v>
      </c>
      <c r="I28" s="5" t="s">
        <v>38</v>
      </c>
      <c r="J28" s="5">
        <v>3</v>
      </c>
      <c r="K28" s="5" t="s">
        <v>154</v>
      </c>
      <c r="L28" s="5" t="s">
        <v>38</v>
      </c>
      <c r="M28" s="5">
        <v>3</v>
      </c>
      <c r="N28" s="5" t="s">
        <v>153</v>
      </c>
      <c r="O28" s="5" t="s">
        <v>38</v>
      </c>
      <c r="P28" s="5">
        <v>3</v>
      </c>
      <c r="Q28" s="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5">
        <f>SUM(E28:P28)</f>
        <v>9</v>
      </c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49" t="e">
        <f>SUM(#REF!)</f>
        <v>#REF!</v>
      </c>
    </row>
    <row r="29" spans="1:65" x14ac:dyDescent="0.3">
      <c r="A29" s="5">
        <v>18</v>
      </c>
      <c r="B29" s="5"/>
      <c r="C29" s="5" t="s">
        <v>28</v>
      </c>
      <c r="D29" s="5" t="s">
        <v>8</v>
      </c>
      <c r="E29" s="5" t="s">
        <v>145</v>
      </c>
      <c r="F29" s="5" t="s">
        <v>38</v>
      </c>
      <c r="G29" s="5">
        <v>2</v>
      </c>
      <c r="H29" s="5" t="s">
        <v>146</v>
      </c>
      <c r="I29" s="5" t="s">
        <v>38</v>
      </c>
      <c r="J29" s="5">
        <v>2</v>
      </c>
      <c r="K29" s="5" t="s">
        <v>147</v>
      </c>
      <c r="L29" s="5" t="s">
        <v>38</v>
      </c>
      <c r="M29" s="5">
        <v>2</v>
      </c>
      <c r="N29" s="5" t="s">
        <v>148</v>
      </c>
      <c r="O29" s="5" t="s">
        <v>38</v>
      </c>
      <c r="P29" s="5">
        <v>2</v>
      </c>
      <c r="Q29" s="49" t="s">
        <v>149</v>
      </c>
      <c r="R29" s="5" t="s">
        <v>38</v>
      </c>
      <c r="S29" s="5">
        <v>2</v>
      </c>
      <c r="T29" s="5" t="s">
        <v>150</v>
      </c>
      <c r="U29" s="5" t="s">
        <v>38</v>
      </c>
      <c r="V29" s="5">
        <v>2</v>
      </c>
      <c r="W29" s="5" t="s">
        <v>151</v>
      </c>
      <c r="X29" s="5" t="s">
        <v>38</v>
      </c>
      <c r="Y29" s="5">
        <v>3</v>
      </c>
      <c r="Z29" s="5"/>
      <c r="AA29" s="5" t="s">
        <v>38</v>
      </c>
      <c r="AB29" s="5"/>
      <c r="AC29" s="5"/>
      <c r="AD29" s="5"/>
      <c r="AE29" s="5"/>
      <c r="AF29" s="5"/>
      <c r="AG29" s="5"/>
      <c r="AH29" s="5"/>
      <c r="AI29" s="5">
        <f>SUM(E29:AH29)</f>
        <v>15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3">
      <c r="A30" s="5">
        <v>8</v>
      </c>
      <c r="B30" s="5"/>
      <c r="C30" s="5" t="s">
        <v>15</v>
      </c>
      <c r="D30" s="5" t="s">
        <v>10</v>
      </c>
      <c r="E30" s="5" t="s">
        <v>145</v>
      </c>
      <c r="F30" s="5" t="s">
        <v>45</v>
      </c>
      <c r="G30" s="5">
        <v>1</v>
      </c>
      <c r="H30" s="5" t="s">
        <v>146</v>
      </c>
      <c r="I30" s="5" t="s">
        <v>45</v>
      </c>
      <c r="J30" s="5">
        <v>1</v>
      </c>
      <c r="K30" s="5" t="s">
        <v>149</v>
      </c>
      <c r="L30" s="5" t="s">
        <v>40</v>
      </c>
      <c r="M30" s="5">
        <v>3</v>
      </c>
      <c r="N30" s="5" t="s">
        <v>150</v>
      </c>
      <c r="O30" s="5" t="s">
        <v>40</v>
      </c>
      <c r="P30" s="5">
        <v>3</v>
      </c>
      <c r="Q30" s="5" t="s">
        <v>151</v>
      </c>
      <c r="R30" s="5" t="s">
        <v>40</v>
      </c>
      <c r="S30" s="5">
        <v>3</v>
      </c>
      <c r="T30" s="5" t="s">
        <v>152</v>
      </c>
      <c r="U30" s="5" t="s">
        <v>40</v>
      </c>
      <c r="V30" s="5">
        <v>3</v>
      </c>
      <c r="W30" s="5" t="s">
        <v>154</v>
      </c>
      <c r="X30" s="5" t="s">
        <v>40</v>
      </c>
      <c r="Y30" s="5">
        <v>1</v>
      </c>
      <c r="Z30" s="5" t="s">
        <v>153</v>
      </c>
      <c r="AA30" s="5" t="s">
        <v>40</v>
      </c>
      <c r="AB30" s="5">
        <v>1</v>
      </c>
      <c r="AC30" s="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49">
        <f>SUM(E30:AB30)</f>
        <v>16</v>
      </c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3">
      <c r="A31" s="5">
        <v>25</v>
      </c>
      <c r="B31" s="5"/>
      <c r="C31" s="5" t="s">
        <v>35</v>
      </c>
      <c r="D31" s="5" t="s">
        <v>10</v>
      </c>
      <c r="E31" s="5" t="s">
        <v>145</v>
      </c>
      <c r="F31" s="5" t="s">
        <v>45</v>
      </c>
      <c r="G31" s="5">
        <v>2</v>
      </c>
      <c r="H31" s="5" t="s">
        <v>146</v>
      </c>
      <c r="I31" s="5" t="s">
        <v>45</v>
      </c>
      <c r="J31" s="5">
        <v>2</v>
      </c>
      <c r="K31" s="5" t="s">
        <v>147</v>
      </c>
      <c r="L31" s="5" t="s">
        <v>45</v>
      </c>
      <c r="M31" s="5">
        <v>2</v>
      </c>
      <c r="N31" s="5" t="s">
        <v>148</v>
      </c>
      <c r="O31" s="49" t="s">
        <v>45</v>
      </c>
      <c r="P31" s="49">
        <v>2</v>
      </c>
      <c r="Q31" s="49" t="s">
        <v>149</v>
      </c>
      <c r="R31" s="49" t="s">
        <v>45</v>
      </c>
      <c r="S31" s="49">
        <v>2</v>
      </c>
      <c r="T31" s="49" t="s">
        <v>150</v>
      </c>
      <c r="U31" s="49" t="s">
        <v>45</v>
      </c>
      <c r="V31" s="49">
        <v>2</v>
      </c>
      <c r="W31" s="49" t="s">
        <v>151</v>
      </c>
      <c r="X31" s="49" t="s">
        <v>45</v>
      </c>
      <c r="Y31" s="49">
        <v>1</v>
      </c>
      <c r="Z31" s="49" t="s">
        <v>152</v>
      </c>
      <c r="AA31" s="49" t="s">
        <v>45</v>
      </c>
      <c r="AB31" s="49">
        <v>1</v>
      </c>
      <c r="AC31" s="49"/>
      <c r="AD31" s="49"/>
      <c r="AE31" s="49"/>
      <c r="AF31" s="49"/>
      <c r="AG31" s="49"/>
      <c r="AH31" s="49"/>
      <c r="AI31" s="12"/>
      <c r="AJ31" s="12"/>
      <c r="AK31" s="12"/>
      <c r="AL31" s="12"/>
      <c r="AM31" s="12"/>
      <c r="AN31" s="12"/>
      <c r="AO31" s="12"/>
      <c r="BA31" s="49">
        <f>SUM(E31:AH31)</f>
        <v>14</v>
      </c>
      <c r="BM31" s="12"/>
    </row>
    <row r="32" spans="1:65" x14ac:dyDescent="0.3">
      <c r="A32" s="5">
        <v>26</v>
      </c>
      <c r="B32" s="5"/>
      <c r="C32" s="5" t="s">
        <v>36</v>
      </c>
      <c r="D32" s="5" t="s">
        <v>10</v>
      </c>
      <c r="E32" s="5" t="s">
        <v>151</v>
      </c>
      <c r="F32" s="5" t="s">
        <v>45</v>
      </c>
      <c r="G32" s="5">
        <v>3</v>
      </c>
      <c r="H32" s="49" t="s">
        <v>152</v>
      </c>
      <c r="I32" s="49" t="s">
        <v>45</v>
      </c>
      <c r="J32" s="49">
        <v>3</v>
      </c>
      <c r="K32" s="49" t="s">
        <v>154</v>
      </c>
      <c r="L32" s="49" t="s">
        <v>45</v>
      </c>
      <c r="M32" s="49">
        <v>4</v>
      </c>
      <c r="N32" s="49" t="s">
        <v>153</v>
      </c>
      <c r="O32" s="49" t="s">
        <v>45</v>
      </c>
      <c r="P32" s="49">
        <v>4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BA32" s="49">
        <f>SUM(E32:P32)</f>
        <v>14</v>
      </c>
      <c r="BM32" s="12"/>
    </row>
  </sheetData>
  <autoFilter ref="A2:BN2" xr:uid="{67FE1913-603F-4A53-9A7D-083A4D5DA7AA}">
    <sortState xmlns:xlrd2="http://schemas.microsoft.com/office/spreadsheetml/2017/richdata2" ref="A3:BN32">
      <sortCondition ref="F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2128-478C-4274-8FA4-B5F8C7022A90}">
  <dimension ref="A1:J11"/>
  <sheetViews>
    <sheetView workbookViewId="0">
      <selection activeCell="H5" sqref="H5"/>
    </sheetView>
  </sheetViews>
  <sheetFormatPr defaultRowHeight="14.4" x14ac:dyDescent="0.3"/>
  <cols>
    <col min="1" max="1" width="14.109375" bestFit="1" customWidth="1"/>
    <col min="2" max="6" width="5" customWidth="1"/>
    <col min="7" max="7" width="6.6640625" customWidth="1"/>
    <col min="8" max="8" width="5" customWidth="1"/>
    <col min="9" max="9" width="3.44140625" customWidth="1"/>
  </cols>
  <sheetData>
    <row r="1" spans="1:10" x14ac:dyDescent="0.3">
      <c r="B1">
        <v>6</v>
      </c>
      <c r="C1">
        <v>7</v>
      </c>
      <c r="D1">
        <v>8</v>
      </c>
      <c r="E1">
        <v>9</v>
      </c>
      <c r="F1">
        <v>10</v>
      </c>
      <c r="G1" t="s">
        <v>81</v>
      </c>
      <c r="I1" t="s">
        <v>215</v>
      </c>
    </row>
    <row r="2" spans="1:10" x14ac:dyDescent="0.3">
      <c r="A2" s="5" t="s">
        <v>30</v>
      </c>
      <c r="B2">
        <v>3</v>
      </c>
      <c r="C2">
        <v>4</v>
      </c>
      <c r="D2">
        <v>38</v>
      </c>
      <c r="E2">
        <v>14</v>
      </c>
      <c r="F2">
        <v>2</v>
      </c>
      <c r="G2">
        <f t="shared" ref="G2:G9" si="0">B2*$B$1+C2*$C$1+D2*$D$1+E2*$E$1+F2*$F$1</f>
        <v>496</v>
      </c>
      <c r="H2">
        <f t="shared" ref="H2:H9" si="1">SUM(B2:F2)</f>
        <v>61</v>
      </c>
      <c r="I2" s="103">
        <f t="shared" ref="I2:I9" si="2">G2*10/H2</f>
        <v>81.311475409836063</v>
      </c>
    </row>
    <row r="3" spans="1:10" x14ac:dyDescent="0.3">
      <c r="A3" s="5" t="s">
        <v>36</v>
      </c>
      <c r="D3">
        <v>22</v>
      </c>
      <c r="E3">
        <v>26</v>
      </c>
      <c r="F3">
        <v>13</v>
      </c>
      <c r="G3">
        <f t="shared" si="0"/>
        <v>540</v>
      </c>
      <c r="H3">
        <f t="shared" si="1"/>
        <v>61</v>
      </c>
      <c r="I3" s="103">
        <f t="shared" si="2"/>
        <v>88.52459016393442</v>
      </c>
    </row>
    <row r="4" spans="1:10" x14ac:dyDescent="0.3">
      <c r="A4" s="5" t="s">
        <v>31</v>
      </c>
      <c r="D4">
        <v>11</v>
      </c>
      <c r="E4">
        <v>25</v>
      </c>
      <c r="F4">
        <v>22</v>
      </c>
      <c r="G4">
        <f t="shared" si="0"/>
        <v>533</v>
      </c>
      <c r="H4">
        <f t="shared" si="1"/>
        <v>58</v>
      </c>
      <c r="I4" s="103">
        <f t="shared" si="2"/>
        <v>91.896551724137936</v>
      </c>
      <c r="J4">
        <v>3</v>
      </c>
    </row>
    <row r="5" spans="1:10" x14ac:dyDescent="0.3">
      <c r="A5" s="5" t="s">
        <v>15</v>
      </c>
      <c r="C5">
        <v>1</v>
      </c>
      <c r="D5">
        <v>10</v>
      </c>
      <c r="E5">
        <v>22</v>
      </c>
      <c r="F5">
        <v>30</v>
      </c>
      <c r="G5">
        <f t="shared" si="0"/>
        <v>585</v>
      </c>
      <c r="H5">
        <f t="shared" si="1"/>
        <v>63</v>
      </c>
      <c r="I5" s="103">
        <f t="shared" si="2"/>
        <v>92.857142857142861</v>
      </c>
      <c r="J5">
        <v>-2</v>
      </c>
    </row>
    <row r="6" spans="1:10" x14ac:dyDescent="0.3">
      <c r="A6" s="6" t="s">
        <v>6</v>
      </c>
      <c r="D6">
        <v>4</v>
      </c>
      <c r="E6">
        <v>29</v>
      </c>
      <c r="F6">
        <v>28</v>
      </c>
      <c r="G6">
        <f t="shared" si="0"/>
        <v>573</v>
      </c>
      <c r="H6">
        <f t="shared" si="1"/>
        <v>61</v>
      </c>
      <c r="I6" s="103">
        <f t="shared" si="2"/>
        <v>93.93442622950819</v>
      </c>
    </row>
    <row r="7" spans="1:10" x14ac:dyDescent="0.3">
      <c r="A7" s="6" t="s">
        <v>5</v>
      </c>
      <c r="B7">
        <v>1</v>
      </c>
      <c r="C7">
        <v>1</v>
      </c>
      <c r="D7">
        <v>2</v>
      </c>
      <c r="E7">
        <v>19</v>
      </c>
      <c r="F7">
        <v>32</v>
      </c>
      <c r="G7">
        <f t="shared" si="0"/>
        <v>520</v>
      </c>
      <c r="H7">
        <f t="shared" si="1"/>
        <v>55</v>
      </c>
      <c r="I7" s="103">
        <f t="shared" si="2"/>
        <v>94.545454545454547</v>
      </c>
      <c r="J7">
        <v>6</v>
      </c>
    </row>
    <row r="8" spans="1:10" x14ac:dyDescent="0.3">
      <c r="A8" s="6" t="s">
        <v>7</v>
      </c>
      <c r="D8">
        <v>5</v>
      </c>
      <c r="E8">
        <v>19</v>
      </c>
      <c r="F8">
        <v>33</v>
      </c>
      <c r="G8">
        <f t="shared" si="0"/>
        <v>541</v>
      </c>
      <c r="H8">
        <f t="shared" si="1"/>
        <v>57</v>
      </c>
      <c r="I8" s="103">
        <f t="shared" si="2"/>
        <v>94.912280701754383</v>
      </c>
      <c r="J8">
        <v>4</v>
      </c>
    </row>
    <row r="9" spans="1:10" x14ac:dyDescent="0.3">
      <c r="A9" s="5" t="s">
        <v>18</v>
      </c>
      <c r="D9">
        <v>1</v>
      </c>
      <c r="E9">
        <v>15</v>
      </c>
      <c r="F9">
        <v>45</v>
      </c>
      <c r="G9">
        <f t="shared" si="0"/>
        <v>593</v>
      </c>
      <c r="H9">
        <f t="shared" si="1"/>
        <v>61</v>
      </c>
      <c r="I9" s="103">
        <f t="shared" si="2"/>
        <v>97.213114754098356</v>
      </c>
    </row>
    <row r="11" spans="1:10" x14ac:dyDescent="0.3">
      <c r="B11">
        <f>SUM(B2:B10)</f>
        <v>4</v>
      </c>
      <c r="C11">
        <f t="shared" ref="C11:F11" si="3">SUM(C2:C10)</f>
        <v>6</v>
      </c>
      <c r="D11">
        <f t="shared" si="3"/>
        <v>93</v>
      </c>
      <c r="E11">
        <f t="shared" si="3"/>
        <v>169</v>
      </c>
      <c r="F11">
        <f t="shared" si="3"/>
        <v>205</v>
      </c>
    </row>
  </sheetData>
  <autoFilter ref="A1:I1" xr:uid="{8BC12128-478C-4274-8FA4-B5F8C7022A90}">
    <sortState xmlns:xlrd2="http://schemas.microsoft.com/office/spreadsheetml/2017/richdata2" ref="A2:I9">
      <sortCondition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8"/>
  <sheetViews>
    <sheetView workbookViewId="0">
      <selection activeCell="F14" activeCellId="1" sqref="D3:E14 F14"/>
    </sheetView>
  </sheetViews>
  <sheetFormatPr defaultRowHeight="14.4" x14ac:dyDescent="0.3"/>
  <cols>
    <col min="1" max="1" width="3.6640625" customWidth="1"/>
    <col min="2" max="2" width="16.5546875" customWidth="1"/>
    <col min="3" max="3" width="5.109375" customWidth="1"/>
    <col min="4" max="4" width="5.88671875" customWidth="1"/>
    <col min="5" max="5" width="3.109375" customWidth="1"/>
    <col min="6" max="6" width="4.5546875" customWidth="1"/>
    <col min="7" max="7" width="3.109375" customWidth="1"/>
    <col min="8" max="8" width="4.5546875" customWidth="1"/>
    <col min="9" max="9" width="3.109375" customWidth="1"/>
    <col min="10" max="10" width="4.5546875" customWidth="1"/>
    <col min="11" max="11" width="3.109375" customWidth="1"/>
    <col min="12" max="12" width="4.5546875" customWidth="1"/>
    <col min="13" max="13" width="3.109375" customWidth="1"/>
    <col min="14" max="14" width="3.6640625" customWidth="1"/>
    <col min="15" max="15" width="3.109375" customWidth="1"/>
    <col min="16" max="16" width="4.5546875" customWidth="1"/>
    <col min="17" max="17" width="3.109375" customWidth="1"/>
    <col min="18" max="18" width="4.5546875" customWidth="1"/>
    <col min="19" max="19" width="3.109375" customWidth="1"/>
    <col min="20" max="20" width="4.5546875" customWidth="1"/>
    <col min="21" max="21" width="3.109375" customWidth="1"/>
    <col min="22" max="22" width="4.5546875" customWidth="1"/>
    <col min="23" max="23" width="3.109375" customWidth="1"/>
    <col min="24" max="24" width="4" bestFit="1" customWidth="1"/>
    <col min="25" max="25" width="1.5546875" customWidth="1"/>
    <col min="26" max="26" width="4.6640625" customWidth="1"/>
    <col min="27" max="29" width="4" bestFit="1" customWidth="1"/>
    <col min="30" max="30" width="4.5546875" bestFit="1" customWidth="1"/>
    <col min="31" max="31" width="2.6640625" style="14" customWidth="1"/>
    <col min="32" max="34" width="4" bestFit="1" customWidth="1"/>
    <col min="35" max="35" width="4.5546875" bestFit="1" customWidth="1"/>
  </cols>
  <sheetData>
    <row r="1" spans="1:35" x14ac:dyDescent="0.3">
      <c r="A1" t="s">
        <v>0</v>
      </c>
      <c r="B1" s="2" t="s">
        <v>1</v>
      </c>
      <c r="C1" s="2" t="s">
        <v>2</v>
      </c>
      <c r="D1" s="2"/>
      <c r="E1" s="2">
        <v>1</v>
      </c>
      <c r="F1" s="2"/>
      <c r="G1" s="2">
        <v>2</v>
      </c>
      <c r="H1" s="2"/>
      <c r="I1" s="2">
        <v>3</v>
      </c>
      <c r="J1" s="2"/>
      <c r="K1" s="2">
        <v>4</v>
      </c>
      <c r="L1" s="2"/>
      <c r="M1" s="2">
        <v>5</v>
      </c>
      <c r="N1" s="2"/>
      <c r="O1" s="2">
        <v>6</v>
      </c>
      <c r="P1" s="2"/>
      <c r="Q1" s="2">
        <v>7</v>
      </c>
      <c r="R1" s="2"/>
      <c r="S1" s="2">
        <v>8</v>
      </c>
      <c r="T1" s="2"/>
      <c r="U1" s="2">
        <v>9</v>
      </c>
      <c r="V1" s="2"/>
      <c r="W1" s="2">
        <v>10</v>
      </c>
      <c r="X1" s="2"/>
    </row>
    <row r="2" spans="1:35" x14ac:dyDescent="0.3">
      <c r="B2" s="2"/>
      <c r="C2" s="2"/>
      <c r="D2" s="2"/>
      <c r="E2" s="2" t="s">
        <v>3</v>
      </c>
      <c r="F2" s="2"/>
      <c r="G2" s="2" t="s">
        <v>3</v>
      </c>
      <c r="H2" s="2"/>
      <c r="I2" s="2" t="s">
        <v>3</v>
      </c>
      <c r="J2" s="2"/>
      <c r="K2" s="2" t="s">
        <v>3</v>
      </c>
      <c r="L2" s="2"/>
      <c r="M2" s="2" t="s">
        <v>3</v>
      </c>
      <c r="N2" s="2"/>
      <c r="O2" s="2" t="s">
        <v>3</v>
      </c>
      <c r="P2" s="2"/>
      <c r="Q2" s="2" t="s">
        <v>3</v>
      </c>
      <c r="R2" s="2"/>
      <c r="S2" s="2" t="s">
        <v>3</v>
      </c>
      <c r="T2" s="2"/>
      <c r="U2" s="2" t="s">
        <v>3</v>
      </c>
      <c r="V2" s="2"/>
      <c r="W2" s="2" t="s">
        <v>3</v>
      </c>
      <c r="X2" s="2"/>
    </row>
    <row r="3" spans="1:35" x14ac:dyDescent="0.3">
      <c r="A3" s="1">
        <v>27</v>
      </c>
      <c r="B3" s="4" t="s">
        <v>60</v>
      </c>
      <c r="C3" s="4" t="s">
        <v>61</v>
      </c>
      <c r="D3" s="4" t="s">
        <v>62</v>
      </c>
      <c r="E3" s="4">
        <v>0.5</v>
      </c>
      <c r="F3" s="4" t="s">
        <v>62</v>
      </c>
      <c r="G3" s="4">
        <v>0.5</v>
      </c>
      <c r="H3" s="4" t="s">
        <v>62</v>
      </c>
      <c r="I3" s="4">
        <v>0.5</v>
      </c>
      <c r="J3" s="4" t="s">
        <v>62</v>
      </c>
      <c r="K3" s="4">
        <v>0.5</v>
      </c>
      <c r="L3" s="4" t="s">
        <v>62</v>
      </c>
      <c r="M3" s="4">
        <v>0.5</v>
      </c>
      <c r="N3" s="4" t="s">
        <v>62</v>
      </c>
      <c r="O3" s="4">
        <v>0.5</v>
      </c>
      <c r="P3" s="4" t="s">
        <v>62</v>
      </c>
      <c r="Q3" s="4">
        <v>0.5</v>
      </c>
      <c r="R3" s="4" t="s">
        <v>62</v>
      </c>
      <c r="S3" s="4">
        <v>0.5</v>
      </c>
      <c r="T3" s="4" t="s">
        <v>62</v>
      </c>
      <c r="U3" s="4">
        <v>0.5</v>
      </c>
      <c r="V3" s="4" t="s">
        <v>62</v>
      </c>
      <c r="W3" s="4">
        <v>0.5</v>
      </c>
      <c r="X3" s="4">
        <f>SUM(E3:W3)</f>
        <v>5</v>
      </c>
    </row>
    <row r="4" spans="1:35" x14ac:dyDescent="0.3">
      <c r="A4">
        <v>12</v>
      </c>
      <c r="B4" s="2" t="s">
        <v>20</v>
      </c>
      <c r="C4" s="2" t="s">
        <v>37</v>
      </c>
      <c r="D4" s="2" t="s">
        <v>74</v>
      </c>
      <c r="E4" s="2"/>
      <c r="F4" s="2" t="s">
        <v>72</v>
      </c>
      <c r="G4" s="2">
        <v>3</v>
      </c>
      <c r="H4" s="2" t="s">
        <v>41</v>
      </c>
      <c r="I4" s="2">
        <v>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f>SUM(E4:W4)</f>
        <v>5</v>
      </c>
      <c r="Z4" s="2"/>
      <c r="AA4" s="104" t="s">
        <v>58</v>
      </c>
      <c r="AB4" s="104"/>
      <c r="AC4" s="104"/>
      <c r="AD4" s="104"/>
      <c r="AE4" s="15"/>
      <c r="AF4" s="104" t="s">
        <v>59</v>
      </c>
      <c r="AG4" s="104"/>
      <c r="AH4" s="104"/>
      <c r="AI4" s="104"/>
    </row>
    <row r="5" spans="1:35" x14ac:dyDescent="0.3">
      <c r="A5" s="1">
        <v>28</v>
      </c>
      <c r="B5" s="4" t="s">
        <v>70</v>
      </c>
      <c r="C5" s="4" t="s">
        <v>71</v>
      </c>
      <c r="D5" s="4" t="s">
        <v>71</v>
      </c>
      <c r="E5" s="4">
        <v>1</v>
      </c>
      <c r="F5" s="4" t="s">
        <v>71</v>
      </c>
      <c r="G5" s="4">
        <v>1</v>
      </c>
      <c r="H5" s="4" t="s">
        <v>71</v>
      </c>
      <c r="I5" s="4">
        <v>1</v>
      </c>
      <c r="J5" s="4" t="s">
        <v>71</v>
      </c>
      <c r="K5" s="4">
        <v>1</v>
      </c>
      <c r="L5" s="4" t="s">
        <v>71</v>
      </c>
      <c r="M5" s="4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2"/>
      <c r="AA5" s="9" t="s">
        <v>77</v>
      </c>
      <c r="AB5" s="10" t="s">
        <v>78</v>
      </c>
      <c r="AC5" s="10" t="s">
        <v>79</v>
      </c>
      <c r="AD5" s="2" t="s">
        <v>80</v>
      </c>
      <c r="AF5" s="9" t="s">
        <v>77</v>
      </c>
      <c r="AG5" s="10" t="s">
        <v>78</v>
      </c>
      <c r="AH5" s="10" t="s">
        <v>79</v>
      </c>
      <c r="AI5" s="2" t="s">
        <v>80</v>
      </c>
    </row>
    <row r="6" spans="1:35" x14ac:dyDescent="0.3">
      <c r="A6">
        <v>4</v>
      </c>
      <c r="B6" s="2" t="s">
        <v>11</v>
      </c>
      <c r="C6" s="2" t="s">
        <v>10</v>
      </c>
      <c r="D6" s="2" t="s">
        <v>40</v>
      </c>
      <c r="E6" s="2">
        <v>4</v>
      </c>
      <c r="F6" s="2" t="s">
        <v>40</v>
      </c>
      <c r="G6" s="2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>
        <f t="shared" ref="X6:X34" si="0">SUM(E6:W6)</f>
        <v>8</v>
      </c>
      <c r="Z6" s="2"/>
      <c r="AA6" s="9"/>
      <c r="AB6" s="10"/>
      <c r="AC6" s="10"/>
      <c r="AD6" s="2"/>
      <c r="AF6" s="9"/>
      <c r="AG6" s="10"/>
      <c r="AH6" s="10"/>
      <c r="AI6" s="2"/>
    </row>
    <row r="7" spans="1:35" x14ac:dyDescent="0.3">
      <c r="A7">
        <v>16</v>
      </c>
      <c r="B7" s="2" t="s">
        <v>24</v>
      </c>
      <c r="C7" s="2" t="s">
        <v>26</v>
      </c>
      <c r="D7" s="2" t="s">
        <v>26</v>
      </c>
      <c r="E7" s="2">
        <v>4</v>
      </c>
      <c r="F7" s="2" t="s">
        <v>26</v>
      </c>
      <c r="G7" s="2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f t="shared" si="0"/>
        <v>8</v>
      </c>
      <c r="Z7" s="2" t="s">
        <v>40</v>
      </c>
      <c r="AA7" s="2">
        <v>4</v>
      </c>
      <c r="AB7" s="2">
        <v>4</v>
      </c>
      <c r="AC7" s="2">
        <v>4</v>
      </c>
      <c r="AD7" s="2">
        <v>4</v>
      </c>
      <c r="AF7" s="2">
        <v>1</v>
      </c>
      <c r="AG7" s="2">
        <v>1</v>
      </c>
      <c r="AH7" s="2">
        <v>1</v>
      </c>
      <c r="AI7" s="2">
        <v>1</v>
      </c>
    </row>
    <row r="8" spans="1:35" x14ac:dyDescent="0.3">
      <c r="A8">
        <v>13</v>
      </c>
      <c r="B8" s="2" t="s">
        <v>21</v>
      </c>
      <c r="C8" s="2" t="s">
        <v>27</v>
      </c>
      <c r="D8" s="2" t="s">
        <v>27</v>
      </c>
      <c r="E8" s="2">
        <v>2</v>
      </c>
      <c r="F8" s="2" t="s">
        <v>27</v>
      </c>
      <c r="G8" s="2">
        <v>2</v>
      </c>
      <c r="H8" s="2" t="s">
        <v>42</v>
      </c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f t="shared" si="0"/>
        <v>6</v>
      </c>
      <c r="Z8" s="2" t="s">
        <v>41</v>
      </c>
      <c r="AA8" s="2">
        <v>3</v>
      </c>
      <c r="AB8" s="2">
        <v>3</v>
      </c>
      <c r="AC8" s="2">
        <v>3</v>
      </c>
      <c r="AD8" s="2">
        <v>3</v>
      </c>
      <c r="AF8" s="2"/>
      <c r="AG8" s="2"/>
      <c r="AH8" s="2"/>
      <c r="AI8" s="2"/>
    </row>
    <row r="9" spans="1:35" x14ac:dyDescent="0.3">
      <c r="A9">
        <v>14</v>
      </c>
      <c r="B9" s="2" t="s">
        <v>22</v>
      </c>
      <c r="C9" s="2" t="s">
        <v>27</v>
      </c>
      <c r="D9" s="2" t="s">
        <v>41</v>
      </c>
      <c r="E9" s="2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27</v>
      </c>
      <c r="Q9" s="2">
        <v>2</v>
      </c>
      <c r="R9" s="2"/>
      <c r="S9" s="2"/>
      <c r="T9" s="2"/>
      <c r="U9" s="2"/>
      <c r="V9" s="2"/>
      <c r="W9" s="2"/>
      <c r="X9" s="2">
        <f t="shared" si="0"/>
        <v>5</v>
      </c>
      <c r="Z9" s="2" t="s">
        <v>27</v>
      </c>
      <c r="AA9" s="2">
        <v>2</v>
      </c>
      <c r="AB9" s="2">
        <v>2</v>
      </c>
      <c r="AC9" s="2">
        <v>2</v>
      </c>
      <c r="AD9" s="2"/>
      <c r="AF9" s="2">
        <v>1</v>
      </c>
      <c r="AG9" s="2">
        <v>1</v>
      </c>
      <c r="AH9" s="2"/>
      <c r="AI9" s="2"/>
    </row>
    <row r="10" spans="1:35" x14ac:dyDescent="0.3">
      <c r="A10" s="1">
        <v>32</v>
      </c>
      <c r="B10" s="4" t="s">
        <v>67</v>
      </c>
      <c r="C10" s="4" t="s">
        <v>68</v>
      </c>
      <c r="D10" s="4" t="s">
        <v>73</v>
      </c>
      <c r="E10" s="4"/>
      <c r="F10" s="4" t="s">
        <v>73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si="0"/>
        <v>0</v>
      </c>
      <c r="Z10" s="2" t="s">
        <v>39</v>
      </c>
      <c r="AA10" s="2">
        <v>4</v>
      </c>
      <c r="AB10" s="2">
        <v>4</v>
      </c>
      <c r="AC10" s="2">
        <v>4</v>
      </c>
      <c r="AD10" s="2">
        <v>4</v>
      </c>
      <c r="AF10" s="2">
        <v>1</v>
      </c>
      <c r="AG10" s="2">
        <v>1</v>
      </c>
      <c r="AH10" s="2">
        <v>1</v>
      </c>
      <c r="AI10" s="2">
        <v>1</v>
      </c>
    </row>
    <row r="11" spans="1:35" x14ac:dyDescent="0.3">
      <c r="A11" s="1">
        <v>33</v>
      </c>
      <c r="B11" s="4"/>
      <c r="C11" s="4" t="s">
        <v>69</v>
      </c>
      <c r="D11" s="4" t="s">
        <v>75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 t="shared" si="0"/>
        <v>0</v>
      </c>
      <c r="Z11" s="2" t="s">
        <v>47</v>
      </c>
      <c r="AA11" s="2">
        <v>4</v>
      </c>
      <c r="AB11" s="2">
        <v>4</v>
      </c>
      <c r="AC11" s="2">
        <v>4</v>
      </c>
      <c r="AD11" s="2">
        <v>4</v>
      </c>
      <c r="AF11" s="2">
        <v>1</v>
      </c>
      <c r="AG11" s="2">
        <v>1</v>
      </c>
      <c r="AH11" s="2">
        <v>1</v>
      </c>
      <c r="AI11" s="2">
        <v>1</v>
      </c>
    </row>
    <row r="12" spans="1:35" x14ac:dyDescent="0.3">
      <c r="A12">
        <v>20</v>
      </c>
      <c r="B12" s="2" t="s">
        <v>34</v>
      </c>
      <c r="C12" s="2" t="s">
        <v>9</v>
      </c>
      <c r="D12" s="2" t="s">
        <v>39</v>
      </c>
      <c r="E12" s="2">
        <v>4</v>
      </c>
      <c r="F12" s="2" t="s">
        <v>39</v>
      </c>
      <c r="G12" s="2">
        <v>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f t="shared" si="0"/>
        <v>8</v>
      </c>
      <c r="Z12" s="2" t="s">
        <v>45</v>
      </c>
      <c r="AA12" s="2"/>
      <c r="AB12" s="2"/>
      <c r="AC12" s="2">
        <v>4</v>
      </c>
      <c r="AD12" s="2">
        <v>4</v>
      </c>
      <c r="AF12" s="2"/>
      <c r="AG12" s="2"/>
      <c r="AH12" s="2">
        <v>1</v>
      </c>
      <c r="AI12" s="2">
        <v>1</v>
      </c>
    </row>
    <row r="13" spans="1:35" x14ac:dyDescent="0.3">
      <c r="A13" s="1">
        <v>29</v>
      </c>
      <c r="B13" s="4" t="s">
        <v>63</v>
      </c>
      <c r="C13" s="4"/>
      <c r="D13" s="4" t="s">
        <v>63</v>
      </c>
      <c r="E13" s="4">
        <v>0.5</v>
      </c>
      <c r="F13" s="4" t="s">
        <v>63</v>
      </c>
      <c r="G13" s="4">
        <v>0.5</v>
      </c>
      <c r="H13" s="4" t="s">
        <v>63</v>
      </c>
      <c r="I13" s="4">
        <v>0.5</v>
      </c>
      <c r="J13" s="4" t="s">
        <v>63</v>
      </c>
      <c r="K13" s="4">
        <v>0.5</v>
      </c>
      <c r="L13" s="4" t="s">
        <v>63</v>
      </c>
      <c r="M13" s="4">
        <v>0.5</v>
      </c>
      <c r="N13" s="4" t="s">
        <v>63</v>
      </c>
      <c r="O13" s="4">
        <v>0.5</v>
      </c>
      <c r="P13" s="4" t="s">
        <v>63</v>
      </c>
      <c r="Q13" s="4">
        <v>0.5</v>
      </c>
      <c r="R13" s="4" t="s">
        <v>63</v>
      </c>
      <c r="S13" s="4">
        <v>0.5</v>
      </c>
      <c r="T13" s="4" t="s">
        <v>63</v>
      </c>
      <c r="U13" s="4">
        <v>0.5</v>
      </c>
      <c r="V13" s="4" t="s">
        <v>63</v>
      </c>
      <c r="W13" s="4">
        <v>0.5</v>
      </c>
      <c r="X13" s="4">
        <f t="shared" si="0"/>
        <v>5</v>
      </c>
      <c r="Z13" s="2" t="s">
        <v>65</v>
      </c>
      <c r="AA13" s="2">
        <v>1</v>
      </c>
      <c r="AB13" s="2">
        <v>1</v>
      </c>
      <c r="AC13" s="2"/>
      <c r="AD13" s="2"/>
      <c r="AF13" s="2"/>
      <c r="AG13" s="2"/>
      <c r="AH13" s="2"/>
      <c r="AI13" s="2"/>
    </row>
    <row r="14" spans="1:35" x14ac:dyDescent="0.3">
      <c r="A14" s="1">
        <v>30</v>
      </c>
      <c r="B14" s="4" t="s">
        <v>64</v>
      </c>
      <c r="C14" s="4"/>
      <c r="D14" s="4" t="s">
        <v>65</v>
      </c>
      <c r="E14" s="4">
        <v>1</v>
      </c>
      <c r="F14" s="4" t="s">
        <v>65</v>
      </c>
      <c r="G14" s="4">
        <v>1</v>
      </c>
      <c r="H14" s="4" t="s">
        <v>65</v>
      </c>
      <c r="I14" s="4">
        <v>1</v>
      </c>
      <c r="J14" s="4" t="s">
        <v>65</v>
      </c>
      <c r="K14" s="4">
        <v>1</v>
      </c>
      <c r="L14" s="4" t="s">
        <v>65</v>
      </c>
      <c r="M14" s="4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 t="shared" si="0"/>
        <v>5</v>
      </c>
      <c r="Z14" s="2" t="s">
        <v>71</v>
      </c>
      <c r="AA14" s="2">
        <v>1</v>
      </c>
      <c r="AB14" s="2">
        <v>1</v>
      </c>
      <c r="AC14" s="2"/>
      <c r="AD14" s="2"/>
      <c r="AF14" s="2"/>
      <c r="AG14" s="2"/>
      <c r="AH14" s="2"/>
      <c r="AI14" s="2"/>
    </row>
    <row r="15" spans="1:35" x14ac:dyDescent="0.3">
      <c r="A15">
        <v>1</v>
      </c>
      <c r="B15" s="3" t="s">
        <v>5</v>
      </c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39</v>
      </c>
      <c r="U15" s="2">
        <v>1</v>
      </c>
      <c r="V15" s="2" t="s">
        <v>39</v>
      </c>
      <c r="W15" s="2">
        <v>1</v>
      </c>
      <c r="X15" s="2">
        <f t="shared" si="0"/>
        <v>2</v>
      </c>
      <c r="Z15" s="2" t="s">
        <v>62</v>
      </c>
      <c r="AA15" s="2">
        <v>0.5</v>
      </c>
      <c r="AB15" s="2">
        <v>0.5</v>
      </c>
      <c r="AC15" s="2"/>
      <c r="AD15" s="2">
        <v>0.5</v>
      </c>
      <c r="AF15" s="2">
        <v>0.5</v>
      </c>
      <c r="AG15" s="2">
        <v>0.5</v>
      </c>
      <c r="AH15" s="2">
        <v>0.5</v>
      </c>
      <c r="AI15" s="2">
        <v>0.5</v>
      </c>
    </row>
    <row r="16" spans="1:35" x14ac:dyDescent="0.3">
      <c r="A16">
        <v>2</v>
      </c>
      <c r="B16" s="3" t="s">
        <v>6</v>
      </c>
      <c r="C16" s="2" t="s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38</v>
      </c>
      <c r="U16" s="2">
        <v>2</v>
      </c>
      <c r="V16" s="2" t="s">
        <v>38</v>
      </c>
      <c r="W16" s="2">
        <v>2</v>
      </c>
      <c r="X16" s="2">
        <f t="shared" si="0"/>
        <v>4</v>
      </c>
      <c r="Z16" s="2" t="s">
        <v>76</v>
      </c>
      <c r="AA16" s="2">
        <v>0.5</v>
      </c>
      <c r="AB16" s="2">
        <v>0.5</v>
      </c>
      <c r="AC16" s="2"/>
      <c r="AD16" s="2">
        <v>0.5</v>
      </c>
      <c r="AF16" s="2">
        <v>0.5</v>
      </c>
      <c r="AG16" s="2">
        <v>0.5</v>
      </c>
      <c r="AH16" s="2">
        <v>0.5</v>
      </c>
      <c r="AI16" s="2">
        <v>0.5</v>
      </c>
    </row>
    <row r="17" spans="1:35" x14ac:dyDescent="0.3">
      <c r="A17">
        <v>3</v>
      </c>
      <c r="B17" s="3" t="s">
        <v>7</v>
      </c>
      <c r="C17" s="2" t="s">
        <v>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40</v>
      </c>
      <c r="O17" s="2">
        <v>2</v>
      </c>
      <c r="P17" s="2"/>
      <c r="Q17" s="2"/>
      <c r="R17" s="2"/>
      <c r="S17" s="2"/>
      <c r="T17" s="2"/>
      <c r="U17" s="2"/>
      <c r="V17" s="2" t="s">
        <v>40</v>
      </c>
      <c r="W17" s="2">
        <v>3</v>
      </c>
      <c r="X17" s="2">
        <f t="shared" si="0"/>
        <v>5</v>
      </c>
      <c r="Z17" s="2"/>
      <c r="AA17" s="2"/>
      <c r="AB17" s="2"/>
      <c r="AC17" s="2"/>
      <c r="AD17" s="2"/>
      <c r="AF17" s="2"/>
      <c r="AG17" s="2"/>
      <c r="AH17" s="2"/>
      <c r="AI17" s="2"/>
    </row>
    <row r="18" spans="1:35" x14ac:dyDescent="0.3">
      <c r="A18">
        <v>5</v>
      </c>
      <c r="B18" s="2" t="s">
        <v>12</v>
      </c>
      <c r="C18" s="2" t="s">
        <v>10</v>
      </c>
      <c r="D18" s="2"/>
      <c r="E18" s="2"/>
      <c r="F18" s="2"/>
      <c r="G18" s="2"/>
      <c r="H18" s="2" t="s">
        <v>40</v>
      </c>
      <c r="I18" s="2">
        <v>4</v>
      </c>
      <c r="J18" s="2" t="s">
        <v>40</v>
      </c>
      <c r="K18" s="2">
        <v>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f t="shared" si="0"/>
        <v>7</v>
      </c>
      <c r="Z18" s="2" t="s">
        <v>48</v>
      </c>
      <c r="AA18" s="2">
        <f t="shared" ref="AA18:AI18" si="1">SUM(AA7:AA16)</f>
        <v>20</v>
      </c>
      <c r="AB18" s="2">
        <f t="shared" si="1"/>
        <v>20</v>
      </c>
      <c r="AC18" s="2">
        <f t="shared" si="1"/>
        <v>21</v>
      </c>
      <c r="AD18" s="2">
        <f t="shared" si="1"/>
        <v>20</v>
      </c>
      <c r="AE18" s="14">
        <f t="shared" si="1"/>
        <v>0</v>
      </c>
      <c r="AF18" s="2">
        <f t="shared" si="1"/>
        <v>5</v>
      </c>
      <c r="AG18" s="2">
        <f t="shared" si="1"/>
        <v>5</v>
      </c>
      <c r="AH18" s="2">
        <f t="shared" si="1"/>
        <v>5</v>
      </c>
      <c r="AI18" s="2">
        <f t="shared" si="1"/>
        <v>5</v>
      </c>
    </row>
    <row r="19" spans="1:35" x14ac:dyDescent="0.3">
      <c r="A19">
        <v>6</v>
      </c>
      <c r="B19" s="2" t="s">
        <v>13</v>
      </c>
      <c r="C19" s="2" t="s">
        <v>10</v>
      </c>
      <c r="D19" s="2"/>
      <c r="E19" s="2"/>
      <c r="F19" s="2"/>
      <c r="G19" s="2"/>
      <c r="H19" s="2"/>
      <c r="I19" s="2"/>
      <c r="J19" s="2" t="s">
        <v>40</v>
      </c>
      <c r="K19" s="2">
        <v>1</v>
      </c>
      <c r="L19" s="2" t="s">
        <v>40</v>
      </c>
      <c r="M19" s="2">
        <v>4</v>
      </c>
      <c r="N19" s="2"/>
      <c r="O19" s="2"/>
      <c r="P19" s="2" t="s">
        <v>45</v>
      </c>
      <c r="Q19" s="2">
        <v>1</v>
      </c>
      <c r="R19" s="2" t="s">
        <v>45</v>
      </c>
      <c r="S19" s="2">
        <v>1</v>
      </c>
      <c r="T19" s="2"/>
      <c r="U19" s="2"/>
      <c r="V19" s="2"/>
      <c r="W19" s="2"/>
      <c r="X19" s="2">
        <f t="shared" si="0"/>
        <v>7</v>
      </c>
    </row>
    <row r="20" spans="1:35" x14ac:dyDescent="0.3">
      <c r="A20">
        <v>7</v>
      </c>
      <c r="B20" s="2" t="s">
        <v>14</v>
      </c>
      <c r="C20" s="2" t="s">
        <v>10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 t="s">
        <v>40</v>
      </c>
      <c r="O20" s="2">
        <v>2</v>
      </c>
      <c r="P20" s="2" t="s">
        <v>40</v>
      </c>
      <c r="Q20" s="2">
        <v>4</v>
      </c>
      <c r="R20" s="2"/>
      <c r="S20" s="2"/>
      <c r="T20" s="2" t="s">
        <v>40</v>
      </c>
      <c r="U20" s="2">
        <v>1</v>
      </c>
      <c r="V20" s="2"/>
      <c r="W20" s="2"/>
      <c r="X20" s="2">
        <f t="shared" si="0"/>
        <v>7</v>
      </c>
    </row>
    <row r="21" spans="1:35" x14ac:dyDescent="0.3">
      <c r="A21">
        <v>8</v>
      </c>
      <c r="B21" s="2" t="s">
        <v>15</v>
      </c>
      <c r="C21" s="2" t="s">
        <v>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 t="s">
        <v>45</v>
      </c>
      <c r="O21" s="2">
        <v>1</v>
      </c>
      <c r="P21" s="2"/>
      <c r="Q21" s="2"/>
      <c r="R21" s="2" t="s">
        <v>40</v>
      </c>
      <c r="S21" s="2">
        <v>4</v>
      </c>
      <c r="T21" s="2" t="s">
        <v>40</v>
      </c>
      <c r="U21" s="2">
        <v>3</v>
      </c>
      <c r="V21" s="2" t="s">
        <v>40</v>
      </c>
      <c r="W21" s="2">
        <v>1</v>
      </c>
      <c r="X21" s="2">
        <f t="shared" si="0"/>
        <v>9</v>
      </c>
    </row>
    <row r="22" spans="1:35" x14ac:dyDescent="0.3">
      <c r="A22">
        <v>9</v>
      </c>
      <c r="B22" s="2" t="s">
        <v>16</v>
      </c>
      <c r="C22" s="2" t="s">
        <v>19</v>
      </c>
      <c r="D22" s="2"/>
      <c r="E22" s="2"/>
      <c r="F22" s="2"/>
      <c r="G22" s="2"/>
      <c r="H22" s="2" t="s">
        <v>41</v>
      </c>
      <c r="I22" s="2">
        <v>1</v>
      </c>
      <c r="J22" s="2" t="s">
        <v>41</v>
      </c>
      <c r="K22" s="2">
        <v>3</v>
      </c>
      <c r="L22" s="2" t="s">
        <v>41</v>
      </c>
      <c r="M22" s="2">
        <v>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f t="shared" si="0"/>
        <v>7</v>
      </c>
    </row>
    <row r="23" spans="1:35" x14ac:dyDescent="0.3">
      <c r="A23">
        <v>10</v>
      </c>
      <c r="B23" s="2" t="s">
        <v>17</v>
      </c>
      <c r="C23" s="2" t="s">
        <v>19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 t="s">
        <v>41</v>
      </c>
      <c r="O23" s="2">
        <v>3</v>
      </c>
      <c r="P23" s="2" t="s">
        <v>41</v>
      </c>
      <c r="Q23" s="2">
        <v>3</v>
      </c>
      <c r="R23" s="2" t="s">
        <v>41</v>
      </c>
      <c r="S23" s="2">
        <v>3</v>
      </c>
      <c r="T23" s="2"/>
      <c r="U23" s="2"/>
      <c r="V23" s="2"/>
      <c r="W23" s="2"/>
      <c r="X23" s="2">
        <f t="shared" si="0"/>
        <v>9</v>
      </c>
    </row>
    <row r="24" spans="1:35" x14ac:dyDescent="0.3">
      <c r="A24">
        <v>11</v>
      </c>
      <c r="B24" s="2" t="s">
        <v>18</v>
      </c>
      <c r="C24" s="2" t="s">
        <v>19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41</v>
      </c>
      <c r="S24" s="2"/>
      <c r="T24" s="2" t="s">
        <v>41</v>
      </c>
      <c r="U24" s="2">
        <v>3</v>
      </c>
      <c r="V24" s="2" t="s">
        <v>41</v>
      </c>
      <c r="W24" s="2">
        <v>3</v>
      </c>
      <c r="X24" s="2">
        <f t="shared" si="0"/>
        <v>6</v>
      </c>
    </row>
    <row r="25" spans="1:35" x14ac:dyDescent="0.3">
      <c r="A25">
        <v>15</v>
      </c>
      <c r="B25" s="2" t="s">
        <v>23</v>
      </c>
      <c r="C25" s="2" t="s">
        <v>27</v>
      </c>
      <c r="D25" s="2"/>
      <c r="E25" s="2"/>
      <c r="F25" s="2"/>
      <c r="G25" s="2"/>
      <c r="H25" s="2"/>
      <c r="I25" s="2"/>
      <c r="J25" s="2" t="s">
        <v>27</v>
      </c>
      <c r="K25" s="2">
        <v>2</v>
      </c>
      <c r="L25" s="2" t="s">
        <v>27</v>
      </c>
      <c r="M25" s="2">
        <v>2</v>
      </c>
      <c r="N25" s="2" t="s">
        <v>27</v>
      </c>
      <c r="O25" s="2">
        <v>2</v>
      </c>
      <c r="P25" s="2"/>
      <c r="Q25" s="2"/>
      <c r="R25" s="2" t="s">
        <v>27</v>
      </c>
      <c r="S25" s="2">
        <v>2</v>
      </c>
      <c r="T25" s="2"/>
      <c r="U25" s="2"/>
      <c r="V25" s="2"/>
      <c r="W25" s="2"/>
      <c r="X25" s="2">
        <f t="shared" si="0"/>
        <v>8</v>
      </c>
    </row>
    <row r="26" spans="1:35" x14ac:dyDescent="0.3">
      <c r="A26">
        <v>17</v>
      </c>
      <c r="B26" s="2" t="s">
        <v>25</v>
      </c>
      <c r="C26" s="2" t="s">
        <v>8</v>
      </c>
      <c r="D26" s="2"/>
      <c r="E26" s="2"/>
      <c r="F26" s="2"/>
      <c r="G26" s="2"/>
      <c r="H26" s="2" t="s">
        <v>26</v>
      </c>
      <c r="I26" s="2">
        <v>4</v>
      </c>
      <c r="J26" s="2" t="s">
        <v>26</v>
      </c>
      <c r="K26" s="2">
        <v>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f t="shared" si="0"/>
        <v>8</v>
      </c>
    </row>
    <row r="27" spans="1:35" x14ac:dyDescent="0.3">
      <c r="A27">
        <v>18</v>
      </c>
      <c r="B27" s="2" t="s">
        <v>28</v>
      </c>
      <c r="C27" s="2" t="s">
        <v>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 t="s">
        <v>38</v>
      </c>
      <c r="O27" s="2">
        <v>3</v>
      </c>
      <c r="P27" s="2" t="s">
        <v>38</v>
      </c>
      <c r="Q27" s="2">
        <v>3</v>
      </c>
      <c r="R27" s="2" t="s">
        <v>38</v>
      </c>
      <c r="S27" s="2">
        <v>3</v>
      </c>
      <c r="T27" s="2" t="s">
        <v>38</v>
      </c>
      <c r="U27" s="2">
        <v>1</v>
      </c>
      <c r="V27" s="2"/>
      <c r="W27" s="2"/>
      <c r="X27" s="2">
        <f t="shared" si="0"/>
        <v>10</v>
      </c>
    </row>
    <row r="28" spans="1:35" x14ac:dyDescent="0.3">
      <c r="A28">
        <v>19</v>
      </c>
      <c r="B28" s="2" t="s">
        <v>29</v>
      </c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 t="s">
        <v>26</v>
      </c>
      <c r="M28" s="2">
        <v>4</v>
      </c>
      <c r="N28" s="2" t="s">
        <v>38</v>
      </c>
      <c r="O28" s="2">
        <v>1</v>
      </c>
      <c r="P28" s="2" t="s">
        <v>38</v>
      </c>
      <c r="Q28" s="2">
        <v>1</v>
      </c>
      <c r="R28" s="2" t="s">
        <v>38</v>
      </c>
      <c r="S28" s="2">
        <v>1</v>
      </c>
      <c r="T28" s="2" t="s">
        <v>38</v>
      </c>
      <c r="U28" s="2">
        <v>1</v>
      </c>
      <c r="V28" s="2"/>
      <c r="W28" s="2"/>
      <c r="X28" s="2">
        <f t="shared" si="0"/>
        <v>8</v>
      </c>
    </row>
    <row r="29" spans="1:35" s="1" customFormat="1" x14ac:dyDescent="0.3">
      <c r="A29">
        <v>21</v>
      </c>
      <c r="B29" s="2" t="s">
        <v>32</v>
      </c>
      <c r="C29" s="2" t="s">
        <v>9</v>
      </c>
      <c r="D29" s="2"/>
      <c r="E29" s="2"/>
      <c r="F29" s="2"/>
      <c r="G29" s="2"/>
      <c r="H29" s="2"/>
      <c r="I29" s="2"/>
      <c r="J29" s="2"/>
      <c r="K29" s="2"/>
      <c r="L29" s="2" t="s">
        <v>39</v>
      </c>
      <c r="M29" s="2">
        <v>4</v>
      </c>
      <c r="N29" s="2" t="s">
        <v>39</v>
      </c>
      <c r="O29" s="2">
        <v>4</v>
      </c>
      <c r="P29" s="2"/>
      <c r="Q29" s="2"/>
      <c r="R29" s="2"/>
      <c r="S29" s="2"/>
      <c r="T29" s="2"/>
      <c r="U29" s="2"/>
      <c r="V29" s="2"/>
      <c r="W29" s="2"/>
      <c r="X29" s="2">
        <f t="shared" si="0"/>
        <v>8</v>
      </c>
      <c r="AE29" s="14"/>
    </row>
    <row r="30" spans="1:35" s="1" customFormat="1" x14ac:dyDescent="0.3">
      <c r="A30">
        <v>22</v>
      </c>
      <c r="B30" s="2" t="s">
        <v>33</v>
      </c>
      <c r="C30" s="2" t="s">
        <v>9</v>
      </c>
      <c r="D30" s="2"/>
      <c r="E30" s="2"/>
      <c r="F30" s="2"/>
      <c r="G30" s="2"/>
      <c r="H30" s="2" t="s">
        <v>39</v>
      </c>
      <c r="I30" s="2">
        <v>4</v>
      </c>
      <c r="J30" s="2" t="s">
        <v>39</v>
      </c>
      <c r="K30" s="2">
        <v>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f t="shared" si="0"/>
        <v>8</v>
      </c>
      <c r="AE30" s="14"/>
    </row>
    <row r="31" spans="1:35" s="1" customFormat="1" x14ac:dyDescent="0.3">
      <c r="A31">
        <v>23</v>
      </c>
      <c r="B31" s="2" t="s">
        <v>30</v>
      </c>
      <c r="C31" s="2" t="s">
        <v>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 t="s">
        <v>39</v>
      </c>
      <c r="Q31" s="2">
        <v>2</v>
      </c>
      <c r="R31" s="2" t="s">
        <v>39</v>
      </c>
      <c r="S31" s="2">
        <v>2</v>
      </c>
      <c r="T31" s="2" t="s">
        <v>39</v>
      </c>
      <c r="U31" s="2">
        <v>2</v>
      </c>
      <c r="V31" s="2" t="s">
        <v>43</v>
      </c>
      <c r="W31" s="2">
        <v>1</v>
      </c>
      <c r="X31" s="2">
        <f t="shared" si="0"/>
        <v>7</v>
      </c>
      <c r="AE31" s="14"/>
    </row>
    <row r="32" spans="1:35" s="1" customFormat="1" x14ac:dyDescent="0.3">
      <c r="A32">
        <v>24</v>
      </c>
      <c r="B32" s="2" t="s">
        <v>31</v>
      </c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39</v>
      </c>
      <c r="Q32" s="2">
        <v>2</v>
      </c>
      <c r="R32" s="2" t="s">
        <v>39</v>
      </c>
      <c r="S32" s="2">
        <v>2</v>
      </c>
      <c r="T32" s="2" t="s">
        <v>44</v>
      </c>
      <c r="U32" s="2">
        <v>1</v>
      </c>
      <c r="V32" s="2" t="s">
        <v>43</v>
      </c>
      <c r="W32" s="2">
        <v>3</v>
      </c>
      <c r="X32" s="2">
        <f t="shared" si="0"/>
        <v>8</v>
      </c>
      <c r="AE32" s="14"/>
    </row>
    <row r="33" spans="1:31" s="1" customFormat="1" x14ac:dyDescent="0.3">
      <c r="A33">
        <v>25</v>
      </c>
      <c r="B33" s="2" t="s">
        <v>35</v>
      </c>
      <c r="C33" s="2" t="s">
        <v>10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 t="s">
        <v>45</v>
      </c>
      <c r="O33" s="2">
        <v>3</v>
      </c>
      <c r="P33" s="2" t="s">
        <v>45</v>
      </c>
      <c r="Q33" s="2">
        <v>3</v>
      </c>
      <c r="R33" s="2" t="s">
        <v>45</v>
      </c>
      <c r="S33" s="2">
        <v>3</v>
      </c>
      <c r="T33" s="2" t="s">
        <v>45</v>
      </c>
      <c r="U33" s="2">
        <v>1</v>
      </c>
      <c r="V33" s="2"/>
      <c r="W33" s="2"/>
      <c r="X33" s="2">
        <f t="shared" si="0"/>
        <v>10</v>
      </c>
      <c r="AE33" s="14"/>
    </row>
    <row r="34" spans="1:31" s="1" customFormat="1" x14ac:dyDescent="0.3">
      <c r="A34">
        <v>26</v>
      </c>
      <c r="B34" s="2" t="s">
        <v>36</v>
      </c>
      <c r="C34" s="2" t="s">
        <v>10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 t="s">
        <v>45</v>
      </c>
      <c r="U34" s="2">
        <v>3</v>
      </c>
      <c r="V34" s="2" t="s">
        <v>45</v>
      </c>
      <c r="W34" s="2">
        <v>4</v>
      </c>
      <c r="X34" s="2">
        <f t="shared" si="0"/>
        <v>7</v>
      </c>
      <c r="AE34" s="14"/>
    </row>
    <row r="35" spans="1:31" x14ac:dyDescent="0.3">
      <c r="A35" s="1">
        <v>31</v>
      </c>
      <c r="B35" s="4" t="s">
        <v>66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8" spans="1:31" x14ac:dyDescent="0.3">
      <c r="E38">
        <f t="shared" ref="E38:X38" si="2">SUM(E3:E35)</f>
        <v>20</v>
      </c>
      <c r="F38">
        <f t="shared" si="2"/>
        <v>0</v>
      </c>
      <c r="G38">
        <f t="shared" si="2"/>
        <v>20</v>
      </c>
      <c r="H38">
        <f t="shared" si="2"/>
        <v>0</v>
      </c>
      <c r="I38">
        <f t="shared" si="2"/>
        <v>20</v>
      </c>
      <c r="J38">
        <f t="shared" si="2"/>
        <v>0</v>
      </c>
      <c r="K38">
        <f t="shared" si="2"/>
        <v>20</v>
      </c>
      <c r="L38">
        <f t="shared" si="2"/>
        <v>0</v>
      </c>
      <c r="M38">
        <f t="shared" si="2"/>
        <v>20</v>
      </c>
      <c r="N38">
        <f t="shared" si="2"/>
        <v>0</v>
      </c>
      <c r="O38">
        <f t="shared" si="2"/>
        <v>22</v>
      </c>
      <c r="P38">
        <f t="shared" si="2"/>
        <v>0</v>
      </c>
      <c r="Q38">
        <f t="shared" si="2"/>
        <v>22</v>
      </c>
      <c r="R38">
        <f t="shared" si="2"/>
        <v>0</v>
      </c>
      <c r="S38">
        <f t="shared" si="2"/>
        <v>22</v>
      </c>
      <c r="T38">
        <f t="shared" si="2"/>
        <v>0</v>
      </c>
      <c r="U38">
        <f t="shared" si="2"/>
        <v>20</v>
      </c>
      <c r="V38">
        <f t="shared" si="2"/>
        <v>0</v>
      </c>
      <c r="W38">
        <f t="shared" si="2"/>
        <v>19</v>
      </c>
      <c r="X38">
        <f t="shared" si="2"/>
        <v>200</v>
      </c>
    </row>
  </sheetData>
  <autoFilter ref="A2:X2" xr:uid="{00000000-0009-0000-0000-000001000000}">
    <sortState xmlns:xlrd2="http://schemas.microsoft.com/office/spreadsheetml/2017/richdata2" ref="A3:X35">
      <sortCondition ref="D2"/>
    </sortState>
  </autoFilter>
  <mergeCells count="2">
    <mergeCell ref="AA4:AD4"/>
    <mergeCell ref="AF4:AI4"/>
  </mergeCells>
  <pageMargins left="0.31496062992125984" right="0.19" top="0.31496062992125984" bottom="0.27559055118110237" header="0.31496062992125984" footer="0.3149606299212598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M56"/>
  <sheetViews>
    <sheetView topLeftCell="J19" zoomScale="130" zoomScaleNormal="130" workbookViewId="0">
      <selection activeCell="O12" sqref="O12"/>
    </sheetView>
  </sheetViews>
  <sheetFormatPr defaultRowHeight="14.4" x14ac:dyDescent="0.3"/>
  <cols>
    <col min="2" max="12" width="4.88671875" customWidth="1"/>
    <col min="13" max="13" width="4.109375" customWidth="1"/>
    <col min="14" max="17" width="5.88671875" style="11" customWidth="1"/>
    <col min="18" max="18" width="2.33203125" style="11" customWidth="1"/>
    <col min="19" max="22" width="5.88671875" style="11" customWidth="1"/>
    <col min="23" max="23" width="1.6640625" style="11" customWidth="1"/>
    <col min="24" max="27" width="5.88671875" style="11" customWidth="1"/>
    <col min="28" max="28" width="1.5546875" style="11" customWidth="1"/>
    <col min="29" max="32" width="5.88671875" style="11" customWidth="1"/>
    <col min="33" max="33" width="1.33203125" style="11" customWidth="1"/>
    <col min="34" max="37" width="5.88671875" style="11" customWidth="1"/>
    <col min="38" max="38" width="0.88671875" style="11" customWidth="1"/>
    <col min="39" max="41" width="5.88671875" style="11" customWidth="1"/>
    <col min="42" max="42" width="7.109375" style="11" customWidth="1"/>
    <col min="43" max="43" width="4.6640625" style="11" customWidth="1"/>
    <col min="44" max="44" width="5.88671875" customWidth="1"/>
    <col min="45" max="65" width="3.6640625" customWidth="1"/>
  </cols>
  <sheetData>
    <row r="1" spans="1:65" ht="16.2" thickBot="1" x14ac:dyDescent="0.35">
      <c r="A1" s="2"/>
      <c r="B1" s="104" t="s">
        <v>58</v>
      </c>
      <c r="C1" s="104"/>
      <c r="D1" s="104"/>
      <c r="E1" s="104"/>
      <c r="F1" s="104"/>
      <c r="G1" s="2" t="s">
        <v>59</v>
      </c>
      <c r="H1" s="2"/>
      <c r="I1" s="2"/>
      <c r="J1" s="2"/>
      <c r="K1" s="2"/>
      <c r="L1" s="12"/>
      <c r="M1" s="108" t="s">
        <v>118</v>
      </c>
      <c r="N1" s="105" t="s">
        <v>82</v>
      </c>
      <c r="O1" s="106"/>
      <c r="P1" s="106"/>
      <c r="Q1" s="107"/>
      <c r="R1" s="19"/>
      <c r="S1" s="105" t="s">
        <v>83</v>
      </c>
      <c r="T1" s="106"/>
      <c r="U1" s="106"/>
      <c r="V1" s="107"/>
      <c r="W1" s="19"/>
      <c r="X1" s="105" t="s">
        <v>84</v>
      </c>
      <c r="Y1" s="106"/>
      <c r="Z1" s="106"/>
      <c r="AA1" s="107"/>
      <c r="AB1" s="19"/>
      <c r="AC1" s="105" t="s">
        <v>85</v>
      </c>
      <c r="AD1" s="106"/>
      <c r="AE1" s="106"/>
      <c r="AF1" s="107"/>
      <c r="AG1" s="19"/>
      <c r="AH1" s="105" t="s">
        <v>86</v>
      </c>
      <c r="AI1" s="106"/>
      <c r="AJ1" s="106"/>
      <c r="AK1" s="107"/>
      <c r="AL1" s="19"/>
      <c r="AM1" s="105" t="s">
        <v>87</v>
      </c>
      <c r="AN1" s="106"/>
      <c r="AO1" s="106"/>
      <c r="AP1" s="107"/>
      <c r="AS1" s="108" t="s">
        <v>122</v>
      </c>
      <c r="AT1" s="110" t="s">
        <v>121</v>
      </c>
      <c r="AU1" s="111"/>
      <c r="AV1" s="111"/>
      <c r="AW1" s="111"/>
      <c r="AX1" s="111"/>
      <c r="AY1" s="111"/>
      <c r="AZ1" s="111"/>
      <c r="BA1" s="111"/>
      <c r="BB1" s="112"/>
      <c r="BD1" s="110" t="s">
        <v>59</v>
      </c>
      <c r="BE1" s="111"/>
      <c r="BF1" s="111"/>
      <c r="BG1" s="111"/>
      <c r="BH1" s="111"/>
      <c r="BI1" s="111"/>
      <c r="BJ1" s="111"/>
      <c r="BK1" s="111"/>
      <c r="BL1" s="112"/>
    </row>
    <row r="2" spans="1:65" ht="16.5" customHeight="1" thickBot="1" x14ac:dyDescent="0.35">
      <c r="A2" s="2"/>
      <c r="B2" s="9" t="s">
        <v>77</v>
      </c>
      <c r="C2" s="10" t="s">
        <v>78</v>
      </c>
      <c r="D2" s="10" t="s">
        <v>79</v>
      </c>
      <c r="E2" s="2" t="s">
        <v>80</v>
      </c>
      <c r="F2" s="2"/>
      <c r="G2" s="2"/>
      <c r="H2" s="9" t="s">
        <v>77</v>
      </c>
      <c r="I2" s="10" t="s">
        <v>78</v>
      </c>
      <c r="J2" s="10" t="s">
        <v>79</v>
      </c>
      <c r="K2" s="2" t="s">
        <v>80</v>
      </c>
      <c r="L2" s="12"/>
      <c r="M2" s="109"/>
      <c r="N2" s="20">
        <v>1</v>
      </c>
      <c r="O2" s="20">
        <v>2</v>
      </c>
      <c r="P2" s="20">
        <v>3</v>
      </c>
      <c r="Q2" s="20">
        <v>4</v>
      </c>
      <c r="R2" s="19"/>
      <c r="S2" s="20">
        <v>1</v>
      </c>
      <c r="T2" s="20">
        <v>2</v>
      </c>
      <c r="U2" s="20">
        <v>3</v>
      </c>
      <c r="V2" s="20">
        <v>4</v>
      </c>
      <c r="W2" s="19"/>
      <c r="X2" s="20">
        <v>1</v>
      </c>
      <c r="Y2" s="20">
        <v>2</v>
      </c>
      <c r="Z2" s="20">
        <v>3</v>
      </c>
      <c r="AA2" s="20">
        <v>4</v>
      </c>
      <c r="AB2" s="19"/>
      <c r="AC2" s="20">
        <v>1</v>
      </c>
      <c r="AD2" s="20">
        <v>2</v>
      </c>
      <c r="AE2" s="20">
        <v>3</v>
      </c>
      <c r="AF2" s="20">
        <v>4</v>
      </c>
      <c r="AG2" s="19"/>
      <c r="AH2" s="20">
        <v>1</v>
      </c>
      <c r="AI2" s="20">
        <v>2</v>
      </c>
      <c r="AJ2" s="20">
        <v>3</v>
      </c>
      <c r="AK2" s="20">
        <v>4</v>
      </c>
      <c r="AL2" s="19"/>
      <c r="AM2" s="20">
        <v>1</v>
      </c>
      <c r="AN2" s="20">
        <v>2</v>
      </c>
      <c r="AO2" s="20">
        <v>3</v>
      </c>
      <c r="AP2" s="20">
        <v>4</v>
      </c>
      <c r="AQ2" s="11">
        <f>COUNTA(N2:AP2)</f>
        <v>24</v>
      </c>
      <c r="AS2" s="109"/>
      <c r="AT2" t="s">
        <v>40</v>
      </c>
      <c r="AU2" t="s">
        <v>41</v>
      </c>
      <c r="AV2" t="s">
        <v>27</v>
      </c>
      <c r="AW2" t="s">
        <v>39</v>
      </c>
      <c r="AX2" t="s">
        <v>26</v>
      </c>
      <c r="AY2" t="s">
        <v>45</v>
      </c>
      <c r="AZ2" t="s">
        <v>91</v>
      </c>
      <c r="BA2" t="s">
        <v>71</v>
      </c>
      <c r="BB2" t="s">
        <v>65</v>
      </c>
      <c r="BD2" t="s">
        <v>40</v>
      </c>
      <c r="BE2" t="s">
        <v>41</v>
      </c>
      <c r="BF2" t="s">
        <v>27</v>
      </c>
      <c r="BG2" t="s">
        <v>39</v>
      </c>
      <c r="BH2" t="s">
        <v>26</v>
      </c>
      <c r="BI2" t="s">
        <v>45</v>
      </c>
      <c r="BJ2" t="s">
        <v>91</v>
      </c>
      <c r="BK2" t="s">
        <v>71</v>
      </c>
      <c r="BL2" t="s">
        <v>65</v>
      </c>
    </row>
    <row r="3" spans="1:65" ht="15.6" x14ac:dyDescent="0.3">
      <c r="A3" s="2"/>
      <c r="B3" s="9"/>
      <c r="C3" s="10"/>
      <c r="D3" s="10"/>
      <c r="E3" s="2"/>
      <c r="F3" s="2"/>
      <c r="G3" s="2"/>
      <c r="H3" s="9"/>
      <c r="I3" s="10"/>
      <c r="J3" s="10"/>
      <c r="K3" s="13"/>
      <c r="L3" s="12"/>
      <c r="M3" s="22">
        <v>1</v>
      </c>
      <c r="N3" s="18" t="s">
        <v>39</v>
      </c>
      <c r="O3" s="18" t="s">
        <v>40</v>
      </c>
      <c r="P3" s="18" t="s">
        <v>90</v>
      </c>
      <c r="Q3" s="18" t="s">
        <v>26</v>
      </c>
      <c r="R3" s="19"/>
      <c r="S3" s="18" t="s">
        <v>26</v>
      </c>
      <c r="T3" s="18" t="s">
        <v>71</v>
      </c>
      <c r="U3" s="18" t="s">
        <v>39</v>
      </c>
      <c r="V3" s="18" t="s">
        <v>41</v>
      </c>
      <c r="W3" s="19"/>
      <c r="X3" s="18" t="s">
        <v>65</v>
      </c>
      <c r="Y3" s="18" t="s">
        <v>41</v>
      </c>
      <c r="Z3" s="18" t="s">
        <v>26</v>
      </c>
      <c r="AA3" s="18" t="s">
        <v>40</v>
      </c>
      <c r="AB3" s="19"/>
      <c r="AC3" s="18" t="s">
        <v>26</v>
      </c>
      <c r="AD3" s="18" t="s">
        <v>40</v>
      </c>
      <c r="AE3" s="18" t="s">
        <v>27</v>
      </c>
      <c r="AF3" s="18" t="s">
        <v>39</v>
      </c>
      <c r="AG3" s="19"/>
      <c r="AH3" s="18" t="s">
        <v>41</v>
      </c>
      <c r="AI3" s="18" t="s">
        <v>27</v>
      </c>
      <c r="AJ3" s="18" t="s">
        <v>40</v>
      </c>
      <c r="AK3" s="18" t="s">
        <v>39</v>
      </c>
      <c r="AL3" s="19"/>
      <c r="AM3" s="18" t="s">
        <v>26</v>
      </c>
      <c r="AN3" s="18" t="s">
        <v>39</v>
      </c>
      <c r="AO3" s="18" t="s">
        <v>90</v>
      </c>
      <c r="AP3" s="18" t="s">
        <v>40</v>
      </c>
      <c r="AS3" s="22">
        <v>1</v>
      </c>
      <c r="AT3" s="18">
        <f>IF(COUNTIF($N3:$AK3,$AT$2)&gt;0,COUNTIF($N3:$AK3,$AT$2),"")</f>
        <v>4</v>
      </c>
      <c r="AU3" s="18">
        <f>IF(COUNTIF($N3:$AK3,$AU$2)&gt;0,COUNTIF($N3:$AK3,$AU$2),"")</f>
        <v>3</v>
      </c>
      <c r="AV3" s="18">
        <f>IF(COUNTIF($N3:$AK3,$AV$2)&gt;0,COUNTIF($N3:$AK3,$AV$2),"")</f>
        <v>2</v>
      </c>
      <c r="AW3" s="18">
        <f>IF(COUNTIF($N3:$AK3,$AW$2)&gt;0,COUNTIF($N3:$AK3,$AW$2),"")</f>
        <v>4</v>
      </c>
      <c r="AX3" s="18">
        <f>IF(COUNTIF($N3:$AK3,$AX$2)&gt;0,COUNTIF($N3:$AK3,$AX$2),"")</f>
        <v>4</v>
      </c>
      <c r="AY3" s="18" t="str">
        <f>IF(COUNTIF($N3:$AK3,$AY$2)&gt;0,COUNTIF($N3:$AK3,$AY$2),"")</f>
        <v/>
      </c>
      <c r="AZ3" s="18">
        <f>IF(COUNTIF($N3:$AK3,$AZ$2)&gt;0,COUNTIF($N3:$AK3,$AZ$2),"")</f>
        <v>1</v>
      </c>
      <c r="BA3" s="18">
        <f>IF(COUNTIF($N3:$AK3,$AZ$2)&gt;0,COUNTIF($N3:$AK3,$BA$2),"")</f>
        <v>1</v>
      </c>
      <c r="BB3" s="18">
        <f>IF(COUNTIF($N3:$AK3,$BB$2)&gt;0,COUNTIF($N3:$AK3,$BB$2),"")</f>
        <v>1</v>
      </c>
      <c r="BC3" s="18">
        <f>SUM(AT3:BB3)</f>
        <v>20</v>
      </c>
      <c r="BD3" s="18">
        <f>IF(COUNTIF($AM3:$AQ3,$BD$2)&gt;0,COUNTIF($AM3:$AQ3,$BD$2),"")</f>
        <v>1</v>
      </c>
      <c r="BE3" s="18" t="str">
        <f>IF(COUNTIF($AM3:$AQ3,$BE$2)&gt;0,COUNTIF($AM3:$AQ3,$BE$2),"")</f>
        <v/>
      </c>
      <c r="BF3" s="18" t="str">
        <f>IF(COUNTIF($AM3:$AQ3,$BF$2)&gt;0,COUNTIF($AM3:$AQ3,$BF$2),"")</f>
        <v/>
      </c>
      <c r="BG3" s="18">
        <f>IF(COUNTIF($AM3:$AQ3,$BG$2)&gt;0,COUNTIF($AM3:$AQ3,$BG$2),"")</f>
        <v>1</v>
      </c>
      <c r="BH3" s="18">
        <f>IF(COUNTIF($AM3:$AQ3,$BH$2)&gt;0,COUNTIF($AM3:$AQ3,$BH$2),"")</f>
        <v>1</v>
      </c>
      <c r="BI3" s="18" t="str">
        <f>IF(COUNTIF($AM3:$AQ3,$BI$2)&gt;0,COUNTIF($AM3:$AQ3,$BI$2),"")</f>
        <v/>
      </c>
      <c r="BJ3" s="18">
        <f>IF(COUNTIF($AM3:$AQ3,$BJ$2)&gt;0,COUNTIF($AM3:$AQ3,$BJ$2),"")</f>
        <v>1</v>
      </c>
      <c r="BK3" s="18" t="str">
        <f>IF(COUNTIF($AM3:$AQ3,$BK$2)&gt;0,COUNTIF($AM3:$AQ3,$BK$2),"")</f>
        <v/>
      </c>
      <c r="BL3" s="18" t="str">
        <f>IF(COUNTIF($AM3:$AQ3,$BL$2)&gt;0,COUNTIF($AM3:$AQ3,$BL$2),"")</f>
        <v/>
      </c>
      <c r="BM3" s="18">
        <f>SUM(BD3:BJ3)</f>
        <v>4</v>
      </c>
    </row>
    <row r="4" spans="1:65" ht="16.2" thickBot="1" x14ac:dyDescent="0.35">
      <c r="A4" s="2" t="s">
        <v>40</v>
      </c>
      <c r="B4" s="4">
        <v>4</v>
      </c>
      <c r="C4" s="2">
        <v>4</v>
      </c>
      <c r="D4" s="2">
        <v>4</v>
      </c>
      <c r="E4" s="2">
        <v>4</v>
      </c>
      <c r="F4" s="2"/>
      <c r="G4" s="2"/>
      <c r="H4" s="2">
        <v>1</v>
      </c>
      <c r="I4" s="2">
        <v>1</v>
      </c>
      <c r="J4" s="2">
        <v>1</v>
      </c>
      <c r="K4" s="13">
        <v>1</v>
      </c>
      <c r="L4" s="12"/>
      <c r="M4" s="23"/>
      <c r="N4" s="20" t="s">
        <v>127</v>
      </c>
      <c r="O4" s="20" t="s">
        <v>120</v>
      </c>
      <c r="P4" s="20" t="s">
        <v>119</v>
      </c>
      <c r="Q4" s="20" t="s">
        <v>88</v>
      </c>
      <c r="R4" s="19"/>
      <c r="S4" s="20" t="s">
        <v>88</v>
      </c>
      <c r="T4" s="20" t="s">
        <v>125</v>
      </c>
      <c r="U4" s="20" t="s">
        <v>127</v>
      </c>
      <c r="V4" s="20" t="s">
        <v>89</v>
      </c>
      <c r="W4" s="19"/>
      <c r="X4" s="20" t="s">
        <v>126</v>
      </c>
      <c r="Y4" s="20" t="s">
        <v>89</v>
      </c>
      <c r="Z4" s="20" t="s">
        <v>88</v>
      </c>
      <c r="AA4" s="20" t="s">
        <v>120</v>
      </c>
      <c r="AB4" s="19"/>
      <c r="AC4" s="20" t="s">
        <v>88</v>
      </c>
      <c r="AD4" s="20" t="s">
        <v>120</v>
      </c>
      <c r="AE4" s="20" t="s">
        <v>124</v>
      </c>
      <c r="AF4" s="20" t="s">
        <v>127</v>
      </c>
      <c r="AG4" s="19"/>
      <c r="AH4" s="20" t="s">
        <v>89</v>
      </c>
      <c r="AI4" s="20" t="s">
        <v>124</v>
      </c>
      <c r="AJ4" s="20" t="s">
        <v>120</v>
      </c>
      <c r="AK4" s="20" t="s">
        <v>127</v>
      </c>
      <c r="AL4" s="19"/>
      <c r="AM4" s="20" t="s">
        <v>88</v>
      </c>
      <c r="AN4" s="20" t="s">
        <v>127</v>
      </c>
      <c r="AO4" s="20" t="s">
        <v>119</v>
      </c>
      <c r="AP4" s="20" t="s">
        <v>120</v>
      </c>
      <c r="AS4" s="23"/>
      <c r="AT4" s="20" t="str">
        <f t="shared" ref="AT4:AT29" si="0">IF(COUNTIF($N4:$AK4,$AT$2)&gt;0,COUNTIF($N4:$AK4,$AT$2),"")</f>
        <v/>
      </c>
      <c r="AU4" s="20" t="str">
        <f t="shared" ref="AU4:AU29" si="1">IF(COUNTIF($N4:$AK4,$AU$2)&gt;0,COUNTIF($N4:$AK4,$AU$2),"")</f>
        <v/>
      </c>
      <c r="AV4" s="20" t="str">
        <f t="shared" ref="AV4:AV29" si="2">IF(COUNTIF($N4:$AK4,$AV$2)&gt;0,COUNTIF($N4:$AK4,$AV$2),"")</f>
        <v/>
      </c>
      <c r="AW4" s="20" t="str">
        <f t="shared" ref="AW4:AW29" si="3">IF(COUNTIF($N4:$AK4,$AW$2)&gt;0,COUNTIF($N4:$AK4,$AW$2),"")</f>
        <v/>
      </c>
      <c r="AX4" s="20" t="str">
        <f t="shared" ref="AX4:AX29" si="4">IF(COUNTIF($N4:$AK4,$AX$2)&gt;0,COUNTIF($N4:$AK4,$AX$2),"")</f>
        <v/>
      </c>
      <c r="AY4" s="20" t="str">
        <f t="shared" ref="AY4:AY11" si="5">IF(COUNTIF($N4:$AK4,$AY$2)&gt;0,COUNTIF($N4:$AK4,$AY$2),"")</f>
        <v/>
      </c>
      <c r="AZ4" s="20" t="str">
        <f>IF(COUNTIF($N4:$AK4,$AZ$2)&gt;0,COUNTIF($N4:$AK4,$AZ$2),"")</f>
        <v/>
      </c>
      <c r="BA4" s="20" t="str">
        <f>IF(COUNTIF($N4:$AK4,$AZ$2)&gt;0,COUNTIF($N4:$AK4,$BA$2),"")</f>
        <v/>
      </c>
      <c r="BB4" s="20" t="str">
        <f>IF(COUNTIF($N4:$AK4,$AZ$2)&gt;0,COUNTIF($N4:$AK4,$BB$2),"")</f>
        <v/>
      </c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</row>
    <row r="5" spans="1:65" ht="15.6" x14ac:dyDescent="0.3">
      <c r="A5" s="2" t="s">
        <v>39</v>
      </c>
      <c r="B5" s="4">
        <v>4</v>
      </c>
      <c r="C5" s="2">
        <v>4</v>
      </c>
      <c r="D5" s="2">
        <v>4</v>
      </c>
      <c r="E5" s="2">
        <v>4</v>
      </c>
      <c r="F5" s="2"/>
      <c r="G5" s="2"/>
      <c r="H5" s="4">
        <v>1</v>
      </c>
      <c r="I5" s="2">
        <v>1</v>
      </c>
      <c r="J5" s="2">
        <v>1</v>
      </c>
      <c r="K5" s="2">
        <v>1</v>
      </c>
      <c r="L5" s="24"/>
      <c r="M5" s="22">
        <v>2</v>
      </c>
      <c r="N5" s="18" t="s">
        <v>65</v>
      </c>
      <c r="O5" s="18" t="s">
        <v>26</v>
      </c>
      <c r="P5" s="18" t="s">
        <v>27</v>
      </c>
      <c r="Q5" s="18" t="s">
        <v>41</v>
      </c>
      <c r="R5" s="21"/>
      <c r="S5" s="18" t="s">
        <v>39</v>
      </c>
      <c r="T5" s="18" t="s">
        <v>40</v>
      </c>
      <c r="U5" s="18" t="s">
        <v>90</v>
      </c>
      <c r="V5" s="18" t="s">
        <v>26</v>
      </c>
      <c r="W5" s="21"/>
      <c r="X5" s="18" t="s">
        <v>26</v>
      </c>
      <c r="Y5" s="18" t="s">
        <v>40</v>
      </c>
      <c r="Z5" s="18" t="s">
        <v>27</v>
      </c>
      <c r="AA5" s="18" t="s">
        <v>39</v>
      </c>
      <c r="AB5" s="21"/>
      <c r="AC5" s="18" t="s">
        <v>41</v>
      </c>
      <c r="AD5" s="18" t="s">
        <v>71</v>
      </c>
      <c r="AE5" s="18" t="s">
        <v>39</v>
      </c>
      <c r="AF5" s="18" t="s">
        <v>40</v>
      </c>
      <c r="AG5" s="19"/>
      <c r="AH5" s="18" t="s">
        <v>39</v>
      </c>
      <c r="AI5" s="18" t="s">
        <v>41</v>
      </c>
      <c r="AJ5" s="18" t="s">
        <v>26</v>
      </c>
      <c r="AK5" s="18" t="s">
        <v>40</v>
      </c>
      <c r="AL5" s="21"/>
      <c r="AM5" s="18" t="s">
        <v>40</v>
      </c>
      <c r="AN5" s="18" t="s">
        <v>90</v>
      </c>
      <c r="AO5" s="18" t="s">
        <v>26</v>
      </c>
      <c r="AP5" s="18" t="s">
        <v>39</v>
      </c>
      <c r="AS5" s="22">
        <v>2</v>
      </c>
      <c r="AT5" s="18">
        <f>IF(COUNTIF($N5:$AK5,$AT$2)&gt;0,COUNTIF($N5:$AK5,$AT$2),"")</f>
        <v>4</v>
      </c>
      <c r="AU5" s="18">
        <f>IF(COUNTIF($N5:$AK5,$AU$2)&gt;0,COUNTIF($N5:$AK5,$AU$2),"")</f>
        <v>3</v>
      </c>
      <c r="AV5" s="18">
        <f>IF(COUNTIF($N5:$AK5,$AV$2)&gt;0,COUNTIF($N5:$AK5,$AV$2),"")</f>
        <v>2</v>
      </c>
      <c r="AW5" s="18">
        <f>IF(COUNTIF($N5:$AK5,$AW$2)&gt;0,COUNTIF($N5:$AK5,$AW$2),"")</f>
        <v>4</v>
      </c>
      <c r="AX5" s="18">
        <f>IF(COUNTIF($N5:$AK5,$AX$2)&gt;0,COUNTIF($N5:$AK5,$AX$2),"")</f>
        <v>4</v>
      </c>
      <c r="AY5" s="18" t="str">
        <f t="shared" si="5"/>
        <v/>
      </c>
      <c r="AZ5" s="18">
        <f>IF(COUNTIF($N5:$AK5,$AZ$2)&gt;0,COUNTIF($N5:$AK5,$AZ$2),"")</f>
        <v>1</v>
      </c>
      <c r="BA5" s="18">
        <f>IF(COUNTIF($N5:$AK5,$AZ$2)&gt;0,COUNTIF($N5:$AK5,$BA$2),"")</f>
        <v>1</v>
      </c>
      <c r="BB5" s="18">
        <f>IF(COUNTIF($N5:$AK5,$BB$2)&gt;0,COUNTIF($N5:$AK5,$BB$2),"")</f>
        <v>1</v>
      </c>
      <c r="BC5" s="18">
        <f>SUM(AT5:BB5)</f>
        <v>20</v>
      </c>
      <c r="BD5" s="18">
        <f t="shared" ref="BD5:BD11" si="6">IF(COUNTIF($AM5:$AQ5,$BD$2)&gt;0,COUNTIF($AM5:$AQ5,$BD$2),"")</f>
        <v>1</v>
      </c>
      <c r="BE5" s="18" t="str">
        <f t="shared" ref="BE5:BE11" si="7">IF(COUNTIF($AM5:$AQ5,$BE$2)&gt;0,COUNTIF($AM5:$AQ5,$BE$2),"")</f>
        <v/>
      </c>
      <c r="BF5" s="18" t="str">
        <f t="shared" ref="BF5:BF11" si="8">IF(COUNTIF($AM5:$AQ5,$BF$2)&gt;0,COUNTIF($AM5:$AQ5,$BF$2),"")</f>
        <v/>
      </c>
      <c r="BG5" s="18">
        <f t="shared" ref="BG5:BG11" si="9">IF(COUNTIF($AM5:$AQ5,$BG$2)&gt;0,COUNTIF($AM5:$AQ5,$BG$2),"")</f>
        <v>1</v>
      </c>
      <c r="BH5" s="18">
        <f t="shared" ref="BH5:BH11" si="10">IF(COUNTIF($AM5:$AQ5,$BH$2)&gt;0,COUNTIF($AM5:$AQ5,$BH$2),"")</f>
        <v>1</v>
      </c>
      <c r="BI5" s="18" t="str">
        <f t="shared" ref="BI5:BI11" si="11">IF(COUNTIF($AM5:$AQ5,$BI$2)&gt;0,COUNTIF($AM5:$AQ5,$BI$2),"")</f>
        <v/>
      </c>
      <c r="BJ5" s="18">
        <f t="shared" ref="BJ5:BJ11" si="12">IF(COUNTIF($AM5:$AQ5,$BJ$2)&gt;0,COUNTIF($AM5:$AQ5,$BJ$2),"")</f>
        <v>1</v>
      </c>
      <c r="BK5" s="18" t="str">
        <f t="shared" ref="BK5:BK11" si="13">IF(COUNTIF($AM5:$AQ5,$BK$2)&gt;0,COUNTIF($AM5:$AQ5,$BK$2),"")</f>
        <v/>
      </c>
      <c r="BL5" s="18" t="str">
        <f>IF(COUNTIF($AM5:$AQ5,$BL$2)&gt;0,COUNTIF($AM5:$AQ5,$BL$2),"")</f>
        <v/>
      </c>
      <c r="BM5" s="18">
        <f>SUM(BD5:BJ5)</f>
        <v>4</v>
      </c>
    </row>
    <row r="6" spans="1:65" ht="16.2" thickBot="1" x14ac:dyDescent="0.35">
      <c r="A6" s="2" t="s">
        <v>47</v>
      </c>
      <c r="B6" s="4">
        <v>4</v>
      </c>
      <c r="C6" s="2">
        <v>4</v>
      </c>
      <c r="D6" s="2">
        <v>4</v>
      </c>
      <c r="E6" s="2">
        <v>4</v>
      </c>
      <c r="F6" s="2"/>
      <c r="G6" s="2"/>
      <c r="H6" s="4">
        <v>1</v>
      </c>
      <c r="I6" s="2">
        <v>1</v>
      </c>
      <c r="J6" s="2">
        <v>1</v>
      </c>
      <c r="K6" s="2">
        <v>1</v>
      </c>
      <c r="L6" s="12"/>
      <c r="M6" s="23"/>
      <c r="N6" s="20" t="s">
        <v>126</v>
      </c>
      <c r="O6" s="20" t="s">
        <v>88</v>
      </c>
      <c r="P6" s="20" t="s">
        <v>124</v>
      </c>
      <c r="Q6" s="20" t="s">
        <v>89</v>
      </c>
      <c r="R6" s="21"/>
      <c r="S6" s="20" t="s">
        <v>127</v>
      </c>
      <c r="T6" s="20" t="s">
        <v>120</v>
      </c>
      <c r="U6" s="20" t="s">
        <v>119</v>
      </c>
      <c r="V6" s="20" t="s">
        <v>88</v>
      </c>
      <c r="W6" s="21"/>
      <c r="X6" s="20" t="s">
        <v>88</v>
      </c>
      <c r="Y6" s="20" t="s">
        <v>120</v>
      </c>
      <c r="Z6" s="20" t="s">
        <v>124</v>
      </c>
      <c r="AA6" s="20" t="s">
        <v>127</v>
      </c>
      <c r="AB6" s="21"/>
      <c r="AC6" s="20" t="s">
        <v>89</v>
      </c>
      <c r="AD6" s="20" t="s">
        <v>125</v>
      </c>
      <c r="AE6" s="20" t="s">
        <v>127</v>
      </c>
      <c r="AF6" s="20" t="s">
        <v>120</v>
      </c>
      <c r="AG6" s="19"/>
      <c r="AH6" s="20" t="s">
        <v>127</v>
      </c>
      <c r="AI6" s="20" t="s">
        <v>89</v>
      </c>
      <c r="AJ6" s="20" t="s">
        <v>88</v>
      </c>
      <c r="AK6" s="20" t="s">
        <v>120</v>
      </c>
      <c r="AL6" s="21"/>
      <c r="AM6" s="20" t="s">
        <v>120</v>
      </c>
      <c r="AN6" s="20" t="s">
        <v>119</v>
      </c>
      <c r="AO6" s="20" t="s">
        <v>88</v>
      </c>
      <c r="AP6" s="20" t="s">
        <v>127</v>
      </c>
      <c r="AS6" s="23"/>
      <c r="AT6" s="20" t="str">
        <f>IF(COUNTIF($O6:$AK6,$AT$2)&gt;0,COUNTIF($O6:$AK6,$AT$2),"")</f>
        <v/>
      </c>
      <c r="AU6" s="20" t="str">
        <f>IF(COUNTIF($O6:$AK6,$AU$2)&gt;0,COUNTIF($O6:$AK6,$AU$2),"")</f>
        <v/>
      </c>
      <c r="AV6" s="20" t="str">
        <f>IF(COUNTIF($O6:$AK6,$AV$2)&gt;0,COUNTIF($O6:$AK6,$AV$2),"")</f>
        <v/>
      </c>
      <c r="AW6" s="20" t="str">
        <f>IF(COUNTIF($O6:$AK6,$AW$2)&gt;0,COUNTIF($O6:$AK6,$AW$2),"")</f>
        <v/>
      </c>
      <c r="AX6" s="20" t="str">
        <f>IF(COUNTIF($O6:$AK6,$AX$2)&gt;0,COUNTIF($O6:$AK6,$AX$2),"")</f>
        <v/>
      </c>
      <c r="AY6" s="20" t="str">
        <f t="shared" si="5"/>
        <v/>
      </c>
      <c r="AZ6" s="20" t="str">
        <f>IF(COUNTIF($O6:$AK6,$AZ$2)&gt;0,COUNTIF($O6:$AK6,$AZ$2),"")</f>
        <v/>
      </c>
      <c r="BA6" s="20" t="str">
        <f>IF(COUNTIF($O6:$AK6,$AZ$2)&gt;0,COUNTIF($O6:$AK6,$BA$2),"")</f>
        <v/>
      </c>
      <c r="BB6" s="20" t="str">
        <f>IF(COUNTIF($O6:$AK6,$AZ$2)&gt;0,COUNTIF($O6:$AK6,$BB$2),"")</f>
        <v/>
      </c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ht="15.6" x14ac:dyDescent="0.3">
      <c r="A7" s="2" t="s">
        <v>41</v>
      </c>
      <c r="B7" s="4">
        <v>3</v>
      </c>
      <c r="C7" s="2">
        <v>3</v>
      </c>
      <c r="D7" s="2">
        <v>3</v>
      </c>
      <c r="E7" s="2">
        <v>3</v>
      </c>
      <c r="F7" s="2"/>
      <c r="G7" s="2"/>
      <c r="H7" s="2"/>
      <c r="I7" s="2"/>
      <c r="J7" s="2"/>
      <c r="K7" s="2"/>
      <c r="L7" s="12"/>
      <c r="M7" s="22">
        <v>3</v>
      </c>
      <c r="N7" s="18" t="s">
        <v>39</v>
      </c>
      <c r="O7" s="18" t="s">
        <v>90</v>
      </c>
      <c r="P7" s="18" t="s">
        <v>26</v>
      </c>
      <c r="Q7" s="18" t="s">
        <v>40</v>
      </c>
      <c r="R7" s="19"/>
      <c r="S7" s="18" t="s">
        <v>39</v>
      </c>
      <c r="T7" s="18" t="s">
        <v>27</v>
      </c>
      <c r="U7" s="18" t="s">
        <v>71</v>
      </c>
      <c r="V7" s="18" t="s">
        <v>41</v>
      </c>
      <c r="W7" s="21"/>
      <c r="X7" s="18" t="s">
        <v>26</v>
      </c>
      <c r="Y7" s="18" t="s">
        <v>27</v>
      </c>
      <c r="Z7" s="18" t="s">
        <v>39</v>
      </c>
      <c r="AA7" s="18" t="s">
        <v>40</v>
      </c>
      <c r="AB7" s="19"/>
      <c r="AC7" s="18" t="s">
        <v>65</v>
      </c>
      <c r="AD7" s="18" t="s">
        <v>40</v>
      </c>
      <c r="AE7" s="18" t="s">
        <v>41</v>
      </c>
      <c r="AF7" s="18" t="s">
        <v>26</v>
      </c>
      <c r="AG7" s="19"/>
      <c r="AH7" s="18" t="s">
        <v>41</v>
      </c>
      <c r="AI7" s="18" t="s">
        <v>26</v>
      </c>
      <c r="AJ7" s="18" t="s">
        <v>40</v>
      </c>
      <c r="AK7" s="18" t="s">
        <v>39</v>
      </c>
      <c r="AL7" s="21"/>
      <c r="AM7" s="18" t="s">
        <v>26</v>
      </c>
      <c r="AN7" s="18" t="s">
        <v>40</v>
      </c>
      <c r="AO7" s="18" t="s">
        <v>27</v>
      </c>
      <c r="AP7" s="18" t="s">
        <v>39</v>
      </c>
      <c r="AS7" s="22">
        <v>3</v>
      </c>
      <c r="AT7" s="18">
        <f>IF(COUNTIF($N7:$AK7,$AT$2)&gt;0,COUNTIF($N7:$AK7,$AT$2),"")</f>
        <v>4</v>
      </c>
      <c r="AU7" s="18">
        <f>IF(COUNTIF($N7:$AK7,$AU$2)&gt;0,COUNTIF($N7:$AK7,$AU$2),"")</f>
        <v>3</v>
      </c>
      <c r="AV7" s="18">
        <f>IF(COUNTIF($N7:$AK7,$AV$2)&gt;0,COUNTIF($N7:$AK7,$AV$2),"")</f>
        <v>2</v>
      </c>
      <c r="AW7" s="18">
        <f>IF(COUNTIF($N7:$AK7,$AW$2)&gt;0,COUNTIF($N7:$AK7,$AW$2),"")</f>
        <v>4</v>
      </c>
      <c r="AX7" s="18">
        <f>IF(COUNTIF($N7:$AK7,$AX$2)&gt;0,COUNTIF($N7:$AK7,$AX$2),"")</f>
        <v>4</v>
      </c>
      <c r="AY7" s="18" t="str">
        <f t="shared" si="5"/>
        <v/>
      </c>
      <c r="AZ7" s="18">
        <f t="shared" ref="AZ7:AZ12" si="14">IF(COUNTIF($N7:$AK7,$AZ$2)&gt;0,COUNTIF($N7:$AK7,$AZ$2),"")</f>
        <v>1</v>
      </c>
      <c r="BA7" s="18">
        <f t="shared" ref="BA7:BA12" si="15">IF(COUNTIF($N7:$AK7,$AZ$2)&gt;0,COUNTIF($N7:$AK7,$BA$2),"")</f>
        <v>1</v>
      </c>
      <c r="BB7" s="18">
        <f>IF(COUNTIF($N7:$AK7,$BB$2)&gt;0,COUNTIF($N7:$AK7,$BB$2),"")</f>
        <v>1</v>
      </c>
      <c r="BC7" s="18">
        <f>SUM(AT7:BB7)</f>
        <v>20</v>
      </c>
      <c r="BD7" s="18">
        <f t="shared" si="6"/>
        <v>1</v>
      </c>
      <c r="BE7" s="18" t="str">
        <f t="shared" si="7"/>
        <v/>
      </c>
      <c r="BF7" s="18">
        <f t="shared" si="8"/>
        <v>1</v>
      </c>
      <c r="BG7" s="18">
        <f t="shared" si="9"/>
        <v>1</v>
      </c>
      <c r="BH7" s="18">
        <f t="shared" si="10"/>
        <v>1</v>
      </c>
      <c r="BI7" s="18" t="str">
        <f t="shared" si="11"/>
        <v/>
      </c>
      <c r="BJ7" s="18" t="str">
        <f t="shared" si="12"/>
        <v/>
      </c>
      <c r="BK7" s="18" t="str">
        <f t="shared" si="13"/>
        <v/>
      </c>
      <c r="BL7" s="18" t="str">
        <f>IF(COUNTIF($AM7:$AQ7,$BL$2)&gt;0,COUNTIF($AM7:$AQ7,$BL$2),"")</f>
        <v/>
      </c>
      <c r="BM7" s="18">
        <f>SUM(BD7:BJ7)</f>
        <v>4</v>
      </c>
    </row>
    <row r="8" spans="1:65" ht="16.2" thickBot="1" x14ac:dyDescent="0.35">
      <c r="A8" s="2" t="s">
        <v>27</v>
      </c>
      <c r="B8" s="4">
        <v>2</v>
      </c>
      <c r="C8" s="2">
        <v>2</v>
      </c>
      <c r="D8" s="2">
        <v>2</v>
      </c>
      <c r="E8" s="2"/>
      <c r="F8" s="2"/>
      <c r="G8" s="2"/>
      <c r="H8" s="2"/>
      <c r="I8" s="2"/>
      <c r="J8" s="2"/>
      <c r="K8" s="2"/>
      <c r="L8" s="12"/>
      <c r="M8" s="23"/>
      <c r="N8" s="20" t="s">
        <v>92</v>
      </c>
      <c r="O8" s="20" t="s">
        <v>119</v>
      </c>
      <c r="P8" s="20" t="s">
        <v>93</v>
      </c>
      <c r="Q8" s="20" t="s">
        <v>129</v>
      </c>
      <c r="R8" s="19"/>
      <c r="S8" s="20" t="s">
        <v>92</v>
      </c>
      <c r="T8" s="20" t="s">
        <v>124</v>
      </c>
      <c r="U8" s="20" t="s">
        <v>125</v>
      </c>
      <c r="V8" s="20" t="s">
        <v>95</v>
      </c>
      <c r="W8" s="21"/>
      <c r="X8" s="20" t="s">
        <v>93</v>
      </c>
      <c r="Y8" s="20" t="s">
        <v>124</v>
      </c>
      <c r="Z8" s="20" t="s">
        <v>92</v>
      </c>
      <c r="AA8" s="20" t="s">
        <v>129</v>
      </c>
      <c r="AB8" s="19"/>
      <c r="AC8" s="20" t="s">
        <v>126</v>
      </c>
      <c r="AD8" s="20" t="s">
        <v>129</v>
      </c>
      <c r="AE8" s="20" t="s">
        <v>95</v>
      </c>
      <c r="AF8" s="20" t="s">
        <v>93</v>
      </c>
      <c r="AG8" s="19"/>
      <c r="AH8" s="20" t="s">
        <v>94</v>
      </c>
      <c r="AI8" s="20" t="s">
        <v>93</v>
      </c>
      <c r="AJ8" s="20" t="s">
        <v>129</v>
      </c>
      <c r="AK8" s="20" t="s">
        <v>92</v>
      </c>
      <c r="AL8" s="21"/>
      <c r="AM8" s="20" t="s">
        <v>93</v>
      </c>
      <c r="AN8" s="20" t="s">
        <v>129</v>
      </c>
      <c r="AO8" s="20" t="s">
        <v>124</v>
      </c>
      <c r="AP8" s="20" t="s">
        <v>92</v>
      </c>
      <c r="AS8" s="23"/>
      <c r="AT8" s="20" t="str">
        <f t="shared" si="0"/>
        <v/>
      </c>
      <c r="AU8" s="20" t="str">
        <f t="shared" si="1"/>
        <v/>
      </c>
      <c r="AV8" s="20" t="str">
        <f t="shared" si="2"/>
        <v/>
      </c>
      <c r="AW8" s="20" t="str">
        <f t="shared" si="3"/>
        <v/>
      </c>
      <c r="AX8" s="20" t="str">
        <f t="shared" si="4"/>
        <v/>
      </c>
      <c r="AY8" s="20" t="str">
        <f t="shared" si="5"/>
        <v/>
      </c>
      <c r="AZ8" s="20" t="str">
        <f t="shared" si="14"/>
        <v/>
      </c>
      <c r="BA8" s="20" t="str">
        <f t="shared" si="15"/>
        <v/>
      </c>
      <c r="BB8" s="20" t="str">
        <f>IF(COUNTIF($N8:$AK8,$AZ$2)&gt;0,COUNTIF($N8:$AK8,$BB$2),"")</f>
        <v/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ht="15.6" x14ac:dyDescent="0.3">
      <c r="A9" s="2" t="s">
        <v>65</v>
      </c>
      <c r="B9" s="4">
        <v>1</v>
      </c>
      <c r="C9" s="2">
        <v>1</v>
      </c>
      <c r="D9" s="2"/>
      <c r="E9" s="2"/>
      <c r="F9" s="2"/>
      <c r="G9" s="2"/>
      <c r="H9" s="2"/>
      <c r="I9" s="2"/>
      <c r="J9" s="2"/>
      <c r="K9" s="2"/>
      <c r="L9" s="12"/>
      <c r="M9" s="22">
        <v>4</v>
      </c>
      <c r="N9" s="18" t="s">
        <v>26</v>
      </c>
      <c r="O9" s="18" t="s">
        <v>40</v>
      </c>
      <c r="P9" s="18" t="s">
        <v>27</v>
      </c>
      <c r="Q9" s="18" t="s">
        <v>39</v>
      </c>
      <c r="R9" s="19"/>
      <c r="S9" s="18" t="s">
        <v>26</v>
      </c>
      <c r="T9" s="18" t="s">
        <v>90</v>
      </c>
      <c r="U9" s="18" t="s">
        <v>39</v>
      </c>
      <c r="V9" s="18" t="s">
        <v>40</v>
      </c>
      <c r="W9" s="19"/>
      <c r="X9" s="18" t="s">
        <v>41</v>
      </c>
      <c r="Y9" s="18" t="s">
        <v>26</v>
      </c>
      <c r="Z9" s="27" t="s">
        <v>40</v>
      </c>
      <c r="AA9" s="25" t="s">
        <v>39</v>
      </c>
      <c r="AB9" s="19"/>
      <c r="AC9" s="25" t="s">
        <v>39</v>
      </c>
      <c r="AD9" s="18" t="s">
        <v>27</v>
      </c>
      <c r="AE9" s="18" t="s">
        <v>71</v>
      </c>
      <c r="AF9" s="18" t="s">
        <v>41</v>
      </c>
      <c r="AG9" s="19"/>
      <c r="AH9" s="18" t="s">
        <v>65</v>
      </c>
      <c r="AI9" s="18" t="s">
        <v>40</v>
      </c>
      <c r="AJ9" s="18" t="s">
        <v>41</v>
      </c>
      <c r="AK9" s="18" t="s">
        <v>26</v>
      </c>
      <c r="AL9" s="19"/>
      <c r="AM9" s="18" t="s">
        <v>39</v>
      </c>
      <c r="AN9" s="18" t="s">
        <v>27</v>
      </c>
      <c r="AO9" s="18" t="s">
        <v>40</v>
      </c>
      <c r="AP9" s="18" t="s">
        <v>26</v>
      </c>
      <c r="AS9" s="22">
        <v>4</v>
      </c>
      <c r="AT9" s="18">
        <f>IF(COUNTIF($N9:$AK9,$AT$2)&gt;0,COUNTIF($N9:$AK9,$AT$2),"")</f>
        <v>4</v>
      </c>
      <c r="AU9" s="18">
        <f>IF(COUNTIF($N9:$AK9,$AU$2)&gt;0,COUNTIF($N9:$AK9,$AU$2),"")</f>
        <v>3</v>
      </c>
      <c r="AV9" s="18">
        <f>IF(COUNTIF($N9:$AK9,$AV$2)&gt;0,COUNTIF($N9:$AK9,$AV$2),"")</f>
        <v>2</v>
      </c>
      <c r="AW9" s="18">
        <f>IF(COUNTIF($N9:$AK9,$AW$2)&gt;0,COUNTIF($N9:$AK9,$AW$2),"")</f>
        <v>4</v>
      </c>
      <c r="AX9" s="18">
        <f>IF(COUNTIF($N9:$AK9,$AX$2)&gt;0,COUNTIF($N9:$AK9,$AX$2),"")</f>
        <v>4</v>
      </c>
      <c r="AY9" s="18" t="str">
        <f t="shared" si="5"/>
        <v/>
      </c>
      <c r="AZ9" s="18">
        <f t="shared" si="14"/>
        <v>1</v>
      </c>
      <c r="BA9" s="18">
        <f t="shared" si="15"/>
        <v>1</v>
      </c>
      <c r="BB9" s="18">
        <f>IF(COUNTIF($N9:$AK9,$BB$2)&gt;0,COUNTIF($N9:$AK9,$BB$2),"")</f>
        <v>1</v>
      </c>
      <c r="BC9" s="18">
        <f>SUM(AT9:BB9)</f>
        <v>20</v>
      </c>
      <c r="BD9" s="18">
        <f t="shared" si="6"/>
        <v>1</v>
      </c>
      <c r="BE9" s="18" t="str">
        <f t="shared" si="7"/>
        <v/>
      </c>
      <c r="BF9" s="18">
        <f t="shared" si="8"/>
        <v>1</v>
      </c>
      <c r="BG9" s="18">
        <f t="shared" si="9"/>
        <v>1</v>
      </c>
      <c r="BH9" s="18">
        <f t="shared" si="10"/>
        <v>1</v>
      </c>
      <c r="BI9" s="18" t="str">
        <f t="shared" si="11"/>
        <v/>
      </c>
      <c r="BJ9" s="18" t="str">
        <f t="shared" si="12"/>
        <v/>
      </c>
      <c r="BK9" s="18" t="str">
        <f t="shared" si="13"/>
        <v/>
      </c>
      <c r="BL9" s="18" t="str">
        <f>IF(COUNTIF($AM9:$AQ9,$BL$2)&gt;0,COUNTIF($AM9:$AQ9,$BL$2),"")</f>
        <v/>
      </c>
      <c r="BM9" s="18">
        <f>SUM(BD9:BJ9)</f>
        <v>4</v>
      </c>
    </row>
    <row r="10" spans="1:65" ht="16.2" thickBot="1" x14ac:dyDescent="0.35">
      <c r="A10" s="2" t="s">
        <v>71</v>
      </c>
      <c r="B10" s="4">
        <v>1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12"/>
      <c r="M10" s="23"/>
      <c r="N10" s="20" t="s">
        <v>93</v>
      </c>
      <c r="O10" s="20" t="s">
        <v>130</v>
      </c>
      <c r="P10" s="20" t="s">
        <v>96</v>
      </c>
      <c r="Q10" s="20" t="s">
        <v>92</v>
      </c>
      <c r="R10" s="19"/>
      <c r="S10" s="20" t="s">
        <v>93</v>
      </c>
      <c r="T10" s="20" t="s">
        <v>119</v>
      </c>
      <c r="U10" s="20" t="s">
        <v>92</v>
      </c>
      <c r="V10" s="20" t="s">
        <v>129</v>
      </c>
      <c r="W10" s="19"/>
      <c r="X10" s="20" t="s">
        <v>94</v>
      </c>
      <c r="Y10" s="20" t="s">
        <v>93</v>
      </c>
      <c r="Z10" s="28" t="s">
        <v>130</v>
      </c>
      <c r="AA10" s="26" t="s">
        <v>92</v>
      </c>
      <c r="AB10" s="19"/>
      <c r="AC10" s="26" t="s">
        <v>92</v>
      </c>
      <c r="AD10" s="20" t="s">
        <v>96</v>
      </c>
      <c r="AE10" s="20" t="s">
        <v>125</v>
      </c>
      <c r="AF10" s="20" t="s">
        <v>94</v>
      </c>
      <c r="AG10" s="19"/>
      <c r="AH10" s="20" t="s">
        <v>126</v>
      </c>
      <c r="AI10" s="20" t="s">
        <v>130</v>
      </c>
      <c r="AJ10" s="20" t="s">
        <v>94</v>
      </c>
      <c r="AK10" s="20" t="s">
        <v>93</v>
      </c>
      <c r="AL10" s="19"/>
      <c r="AM10" s="20" t="s">
        <v>92</v>
      </c>
      <c r="AN10" s="20" t="s">
        <v>96</v>
      </c>
      <c r="AO10" s="20" t="s">
        <v>130</v>
      </c>
      <c r="AP10" s="20" t="s">
        <v>93</v>
      </c>
      <c r="AS10" s="23"/>
      <c r="AT10" s="20" t="str">
        <f t="shared" si="0"/>
        <v/>
      </c>
      <c r="AU10" s="20" t="str">
        <f t="shared" si="1"/>
        <v/>
      </c>
      <c r="AV10" s="20" t="str">
        <f t="shared" si="2"/>
        <v/>
      </c>
      <c r="AW10" s="20" t="str">
        <f t="shared" si="3"/>
        <v/>
      </c>
      <c r="AX10" s="20" t="str">
        <f t="shared" si="4"/>
        <v/>
      </c>
      <c r="AY10" s="20" t="str">
        <f t="shared" si="5"/>
        <v/>
      </c>
      <c r="AZ10" s="20" t="str">
        <f t="shared" si="14"/>
        <v/>
      </c>
      <c r="BA10" s="20" t="str">
        <f t="shared" si="15"/>
        <v/>
      </c>
      <c r="BB10" s="20" t="str">
        <f>IF(COUNTIF($N10:$AK10,$AZ$2)&gt;0,COUNTIF($N10:$AK10,$BB$2),"")</f>
        <v/>
      </c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</row>
    <row r="11" spans="1:65" ht="15.6" x14ac:dyDescent="0.3">
      <c r="A11" s="2" t="s">
        <v>62</v>
      </c>
      <c r="B11" s="4">
        <v>0.5</v>
      </c>
      <c r="C11" s="2">
        <v>0.5</v>
      </c>
      <c r="D11" s="2"/>
      <c r="E11" s="2">
        <v>0.5</v>
      </c>
      <c r="F11" s="2"/>
      <c r="G11" s="2"/>
      <c r="H11" s="4">
        <v>0.5</v>
      </c>
      <c r="I11" s="2">
        <v>0.5</v>
      </c>
      <c r="J11" s="2"/>
      <c r="K11" s="2"/>
      <c r="L11" s="12"/>
      <c r="M11" s="22">
        <v>5</v>
      </c>
      <c r="N11" s="29" t="s">
        <v>26</v>
      </c>
      <c r="O11" s="31" t="s">
        <v>27</v>
      </c>
      <c r="P11" s="25" t="s">
        <v>39</v>
      </c>
      <c r="Q11" s="25" t="s">
        <v>40</v>
      </c>
      <c r="R11" s="19"/>
      <c r="S11" s="18" t="s">
        <v>65</v>
      </c>
      <c r="T11" s="29" t="s">
        <v>40</v>
      </c>
      <c r="U11" s="31" t="s">
        <v>41</v>
      </c>
      <c r="V11" s="18" t="s">
        <v>26</v>
      </c>
      <c r="W11" s="19"/>
      <c r="X11" s="25" t="s">
        <v>26</v>
      </c>
      <c r="Y11" s="29" t="s">
        <v>41</v>
      </c>
      <c r="Z11" s="31" t="s">
        <v>39</v>
      </c>
      <c r="AA11" s="27" t="s">
        <v>40</v>
      </c>
      <c r="AB11" s="19"/>
      <c r="AC11" s="29" t="s">
        <v>39</v>
      </c>
      <c r="AD11" s="18" t="s">
        <v>90</v>
      </c>
      <c r="AE11" s="18" t="s">
        <v>40</v>
      </c>
      <c r="AF11" s="31" t="s">
        <v>26</v>
      </c>
      <c r="AG11" s="19"/>
      <c r="AH11" s="18" t="s">
        <v>39</v>
      </c>
      <c r="AI11" s="31" t="s">
        <v>27</v>
      </c>
      <c r="AJ11" s="18" t="s">
        <v>71</v>
      </c>
      <c r="AK11" s="29" t="s">
        <v>41</v>
      </c>
      <c r="AL11" s="19"/>
      <c r="AM11" s="18" t="s">
        <v>39</v>
      </c>
      <c r="AN11" s="31" t="s">
        <v>40</v>
      </c>
      <c r="AO11" s="18" t="s">
        <v>26</v>
      </c>
      <c r="AP11" s="29" t="s">
        <v>27</v>
      </c>
      <c r="AS11" s="22">
        <v>5</v>
      </c>
      <c r="AT11" s="18">
        <f>IF(COUNTIF($N11:$AK11,$AT$2)&gt;0,COUNTIF($N11:$AK11,$AT$2),"")</f>
        <v>4</v>
      </c>
      <c r="AU11" s="18">
        <f>IF(COUNTIF($N11:$AK11,$AU$2)&gt;0,COUNTIF($N11:$AK11,$AU$2),"")</f>
        <v>3</v>
      </c>
      <c r="AV11" s="18">
        <f>IF(COUNTIF($N11:$AK11,$AV$2)&gt;0,COUNTIF($N11:$AK11,$AV$2),"")</f>
        <v>2</v>
      </c>
      <c r="AW11" s="18">
        <f>IF(COUNTIF($N11:$AK11,$AW$2)&gt;0,COUNTIF($N11:$AK11,$AW$2),"")</f>
        <v>4</v>
      </c>
      <c r="AX11" s="18">
        <f>IF(COUNTIF($N11:$AK11,$AX$2)&gt;0,COUNTIF($N11:$AK11,$AX$2),"")</f>
        <v>4</v>
      </c>
      <c r="AY11" s="18" t="str">
        <f t="shared" si="5"/>
        <v/>
      </c>
      <c r="AZ11" s="18">
        <f t="shared" si="14"/>
        <v>1</v>
      </c>
      <c r="BA11" s="18">
        <f t="shared" si="15"/>
        <v>1</v>
      </c>
      <c r="BB11" s="18">
        <f>IF(COUNTIF($N11:$AK11,$BB$2)&gt;0,COUNTIF($N11:$AK11,$BB$2),"")</f>
        <v>1</v>
      </c>
      <c r="BC11" s="18">
        <f>SUM(AT11:BB11)</f>
        <v>20</v>
      </c>
      <c r="BD11" s="18">
        <f t="shared" si="6"/>
        <v>1</v>
      </c>
      <c r="BE11" s="18" t="str">
        <f t="shared" si="7"/>
        <v/>
      </c>
      <c r="BF11" s="18">
        <f t="shared" si="8"/>
        <v>1</v>
      </c>
      <c r="BG11" s="18">
        <f t="shared" si="9"/>
        <v>1</v>
      </c>
      <c r="BH11" s="18">
        <f t="shared" si="10"/>
        <v>1</v>
      </c>
      <c r="BI11" s="18" t="str">
        <f t="shared" si="11"/>
        <v/>
      </c>
      <c r="BJ11" s="18" t="str">
        <f t="shared" si="12"/>
        <v/>
      </c>
      <c r="BK11" s="18" t="str">
        <f t="shared" si="13"/>
        <v/>
      </c>
      <c r="BL11" s="18" t="str">
        <f>IF(COUNTIF($AM11:$AQ11,$BL$2)&gt;0,COUNTIF($AM11:$AQ11,$BL$2),"")</f>
        <v/>
      </c>
      <c r="BM11" s="18">
        <f>SUM(BD11:BJ11)</f>
        <v>4</v>
      </c>
    </row>
    <row r="12" spans="1:65" ht="16.2" thickBot="1" x14ac:dyDescent="0.35">
      <c r="A12" s="2" t="s">
        <v>76</v>
      </c>
      <c r="B12" s="4">
        <v>0.5</v>
      </c>
      <c r="C12" s="2">
        <v>0.5</v>
      </c>
      <c r="D12" s="2"/>
      <c r="E12" s="2">
        <v>0.5</v>
      </c>
      <c r="F12" s="2"/>
      <c r="G12" s="2"/>
      <c r="H12" s="4">
        <v>0.5</v>
      </c>
      <c r="I12" s="2">
        <v>0.5</v>
      </c>
      <c r="J12" s="2"/>
      <c r="K12" s="2"/>
      <c r="L12" s="12"/>
      <c r="M12" s="23"/>
      <c r="N12" s="30" t="s">
        <v>97</v>
      </c>
      <c r="O12" s="32" t="s">
        <v>96</v>
      </c>
      <c r="P12" s="26" t="s">
        <v>98</v>
      </c>
      <c r="Q12" s="26" t="s">
        <v>130</v>
      </c>
      <c r="R12" s="19"/>
      <c r="S12" s="20" t="s">
        <v>126</v>
      </c>
      <c r="T12" s="30" t="s">
        <v>130</v>
      </c>
      <c r="U12" s="32" t="s">
        <v>94</v>
      </c>
      <c r="V12" s="20" t="s">
        <v>97</v>
      </c>
      <c r="W12" s="19"/>
      <c r="X12" s="26" t="s">
        <v>97</v>
      </c>
      <c r="Y12" s="30" t="s">
        <v>94</v>
      </c>
      <c r="Z12" s="32" t="s">
        <v>98</v>
      </c>
      <c r="AA12" s="28" t="s">
        <v>130</v>
      </c>
      <c r="AB12" s="19"/>
      <c r="AC12" s="30" t="s">
        <v>98</v>
      </c>
      <c r="AD12" s="20" t="s">
        <v>119</v>
      </c>
      <c r="AE12" s="20" t="s">
        <v>130</v>
      </c>
      <c r="AF12" s="32" t="s">
        <v>97</v>
      </c>
      <c r="AG12" s="19"/>
      <c r="AH12" s="20" t="s">
        <v>98</v>
      </c>
      <c r="AI12" s="32" t="s">
        <v>96</v>
      </c>
      <c r="AJ12" s="20" t="s">
        <v>125</v>
      </c>
      <c r="AK12" s="30" t="s">
        <v>94</v>
      </c>
      <c r="AL12" s="19"/>
      <c r="AM12" s="20" t="s">
        <v>98</v>
      </c>
      <c r="AN12" s="32" t="s">
        <v>130</v>
      </c>
      <c r="AO12" s="20" t="s">
        <v>97</v>
      </c>
      <c r="AP12" s="30" t="s">
        <v>96</v>
      </c>
      <c r="AS12" s="23"/>
      <c r="AT12" s="20" t="str">
        <f t="shared" si="0"/>
        <v/>
      </c>
      <c r="AU12" s="20" t="str">
        <f t="shared" si="1"/>
        <v/>
      </c>
      <c r="AV12" s="20" t="str">
        <f t="shared" si="2"/>
        <v/>
      </c>
      <c r="AW12" s="20" t="str">
        <f t="shared" si="3"/>
        <v/>
      </c>
      <c r="AX12" s="20" t="str">
        <f t="shared" si="4"/>
        <v/>
      </c>
      <c r="AY12" s="20"/>
      <c r="AZ12" s="20" t="str">
        <f t="shared" si="14"/>
        <v/>
      </c>
      <c r="BA12" s="20" t="str">
        <f t="shared" si="15"/>
        <v/>
      </c>
      <c r="BB12" s="20" t="str">
        <f>IF(COUNTIF($N12:$AK12,$AZ$2)&gt;0,COUNTIF($N12:$AK12,$BB$2),"")</f>
        <v/>
      </c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</row>
    <row r="13" spans="1:65" ht="15.6" x14ac:dyDescent="0.3">
      <c r="A13" s="2" t="s">
        <v>45</v>
      </c>
      <c r="B13" s="2"/>
      <c r="C13" s="2"/>
      <c r="D13" s="2">
        <v>4</v>
      </c>
      <c r="E13" s="2">
        <v>4</v>
      </c>
      <c r="F13" s="2"/>
      <c r="G13" s="2"/>
      <c r="H13" s="2"/>
      <c r="I13" s="2"/>
      <c r="J13" s="2">
        <v>1</v>
      </c>
      <c r="K13" s="2">
        <v>1</v>
      </c>
      <c r="L13" s="12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BD13" t="str">
        <f t="shared" ref="BD13:BD29" si="16">IF(COUNTIF($AM13:$AQ13,$BD$2)&gt;0,COUNTIF($AM13:$AQ13,$BD$2),"")</f>
        <v/>
      </c>
      <c r="BE13" t="str">
        <f t="shared" ref="BE13:BE29" si="17">IF(COUNTIF($AM13:$AQ13,$BE$2)&gt;0,COUNTIF($AM13:$AQ13,$BE$2),"")</f>
        <v/>
      </c>
      <c r="BF13" t="str">
        <f t="shared" ref="BF13:BF29" si="18">IF(COUNTIF($AM13:$AQ13,$BF$2)&gt;0,COUNTIF($AM13:$AQ13,$BF$2),"")</f>
        <v/>
      </c>
      <c r="BG13" t="str">
        <f t="shared" ref="BG13:BG29" si="19">IF(COUNTIF($AM13:$AQ13,$BG$2)&gt;0,COUNTIF($AM13:$AQ13,$BG$2),"")</f>
        <v/>
      </c>
      <c r="BH13" t="str">
        <f t="shared" ref="BH13:BH29" si="20">IF(COUNTIF($AM13:$AQ13,$BH$2)&gt;0,COUNTIF($AM13:$AQ13,$BH$2),"")</f>
        <v/>
      </c>
      <c r="BJ13" t="str">
        <f>IF(COUNTIF($AM13:$AQ13,$BJ$2)&gt;0,COUNTIF($AM13:$AQ13,$BJ$2),"")</f>
        <v/>
      </c>
    </row>
    <row r="14" spans="1:65" ht="16.2" thickBot="1" x14ac:dyDescent="0.35">
      <c r="N14" s="19" t="s">
        <v>99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X14" t="s">
        <v>38</v>
      </c>
      <c r="BD14" t="str">
        <f t="shared" si="16"/>
        <v/>
      </c>
      <c r="BE14" t="str">
        <f t="shared" si="17"/>
        <v/>
      </c>
      <c r="BF14" t="str">
        <f t="shared" si="18"/>
        <v/>
      </c>
      <c r="BG14" t="str">
        <f t="shared" si="19"/>
        <v/>
      </c>
      <c r="BH14" t="s">
        <v>38</v>
      </c>
      <c r="BJ14" t="str">
        <f>IF(COUNTIF($AM14:$AQ14,$BJ$2)&gt;0,COUNTIF($AM14:$AQ14,$BJ$2),"")</f>
        <v/>
      </c>
    </row>
    <row r="15" spans="1:65" ht="15.6" x14ac:dyDescent="0.3">
      <c r="B15">
        <f t="shared" ref="B15" si="21">SUM(B4:B14)</f>
        <v>20</v>
      </c>
      <c r="C15">
        <f t="shared" ref="C15:D15" si="22">SUM(C4:C14)</f>
        <v>20</v>
      </c>
      <c r="D15">
        <f t="shared" si="22"/>
        <v>21</v>
      </c>
      <c r="E15">
        <f t="shared" ref="E15" si="23">SUM(E4:E14)</f>
        <v>20</v>
      </c>
      <c r="F15">
        <f t="shared" ref="F15" si="24">SUM(F4:F14)</f>
        <v>0</v>
      </c>
      <c r="G15">
        <f t="shared" ref="G15" si="25">SUM(G4:G14)</f>
        <v>0</v>
      </c>
      <c r="H15">
        <f>SUM(H4:H14)</f>
        <v>4</v>
      </c>
      <c r="I15">
        <f t="shared" ref="I15:K15" si="26">SUM(I4:I14)</f>
        <v>4</v>
      </c>
      <c r="J15">
        <f t="shared" si="26"/>
        <v>4</v>
      </c>
      <c r="K15">
        <f t="shared" si="26"/>
        <v>4</v>
      </c>
      <c r="M15" s="22">
        <v>6</v>
      </c>
      <c r="N15" s="18" t="s">
        <v>39</v>
      </c>
      <c r="O15" s="18" t="s">
        <v>45</v>
      </c>
      <c r="P15" s="18" t="s">
        <v>38</v>
      </c>
      <c r="Q15" s="18" t="s">
        <v>41</v>
      </c>
      <c r="R15" s="19"/>
      <c r="S15" s="18" t="s">
        <v>45</v>
      </c>
      <c r="T15" s="18" t="s">
        <v>39</v>
      </c>
      <c r="U15" s="18" t="s">
        <v>40</v>
      </c>
      <c r="V15" s="18" t="s">
        <v>38</v>
      </c>
      <c r="W15" s="19"/>
      <c r="X15" s="18" t="s">
        <v>39</v>
      </c>
      <c r="Y15" s="18" t="s">
        <v>40</v>
      </c>
      <c r="Z15" s="18" t="s">
        <v>41</v>
      </c>
      <c r="AA15" s="18" t="s">
        <v>38</v>
      </c>
      <c r="AB15" s="19"/>
      <c r="AC15" s="18" t="s">
        <v>40</v>
      </c>
      <c r="AD15" s="18" t="s">
        <v>45</v>
      </c>
      <c r="AE15" s="18" t="s">
        <v>27</v>
      </c>
      <c r="AF15" s="18" t="s">
        <v>39</v>
      </c>
      <c r="AG15" s="19"/>
      <c r="AH15" s="18" t="s">
        <v>41</v>
      </c>
      <c r="AI15" s="18" t="s">
        <v>38</v>
      </c>
      <c r="AJ15" s="18" t="s">
        <v>27</v>
      </c>
      <c r="AK15" s="18" t="s">
        <v>45</v>
      </c>
      <c r="AL15" s="19"/>
      <c r="AM15" s="18" t="s">
        <v>40</v>
      </c>
      <c r="AN15" s="18" t="s">
        <v>39</v>
      </c>
      <c r="AO15" s="18" t="s">
        <v>45</v>
      </c>
      <c r="AP15" s="18" t="s">
        <v>90</v>
      </c>
      <c r="AR15" s="17"/>
      <c r="AS15" s="22">
        <v>6</v>
      </c>
      <c r="AT15" s="18">
        <f>IF(COUNTIF($N15:$AK15,$AT$2)&gt;0,COUNTIF($N15:$AK15,$AT$2),"")</f>
        <v>3</v>
      </c>
      <c r="AU15" s="18">
        <f>IF(COUNTIF($N15:$AK15,$AU$2)&gt;0,COUNTIF($N15:$AK15,$AU$2),"")</f>
        <v>3</v>
      </c>
      <c r="AV15" s="18">
        <f>IF(COUNTIF($N15:$AK15,$AV$2)&gt;0,COUNTIF($N15:$AK15,$AV$2),"")</f>
        <v>2</v>
      </c>
      <c r="AW15" s="18">
        <f>IF(COUNTIF($N15:$AK15,$AW$2)&gt;0,COUNTIF($N15:$AK15,$AW$2),"")</f>
        <v>4</v>
      </c>
      <c r="AX15" s="18">
        <f>IF(COUNTIF($N15:$AK15,$AX$14)&gt;0,COUNTIF($N15:$AK15,$AX$14),"")</f>
        <v>4</v>
      </c>
      <c r="AY15" s="18">
        <f>IF(COUNTIF($N15:$AK15,$AY$2)&gt;0,COUNTIF($N15:$AK15,$AY$2),"")</f>
        <v>4</v>
      </c>
      <c r="AZ15" s="18" t="str">
        <f>IF(COUNTIF($N15:$AK15,$AZ$2)&gt;0,COUNTIF($N15:$AK15,$AZ$2),"")</f>
        <v/>
      </c>
      <c r="BA15" s="18" t="str">
        <f>IF(COUNTIF($N15:$AK15,$AZ$2)&gt;0,COUNTIF($N15:$AK15,$BA$2),"")</f>
        <v/>
      </c>
      <c r="BB15" s="18" t="str">
        <f>IF(COUNTIF($N15:$AK15,$BB$2)&gt;0,COUNTIF($N15:$AK15,$BB$2),"")</f>
        <v/>
      </c>
      <c r="BC15" s="18">
        <f>SUM(AT15:BB15)</f>
        <v>20</v>
      </c>
      <c r="BD15" s="18">
        <f>IF(COUNTIF($AM15:$AQ15,$BD$2)&gt;0,COUNTIF($AM15:$AQ15,$BD$2),"")</f>
        <v>1</v>
      </c>
      <c r="BE15" s="18" t="str">
        <f>IF(COUNTIF($AM15:$AQ15,$BE$2)&gt;0,COUNTIF($AM15:$AQ15,$BE$2),"")</f>
        <v/>
      </c>
      <c r="BF15" s="18" t="str">
        <f>IF(COUNTIF($AM15:$AQ15,$BF$2)&gt;0,COUNTIF($AM15:$AQ15,$BF$2),"")</f>
        <v/>
      </c>
      <c r="BG15" s="18">
        <f>IF(COUNTIF($AM15:$AQ15,$BG$2)&gt;0,COUNTIF($AM15:$AQ15,$BG$2),"")</f>
        <v>1</v>
      </c>
      <c r="BH15" s="18" t="str">
        <f>IF(COUNTIF($AM15:$AQ15,$AX$14)&gt;0,COUNTIF($AM15:$AQ15,$AX$14),"")</f>
        <v/>
      </c>
      <c r="BI15" s="18">
        <f>IF(COUNTIF($AM15:$AQ15,$BI$2)&gt;0,COUNTIF($AM15:$AQ15,$BI$2),"")</f>
        <v>1</v>
      </c>
      <c r="BJ15" s="18">
        <f>IF(COUNTIF($AM15:$AQ15,$BJ$2)&gt;0,COUNTIF($AM15:$AQ15,$BJ$2),"")</f>
        <v>1</v>
      </c>
      <c r="BK15" s="18" t="str">
        <f>IF(COUNTIF($AM15:$AQ15,$BK$2)&gt;0,COUNTIF($AM15:$AQ15,$BK$2),"")</f>
        <v/>
      </c>
      <c r="BL15" s="18" t="str">
        <f>IF(COUNTIF($AM15:$AQ15,$BL$2)&gt;0,COUNTIF($AM15:$AQ15,$BL$2),"")</f>
        <v/>
      </c>
      <c r="BM15" s="18">
        <f>SUM(BD15:BJ15)</f>
        <v>4</v>
      </c>
    </row>
    <row r="16" spans="1:65" ht="16.2" thickBot="1" x14ac:dyDescent="0.35">
      <c r="M16" s="23"/>
      <c r="N16" s="20" t="s">
        <v>98</v>
      </c>
      <c r="O16" s="20" t="s">
        <v>104</v>
      </c>
      <c r="P16" s="20" t="s">
        <v>97</v>
      </c>
      <c r="Q16" s="20" t="s">
        <v>102</v>
      </c>
      <c r="R16" s="19"/>
      <c r="S16" s="20" t="s">
        <v>105</v>
      </c>
      <c r="T16" s="20" t="s">
        <v>98</v>
      </c>
      <c r="U16" s="20" t="s">
        <v>101</v>
      </c>
      <c r="V16" s="20" t="s">
        <v>103</v>
      </c>
      <c r="W16" s="19"/>
      <c r="X16" s="20" t="s">
        <v>98</v>
      </c>
      <c r="Y16" s="20" t="s">
        <v>101</v>
      </c>
      <c r="Z16" s="20" t="s">
        <v>102</v>
      </c>
      <c r="AA16" s="20" t="s">
        <v>103</v>
      </c>
      <c r="AB16" s="19"/>
      <c r="AC16" s="20" t="s">
        <v>100</v>
      </c>
      <c r="AD16" s="20" t="s">
        <v>104</v>
      </c>
      <c r="AE16" s="20" t="s">
        <v>96</v>
      </c>
      <c r="AF16" s="20" t="s">
        <v>98</v>
      </c>
      <c r="AG16" s="19"/>
      <c r="AH16" s="20" t="s">
        <v>102</v>
      </c>
      <c r="AI16" s="20" t="s">
        <v>103</v>
      </c>
      <c r="AJ16" s="20" t="s">
        <v>96</v>
      </c>
      <c r="AK16" s="20" t="s">
        <v>104</v>
      </c>
      <c r="AL16" s="19"/>
      <c r="AM16" s="20" t="s">
        <v>100</v>
      </c>
      <c r="AN16" s="20" t="s">
        <v>98</v>
      </c>
      <c r="AO16" s="20" t="s">
        <v>104</v>
      </c>
      <c r="AP16" s="20" t="s">
        <v>119</v>
      </c>
      <c r="AR16" s="17"/>
      <c r="AS16" s="23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</row>
    <row r="17" spans="10:65" ht="15.6" x14ac:dyDescent="0.3">
      <c r="M17" s="22">
        <v>7</v>
      </c>
      <c r="N17" s="18" t="s">
        <v>39</v>
      </c>
      <c r="O17" s="18" t="s">
        <v>41</v>
      </c>
      <c r="P17" s="18" t="s">
        <v>45</v>
      </c>
      <c r="Q17" s="18" t="s">
        <v>38</v>
      </c>
      <c r="R17" s="21"/>
      <c r="S17" s="18" t="s">
        <v>40</v>
      </c>
      <c r="T17" s="18" t="s">
        <v>39</v>
      </c>
      <c r="U17" s="18" t="s">
        <v>27</v>
      </c>
      <c r="V17" s="18" t="s">
        <v>45</v>
      </c>
      <c r="W17" s="21"/>
      <c r="X17" s="18" t="s">
        <v>45</v>
      </c>
      <c r="Y17" s="18" t="s">
        <v>38</v>
      </c>
      <c r="Z17" s="18" t="s">
        <v>27</v>
      </c>
      <c r="AA17" s="18" t="s">
        <v>39</v>
      </c>
      <c r="AB17" s="21"/>
      <c r="AC17" s="18" t="s">
        <v>38</v>
      </c>
      <c r="AD17" s="18" t="s">
        <v>40</v>
      </c>
      <c r="AE17" s="18" t="s">
        <v>38</v>
      </c>
      <c r="AF17" s="18" t="s">
        <v>41</v>
      </c>
      <c r="AG17" s="19"/>
      <c r="AH17" s="18" t="s">
        <v>45</v>
      </c>
      <c r="AI17" s="18" t="s">
        <v>40</v>
      </c>
      <c r="AJ17" s="18" t="s">
        <v>39</v>
      </c>
      <c r="AK17" s="18" t="s">
        <v>41</v>
      </c>
      <c r="AL17" s="21"/>
      <c r="AM17" s="18" t="s">
        <v>39</v>
      </c>
      <c r="AN17" s="18" t="s">
        <v>45</v>
      </c>
      <c r="AO17" s="18" t="s">
        <v>90</v>
      </c>
      <c r="AP17" s="18" t="s">
        <v>40</v>
      </c>
      <c r="AQ17" s="16"/>
      <c r="AR17" s="17"/>
      <c r="AS17" s="22">
        <v>7</v>
      </c>
      <c r="AT17" s="18">
        <f>IF(COUNTIF($N17:$AK17,$AT$2)&gt;0,COUNTIF($N17:$AK17,$AT$2),"")</f>
        <v>3</v>
      </c>
      <c r="AU17" s="18">
        <f>IF(COUNTIF($N17:$AK17,$AU$2)&gt;0,COUNTIF($N17:$AK17,$AU$2),"")</f>
        <v>3</v>
      </c>
      <c r="AV17" s="18">
        <f>IF(COUNTIF($N17:$AK17,$AV$2)&gt;0,COUNTIF($N17:$AK17,$AV$2),"")</f>
        <v>2</v>
      </c>
      <c r="AW17" s="18">
        <f>IF(COUNTIF($N17:$AK17,$AW$2)&gt;0,COUNTIF($N17:$AK17,$AW$2),"")</f>
        <v>4</v>
      </c>
      <c r="AX17" s="18">
        <f>IF(COUNTIF($N17:$AK17,$AX$14)&gt;0,COUNTIF($N17:$AK17,$AX$14),"")</f>
        <v>4</v>
      </c>
      <c r="AY17" s="18">
        <f>IF(COUNTIF($N17:$AK17,$AY$2)&gt;0,COUNTIF($N17:$AK17,$AY$2),"")</f>
        <v>4</v>
      </c>
      <c r="AZ17" s="18" t="str">
        <f>IF(COUNTIF($N17:$AK17,$AZ$2)&gt;0,COUNTIF($N17:$AK17,$AZ$2),"")</f>
        <v/>
      </c>
      <c r="BA17" s="18" t="str">
        <f>IF(COUNTIF($N17:$AK17,$AZ$2)&gt;0,COUNTIF($N17:$AK17,$BA$2),"")</f>
        <v/>
      </c>
      <c r="BB17" s="18" t="str">
        <f t="shared" ref="BB17:BB23" si="27">IF(COUNTIF($N17:$AK17,$BB$2)&gt;0,COUNTIF($N17:$AK17,$BB$2),"")</f>
        <v/>
      </c>
      <c r="BC17" s="18">
        <f t="shared" ref="BC17:BC23" si="28">SUM(AT17:BB17)</f>
        <v>20</v>
      </c>
      <c r="BD17" s="18">
        <f t="shared" ref="BD17:BD24" si="29">IF(COUNTIF($AM17:$AQ17,$BD$2)&gt;0,COUNTIF($AM17:$AQ17,$BD$2),"")</f>
        <v>1</v>
      </c>
      <c r="BE17" s="18" t="str">
        <f t="shared" ref="BE17:BE24" si="30">IF(COUNTIF($AM17:$AQ17,$BE$2)&gt;0,COUNTIF($AM17:$AQ17,$BE$2),"")</f>
        <v/>
      </c>
      <c r="BF17" s="18" t="str">
        <f t="shared" ref="BF17:BF24" si="31">IF(COUNTIF($AM17:$AQ17,$BF$2)&gt;0,COUNTIF($AM17:$AQ17,$BF$2),"")</f>
        <v/>
      </c>
      <c r="BG17" s="18">
        <f t="shared" ref="BG17:BG24" si="32">IF(COUNTIF($AM17:$AQ17,$BG$2)&gt;0,COUNTIF($AM17:$AQ17,$BG$2),"")</f>
        <v>1</v>
      </c>
      <c r="BH17" s="18" t="str">
        <f>IF(COUNTIF($AM17:$AQ17,$AX$14)&gt;0,COUNTIF($AM17:$AQ17,$AX$14),"")</f>
        <v/>
      </c>
      <c r="BI17" s="18">
        <f>IF(COUNTIF($AM17:$AQ17,$BI$2)&gt;0,COUNTIF($AM17:$AQ17,$BI$2),"")</f>
        <v>1</v>
      </c>
      <c r="BJ17" s="18">
        <f t="shared" ref="BJ17:BJ24" si="33">IF(COUNTIF($AM17:$AQ17,$BJ$2)&gt;0,COUNTIF($AM17:$AQ17,$BJ$2),"")</f>
        <v>1</v>
      </c>
      <c r="BK17" s="18" t="str">
        <f>IF(COUNTIF($AM17:$AQ17,$BK$2)&gt;0,COUNTIF($AM17:$AQ17,$BK$2),"")</f>
        <v/>
      </c>
      <c r="BL17" s="18" t="str">
        <f>IF(COUNTIF($AM17:$AQ17,$BL$2)&gt;0,COUNTIF($AM17:$AQ17,$BL$2),"")</f>
        <v/>
      </c>
      <c r="BM17" s="18">
        <f>SUM(BD17:BJ17)</f>
        <v>4</v>
      </c>
    </row>
    <row r="18" spans="10:65" ht="16.2" thickBot="1" x14ac:dyDescent="0.35">
      <c r="M18" s="23"/>
      <c r="N18" s="20" t="s">
        <v>107</v>
      </c>
      <c r="O18" s="20" t="s">
        <v>123</v>
      </c>
      <c r="P18" s="20" t="s">
        <v>104</v>
      </c>
      <c r="Q18" s="20" t="s">
        <v>103</v>
      </c>
      <c r="R18" s="21"/>
      <c r="S18" s="20" t="s">
        <v>101</v>
      </c>
      <c r="T18" s="20" t="s">
        <v>108</v>
      </c>
      <c r="U18" s="20" t="s">
        <v>89</v>
      </c>
      <c r="V18" s="20" t="s">
        <v>104</v>
      </c>
      <c r="W18" s="21"/>
      <c r="X18" s="20" t="s">
        <v>130</v>
      </c>
      <c r="Y18" s="20" t="s">
        <v>103</v>
      </c>
      <c r="Z18" s="20" t="s">
        <v>89</v>
      </c>
      <c r="AA18" s="20" t="s">
        <v>107</v>
      </c>
      <c r="AB18" s="21"/>
      <c r="AC18" s="20" t="s">
        <v>103</v>
      </c>
      <c r="AD18" s="20" t="s">
        <v>101</v>
      </c>
      <c r="AE18" s="20" t="s">
        <v>97</v>
      </c>
      <c r="AF18" s="20" t="s">
        <v>110</v>
      </c>
      <c r="AG18" s="19"/>
      <c r="AH18" s="20" t="s">
        <v>104</v>
      </c>
      <c r="AI18" s="20" t="s">
        <v>101</v>
      </c>
      <c r="AJ18" s="20" t="s">
        <v>109</v>
      </c>
      <c r="AK18" s="20" t="s">
        <v>110</v>
      </c>
      <c r="AL18" s="21"/>
      <c r="AM18" s="20" t="s">
        <v>111</v>
      </c>
      <c r="AN18" s="20" t="s">
        <v>104</v>
      </c>
      <c r="AO18" s="20" t="s">
        <v>119</v>
      </c>
      <c r="AP18" s="20" t="s">
        <v>101</v>
      </c>
      <c r="AQ18" s="16"/>
      <c r="AR18" s="17"/>
      <c r="AS18" s="23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 t="str">
        <f t="shared" si="29"/>
        <v/>
      </c>
      <c r="BE18" s="20" t="str">
        <f t="shared" si="30"/>
        <v/>
      </c>
      <c r="BF18" s="20" t="str">
        <f t="shared" si="31"/>
        <v/>
      </c>
      <c r="BG18" s="20" t="str">
        <f t="shared" si="32"/>
        <v/>
      </c>
      <c r="BH18" s="20"/>
      <c r="BI18" s="20"/>
      <c r="BJ18" s="20" t="str">
        <f t="shared" si="33"/>
        <v/>
      </c>
      <c r="BK18" s="20"/>
      <c r="BL18" s="20"/>
      <c r="BM18" s="20"/>
    </row>
    <row r="19" spans="10:65" ht="15.6" x14ac:dyDescent="0.3">
      <c r="J19" s="18" t="s">
        <v>38</v>
      </c>
      <c r="M19" s="22">
        <v>8</v>
      </c>
      <c r="N19" s="18" t="s">
        <v>38</v>
      </c>
      <c r="O19" s="18" t="s">
        <v>39</v>
      </c>
      <c r="P19" s="18" t="s">
        <v>41</v>
      </c>
      <c r="Q19" s="18" t="s">
        <v>45</v>
      </c>
      <c r="R19" s="19"/>
      <c r="S19" s="18" t="s">
        <v>39</v>
      </c>
      <c r="T19" s="18" t="s">
        <v>40</v>
      </c>
      <c r="U19" s="18" t="s">
        <v>38</v>
      </c>
      <c r="V19" s="18" t="s">
        <v>113</v>
      </c>
      <c r="W19" s="21"/>
      <c r="X19" s="18" t="s">
        <v>39</v>
      </c>
      <c r="Y19" s="18" t="s">
        <v>113</v>
      </c>
      <c r="Z19" s="18" t="s">
        <v>45</v>
      </c>
      <c r="AA19" s="18" t="s">
        <v>41</v>
      </c>
      <c r="AB19" s="21"/>
      <c r="AC19" s="18" t="s">
        <v>39</v>
      </c>
      <c r="AD19" s="18" t="s">
        <v>38</v>
      </c>
      <c r="AE19" s="18" t="s">
        <v>45</v>
      </c>
      <c r="AF19" s="18" t="s">
        <v>40</v>
      </c>
      <c r="AG19" s="19"/>
      <c r="AH19" s="18" t="s">
        <v>38</v>
      </c>
      <c r="AI19" s="18" t="s">
        <v>41</v>
      </c>
      <c r="AJ19" s="18" t="s">
        <v>45</v>
      </c>
      <c r="AK19" s="18" t="s">
        <v>40</v>
      </c>
      <c r="AL19" s="21"/>
      <c r="AM19" s="18" t="s">
        <v>39</v>
      </c>
      <c r="AN19" s="18" t="s">
        <v>90</v>
      </c>
      <c r="AO19" s="18" t="s">
        <v>40</v>
      </c>
      <c r="AP19" s="18" t="s">
        <v>45</v>
      </c>
      <c r="AR19" s="17"/>
      <c r="AS19" s="22">
        <v>8</v>
      </c>
      <c r="AT19" s="18">
        <f>IF(COUNTIF($N19:$AK19,$AT$2)&gt;0,COUNTIF($N19:$AK19,$AT$2),"")</f>
        <v>3</v>
      </c>
      <c r="AU19" s="18">
        <f>IF(COUNTIF($N19:$AK19,$AU$2)&gt;0,COUNTIF($N19:$AK19,$AU$2),"")</f>
        <v>3</v>
      </c>
      <c r="AV19" s="18">
        <f>IF(COUNTIF($N19:$AK19,$AV$2)&gt;0,COUNTIF($N19:$AK19,$AV$2),"")</f>
        <v>2</v>
      </c>
      <c r="AW19" s="18">
        <f>IF(COUNTIF($N19:$AK19,$AW$2)&gt;0,COUNTIF($N19:$AK19,$AW$2),"")</f>
        <v>4</v>
      </c>
      <c r="AX19" s="18">
        <f>IF(COUNTIF($N19:$AK19,$AX$14)&gt;0,COUNTIF($N19:$AK19,$AX$14),"")</f>
        <v>4</v>
      </c>
      <c r="AY19" s="18">
        <f>IF(COUNTIF($N19:$AK19,$AY$2)&gt;0,COUNTIF($N19:$AK19,$AY$2),"")</f>
        <v>4</v>
      </c>
      <c r="AZ19" s="18" t="str">
        <f>IF(COUNTIF($N19:$AK19,$AZ$2)&gt;0,COUNTIF($N19:$AK19,$AZ$2),"")</f>
        <v/>
      </c>
      <c r="BA19" s="18" t="str">
        <f>IF(COUNTIF($N19:$AK19,$AZ$2)&gt;0,COUNTIF($N19:$AK19,$BA$2),"")</f>
        <v/>
      </c>
      <c r="BB19" s="18" t="str">
        <f t="shared" si="27"/>
        <v/>
      </c>
      <c r="BC19" s="18">
        <f t="shared" si="28"/>
        <v>20</v>
      </c>
      <c r="BD19" s="18">
        <f t="shared" si="29"/>
        <v>1</v>
      </c>
      <c r="BE19" s="18" t="str">
        <f t="shared" si="30"/>
        <v/>
      </c>
      <c r="BF19" s="18" t="str">
        <f t="shared" si="31"/>
        <v/>
      </c>
      <c r="BG19" s="18">
        <f t="shared" si="32"/>
        <v>1</v>
      </c>
      <c r="BH19" s="18" t="str">
        <f>IF(COUNTIF($AM19:$AQ19,$AX$14)&gt;0,COUNTIF($AM19:$AQ19,$AX$14),"")</f>
        <v/>
      </c>
      <c r="BI19" s="18">
        <f>IF(COUNTIF($AM19:$AQ19,$BI$2)&gt;0,COUNTIF($AM19:$AQ19,$BI$2),"")</f>
        <v>1</v>
      </c>
      <c r="BJ19" s="18">
        <f t="shared" si="33"/>
        <v>1</v>
      </c>
      <c r="BK19" s="18" t="str">
        <f>IF(COUNTIF($AM19:$AQ19,$BK$2)&gt;0,COUNTIF($AM19:$AQ19,$BK$2),"")</f>
        <v/>
      </c>
      <c r="BL19" s="18" t="str">
        <f>IF(COUNTIF($AM19:$AQ19,$BL$2)&gt;0,COUNTIF($AM19:$AQ19,$BL$2),"")</f>
        <v/>
      </c>
      <c r="BM19" s="18">
        <f>SUM(BD19:BJ19)</f>
        <v>4</v>
      </c>
    </row>
    <row r="20" spans="10:65" ht="16.2" thickBot="1" x14ac:dyDescent="0.35">
      <c r="J20" s="20" t="s">
        <v>103</v>
      </c>
      <c r="M20" s="23"/>
      <c r="N20" s="20" t="s">
        <v>103</v>
      </c>
      <c r="O20" s="20" t="s">
        <v>109</v>
      </c>
      <c r="P20" s="20" t="s">
        <v>123</v>
      </c>
      <c r="Q20" s="20" t="s">
        <v>104</v>
      </c>
      <c r="R20" s="19"/>
      <c r="S20" s="20" t="s">
        <v>107</v>
      </c>
      <c r="T20" s="20" t="s">
        <v>105</v>
      </c>
      <c r="U20" s="20" t="s">
        <v>103</v>
      </c>
      <c r="V20" s="20" t="s">
        <v>96</v>
      </c>
      <c r="W20" s="21"/>
      <c r="X20" s="20" t="s">
        <v>109</v>
      </c>
      <c r="Y20" s="20" t="s">
        <v>96</v>
      </c>
      <c r="Z20" s="20" t="s">
        <v>104</v>
      </c>
      <c r="AA20" s="20" t="s">
        <v>102</v>
      </c>
      <c r="AB20" s="19"/>
      <c r="AC20" s="20" t="s">
        <v>107</v>
      </c>
      <c r="AD20" s="20" t="s">
        <v>103</v>
      </c>
      <c r="AE20" s="20" t="s">
        <v>104</v>
      </c>
      <c r="AF20" s="20" t="s">
        <v>105</v>
      </c>
      <c r="AG20" s="19"/>
      <c r="AH20" s="20" t="s">
        <v>97</v>
      </c>
      <c r="AI20" s="20" t="s">
        <v>112</v>
      </c>
      <c r="AJ20" s="20" t="s">
        <v>130</v>
      </c>
      <c r="AK20" s="20" t="s">
        <v>105</v>
      </c>
      <c r="AL20" s="21"/>
      <c r="AM20" s="20" t="s">
        <v>111</v>
      </c>
      <c r="AN20" s="20" t="s">
        <v>119</v>
      </c>
      <c r="AO20" s="20" t="s">
        <v>105</v>
      </c>
      <c r="AP20" s="20" t="s">
        <v>104</v>
      </c>
      <c r="AR20" s="17"/>
      <c r="AS20" s="23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 t="str">
        <f t="shared" si="29"/>
        <v/>
      </c>
      <c r="BE20" s="20" t="str">
        <f t="shared" si="30"/>
        <v/>
      </c>
      <c r="BF20" s="20" t="str">
        <f t="shared" si="31"/>
        <v/>
      </c>
      <c r="BG20" s="20" t="str">
        <f t="shared" si="32"/>
        <v/>
      </c>
      <c r="BH20" s="20"/>
      <c r="BI20" s="20" t="s">
        <v>106</v>
      </c>
      <c r="BJ20" s="20" t="str">
        <f t="shared" si="33"/>
        <v/>
      </c>
      <c r="BK20" s="20"/>
      <c r="BL20" s="20"/>
      <c r="BM20" s="20"/>
    </row>
    <row r="21" spans="10:65" ht="15.6" x14ac:dyDescent="0.3">
      <c r="M21" s="22">
        <v>9</v>
      </c>
      <c r="N21" s="18" t="s">
        <v>39</v>
      </c>
      <c r="O21" s="18" t="s">
        <v>40</v>
      </c>
      <c r="P21" s="18" t="s">
        <v>45</v>
      </c>
      <c r="Q21" s="18" t="s">
        <v>38</v>
      </c>
      <c r="R21" s="19"/>
      <c r="S21" s="18" t="s">
        <v>45</v>
      </c>
      <c r="T21" s="18" t="s">
        <v>41</v>
      </c>
      <c r="U21" s="18" t="s">
        <v>39</v>
      </c>
      <c r="V21" s="18" t="s">
        <v>40</v>
      </c>
      <c r="W21" s="19"/>
      <c r="X21" s="18" t="s">
        <v>38</v>
      </c>
      <c r="Y21" s="18" t="s">
        <v>39</v>
      </c>
      <c r="Z21" s="18" t="s">
        <v>90</v>
      </c>
      <c r="AA21" s="18" t="s">
        <v>45</v>
      </c>
      <c r="AB21" s="19"/>
      <c r="AC21" s="18" t="s">
        <v>41</v>
      </c>
      <c r="AD21" s="18" t="s">
        <v>39</v>
      </c>
      <c r="AE21" s="18" t="s">
        <v>40</v>
      </c>
      <c r="AF21" s="18" t="s">
        <v>38</v>
      </c>
      <c r="AG21" s="19"/>
      <c r="AH21" s="18" t="s">
        <v>41</v>
      </c>
      <c r="AI21" s="18" t="s">
        <v>38</v>
      </c>
      <c r="AJ21" s="18" t="s">
        <v>40</v>
      </c>
      <c r="AK21" s="18" t="s">
        <v>45</v>
      </c>
      <c r="AL21" s="19"/>
      <c r="AM21" s="18" t="s">
        <v>45</v>
      </c>
      <c r="AN21" s="18" t="s">
        <v>39</v>
      </c>
      <c r="AO21" s="18" t="s">
        <v>38</v>
      </c>
      <c r="AP21" s="18" t="s">
        <v>40</v>
      </c>
      <c r="AR21" s="17"/>
      <c r="AS21" s="22">
        <v>9</v>
      </c>
      <c r="AT21" s="18">
        <f>IF(COUNTIF($N21:$AK21,$AT$2)&gt;0,COUNTIF($N21:$AK21,$AT$2),"")</f>
        <v>4</v>
      </c>
      <c r="AU21" s="18">
        <f>IF(COUNTIF($N21:$AK21,$AU$2)&gt;0,COUNTIF($N21:$AK21,$AU$2),"")</f>
        <v>3</v>
      </c>
      <c r="AV21" s="18" t="str">
        <f>IF(COUNTIF($N21:$AK21,$AV$2)&gt;0,COUNTIF($N21:$AK21,$AV$2),"")</f>
        <v/>
      </c>
      <c r="AW21" s="18">
        <f>IF(COUNTIF($N21:$AK21,$AW$2)&gt;0,COUNTIF($N21:$AK21,$AW$2),"")</f>
        <v>4</v>
      </c>
      <c r="AX21" s="18">
        <f>IF(COUNTIF($N21:$AK21,$AX$14)&gt;0,COUNTIF($N21:$AK21,$AX$14),"")</f>
        <v>4</v>
      </c>
      <c r="AY21" s="18">
        <f>IF(COUNTIF($N21:$AK21,$AY$2)&gt;0,COUNTIF($N21:$AK21,$AY$2),"")</f>
        <v>4</v>
      </c>
      <c r="AZ21" s="18">
        <f>IF(COUNTIF($N21:$AK21,$AZ$2)&gt;0,COUNTIF($N21:$AK21,$AZ$2),"")</f>
        <v>1</v>
      </c>
      <c r="BA21" s="18">
        <f>IF(COUNTIF($N21:$AK21,$AZ$2)&gt;0,COUNTIF($N21:$AK21,$BA$2),"")</f>
        <v>0</v>
      </c>
      <c r="BB21" s="18" t="str">
        <f t="shared" si="27"/>
        <v/>
      </c>
      <c r="BC21" s="18">
        <f t="shared" si="28"/>
        <v>20</v>
      </c>
      <c r="BD21" s="18">
        <f t="shared" si="29"/>
        <v>1</v>
      </c>
      <c r="BE21" s="18" t="str">
        <f t="shared" si="30"/>
        <v/>
      </c>
      <c r="BF21" s="18" t="str">
        <f t="shared" si="31"/>
        <v/>
      </c>
      <c r="BG21" s="18">
        <f t="shared" si="32"/>
        <v>1</v>
      </c>
      <c r="BH21" s="18">
        <f>IF(COUNTIF($AM21:$AQ21,$AX$14)&gt;0,COUNTIF($AM21:$AQ21,$AX$14),"")</f>
        <v>1</v>
      </c>
      <c r="BI21" s="18">
        <f>IF(COUNTIF($AM21:$AQ21,$BI$2)&gt;0,COUNTIF($AM21:$AQ21,$BI$2),"")</f>
        <v>1</v>
      </c>
      <c r="BJ21" s="18" t="str">
        <f t="shared" si="33"/>
        <v/>
      </c>
      <c r="BK21" s="18" t="str">
        <f>IF(COUNTIF($AM21:$AQ21,$BK$2)&gt;0,COUNTIF($AM21:$AQ21,$BK$2),"")</f>
        <v/>
      </c>
      <c r="BL21" s="18" t="str">
        <f>IF(COUNTIF($AM21:$AQ21,$BL$2)&gt;0,COUNTIF($AM21:$AQ21,$BL$2),"")</f>
        <v/>
      </c>
      <c r="BM21" s="18">
        <f>SUM(BD21:BJ21)</f>
        <v>4</v>
      </c>
    </row>
    <row r="22" spans="10:65" ht="16.2" thickBot="1" x14ac:dyDescent="0.35">
      <c r="M22" s="23"/>
      <c r="N22" s="20" t="s">
        <v>109</v>
      </c>
      <c r="O22" s="20" t="s">
        <v>101</v>
      </c>
      <c r="P22" s="20" t="s">
        <v>116</v>
      </c>
      <c r="Q22" s="20" t="s">
        <v>115</v>
      </c>
      <c r="R22" s="19"/>
      <c r="S22" s="20" t="s">
        <v>104</v>
      </c>
      <c r="T22" s="20" t="s">
        <v>112</v>
      </c>
      <c r="U22" s="20" t="s">
        <v>114</v>
      </c>
      <c r="V22" s="20" t="s">
        <v>105</v>
      </c>
      <c r="W22" s="19"/>
      <c r="X22" s="20" t="s">
        <v>103</v>
      </c>
      <c r="Y22" s="20" t="s">
        <v>107</v>
      </c>
      <c r="Z22" s="20" t="s">
        <v>119</v>
      </c>
      <c r="AA22" s="20" t="s">
        <v>116</v>
      </c>
      <c r="AB22" s="19"/>
      <c r="AC22" s="20" t="s">
        <v>112</v>
      </c>
      <c r="AD22" s="20" t="s">
        <v>107</v>
      </c>
      <c r="AE22" s="20" t="s">
        <v>105</v>
      </c>
      <c r="AF22" s="20" t="s">
        <v>115</v>
      </c>
      <c r="AG22" s="19"/>
      <c r="AH22" s="20" t="s">
        <v>112</v>
      </c>
      <c r="AI22" s="20" t="s">
        <v>97</v>
      </c>
      <c r="AJ22" s="20" t="s">
        <v>105</v>
      </c>
      <c r="AK22" s="20" t="s">
        <v>116</v>
      </c>
      <c r="AL22" s="19"/>
      <c r="AM22" s="20" t="s">
        <v>116</v>
      </c>
      <c r="AN22" s="20" t="s">
        <v>111</v>
      </c>
      <c r="AO22" s="20" t="s">
        <v>115</v>
      </c>
      <c r="AP22" s="20" t="s">
        <v>105</v>
      </c>
      <c r="AR22" s="17"/>
      <c r="AS22" s="23"/>
      <c r="AT22" s="20"/>
      <c r="AU22" s="20"/>
      <c r="AV22" s="20"/>
      <c r="AW22" s="20"/>
      <c r="AX22" s="20" t="str">
        <f>IF(COUNTIF($N22:$AK22,$AX$14)&gt;0,COUNTIF($N22:$AK22,$AX$14),"")</f>
        <v/>
      </c>
      <c r="AY22" s="20"/>
      <c r="AZ22" s="20"/>
      <c r="BA22" s="20"/>
      <c r="BB22" s="20"/>
      <c r="BC22" s="20"/>
      <c r="BD22" s="20" t="str">
        <f t="shared" si="29"/>
        <v/>
      </c>
      <c r="BE22" s="20" t="str">
        <f t="shared" si="30"/>
        <v/>
      </c>
      <c r="BF22" s="20" t="str">
        <f t="shared" si="31"/>
        <v/>
      </c>
      <c r="BG22" s="20" t="str">
        <f t="shared" si="32"/>
        <v/>
      </c>
      <c r="BH22" s="20"/>
      <c r="BI22" s="20"/>
      <c r="BJ22" s="20" t="str">
        <f t="shared" si="33"/>
        <v/>
      </c>
      <c r="BK22" s="20"/>
      <c r="BL22" s="20"/>
      <c r="BM22" s="20"/>
    </row>
    <row r="23" spans="10:65" ht="15.6" x14ac:dyDescent="0.3">
      <c r="M23" s="22">
        <v>10</v>
      </c>
      <c r="N23" s="18" t="s">
        <v>45</v>
      </c>
      <c r="O23" s="18" t="s">
        <v>40</v>
      </c>
      <c r="P23" s="18" t="s">
        <v>41</v>
      </c>
      <c r="Q23" s="18" t="s">
        <v>38</v>
      </c>
      <c r="R23" s="19"/>
      <c r="S23" s="18" t="s">
        <v>39</v>
      </c>
      <c r="T23" s="18" t="s">
        <v>45</v>
      </c>
      <c r="U23" s="18" t="s">
        <v>41</v>
      </c>
      <c r="V23" s="18" t="s">
        <v>38</v>
      </c>
      <c r="W23" s="19"/>
      <c r="X23" s="18" t="s">
        <v>40</v>
      </c>
      <c r="Y23" s="18" t="s">
        <v>39</v>
      </c>
      <c r="Z23" s="18" t="s">
        <v>41</v>
      </c>
      <c r="AA23" s="18" t="s">
        <v>38</v>
      </c>
      <c r="AB23" s="19"/>
      <c r="AC23" s="18" t="s">
        <v>45</v>
      </c>
      <c r="AD23" s="18" t="s">
        <v>40</v>
      </c>
      <c r="AE23" s="18" t="s">
        <v>39</v>
      </c>
      <c r="AF23" s="18" t="s">
        <v>41</v>
      </c>
      <c r="AG23" s="19"/>
      <c r="AH23" s="18" t="s">
        <v>45</v>
      </c>
      <c r="AI23" s="18" t="s">
        <v>40</v>
      </c>
      <c r="AJ23" s="18" t="s">
        <v>39</v>
      </c>
      <c r="AK23" s="18" t="s">
        <v>38</v>
      </c>
      <c r="AL23" s="19"/>
      <c r="AM23" s="18" t="s">
        <v>40</v>
      </c>
      <c r="AN23" s="18" t="s">
        <v>39</v>
      </c>
      <c r="AO23" s="18" t="s">
        <v>45</v>
      </c>
      <c r="AP23" s="18" t="s">
        <v>38</v>
      </c>
      <c r="AR23" s="17"/>
      <c r="AS23" s="22">
        <v>10</v>
      </c>
      <c r="AT23" s="18">
        <f>IF(COUNTIF($N23:$AK23,$AT$2)&gt;0,COUNTIF($N23:$AK23,$AT$2),"")</f>
        <v>4</v>
      </c>
      <c r="AU23" s="18">
        <f>IF(COUNTIF($N23:$AK23,$AU$2)&gt;0,COUNTIF($N23:$AK23,$AU$2),"")</f>
        <v>4</v>
      </c>
      <c r="AV23" s="18" t="str">
        <f>IF(COUNTIF($N23:$AK23,$AV$2)&gt;0,COUNTIF($N23:$AK23,$AV$2),"")</f>
        <v/>
      </c>
      <c r="AW23" s="18">
        <f>IF(COUNTIF($N23:$AK23,$AW$2)&gt;0,COUNTIF($N23:$AK23,$AW$2),"")</f>
        <v>4</v>
      </c>
      <c r="AX23" s="18">
        <f>IF(COUNTIF($N23:$AK23,$AX$14)&gt;0,COUNTIF($N23:$AK23,$AX$14),"")</f>
        <v>4</v>
      </c>
      <c r="AY23" s="18">
        <f>IF(COUNTIF($N23:$AK23,$AY$2)&gt;0,COUNTIF($N23:$AK23,$AY$2),"")</f>
        <v>4</v>
      </c>
      <c r="AZ23" s="18" t="str">
        <f>IF(COUNTIF($N23:$AK23,$AZ$2)&gt;0,COUNTIF($N23:$AK23,$AZ$2),"")</f>
        <v/>
      </c>
      <c r="BA23" s="18" t="str">
        <f>IF(COUNTIF($N23:$AK23,$AZ$2)&gt;0,COUNTIF($N23:$AK23,$BA$2),"")</f>
        <v/>
      </c>
      <c r="BB23" s="18" t="str">
        <f t="shared" si="27"/>
        <v/>
      </c>
      <c r="BC23" s="18">
        <f t="shared" si="28"/>
        <v>20</v>
      </c>
      <c r="BD23" s="18">
        <f t="shared" si="29"/>
        <v>1</v>
      </c>
      <c r="BE23" s="18" t="str">
        <f t="shared" si="30"/>
        <v/>
      </c>
      <c r="BF23" s="18" t="str">
        <f t="shared" si="31"/>
        <v/>
      </c>
      <c r="BG23" s="18">
        <f t="shared" si="32"/>
        <v>1</v>
      </c>
      <c r="BH23" s="18">
        <f>IF(COUNTIF($AM23:$AQ23,$AX$14)&gt;0,COUNTIF($AM23:$AQ23,$AX$14),"")</f>
        <v>1</v>
      </c>
      <c r="BI23" s="18">
        <f>IF(COUNTIF($AM23:$AQ23,$BI$2)&gt;0,COUNTIF($AM23:$AQ23,$BI$2),"")</f>
        <v>1</v>
      </c>
      <c r="BJ23" s="18" t="str">
        <f t="shared" si="33"/>
        <v/>
      </c>
      <c r="BK23" s="18" t="str">
        <f>IF(COUNTIF($AM23:$AQ23,$BK$2)&gt;0,COUNTIF($AM23:$AQ23,$BK$2),"")</f>
        <v/>
      </c>
      <c r="BL23" s="18" t="str">
        <f>IF(COUNTIF($AM23:$AQ23,$BL$2)&gt;0,COUNTIF($AM23:$AQ23,$BL$2),"")</f>
        <v/>
      </c>
      <c r="BM23" s="18">
        <f>SUM(BD23:BJ23)</f>
        <v>4</v>
      </c>
    </row>
    <row r="24" spans="10:65" ht="16.2" thickBot="1" x14ac:dyDescent="0.35">
      <c r="M24" s="23"/>
      <c r="N24" s="20" t="s">
        <v>117</v>
      </c>
      <c r="O24" s="20" t="s">
        <v>100</v>
      </c>
      <c r="P24" s="20" t="s">
        <v>112</v>
      </c>
      <c r="Q24" s="20" t="s">
        <v>109</v>
      </c>
      <c r="R24" s="19"/>
      <c r="S24" s="20" t="s">
        <v>109</v>
      </c>
      <c r="T24" s="20" t="s">
        <v>117</v>
      </c>
      <c r="U24" s="20" t="s">
        <v>112</v>
      </c>
      <c r="V24" s="20" t="s">
        <v>115</v>
      </c>
      <c r="W24" s="19"/>
      <c r="X24" s="20" t="s">
        <v>100</v>
      </c>
      <c r="Y24" s="20" t="s">
        <v>109</v>
      </c>
      <c r="Z24" s="20" t="s">
        <v>112</v>
      </c>
      <c r="AA24" s="20" t="s">
        <v>115</v>
      </c>
      <c r="AB24" s="19"/>
      <c r="AC24" s="20" t="s">
        <v>117</v>
      </c>
      <c r="AD24" s="20" t="s">
        <v>100</v>
      </c>
      <c r="AE24" s="20" t="s">
        <v>107</v>
      </c>
      <c r="AF24" s="20" t="s">
        <v>112</v>
      </c>
      <c r="AG24" s="19"/>
      <c r="AH24" s="20" t="s">
        <v>117</v>
      </c>
      <c r="AI24" s="20" t="s">
        <v>105</v>
      </c>
      <c r="AJ24" s="20" t="s">
        <v>114</v>
      </c>
      <c r="AK24" s="20" t="s">
        <v>115</v>
      </c>
      <c r="AL24" s="19"/>
      <c r="AM24" s="20" t="s">
        <v>105</v>
      </c>
      <c r="AN24" s="20" t="s">
        <v>111</v>
      </c>
      <c r="AO24" s="20" t="s">
        <v>116</v>
      </c>
      <c r="AP24" s="20" t="s">
        <v>115</v>
      </c>
      <c r="AR24" s="17"/>
      <c r="AS24" s="23"/>
      <c r="AT24" s="20"/>
      <c r="AU24" s="20"/>
      <c r="AV24" s="20"/>
      <c r="AW24" s="20"/>
      <c r="AX24" s="20" t="str">
        <f>IF(COUNTIF($N24:$AK24,$AX$14)&gt;0,COUNTIF($N24:$AK24,$AX$14),"")</f>
        <v/>
      </c>
      <c r="AY24" s="20"/>
      <c r="AZ24" s="20"/>
      <c r="BA24" s="20"/>
      <c r="BB24" s="20"/>
      <c r="BC24" s="20"/>
      <c r="BD24" s="20" t="str">
        <f t="shared" si="29"/>
        <v/>
      </c>
      <c r="BE24" s="20" t="str">
        <f t="shared" si="30"/>
        <v/>
      </c>
      <c r="BF24" s="20" t="str">
        <f t="shared" si="31"/>
        <v/>
      </c>
      <c r="BG24" s="20" t="str">
        <f t="shared" si="32"/>
        <v/>
      </c>
      <c r="BH24" s="20"/>
      <c r="BI24" s="20"/>
      <c r="BJ24" s="20" t="str">
        <f t="shared" si="33"/>
        <v/>
      </c>
      <c r="BK24" s="20"/>
      <c r="BL24" s="20"/>
      <c r="BM24" s="20"/>
    </row>
    <row r="27" spans="10:65" x14ac:dyDescent="0.3">
      <c r="L27" s="6" t="s">
        <v>5</v>
      </c>
      <c r="M27" t="s">
        <v>114</v>
      </c>
      <c r="N27" s="11">
        <f t="shared" ref="N27:Q28" si="34">COUNTIF(N$3:N$24,$M27)</f>
        <v>0</v>
      </c>
      <c r="O27" s="11">
        <f t="shared" si="34"/>
        <v>0</v>
      </c>
      <c r="P27" s="11">
        <f t="shared" si="34"/>
        <v>0</v>
      </c>
      <c r="Q27" s="11">
        <f t="shared" si="34"/>
        <v>0</v>
      </c>
      <c r="S27" s="11">
        <f t="shared" ref="S27:V28" si="35">COUNTIF(S$3:S$24,$M27)</f>
        <v>0</v>
      </c>
      <c r="T27" s="11">
        <f t="shared" si="35"/>
        <v>0</v>
      </c>
      <c r="U27" s="11">
        <f t="shared" si="35"/>
        <v>1</v>
      </c>
      <c r="V27" s="11">
        <f t="shared" si="35"/>
        <v>0</v>
      </c>
      <c r="X27" s="11">
        <f t="shared" ref="X27:AA28" si="36">COUNTIF(X$3:X$24,$M27)</f>
        <v>0</v>
      </c>
      <c r="Y27" s="11">
        <f t="shared" si="36"/>
        <v>0</v>
      </c>
      <c r="Z27" s="11">
        <f t="shared" si="36"/>
        <v>0</v>
      </c>
      <c r="AA27" s="11">
        <f t="shared" si="36"/>
        <v>0</v>
      </c>
      <c r="AC27" s="11">
        <f t="shared" ref="AC27:AF28" si="37">COUNTIF(AC$3:AC$24,$M27)</f>
        <v>0</v>
      </c>
      <c r="AD27" s="11">
        <f t="shared" si="37"/>
        <v>0</v>
      </c>
      <c r="AE27" s="11">
        <f t="shared" si="37"/>
        <v>0</v>
      </c>
      <c r="AF27" s="11">
        <f t="shared" si="37"/>
        <v>0</v>
      </c>
      <c r="AH27" s="11">
        <f t="shared" ref="AH27:AK28" si="38">COUNTIF(AH$3:AH$24,$M27)</f>
        <v>0</v>
      </c>
      <c r="AI27" s="11">
        <f t="shared" si="38"/>
        <v>0</v>
      </c>
      <c r="AJ27" s="11">
        <f t="shared" si="38"/>
        <v>1</v>
      </c>
      <c r="AK27" s="11">
        <f t="shared" si="38"/>
        <v>0</v>
      </c>
      <c r="AM27" s="11">
        <f t="shared" ref="AM27:AP28" si="39">COUNTIF(AM$3:AM$24,$M27)</f>
        <v>0</v>
      </c>
      <c r="AN27" s="11">
        <f t="shared" si="39"/>
        <v>0</v>
      </c>
      <c r="AO27" s="11">
        <f t="shared" si="39"/>
        <v>0</v>
      </c>
      <c r="AP27" s="11">
        <f t="shared" si="39"/>
        <v>0</v>
      </c>
      <c r="AR27" s="11">
        <f>SUM(N27:AQ27)</f>
        <v>2</v>
      </c>
    </row>
    <row r="28" spans="10:65" x14ac:dyDescent="0.3">
      <c r="L28" s="6" t="s">
        <v>6</v>
      </c>
      <c r="M28" t="s">
        <v>115</v>
      </c>
      <c r="N28" s="11">
        <f t="shared" si="34"/>
        <v>0</v>
      </c>
      <c r="O28" s="11">
        <f t="shared" si="34"/>
        <v>0</v>
      </c>
      <c r="P28" s="11">
        <f t="shared" si="34"/>
        <v>0</v>
      </c>
      <c r="Q28" s="11">
        <f t="shared" si="34"/>
        <v>1</v>
      </c>
      <c r="S28" s="11">
        <f t="shared" si="35"/>
        <v>0</v>
      </c>
      <c r="T28" s="11">
        <f t="shared" si="35"/>
        <v>0</v>
      </c>
      <c r="U28" s="11">
        <f t="shared" si="35"/>
        <v>0</v>
      </c>
      <c r="V28" s="11">
        <f t="shared" si="35"/>
        <v>1</v>
      </c>
      <c r="X28" s="11">
        <f t="shared" si="36"/>
        <v>0</v>
      </c>
      <c r="Y28" s="11">
        <f t="shared" si="36"/>
        <v>0</v>
      </c>
      <c r="Z28" s="11">
        <f t="shared" si="36"/>
        <v>0</v>
      </c>
      <c r="AA28" s="11">
        <f t="shared" si="36"/>
        <v>1</v>
      </c>
      <c r="AC28" s="11">
        <f t="shared" si="37"/>
        <v>0</v>
      </c>
      <c r="AD28" s="11">
        <f t="shared" si="37"/>
        <v>0</v>
      </c>
      <c r="AE28" s="11">
        <f t="shared" si="37"/>
        <v>0</v>
      </c>
      <c r="AF28" s="11">
        <f t="shared" si="37"/>
        <v>1</v>
      </c>
      <c r="AH28" s="11">
        <f t="shared" si="38"/>
        <v>0</v>
      </c>
      <c r="AI28" s="11">
        <f t="shared" si="38"/>
        <v>0</v>
      </c>
      <c r="AJ28" s="11">
        <f t="shared" si="38"/>
        <v>0</v>
      </c>
      <c r="AK28" s="11">
        <f t="shared" si="38"/>
        <v>1</v>
      </c>
      <c r="AM28" s="11">
        <f t="shared" si="39"/>
        <v>0</v>
      </c>
      <c r="AN28" s="11">
        <f t="shared" si="39"/>
        <v>0</v>
      </c>
      <c r="AO28" s="11">
        <f t="shared" si="39"/>
        <v>1</v>
      </c>
      <c r="AP28" s="11">
        <f t="shared" si="39"/>
        <v>1</v>
      </c>
      <c r="AR28" s="11">
        <f t="shared" ref="AR28:AR56" si="40">SUM(N28:AQ28)</f>
        <v>7</v>
      </c>
    </row>
    <row r="29" spans="10:65" x14ac:dyDescent="0.3">
      <c r="L29" s="6" t="s">
        <v>7</v>
      </c>
      <c r="M29" t="s">
        <v>100</v>
      </c>
      <c r="N29" s="11">
        <f t="shared" ref="N29:AA54" si="41">COUNTIF(N$3:N$24,$M29)</f>
        <v>0</v>
      </c>
      <c r="O29" s="11">
        <f t="shared" si="41"/>
        <v>1</v>
      </c>
      <c r="P29" s="11">
        <f t="shared" si="41"/>
        <v>0</v>
      </c>
      <c r="Q29" s="11">
        <f t="shared" si="41"/>
        <v>0</v>
      </c>
      <c r="S29" s="11">
        <f t="shared" si="41"/>
        <v>0</v>
      </c>
      <c r="T29" s="11">
        <f t="shared" si="41"/>
        <v>0</v>
      </c>
      <c r="U29" s="11">
        <f t="shared" si="41"/>
        <v>0</v>
      </c>
      <c r="V29" s="11">
        <f t="shared" si="41"/>
        <v>0</v>
      </c>
      <c r="X29" s="11">
        <f t="shared" si="41"/>
        <v>1</v>
      </c>
      <c r="Y29" s="11">
        <f t="shared" si="41"/>
        <v>0</v>
      </c>
      <c r="Z29" s="11">
        <f t="shared" si="41"/>
        <v>0</v>
      </c>
      <c r="AA29" s="11">
        <f t="shared" si="41"/>
        <v>0</v>
      </c>
      <c r="AC29" s="11">
        <f t="shared" ref="AC29:AF54" si="42">COUNTIF(AC$3:AC$24,$M29)</f>
        <v>1</v>
      </c>
      <c r="AD29" s="11">
        <f t="shared" si="42"/>
        <v>1</v>
      </c>
      <c r="AE29" s="11">
        <f t="shared" si="42"/>
        <v>0</v>
      </c>
      <c r="AF29" s="11">
        <f t="shared" si="42"/>
        <v>0</v>
      </c>
      <c r="AH29" s="11">
        <f t="shared" ref="AH29:AK54" si="43">COUNTIF(AH$3:AH$24,$M29)</f>
        <v>0</v>
      </c>
      <c r="AI29" s="11">
        <f t="shared" si="43"/>
        <v>0</v>
      </c>
      <c r="AJ29" s="11">
        <f t="shared" si="43"/>
        <v>0</v>
      </c>
      <c r="AK29" s="11">
        <f t="shared" si="43"/>
        <v>0</v>
      </c>
      <c r="AM29" s="11">
        <f t="shared" ref="AM29:AP54" si="44">COUNTIF(AM$3:AM$24,$M29)</f>
        <v>1</v>
      </c>
      <c r="AN29" s="11">
        <f t="shared" si="44"/>
        <v>0</v>
      </c>
      <c r="AO29" s="11">
        <f t="shared" si="44"/>
        <v>0</v>
      </c>
      <c r="AP29" s="11">
        <f t="shared" si="44"/>
        <v>0</v>
      </c>
      <c r="AR29" s="11">
        <f t="shared" si="40"/>
        <v>5</v>
      </c>
      <c r="AT29" t="str">
        <f t="shared" si="0"/>
        <v/>
      </c>
      <c r="AU29" t="str">
        <f t="shared" si="1"/>
        <v/>
      </c>
      <c r="AV29" t="str">
        <f t="shared" si="2"/>
        <v/>
      </c>
      <c r="AW29" t="str">
        <f t="shared" si="3"/>
        <v/>
      </c>
      <c r="AX29" t="str">
        <f t="shared" si="4"/>
        <v/>
      </c>
      <c r="AZ29" t="str">
        <f>IF(COUNTIF($N29:$AK29,$AZ$2)&gt;0,COUNTIF($N29:$AK29,$AZ$2),"")</f>
        <v/>
      </c>
      <c r="BA29" t="str">
        <f>IF(COUNTIF($N29:$AK29,$AZ$2)&gt;0,COUNTIF($N29:$AK29,$BA$2),"")</f>
        <v/>
      </c>
      <c r="BB29" t="str">
        <f>IF(COUNTIF($N29:$AK29,$AZ$2)&gt;0,COUNTIF($N29:$AK29,$BB$2),"")</f>
        <v/>
      </c>
      <c r="BC29">
        <f>SUM(AT29:BB29)</f>
        <v>0</v>
      </c>
      <c r="BD29" t="str">
        <f t="shared" si="16"/>
        <v/>
      </c>
      <c r="BE29" t="str">
        <f t="shared" si="17"/>
        <v/>
      </c>
      <c r="BF29" t="str">
        <f t="shared" si="18"/>
        <v/>
      </c>
      <c r="BG29" t="str">
        <f t="shared" si="19"/>
        <v/>
      </c>
      <c r="BH29" t="str">
        <f t="shared" si="20"/>
        <v/>
      </c>
      <c r="BJ29" t="str">
        <f>IF(COUNTIF($N29:$AK29,$AZ$2)&gt;0,COUNTIF($N29:$AK29,$AZ$2),"")</f>
        <v/>
      </c>
      <c r="BK29" t="str">
        <f>IF(COUNTIF($N29:$AK29,$AZ$2)&gt;0,COUNTIF($N29:$AK29,$BA$2),"")</f>
        <v/>
      </c>
      <c r="BL29" t="str">
        <f>IF(COUNTIF($N29:$AK29,$AZ$2)&gt;0,COUNTIF($N29:$AK29,$BB$2),"")</f>
        <v/>
      </c>
      <c r="BM29">
        <f>SUM(BD29:BJ29)</f>
        <v>0</v>
      </c>
    </row>
    <row r="30" spans="10:65" x14ac:dyDescent="0.3">
      <c r="L30" s="5" t="s">
        <v>11</v>
      </c>
      <c r="M30" t="s">
        <v>120</v>
      </c>
      <c r="N30" s="11">
        <f t="shared" si="41"/>
        <v>0</v>
      </c>
      <c r="O30" s="11">
        <f t="shared" si="41"/>
        <v>1</v>
      </c>
      <c r="P30" s="11">
        <f t="shared" si="41"/>
        <v>0</v>
      </c>
      <c r="Q30" s="11">
        <f t="shared" si="41"/>
        <v>0</v>
      </c>
      <c r="S30" s="11">
        <f t="shared" si="41"/>
        <v>0</v>
      </c>
      <c r="T30" s="11">
        <f t="shared" si="41"/>
        <v>1</v>
      </c>
      <c r="U30" s="11">
        <f t="shared" si="41"/>
        <v>0</v>
      </c>
      <c r="V30" s="11">
        <f t="shared" si="41"/>
        <v>0</v>
      </c>
      <c r="X30" s="11">
        <f t="shared" si="41"/>
        <v>0</v>
      </c>
      <c r="Y30" s="11">
        <f t="shared" si="41"/>
        <v>1</v>
      </c>
      <c r="Z30" s="11">
        <f t="shared" si="41"/>
        <v>0</v>
      </c>
      <c r="AA30" s="11">
        <f t="shared" si="41"/>
        <v>1</v>
      </c>
      <c r="AC30" s="11">
        <f t="shared" si="42"/>
        <v>0</v>
      </c>
      <c r="AD30" s="11">
        <f t="shared" si="42"/>
        <v>1</v>
      </c>
      <c r="AE30" s="11">
        <f t="shared" si="42"/>
        <v>0</v>
      </c>
      <c r="AF30" s="11">
        <f t="shared" si="42"/>
        <v>1</v>
      </c>
      <c r="AH30" s="11">
        <f t="shared" si="43"/>
        <v>0</v>
      </c>
      <c r="AI30" s="11">
        <f t="shared" si="43"/>
        <v>0</v>
      </c>
      <c r="AJ30" s="11">
        <f t="shared" si="43"/>
        <v>1</v>
      </c>
      <c r="AK30" s="11">
        <f t="shared" si="43"/>
        <v>1</v>
      </c>
      <c r="AM30" s="11">
        <f t="shared" si="44"/>
        <v>1</v>
      </c>
      <c r="AN30" s="11">
        <f t="shared" si="44"/>
        <v>0</v>
      </c>
      <c r="AO30" s="11">
        <f t="shared" si="44"/>
        <v>0</v>
      </c>
      <c r="AP30" s="11">
        <f t="shared" si="44"/>
        <v>1</v>
      </c>
      <c r="AR30" s="11">
        <f t="shared" si="40"/>
        <v>10</v>
      </c>
      <c r="BJ30" t="str">
        <f>IF(COUNTIF($N30:$AK30,$AZ$2)&gt;0,COUNTIF($N30:$AK30,$AZ$2),"")</f>
        <v/>
      </c>
      <c r="BK30" t="str">
        <f>IF(COUNTIF($N30:$AK30,$AZ$2)&gt;0,COUNTIF($N30:$AK30,$BA$2),"")</f>
        <v/>
      </c>
      <c r="BL30" t="str">
        <f>IF(COUNTIF($N30:$AK30,$AZ$2)&gt;0,COUNTIF($N30:$AK30,$BB$2),"")</f>
        <v/>
      </c>
    </row>
    <row r="31" spans="10:65" x14ac:dyDescent="0.3">
      <c r="L31" s="5" t="s">
        <v>12</v>
      </c>
      <c r="M31" t="s">
        <v>128</v>
      </c>
      <c r="N31" s="11">
        <f t="shared" si="41"/>
        <v>0</v>
      </c>
      <c r="O31" s="11">
        <f t="shared" si="41"/>
        <v>0</v>
      </c>
      <c r="P31" s="11">
        <f t="shared" si="41"/>
        <v>0</v>
      </c>
      <c r="Q31" s="11">
        <f t="shared" si="41"/>
        <v>0</v>
      </c>
      <c r="S31" s="11">
        <f t="shared" si="41"/>
        <v>0</v>
      </c>
      <c r="T31" s="11">
        <f t="shared" si="41"/>
        <v>0</v>
      </c>
      <c r="U31" s="11">
        <f t="shared" si="41"/>
        <v>0</v>
      </c>
      <c r="V31" s="11">
        <f t="shared" si="41"/>
        <v>0</v>
      </c>
      <c r="X31" s="11">
        <f t="shared" si="41"/>
        <v>0</v>
      </c>
      <c r="Y31" s="11">
        <f t="shared" si="41"/>
        <v>0</v>
      </c>
      <c r="Z31" s="11">
        <f t="shared" si="41"/>
        <v>0</v>
      </c>
      <c r="AA31" s="11">
        <f t="shared" si="41"/>
        <v>0</v>
      </c>
      <c r="AC31" s="11">
        <f t="shared" si="42"/>
        <v>0</v>
      </c>
      <c r="AD31" s="11">
        <f t="shared" si="42"/>
        <v>0</v>
      </c>
      <c r="AE31" s="11">
        <f t="shared" si="42"/>
        <v>0</v>
      </c>
      <c r="AF31" s="11">
        <f t="shared" si="42"/>
        <v>0</v>
      </c>
      <c r="AH31" s="11">
        <f t="shared" si="43"/>
        <v>0</v>
      </c>
      <c r="AI31" s="11">
        <f t="shared" si="43"/>
        <v>0</v>
      </c>
      <c r="AJ31" s="11">
        <f t="shared" si="43"/>
        <v>0</v>
      </c>
      <c r="AK31" s="11">
        <f t="shared" si="43"/>
        <v>0</v>
      </c>
      <c r="AM31" s="11">
        <f t="shared" si="44"/>
        <v>0</v>
      </c>
      <c r="AN31" s="11">
        <f t="shared" si="44"/>
        <v>0</v>
      </c>
      <c r="AO31" s="11">
        <f t="shared" si="44"/>
        <v>0</v>
      </c>
      <c r="AP31" s="11">
        <f t="shared" si="44"/>
        <v>0</v>
      </c>
      <c r="AR31" s="11">
        <f t="shared" si="40"/>
        <v>0</v>
      </c>
    </row>
    <row r="32" spans="10:65" x14ac:dyDescent="0.3">
      <c r="L32" s="5" t="s">
        <v>13</v>
      </c>
      <c r="M32" s="5" t="s">
        <v>13</v>
      </c>
      <c r="N32" s="11">
        <f t="shared" si="41"/>
        <v>0</v>
      </c>
      <c r="O32" s="11">
        <f t="shared" si="41"/>
        <v>0</v>
      </c>
      <c r="P32" s="11">
        <f t="shared" si="41"/>
        <v>0</v>
      </c>
      <c r="Q32" s="11">
        <f t="shared" si="41"/>
        <v>0</v>
      </c>
      <c r="S32" s="11">
        <f t="shared" si="41"/>
        <v>0</v>
      </c>
      <c r="T32" s="11">
        <f t="shared" si="41"/>
        <v>0</v>
      </c>
      <c r="U32" s="11">
        <f t="shared" si="41"/>
        <v>0</v>
      </c>
      <c r="V32" s="11">
        <f t="shared" si="41"/>
        <v>0</v>
      </c>
      <c r="X32" s="11">
        <f t="shared" si="41"/>
        <v>0</v>
      </c>
      <c r="Y32" s="11">
        <f t="shared" si="41"/>
        <v>0</v>
      </c>
      <c r="Z32" s="11">
        <f t="shared" si="41"/>
        <v>0</v>
      </c>
      <c r="AA32" s="11">
        <f t="shared" si="41"/>
        <v>0</v>
      </c>
      <c r="AC32" s="11">
        <f t="shared" si="42"/>
        <v>0</v>
      </c>
      <c r="AD32" s="11">
        <f t="shared" si="42"/>
        <v>0</v>
      </c>
      <c r="AE32" s="11">
        <f t="shared" si="42"/>
        <v>0</v>
      </c>
      <c r="AF32" s="11">
        <f t="shared" si="42"/>
        <v>0</v>
      </c>
      <c r="AH32" s="11">
        <f t="shared" si="43"/>
        <v>0</v>
      </c>
      <c r="AI32" s="11">
        <f t="shared" si="43"/>
        <v>0</v>
      </c>
      <c r="AJ32" s="11">
        <f t="shared" si="43"/>
        <v>0</v>
      </c>
      <c r="AK32" s="11">
        <f t="shared" si="43"/>
        <v>0</v>
      </c>
      <c r="AM32" s="11">
        <f t="shared" si="44"/>
        <v>0</v>
      </c>
      <c r="AN32" s="11">
        <f t="shared" si="44"/>
        <v>0</v>
      </c>
      <c r="AO32" s="11">
        <f t="shared" si="44"/>
        <v>0</v>
      </c>
      <c r="AP32" s="11">
        <f t="shared" si="44"/>
        <v>0</v>
      </c>
      <c r="AR32" s="11">
        <f t="shared" si="40"/>
        <v>0</v>
      </c>
    </row>
    <row r="33" spans="12:44" x14ac:dyDescent="0.3">
      <c r="L33" s="5" t="s">
        <v>14</v>
      </c>
      <c r="M33" t="s">
        <v>101</v>
      </c>
      <c r="N33" s="11">
        <f t="shared" si="41"/>
        <v>0</v>
      </c>
      <c r="O33" s="11">
        <f t="shared" si="41"/>
        <v>1</v>
      </c>
      <c r="P33" s="11">
        <f t="shared" si="41"/>
        <v>0</v>
      </c>
      <c r="Q33" s="11">
        <f t="shared" si="41"/>
        <v>0</v>
      </c>
      <c r="S33" s="11">
        <f t="shared" si="41"/>
        <v>1</v>
      </c>
      <c r="T33" s="11">
        <f t="shared" si="41"/>
        <v>0</v>
      </c>
      <c r="U33" s="11">
        <f t="shared" si="41"/>
        <v>1</v>
      </c>
      <c r="V33" s="11">
        <f t="shared" si="41"/>
        <v>0</v>
      </c>
      <c r="X33" s="11">
        <f t="shared" si="41"/>
        <v>0</v>
      </c>
      <c r="Y33" s="11">
        <f t="shared" si="41"/>
        <v>1</v>
      </c>
      <c r="Z33" s="11">
        <f t="shared" si="41"/>
        <v>0</v>
      </c>
      <c r="AA33" s="11">
        <f t="shared" si="41"/>
        <v>0</v>
      </c>
      <c r="AC33" s="11">
        <f t="shared" si="42"/>
        <v>0</v>
      </c>
      <c r="AD33" s="11">
        <f t="shared" si="42"/>
        <v>1</v>
      </c>
      <c r="AE33" s="11">
        <f t="shared" si="42"/>
        <v>0</v>
      </c>
      <c r="AF33" s="11">
        <f t="shared" si="42"/>
        <v>0</v>
      </c>
      <c r="AH33" s="11">
        <f t="shared" si="43"/>
        <v>0</v>
      </c>
      <c r="AI33" s="11">
        <f t="shared" si="43"/>
        <v>1</v>
      </c>
      <c r="AJ33" s="11">
        <f t="shared" si="43"/>
        <v>0</v>
      </c>
      <c r="AK33" s="11">
        <f t="shared" si="43"/>
        <v>0</v>
      </c>
      <c r="AM33" s="11">
        <f t="shared" si="44"/>
        <v>0</v>
      </c>
      <c r="AN33" s="11">
        <f t="shared" si="44"/>
        <v>0</v>
      </c>
      <c r="AO33" s="11">
        <f t="shared" si="44"/>
        <v>0</v>
      </c>
      <c r="AP33" s="11">
        <f t="shared" si="44"/>
        <v>1</v>
      </c>
      <c r="AR33" s="11">
        <f t="shared" si="40"/>
        <v>7</v>
      </c>
    </row>
    <row r="34" spans="12:44" x14ac:dyDescent="0.3">
      <c r="L34" s="5" t="s">
        <v>15</v>
      </c>
      <c r="M34" t="s">
        <v>105</v>
      </c>
      <c r="N34" s="11">
        <f t="shared" si="41"/>
        <v>0</v>
      </c>
      <c r="O34" s="11">
        <f t="shared" si="41"/>
        <v>0</v>
      </c>
      <c r="P34" s="11">
        <f t="shared" si="41"/>
        <v>0</v>
      </c>
      <c r="Q34" s="11">
        <f t="shared" si="41"/>
        <v>0</v>
      </c>
      <c r="S34" s="11">
        <f t="shared" si="41"/>
        <v>1</v>
      </c>
      <c r="T34" s="11">
        <f t="shared" si="41"/>
        <v>1</v>
      </c>
      <c r="U34" s="11">
        <f t="shared" si="41"/>
        <v>0</v>
      </c>
      <c r="V34" s="11">
        <f t="shared" si="41"/>
        <v>1</v>
      </c>
      <c r="X34" s="11">
        <f t="shared" si="41"/>
        <v>0</v>
      </c>
      <c r="Y34" s="11">
        <f t="shared" si="41"/>
        <v>0</v>
      </c>
      <c r="Z34" s="11">
        <f t="shared" si="41"/>
        <v>0</v>
      </c>
      <c r="AA34" s="11">
        <f t="shared" si="41"/>
        <v>0</v>
      </c>
      <c r="AC34" s="11">
        <f t="shared" si="42"/>
        <v>0</v>
      </c>
      <c r="AD34" s="11">
        <f t="shared" si="42"/>
        <v>0</v>
      </c>
      <c r="AE34" s="11">
        <f t="shared" si="42"/>
        <v>1</v>
      </c>
      <c r="AF34" s="11">
        <f t="shared" si="42"/>
        <v>1</v>
      </c>
      <c r="AH34" s="11">
        <f t="shared" si="43"/>
        <v>0</v>
      </c>
      <c r="AI34" s="11">
        <f t="shared" si="43"/>
        <v>1</v>
      </c>
      <c r="AJ34" s="11">
        <f t="shared" si="43"/>
        <v>1</v>
      </c>
      <c r="AK34" s="11">
        <f t="shared" si="43"/>
        <v>1</v>
      </c>
      <c r="AM34" s="11">
        <f t="shared" si="44"/>
        <v>1</v>
      </c>
      <c r="AN34" s="11">
        <f t="shared" si="44"/>
        <v>0</v>
      </c>
      <c r="AO34" s="11">
        <f t="shared" si="44"/>
        <v>1</v>
      </c>
      <c r="AP34" s="11">
        <f t="shared" si="44"/>
        <v>1</v>
      </c>
      <c r="AR34" s="11">
        <f t="shared" si="40"/>
        <v>11</v>
      </c>
    </row>
    <row r="35" spans="12:44" x14ac:dyDescent="0.3">
      <c r="L35" s="5" t="s">
        <v>16</v>
      </c>
      <c r="M35" t="s">
        <v>94</v>
      </c>
      <c r="N35" s="11">
        <f t="shared" si="41"/>
        <v>0</v>
      </c>
      <c r="O35" s="11">
        <f t="shared" si="41"/>
        <v>0</v>
      </c>
      <c r="P35" s="11">
        <f t="shared" si="41"/>
        <v>0</v>
      </c>
      <c r="Q35" s="11">
        <f t="shared" si="41"/>
        <v>0</v>
      </c>
      <c r="S35" s="11">
        <f t="shared" si="41"/>
        <v>0</v>
      </c>
      <c r="T35" s="11">
        <f t="shared" si="41"/>
        <v>0</v>
      </c>
      <c r="U35" s="11">
        <f t="shared" si="41"/>
        <v>1</v>
      </c>
      <c r="V35" s="11">
        <f t="shared" si="41"/>
        <v>0</v>
      </c>
      <c r="X35" s="11">
        <f t="shared" si="41"/>
        <v>1</v>
      </c>
      <c r="Y35" s="11">
        <f t="shared" si="41"/>
        <v>1</v>
      </c>
      <c r="Z35" s="11">
        <f t="shared" si="41"/>
        <v>0</v>
      </c>
      <c r="AA35" s="11">
        <f t="shared" si="41"/>
        <v>0</v>
      </c>
      <c r="AC35" s="11">
        <f t="shared" si="42"/>
        <v>0</v>
      </c>
      <c r="AD35" s="11">
        <f t="shared" si="42"/>
        <v>0</v>
      </c>
      <c r="AE35" s="11">
        <f t="shared" si="42"/>
        <v>0</v>
      </c>
      <c r="AF35" s="11">
        <f t="shared" si="42"/>
        <v>1</v>
      </c>
      <c r="AH35" s="11">
        <f t="shared" si="43"/>
        <v>1</v>
      </c>
      <c r="AI35" s="11">
        <f t="shared" si="43"/>
        <v>0</v>
      </c>
      <c r="AJ35" s="11">
        <f t="shared" si="43"/>
        <v>1</v>
      </c>
      <c r="AK35" s="11">
        <f t="shared" si="43"/>
        <v>1</v>
      </c>
      <c r="AM35" s="11">
        <f t="shared" si="44"/>
        <v>0</v>
      </c>
      <c r="AN35" s="11">
        <f t="shared" si="44"/>
        <v>0</v>
      </c>
      <c r="AO35" s="11">
        <f t="shared" si="44"/>
        <v>0</v>
      </c>
      <c r="AP35" s="11">
        <f t="shared" si="44"/>
        <v>0</v>
      </c>
      <c r="AR35" s="11">
        <f t="shared" si="40"/>
        <v>7</v>
      </c>
    </row>
    <row r="36" spans="12:44" x14ac:dyDescent="0.3">
      <c r="L36" s="5" t="s">
        <v>17</v>
      </c>
      <c r="M36" t="s">
        <v>102</v>
      </c>
      <c r="N36" s="11">
        <f t="shared" si="41"/>
        <v>0</v>
      </c>
      <c r="O36" s="11">
        <f t="shared" si="41"/>
        <v>0</v>
      </c>
      <c r="P36" s="11">
        <f t="shared" si="41"/>
        <v>0</v>
      </c>
      <c r="Q36" s="11">
        <f t="shared" si="41"/>
        <v>1</v>
      </c>
      <c r="S36" s="11">
        <f t="shared" si="41"/>
        <v>0</v>
      </c>
      <c r="T36" s="11">
        <f t="shared" si="41"/>
        <v>0</v>
      </c>
      <c r="U36" s="11">
        <f t="shared" si="41"/>
        <v>0</v>
      </c>
      <c r="V36" s="11">
        <f t="shared" si="41"/>
        <v>0</v>
      </c>
      <c r="X36" s="11">
        <f t="shared" si="41"/>
        <v>0</v>
      </c>
      <c r="Y36" s="11">
        <f t="shared" si="41"/>
        <v>0</v>
      </c>
      <c r="Z36" s="11">
        <f t="shared" si="41"/>
        <v>1</v>
      </c>
      <c r="AA36" s="11">
        <f t="shared" si="41"/>
        <v>1</v>
      </c>
      <c r="AC36" s="11">
        <f t="shared" si="42"/>
        <v>0</v>
      </c>
      <c r="AD36" s="11">
        <f t="shared" si="42"/>
        <v>0</v>
      </c>
      <c r="AE36" s="11">
        <f t="shared" si="42"/>
        <v>0</v>
      </c>
      <c r="AF36" s="11">
        <f t="shared" si="42"/>
        <v>1</v>
      </c>
      <c r="AH36" s="11">
        <f t="shared" si="43"/>
        <v>1</v>
      </c>
      <c r="AI36" s="11">
        <f t="shared" si="43"/>
        <v>0</v>
      </c>
      <c r="AJ36" s="11">
        <f t="shared" si="43"/>
        <v>0</v>
      </c>
      <c r="AK36" s="11">
        <f t="shared" si="43"/>
        <v>1</v>
      </c>
      <c r="AM36" s="11">
        <f t="shared" si="44"/>
        <v>0</v>
      </c>
      <c r="AN36" s="11">
        <f t="shared" si="44"/>
        <v>0</v>
      </c>
      <c r="AO36" s="11">
        <f t="shared" si="44"/>
        <v>0</v>
      </c>
      <c r="AP36" s="11">
        <f t="shared" si="44"/>
        <v>0</v>
      </c>
      <c r="AR36" s="11">
        <f t="shared" si="40"/>
        <v>6</v>
      </c>
    </row>
    <row r="37" spans="12:44" x14ac:dyDescent="0.3">
      <c r="L37" s="5" t="s">
        <v>18</v>
      </c>
      <c r="M37" t="s">
        <v>112</v>
      </c>
      <c r="N37" s="11">
        <f t="shared" si="41"/>
        <v>0</v>
      </c>
      <c r="O37" s="11">
        <f t="shared" si="41"/>
        <v>0</v>
      </c>
      <c r="P37" s="11">
        <f t="shared" si="41"/>
        <v>1</v>
      </c>
      <c r="Q37" s="11">
        <f t="shared" si="41"/>
        <v>0</v>
      </c>
      <c r="S37" s="11">
        <f t="shared" si="41"/>
        <v>0</v>
      </c>
      <c r="T37" s="11">
        <f t="shared" si="41"/>
        <v>1</v>
      </c>
      <c r="U37" s="11">
        <f t="shared" si="41"/>
        <v>1</v>
      </c>
      <c r="V37" s="11">
        <f t="shared" si="41"/>
        <v>0</v>
      </c>
      <c r="X37" s="11">
        <f t="shared" si="41"/>
        <v>0</v>
      </c>
      <c r="Y37" s="11">
        <f t="shared" si="41"/>
        <v>0</v>
      </c>
      <c r="Z37" s="11">
        <f t="shared" si="41"/>
        <v>1</v>
      </c>
      <c r="AA37" s="11">
        <f t="shared" si="41"/>
        <v>0</v>
      </c>
      <c r="AC37" s="11">
        <f t="shared" si="42"/>
        <v>1</v>
      </c>
      <c r="AD37" s="11">
        <f t="shared" si="42"/>
        <v>0</v>
      </c>
      <c r="AE37" s="11">
        <f t="shared" si="42"/>
        <v>0</v>
      </c>
      <c r="AF37" s="11">
        <f t="shared" si="42"/>
        <v>1</v>
      </c>
      <c r="AH37" s="11">
        <f t="shared" si="43"/>
        <v>1</v>
      </c>
      <c r="AI37" s="11">
        <f t="shared" si="43"/>
        <v>1</v>
      </c>
      <c r="AJ37" s="11">
        <f t="shared" si="43"/>
        <v>0</v>
      </c>
      <c r="AK37" s="11">
        <f t="shared" si="43"/>
        <v>0</v>
      </c>
      <c r="AM37" s="11">
        <f t="shared" si="44"/>
        <v>0</v>
      </c>
      <c r="AN37" s="11">
        <f t="shared" si="44"/>
        <v>0</v>
      </c>
      <c r="AO37" s="11">
        <f t="shared" si="44"/>
        <v>0</v>
      </c>
      <c r="AP37" s="11">
        <f t="shared" si="44"/>
        <v>0</v>
      </c>
      <c r="AR37" s="11">
        <f t="shared" si="40"/>
        <v>8</v>
      </c>
    </row>
    <row r="38" spans="12:44" x14ac:dyDescent="0.3">
      <c r="L38" s="5" t="s">
        <v>20</v>
      </c>
      <c r="M38" t="s">
        <v>95</v>
      </c>
      <c r="N38" s="11">
        <f t="shared" si="41"/>
        <v>0</v>
      </c>
      <c r="O38" s="11">
        <f t="shared" si="41"/>
        <v>0</v>
      </c>
      <c r="P38" s="11">
        <f t="shared" si="41"/>
        <v>0</v>
      </c>
      <c r="Q38" s="11">
        <f t="shared" si="41"/>
        <v>0</v>
      </c>
      <c r="S38" s="11">
        <f t="shared" si="41"/>
        <v>0</v>
      </c>
      <c r="T38" s="11">
        <f t="shared" si="41"/>
        <v>0</v>
      </c>
      <c r="U38" s="11">
        <f t="shared" si="41"/>
        <v>0</v>
      </c>
      <c r="V38" s="11">
        <f t="shared" si="41"/>
        <v>1</v>
      </c>
      <c r="X38" s="11">
        <f t="shared" si="41"/>
        <v>0</v>
      </c>
      <c r="Y38" s="11">
        <f t="shared" si="41"/>
        <v>0</v>
      </c>
      <c r="Z38" s="11">
        <f t="shared" si="41"/>
        <v>0</v>
      </c>
      <c r="AA38" s="11">
        <f t="shared" si="41"/>
        <v>0</v>
      </c>
      <c r="AC38" s="11">
        <f t="shared" si="42"/>
        <v>0</v>
      </c>
      <c r="AD38" s="11">
        <f t="shared" si="42"/>
        <v>0</v>
      </c>
      <c r="AE38" s="11">
        <f t="shared" si="42"/>
        <v>1</v>
      </c>
      <c r="AF38" s="11">
        <f t="shared" si="42"/>
        <v>0</v>
      </c>
      <c r="AH38" s="11">
        <f t="shared" si="43"/>
        <v>0</v>
      </c>
      <c r="AI38" s="11">
        <f t="shared" si="43"/>
        <v>0</v>
      </c>
      <c r="AJ38" s="11">
        <f t="shared" si="43"/>
        <v>0</v>
      </c>
      <c r="AK38" s="11">
        <f t="shared" si="43"/>
        <v>0</v>
      </c>
      <c r="AM38" s="11">
        <f t="shared" si="44"/>
        <v>0</v>
      </c>
      <c r="AN38" s="11">
        <f t="shared" si="44"/>
        <v>0</v>
      </c>
      <c r="AO38" s="11">
        <f t="shared" si="44"/>
        <v>0</v>
      </c>
      <c r="AP38" s="11">
        <f t="shared" si="44"/>
        <v>0</v>
      </c>
      <c r="AR38" s="11">
        <f t="shared" si="40"/>
        <v>2</v>
      </c>
    </row>
    <row r="39" spans="12:44" x14ac:dyDescent="0.3">
      <c r="L39" s="5" t="s">
        <v>21</v>
      </c>
      <c r="M39" t="s">
        <v>124</v>
      </c>
      <c r="N39" s="11">
        <f t="shared" si="41"/>
        <v>0</v>
      </c>
      <c r="O39" s="11">
        <f t="shared" si="41"/>
        <v>0</v>
      </c>
      <c r="P39" s="11">
        <f t="shared" si="41"/>
        <v>1</v>
      </c>
      <c r="Q39" s="11">
        <f t="shared" si="41"/>
        <v>0</v>
      </c>
      <c r="S39" s="11">
        <f t="shared" si="41"/>
        <v>0</v>
      </c>
      <c r="T39" s="11">
        <f t="shared" si="41"/>
        <v>1</v>
      </c>
      <c r="U39" s="11">
        <f t="shared" si="41"/>
        <v>0</v>
      </c>
      <c r="V39" s="11">
        <f t="shared" si="41"/>
        <v>0</v>
      </c>
      <c r="X39" s="11">
        <f t="shared" si="41"/>
        <v>0</v>
      </c>
      <c r="Y39" s="11">
        <f t="shared" si="41"/>
        <v>1</v>
      </c>
      <c r="Z39" s="11">
        <f t="shared" si="41"/>
        <v>1</v>
      </c>
      <c r="AA39" s="11">
        <f t="shared" si="41"/>
        <v>0</v>
      </c>
      <c r="AC39" s="11">
        <f t="shared" si="42"/>
        <v>0</v>
      </c>
      <c r="AD39" s="11">
        <f t="shared" si="42"/>
        <v>0</v>
      </c>
      <c r="AE39" s="11">
        <f t="shared" si="42"/>
        <v>1</v>
      </c>
      <c r="AF39" s="11">
        <f t="shared" si="42"/>
        <v>0</v>
      </c>
      <c r="AH39" s="11">
        <f t="shared" si="43"/>
        <v>0</v>
      </c>
      <c r="AI39" s="11">
        <f t="shared" si="43"/>
        <v>1</v>
      </c>
      <c r="AJ39" s="11">
        <f t="shared" si="43"/>
        <v>0</v>
      </c>
      <c r="AK39" s="11">
        <f t="shared" si="43"/>
        <v>0</v>
      </c>
      <c r="AM39" s="11">
        <f t="shared" si="44"/>
        <v>0</v>
      </c>
      <c r="AN39" s="11">
        <f t="shared" si="44"/>
        <v>0</v>
      </c>
      <c r="AO39" s="11">
        <f t="shared" si="44"/>
        <v>1</v>
      </c>
      <c r="AP39" s="11">
        <f t="shared" si="44"/>
        <v>0</v>
      </c>
      <c r="AR39" s="11">
        <f t="shared" si="40"/>
        <v>7</v>
      </c>
    </row>
    <row r="40" spans="12:44" x14ac:dyDescent="0.3">
      <c r="L40" s="5" t="s">
        <v>22</v>
      </c>
      <c r="M40" t="s">
        <v>89</v>
      </c>
      <c r="N40" s="11">
        <f t="shared" si="41"/>
        <v>0</v>
      </c>
      <c r="O40" s="11">
        <f t="shared" si="41"/>
        <v>0</v>
      </c>
      <c r="P40" s="11">
        <f t="shared" si="41"/>
        <v>0</v>
      </c>
      <c r="Q40" s="11">
        <f t="shared" si="41"/>
        <v>1</v>
      </c>
      <c r="S40" s="11">
        <f t="shared" si="41"/>
        <v>0</v>
      </c>
      <c r="T40" s="11">
        <f t="shared" si="41"/>
        <v>0</v>
      </c>
      <c r="U40" s="11">
        <f t="shared" si="41"/>
        <v>1</v>
      </c>
      <c r="V40" s="11">
        <f t="shared" si="41"/>
        <v>1</v>
      </c>
      <c r="X40" s="11">
        <f t="shared" si="41"/>
        <v>0</v>
      </c>
      <c r="Y40" s="11">
        <f t="shared" si="41"/>
        <v>1</v>
      </c>
      <c r="Z40" s="11">
        <f t="shared" si="41"/>
        <v>1</v>
      </c>
      <c r="AA40" s="11">
        <f t="shared" ref="X40:AA54" si="45">COUNTIF(AA$3:AA$24,$M40)</f>
        <v>0</v>
      </c>
      <c r="AC40" s="11">
        <f t="shared" si="42"/>
        <v>1</v>
      </c>
      <c r="AD40" s="11">
        <f t="shared" si="42"/>
        <v>0</v>
      </c>
      <c r="AE40" s="11">
        <f t="shared" si="42"/>
        <v>0</v>
      </c>
      <c r="AF40" s="11">
        <f t="shared" si="42"/>
        <v>0</v>
      </c>
      <c r="AH40" s="11">
        <f t="shared" si="43"/>
        <v>1</v>
      </c>
      <c r="AI40" s="11">
        <f t="shared" si="43"/>
        <v>1</v>
      </c>
      <c r="AJ40" s="11">
        <f t="shared" si="43"/>
        <v>0</v>
      </c>
      <c r="AK40" s="11">
        <f t="shared" si="43"/>
        <v>0</v>
      </c>
      <c r="AM40" s="11">
        <f t="shared" si="44"/>
        <v>0</v>
      </c>
      <c r="AN40" s="11">
        <f t="shared" si="44"/>
        <v>0</v>
      </c>
      <c r="AO40" s="11">
        <f t="shared" si="44"/>
        <v>0</v>
      </c>
      <c r="AP40" s="11">
        <f t="shared" si="44"/>
        <v>0</v>
      </c>
      <c r="AR40" s="11">
        <f t="shared" si="40"/>
        <v>8</v>
      </c>
    </row>
    <row r="41" spans="12:44" x14ac:dyDescent="0.3">
      <c r="L41" s="5" t="s">
        <v>23</v>
      </c>
      <c r="M41" t="s">
        <v>96</v>
      </c>
      <c r="N41" s="11">
        <f t="shared" si="41"/>
        <v>0</v>
      </c>
      <c r="O41" s="11">
        <f t="shared" si="41"/>
        <v>1</v>
      </c>
      <c r="P41" s="11">
        <f t="shared" si="41"/>
        <v>1</v>
      </c>
      <c r="Q41" s="11">
        <f t="shared" si="41"/>
        <v>0</v>
      </c>
      <c r="S41" s="11">
        <f t="shared" si="41"/>
        <v>0</v>
      </c>
      <c r="T41" s="11">
        <f t="shared" si="41"/>
        <v>0</v>
      </c>
      <c r="U41" s="11">
        <f t="shared" si="41"/>
        <v>0</v>
      </c>
      <c r="V41" s="11">
        <f t="shared" si="41"/>
        <v>1</v>
      </c>
      <c r="X41" s="11">
        <f t="shared" si="45"/>
        <v>0</v>
      </c>
      <c r="Y41" s="11">
        <f t="shared" si="45"/>
        <v>1</v>
      </c>
      <c r="Z41" s="11">
        <f t="shared" si="45"/>
        <v>0</v>
      </c>
      <c r="AA41" s="11">
        <f t="shared" si="45"/>
        <v>0</v>
      </c>
      <c r="AC41" s="11">
        <f t="shared" si="42"/>
        <v>0</v>
      </c>
      <c r="AD41" s="11">
        <f t="shared" si="42"/>
        <v>1</v>
      </c>
      <c r="AE41" s="11">
        <f t="shared" si="42"/>
        <v>1</v>
      </c>
      <c r="AF41" s="11">
        <f t="shared" si="42"/>
        <v>0</v>
      </c>
      <c r="AH41" s="11">
        <f t="shared" si="43"/>
        <v>0</v>
      </c>
      <c r="AI41" s="11">
        <f t="shared" si="43"/>
        <v>1</v>
      </c>
      <c r="AJ41" s="11">
        <f t="shared" si="43"/>
        <v>1</v>
      </c>
      <c r="AK41" s="11">
        <f t="shared" si="43"/>
        <v>0</v>
      </c>
      <c r="AM41" s="11">
        <f t="shared" si="44"/>
        <v>0</v>
      </c>
      <c r="AN41" s="11">
        <f t="shared" si="44"/>
        <v>1</v>
      </c>
      <c r="AO41" s="11">
        <f t="shared" si="44"/>
        <v>0</v>
      </c>
      <c r="AP41" s="11">
        <f t="shared" si="44"/>
        <v>1</v>
      </c>
      <c r="AR41" s="11">
        <f t="shared" si="40"/>
        <v>10</v>
      </c>
    </row>
    <row r="42" spans="12:44" x14ac:dyDescent="0.3">
      <c r="L42" s="5" t="s">
        <v>24</v>
      </c>
      <c r="M42" t="s">
        <v>88</v>
      </c>
      <c r="N42" s="11">
        <f t="shared" si="41"/>
        <v>0</v>
      </c>
      <c r="O42" s="11">
        <f t="shared" si="41"/>
        <v>1</v>
      </c>
      <c r="P42" s="11">
        <f t="shared" si="41"/>
        <v>0</v>
      </c>
      <c r="Q42" s="11">
        <f t="shared" si="41"/>
        <v>1</v>
      </c>
      <c r="S42" s="11">
        <f t="shared" si="41"/>
        <v>1</v>
      </c>
      <c r="T42" s="11">
        <f t="shared" si="41"/>
        <v>0</v>
      </c>
      <c r="U42" s="11">
        <f t="shared" si="41"/>
        <v>0</v>
      </c>
      <c r="V42" s="11">
        <f t="shared" si="41"/>
        <v>1</v>
      </c>
      <c r="X42" s="11">
        <f t="shared" si="45"/>
        <v>1</v>
      </c>
      <c r="Y42" s="11">
        <f t="shared" si="45"/>
        <v>0</v>
      </c>
      <c r="Z42" s="11">
        <f t="shared" si="45"/>
        <v>1</v>
      </c>
      <c r="AA42" s="11">
        <f t="shared" si="45"/>
        <v>0</v>
      </c>
      <c r="AC42" s="11">
        <f t="shared" si="42"/>
        <v>1</v>
      </c>
      <c r="AD42" s="11">
        <f t="shared" si="42"/>
        <v>0</v>
      </c>
      <c r="AE42" s="11">
        <f t="shared" si="42"/>
        <v>0</v>
      </c>
      <c r="AF42" s="11">
        <f t="shared" si="42"/>
        <v>0</v>
      </c>
      <c r="AH42" s="11">
        <f t="shared" si="43"/>
        <v>0</v>
      </c>
      <c r="AI42" s="11">
        <f t="shared" si="43"/>
        <v>0</v>
      </c>
      <c r="AJ42" s="11">
        <f t="shared" si="43"/>
        <v>1</v>
      </c>
      <c r="AK42" s="11">
        <f t="shared" si="43"/>
        <v>0</v>
      </c>
      <c r="AM42" s="11">
        <f t="shared" si="44"/>
        <v>1</v>
      </c>
      <c r="AN42" s="11">
        <f t="shared" si="44"/>
        <v>0</v>
      </c>
      <c r="AO42" s="11">
        <f t="shared" si="44"/>
        <v>1</v>
      </c>
      <c r="AP42" s="11">
        <f t="shared" si="44"/>
        <v>0</v>
      </c>
      <c r="AR42" s="11">
        <f t="shared" si="40"/>
        <v>10</v>
      </c>
    </row>
    <row r="43" spans="12:44" x14ac:dyDescent="0.3">
      <c r="L43" s="5" t="s">
        <v>25</v>
      </c>
      <c r="M43" t="s">
        <v>93</v>
      </c>
      <c r="N43" s="11">
        <f t="shared" si="41"/>
        <v>1</v>
      </c>
      <c r="O43" s="11">
        <f t="shared" si="41"/>
        <v>0</v>
      </c>
      <c r="P43" s="11">
        <f t="shared" si="41"/>
        <v>1</v>
      </c>
      <c r="Q43" s="11">
        <f t="shared" si="41"/>
        <v>0</v>
      </c>
      <c r="S43" s="11">
        <f t="shared" si="41"/>
        <v>1</v>
      </c>
      <c r="T43" s="11">
        <f t="shared" si="41"/>
        <v>0</v>
      </c>
      <c r="U43" s="11">
        <f t="shared" si="41"/>
        <v>0</v>
      </c>
      <c r="V43" s="11">
        <f t="shared" si="41"/>
        <v>0</v>
      </c>
      <c r="X43" s="11">
        <f t="shared" si="45"/>
        <v>1</v>
      </c>
      <c r="Y43" s="11">
        <f t="shared" si="45"/>
        <v>1</v>
      </c>
      <c r="Z43" s="11">
        <f t="shared" si="45"/>
        <v>0</v>
      </c>
      <c r="AA43" s="11">
        <f t="shared" si="45"/>
        <v>0</v>
      </c>
      <c r="AC43" s="11">
        <f t="shared" si="42"/>
        <v>0</v>
      </c>
      <c r="AD43" s="11">
        <f t="shared" si="42"/>
        <v>0</v>
      </c>
      <c r="AE43" s="11">
        <f t="shared" si="42"/>
        <v>0</v>
      </c>
      <c r="AF43" s="11">
        <f t="shared" si="42"/>
        <v>1</v>
      </c>
      <c r="AH43" s="11">
        <f t="shared" si="43"/>
        <v>0</v>
      </c>
      <c r="AI43" s="11">
        <f t="shared" si="43"/>
        <v>1</v>
      </c>
      <c r="AJ43" s="11">
        <f t="shared" si="43"/>
        <v>0</v>
      </c>
      <c r="AK43" s="11">
        <f t="shared" si="43"/>
        <v>1</v>
      </c>
      <c r="AM43" s="11">
        <f t="shared" si="44"/>
        <v>1</v>
      </c>
      <c r="AN43" s="11">
        <f t="shared" si="44"/>
        <v>0</v>
      </c>
      <c r="AO43" s="11">
        <f t="shared" si="44"/>
        <v>0</v>
      </c>
      <c r="AP43" s="11">
        <f t="shared" si="44"/>
        <v>1</v>
      </c>
      <c r="AR43" s="11">
        <f t="shared" si="40"/>
        <v>10</v>
      </c>
    </row>
    <row r="44" spans="12:44" x14ac:dyDescent="0.3">
      <c r="L44" s="5" t="s">
        <v>28</v>
      </c>
      <c r="M44" t="s">
        <v>103</v>
      </c>
      <c r="N44" s="11">
        <f t="shared" si="41"/>
        <v>1</v>
      </c>
      <c r="O44" s="11">
        <f t="shared" si="41"/>
        <v>0</v>
      </c>
      <c r="P44" s="11">
        <f t="shared" si="41"/>
        <v>0</v>
      </c>
      <c r="Q44" s="11">
        <f t="shared" si="41"/>
        <v>1</v>
      </c>
      <c r="S44" s="11">
        <f t="shared" si="41"/>
        <v>0</v>
      </c>
      <c r="T44" s="11">
        <f t="shared" si="41"/>
        <v>0</v>
      </c>
      <c r="U44" s="11">
        <f t="shared" si="41"/>
        <v>1</v>
      </c>
      <c r="V44" s="11">
        <f t="shared" si="41"/>
        <v>1</v>
      </c>
      <c r="X44" s="11">
        <f t="shared" si="45"/>
        <v>1</v>
      </c>
      <c r="Y44" s="11">
        <f t="shared" si="45"/>
        <v>1</v>
      </c>
      <c r="Z44" s="11">
        <f t="shared" si="45"/>
        <v>0</v>
      </c>
      <c r="AA44" s="11">
        <f t="shared" si="45"/>
        <v>1</v>
      </c>
      <c r="AC44" s="11">
        <f t="shared" si="42"/>
        <v>1</v>
      </c>
      <c r="AD44" s="11">
        <f t="shared" si="42"/>
        <v>1</v>
      </c>
      <c r="AE44" s="11">
        <f t="shared" si="42"/>
        <v>0</v>
      </c>
      <c r="AF44" s="11">
        <f t="shared" si="42"/>
        <v>0</v>
      </c>
      <c r="AH44" s="11">
        <f t="shared" si="43"/>
        <v>0</v>
      </c>
      <c r="AI44" s="11">
        <f t="shared" si="43"/>
        <v>1</v>
      </c>
      <c r="AJ44" s="11">
        <f t="shared" si="43"/>
        <v>0</v>
      </c>
      <c r="AK44" s="11">
        <f t="shared" si="43"/>
        <v>0</v>
      </c>
      <c r="AM44" s="11">
        <f t="shared" si="44"/>
        <v>0</v>
      </c>
      <c r="AN44" s="11">
        <f t="shared" si="44"/>
        <v>0</v>
      </c>
      <c r="AO44" s="11">
        <f t="shared" si="44"/>
        <v>0</v>
      </c>
      <c r="AP44" s="11">
        <f t="shared" si="44"/>
        <v>0</v>
      </c>
      <c r="AR44" s="11">
        <f t="shared" si="40"/>
        <v>10</v>
      </c>
    </row>
    <row r="45" spans="12:44" x14ac:dyDescent="0.3">
      <c r="L45" s="5" t="s">
        <v>29</v>
      </c>
      <c r="M45" t="s">
        <v>97</v>
      </c>
      <c r="N45" s="11">
        <f t="shared" si="41"/>
        <v>1</v>
      </c>
      <c r="O45" s="11">
        <f t="shared" si="41"/>
        <v>0</v>
      </c>
      <c r="P45" s="11">
        <f t="shared" si="41"/>
        <v>1</v>
      </c>
      <c r="Q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1</v>
      </c>
      <c r="X45" s="11">
        <f t="shared" si="45"/>
        <v>1</v>
      </c>
      <c r="Y45" s="11">
        <f t="shared" si="45"/>
        <v>0</v>
      </c>
      <c r="Z45" s="11">
        <f t="shared" si="45"/>
        <v>0</v>
      </c>
      <c r="AA45" s="11">
        <f t="shared" si="45"/>
        <v>0</v>
      </c>
      <c r="AC45" s="11">
        <f t="shared" si="42"/>
        <v>0</v>
      </c>
      <c r="AD45" s="11">
        <f t="shared" si="42"/>
        <v>0</v>
      </c>
      <c r="AE45" s="11">
        <f t="shared" si="42"/>
        <v>1</v>
      </c>
      <c r="AF45" s="11">
        <f t="shared" si="42"/>
        <v>1</v>
      </c>
      <c r="AH45" s="11">
        <f t="shared" si="43"/>
        <v>1</v>
      </c>
      <c r="AI45" s="11">
        <f t="shared" si="43"/>
        <v>1</v>
      </c>
      <c r="AJ45" s="11">
        <f t="shared" si="43"/>
        <v>0</v>
      </c>
      <c r="AK45" s="11">
        <f t="shared" si="43"/>
        <v>0</v>
      </c>
      <c r="AM45" s="11">
        <f t="shared" si="44"/>
        <v>0</v>
      </c>
      <c r="AN45" s="11">
        <f t="shared" si="44"/>
        <v>0</v>
      </c>
      <c r="AO45" s="11">
        <f t="shared" si="44"/>
        <v>1</v>
      </c>
      <c r="AP45" s="11">
        <f t="shared" si="44"/>
        <v>0</v>
      </c>
      <c r="AR45" s="11">
        <f t="shared" si="40"/>
        <v>9</v>
      </c>
    </row>
    <row r="46" spans="12:44" x14ac:dyDescent="0.3">
      <c r="L46" s="5" t="s">
        <v>34</v>
      </c>
      <c r="M46" t="s">
        <v>127</v>
      </c>
      <c r="N46" s="11">
        <f t="shared" si="41"/>
        <v>1</v>
      </c>
      <c r="O46" s="11">
        <f t="shared" si="41"/>
        <v>0</v>
      </c>
      <c r="P46" s="11">
        <f t="shared" si="41"/>
        <v>0</v>
      </c>
      <c r="Q46" s="11">
        <f t="shared" si="41"/>
        <v>0</v>
      </c>
      <c r="S46" s="11">
        <f t="shared" si="41"/>
        <v>1</v>
      </c>
      <c r="T46" s="11">
        <f t="shared" si="41"/>
        <v>0</v>
      </c>
      <c r="U46" s="11">
        <f t="shared" si="41"/>
        <v>1</v>
      </c>
      <c r="V46" s="11">
        <f t="shared" si="41"/>
        <v>0</v>
      </c>
      <c r="X46" s="11">
        <f t="shared" si="45"/>
        <v>0</v>
      </c>
      <c r="Y46" s="11">
        <f t="shared" si="45"/>
        <v>0</v>
      </c>
      <c r="Z46" s="11">
        <f t="shared" si="45"/>
        <v>0</v>
      </c>
      <c r="AA46" s="11">
        <f t="shared" si="45"/>
        <v>1</v>
      </c>
      <c r="AC46" s="11">
        <f t="shared" si="42"/>
        <v>0</v>
      </c>
      <c r="AD46" s="11">
        <f t="shared" si="42"/>
        <v>0</v>
      </c>
      <c r="AE46" s="11">
        <f t="shared" si="42"/>
        <v>1</v>
      </c>
      <c r="AF46" s="11">
        <f t="shared" si="42"/>
        <v>1</v>
      </c>
      <c r="AH46" s="11">
        <f t="shared" si="43"/>
        <v>1</v>
      </c>
      <c r="AI46" s="11">
        <f t="shared" si="43"/>
        <v>0</v>
      </c>
      <c r="AJ46" s="11">
        <f t="shared" si="43"/>
        <v>0</v>
      </c>
      <c r="AK46" s="11">
        <f t="shared" si="43"/>
        <v>1</v>
      </c>
      <c r="AM46" s="11">
        <f t="shared" si="44"/>
        <v>0</v>
      </c>
      <c r="AN46" s="11">
        <f t="shared" si="44"/>
        <v>1</v>
      </c>
      <c r="AO46" s="11">
        <f t="shared" si="44"/>
        <v>0</v>
      </c>
      <c r="AP46" s="11">
        <f t="shared" si="44"/>
        <v>1</v>
      </c>
      <c r="AR46" s="11">
        <f t="shared" si="40"/>
        <v>10</v>
      </c>
    </row>
    <row r="47" spans="12:44" x14ac:dyDescent="0.3">
      <c r="L47" s="5" t="s">
        <v>32</v>
      </c>
      <c r="M47" t="s">
        <v>98</v>
      </c>
      <c r="N47" s="11">
        <f t="shared" si="41"/>
        <v>1</v>
      </c>
      <c r="O47" s="11">
        <f t="shared" si="41"/>
        <v>0</v>
      </c>
      <c r="P47" s="11">
        <f t="shared" si="41"/>
        <v>1</v>
      </c>
      <c r="Q47" s="11">
        <f t="shared" si="41"/>
        <v>0</v>
      </c>
      <c r="S47" s="11">
        <f t="shared" si="41"/>
        <v>0</v>
      </c>
      <c r="T47" s="11">
        <f t="shared" si="41"/>
        <v>1</v>
      </c>
      <c r="U47" s="11">
        <f t="shared" si="41"/>
        <v>0</v>
      </c>
      <c r="V47" s="11">
        <f t="shared" si="41"/>
        <v>0</v>
      </c>
      <c r="X47" s="11">
        <f t="shared" si="45"/>
        <v>1</v>
      </c>
      <c r="Y47" s="11">
        <f t="shared" si="45"/>
        <v>0</v>
      </c>
      <c r="Z47" s="11">
        <f t="shared" si="45"/>
        <v>1</v>
      </c>
      <c r="AA47" s="11">
        <f t="shared" si="45"/>
        <v>0</v>
      </c>
      <c r="AC47" s="11">
        <f t="shared" si="42"/>
        <v>1</v>
      </c>
      <c r="AD47" s="11">
        <f t="shared" si="42"/>
        <v>0</v>
      </c>
      <c r="AE47" s="11">
        <f t="shared" si="42"/>
        <v>0</v>
      </c>
      <c r="AF47" s="11">
        <f t="shared" si="42"/>
        <v>1</v>
      </c>
      <c r="AH47" s="11">
        <f t="shared" si="43"/>
        <v>1</v>
      </c>
      <c r="AI47" s="11">
        <f t="shared" si="43"/>
        <v>0</v>
      </c>
      <c r="AJ47" s="11">
        <f t="shared" si="43"/>
        <v>0</v>
      </c>
      <c r="AK47" s="11">
        <f t="shared" si="43"/>
        <v>0</v>
      </c>
      <c r="AM47" s="11">
        <f t="shared" si="44"/>
        <v>1</v>
      </c>
      <c r="AN47" s="11">
        <f t="shared" si="44"/>
        <v>1</v>
      </c>
      <c r="AO47" s="11">
        <f t="shared" si="44"/>
        <v>0</v>
      </c>
      <c r="AP47" s="11">
        <f t="shared" si="44"/>
        <v>0</v>
      </c>
      <c r="AR47" s="11">
        <f t="shared" si="40"/>
        <v>10</v>
      </c>
    </row>
    <row r="48" spans="12:44" x14ac:dyDescent="0.3">
      <c r="L48" s="5" t="s">
        <v>33</v>
      </c>
      <c r="M48" t="s">
        <v>92</v>
      </c>
      <c r="N48" s="11">
        <f t="shared" si="41"/>
        <v>1</v>
      </c>
      <c r="O48" s="11">
        <f t="shared" si="41"/>
        <v>0</v>
      </c>
      <c r="P48" s="11">
        <f t="shared" si="41"/>
        <v>0</v>
      </c>
      <c r="Q48" s="11">
        <f t="shared" si="41"/>
        <v>1</v>
      </c>
      <c r="S48" s="11">
        <f t="shared" si="41"/>
        <v>1</v>
      </c>
      <c r="T48" s="11">
        <f t="shared" si="41"/>
        <v>0</v>
      </c>
      <c r="U48" s="11">
        <f t="shared" si="41"/>
        <v>1</v>
      </c>
      <c r="V48" s="11">
        <f t="shared" si="41"/>
        <v>0</v>
      </c>
      <c r="X48" s="11">
        <f t="shared" si="45"/>
        <v>0</v>
      </c>
      <c r="Y48" s="11">
        <f t="shared" si="45"/>
        <v>0</v>
      </c>
      <c r="Z48" s="11">
        <f t="shared" si="45"/>
        <v>1</v>
      </c>
      <c r="AA48" s="11">
        <f t="shared" si="45"/>
        <v>1</v>
      </c>
      <c r="AC48" s="11">
        <f t="shared" si="42"/>
        <v>1</v>
      </c>
      <c r="AD48" s="11">
        <f t="shared" si="42"/>
        <v>0</v>
      </c>
      <c r="AE48" s="11">
        <f t="shared" si="42"/>
        <v>0</v>
      </c>
      <c r="AF48" s="11">
        <f t="shared" si="42"/>
        <v>0</v>
      </c>
      <c r="AH48" s="11">
        <f t="shared" si="43"/>
        <v>0</v>
      </c>
      <c r="AI48" s="11">
        <f t="shared" si="43"/>
        <v>0</v>
      </c>
      <c r="AJ48" s="11">
        <f t="shared" si="43"/>
        <v>0</v>
      </c>
      <c r="AK48" s="11">
        <f t="shared" si="43"/>
        <v>1</v>
      </c>
      <c r="AM48" s="11">
        <f t="shared" si="44"/>
        <v>1</v>
      </c>
      <c r="AN48" s="11">
        <f t="shared" si="44"/>
        <v>0</v>
      </c>
      <c r="AO48" s="11">
        <f t="shared" si="44"/>
        <v>0</v>
      </c>
      <c r="AP48" s="11">
        <f t="shared" si="44"/>
        <v>1</v>
      </c>
      <c r="AR48" s="11">
        <f t="shared" si="40"/>
        <v>10</v>
      </c>
    </row>
    <row r="49" spans="12:44" x14ac:dyDescent="0.3">
      <c r="L49" s="5" t="s">
        <v>30</v>
      </c>
      <c r="M49" t="s">
        <v>107</v>
      </c>
      <c r="N49" s="11">
        <f t="shared" si="41"/>
        <v>1</v>
      </c>
      <c r="O49" s="11">
        <f t="shared" si="41"/>
        <v>0</v>
      </c>
      <c r="P49" s="11">
        <f t="shared" si="41"/>
        <v>0</v>
      </c>
      <c r="Q49" s="11">
        <f t="shared" si="41"/>
        <v>0</v>
      </c>
      <c r="S49" s="11">
        <f t="shared" si="41"/>
        <v>1</v>
      </c>
      <c r="T49" s="11">
        <f t="shared" si="41"/>
        <v>0</v>
      </c>
      <c r="U49" s="11">
        <f t="shared" si="41"/>
        <v>0</v>
      </c>
      <c r="V49" s="11">
        <f t="shared" si="41"/>
        <v>0</v>
      </c>
      <c r="X49" s="11">
        <f t="shared" si="45"/>
        <v>0</v>
      </c>
      <c r="Y49" s="11">
        <f t="shared" si="45"/>
        <v>1</v>
      </c>
      <c r="Z49" s="11">
        <f t="shared" si="45"/>
        <v>0</v>
      </c>
      <c r="AA49" s="11">
        <f t="shared" si="45"/>
        <v>1</v>
      </c>
      <c r="AC49" s="11">
        <f t="shared" si="42"/>
        <v>1</v>
      </c>
      <c r="AD49" s="11">
        <f t="shared" si="42"/>
        <v>1</v>
      </c>
      <c r="AE49" s="11">
        <f t="shared" si="42"/>
        <v>1</v>
      </c>
      <c r="AF49" s="11">
        <f t="shared" si="42"/>
        <v>0</v>
      </c>
      <c r="AH49" s="11">
        <f t="shared" si="43"/>
        <v>0</v>
      </c>
      <c r="AI49" s="11">
        <f t="shared" si="43"/>
        <v>0</v>
      </c>
      <c r="AJ49" s="11">
        <f t="shared" si="43"/>
        <v>0</v>
      </c>
      <c r="AK49" s="11">
        <f t="shared" si="43"/>
        <v>0</v>
      </c>
      <c r="AM49" s="11">
        <f t="shared" si="44"/>
        <v>0</v>
      </c>
      <c r="AN49" s="11">
        <f t="shared" si="44"/>
        <v>0</v>
      </c>
      <c r="AO49" s="11">
        <f t="shared" si="44"/>
        <v>0</v>
      </c>
      <c r="AP49" s="11">
        <f t="shared" si="44"/>
        <v>0</v>
      </c>
      <c r="AR49" s="11">
        <f t="shared" si="40"/>
        <v>7</v>
      </c>
    </row>
    <row r="50" spans="12:44" x14ac:dyDescent="0.3">
      <c r="L50" s="5" t="s">
        <v>31</v>
      </c>
      <c r="M50" t="s">
        <v>109</v>
      </c>
      <c r="N50" s="11">
        <f t="shared" si="41"/>
        <v>1</v>
      </c>
      <c r="O50" s="11">
        <f t="shared" si="41"/>
        <v>1</v>
      </c>
      <c r="P50" s="11">
        <f t="shared" si="41"/>
        <v>0</v>
      </c>
      <c r="Q50" s="11">
        <f t="shared" si="41"/>
        <v>1</v>
      </c>
      <c r="S50" s="11">
        <f t="shared" si="41"/>
        <v>1</v>
      </c>
      <c r="T50" s="11">
        <f t="shared" si="41"/>
        <v>1</v>
      </c>
      <c r="U50" s="11">
        <f t="shared" si="41"/>
        <v>0</v>
      </c>
      <c r="V50" s="11">
        <f t="shared" si="41"/>
        <v>0</v>
      </c>
      <c r="X50" s="11">
        <f t="shared" si="45"/>
        <v>1</v>
      </c>
      <c r="Y50" s="11">
        <f t="shared" si="45"/>
        <v>1</v>
      </c>
      <c r="Z50" s="11">
        <f t="shared" si="45"/>
        <v>0</v>
      </c>
      <c r="AA50" s="11">
        <f t="shared" si="45"/>
        <v>0</v>
      </c>
      <c r="AC50" s="11">
        <f t="shared" si="42"/>
        <v>0</v>
      </c>
      <c r="AD50" s="11">
        <f t="shared" si="42"/>
        <v>0</v>
      </c>
      <c r="AE50" s="11">
        <f t="shared" si="42"/>
        <v>0</v>
      </c>
      <c r="AF50" s="11">
        <f t="shared" si="42"/>
        <v>0</v>
      </c>
      <c r="AH50" s="11">
        <f t="shared" si="43"/>
        <v>0</v>
      </c>
      <c r="AI50" s="11">
        <f t="shared" si="43"/>
        <v>0</v>
      </c>
      <c r="AJ50" s="11">
        <f t="shared" si="43"/>
        <v>1</v>
      </c>
      <c r="AK50" s="11">
        <f t="shared" si="43"/>
        <v>0</v>
      </c>
      <c r="AM50" s="11">
        <f t="shared" si="44"/>
        <v>0</v>
      </c>
      <c r="AN50" s="11">
        <f t="shared" si="44"/>
        <v>0</v>
      </c>
      <c r="AO50" s="11">
        <f t="shared" si="44"/>
        <v>0</v>
      </c>
      <c r="AP50" s="11">
        <f t="shared" si="44"/>
        <v>0</v>
      </c>
      <c r="AR50" s="11">
        <f t="shared" si="40"/>
        <v>8</v>
      </c>
    </row>
    <row r="51" spans="12:44" x14ac:dyDescent="0.3">
      <c r="L51" s="5" t="s">
        <v>35</v>
      </c>
      <c r="M51" t="s">
        <v>104</v>
      </c>
      <c r="N51" s="11">
        <f t="shared" si="41"/>
        <v>0</v>
      </c>
      <c r="O51" s="11">
        <f t="shared" si="41"/>
        <v>1</v>
      </c>
      <c r="P51" s="11">
        <f t="shared" si="41"/>
        <v>1</v>
      </c>
      <c r="Q51" s="11">
        <f t="shared" si="41"/>
        <v>1</v>
      </c>
      <c r="S51" s="11">
        <f t="shared" si="41"/>
        <v>1</v>
      </c>
      <c r="T51" s="11">
        <f t="shared" si="41"/>
        <v>0</v>
      </c>
      <c r="U51" s="11">
        <f t="shared" si="41"/>
        <v>0</v>
      </c>
      <c r="V51" s="11">
        <f t="shared" si="41"/>
        <v>1</v>
      </c>
      <c r="X51" s="11">
        <f t="shared" si="45"/>
        <v>0</v>
      </c>
      <c r="Y51" s="11">
        <f t="shared" si="45"/>
        <v>0</v>
      </c>
      <c r="Z51" s="11">
        <f t="shared" si="45"/>
        <v>1</v>
      </c>
      <c r="AA51" s="11">
        <f t="shared" si="45"/>
        <v>0</v>
      </c>
      <c r="AC51" s="11">
        <f t="shared" si="42"/>
        <v>0</v>
      </c>
      <c r="AD51" s="11">
        <f t="shared" si="42"/>
        <v>1</v>
      </c>
      <c r="AE51" s="11">
        <f t="shared" si="42"/>
        <v>1</v>
      </c>
      <c r="AF51" s="11">
        <f t="shared" si="42"/>
        <v>0</v>
      </c>
      <c r="AH51" s="11">
        <f t="shared" si="43"/>
        <v>1</v>
      </c>
      <c r="AI51" s="11">
        <f t="shared" si="43"/>
        <v>0</v>
      </c>
      <c r="AJ51" s="11">
        <f t="shared" si="43"/>
        <v>0</v>
      </c>
      <c r="AK51" s="11">
        <f t="shared" si="43"/>
        <v>1</v>
      </c>
      <c r="AM51" s="11">
        <f t="shared" si="44"/>
        <v>0</v>
      </c>
      <c r="AN51" s="11">
        <f t="shared" si="44"/>
        <v>1</v>
      </c>
      <c r="AO51" s="11">
        <f t="shared" si="44"/>
        <v>1</v>
      </c>
      <c r="AP51" s="11">
        <f t="shared" si="44"/>
        <v>1</v>
      </c>
      <c r="AR51" s="11">
        <f t="shared" si="40"/>
        <v>13</v>
      </c>
    </row>
    <row r="52" spans="12:44" x14ac:dyDescent="0.3">
      <c r="L52" s="5" t="s">
        <v>36</v>
      </c>
      <c r="M52" t="s">
        <v>116</v>
      </c>
      <c r="N52" s="11">
        <f t="shared" si="41"/>
        <v>1</v>
      </c>
      <c r="O52" s="11">
        <f t="shared" si="41"/>
        <v>0</v>
      </c>
      <c r="P52" s="11">
        <f t="shared" si="41"/>
        <v>1</v>
      </c>
      <c r="Q52" s="11">
        <f t="shared" si="41"/>
        <v>0</v>
      </c>
      <c r="S52" s="11">
        <f t="shared" si="41"/>
        <v>0</v>
      </c>
      <c r="T52" s="11">
        <f t="shared" si="41"/>
        <v>1</v>
      </c>
      <c r="U52" s="11">
        <f t="shared" si="41"/>
        <v>0</v>
      </c>
      <c r="V52" s="11">
        <f t="shared" si="41"/>
        <v>0</v>
      </c>
      <c r="X52" s="11">
        <f t="shared" si="45"/>
        <v>0</v>
      </c>
      <c r="Y52" s="11">
        <f t="shared" si="45"/>
        <v>0</v>
      </c>
      <c r="Z52" s="11">
        <f t="shared" si="45"/>
        <v>0</v>
      </c>
      <c r="AA52" s="11">
        <f t="shared" si="45"/>
        <v>1</v>
      </c>
      <c r="AC52" s="11">
        <f t="shared" si="42"/>
        <v>1</v>
      </c>
      <c r="AD52" s="11">
        <f t="shared" si="42"/>
        <v>0</v>
      </c>
      <c r="AE52" s="11">
        <f t="shared" si="42"/>
        <v>0</v>
      </c>
      <c r="AF52" s="11">
        <f t="shared" si="42"/>
        <v>0</v>
      </c>
      <c r="AH52" s="11">
        <f t="shared" si="43"/>
        <v>1</v>
      </c>
      <c r="AI52" s="11">
        <f t="shared" si="43"/>
        <v>0</v>
      </c>
      <c r="AJ52" s="11">
        <f t="shared" si="43"/>
        <v>0</v>
      </c>
      <c r="AK52" s="11">
        <f t="shared" si="43"/>
        <v>1</v>
      </c>
      <c r="AM52" s="11">
        <f t="shared" si="44"/>
        <v>1</v>
      </c>
      <c r="AN52" s="11">
        <f t="shared" si="44"/>
        <v>0</v>
      </c>
      <c r="AO52" s="11">
        <f t="shared" si="44"/>
        <v>1</v>
      </c>
      <c r="AP52" s="11">
        <f t="shared" si="44"/>
        <v>0</v>
      </c>
      <c r="AR52" s="11">
        <f t="shared" si="40"/>
        <v>9</v>
      </c>
    </row>
    <row r="53" spans="12:44" x14ac:dyDescent="0.3">
      <c r="L53" s="7" t="s">
        <v>60</v>
      </c>
      <c r="M53" t="s">
        <v>119</v>
      </c>
      <c r="N53" s="11">
        <f t="shared" si="41"/>
        <v>0</v>
      </c>
      <c r="O53" s="11">
        <f t="shared" si="41"/>
        <v>1</v>
      </c>
      <c r="P53" s="11">
        <f t="shared" si="41"/>
        <v>1</v>
      </c>
      <c r="Q53" s="11">
        <f t="shared" si="41"/>
        <v>0</v>
      </c>
      <c r="S53" s="11">
        <f t="shared" si="41"/>
        <v>0</v>
      </c>
      <c r="T53" s="11">
        <f t="shared" si="41"/>
        <v>1</v>
      </c>
      <c r="U53" s="11">
        <f t="shared" si="41"/>
        <v>1</v>
      </c>
      <c r="V53" s="11">
        <f t="shared" si="41"/>
        <v>0</v>
      </c>
      <c r="X53" s="11">
        <f t="shared" si="45"/>
        <v>0</v>
      </c>
      <c r="Y53" s="11">
        <f t="shared" si="45"/>
        <v>0</v>
      </c>
      <c r="Z53" s="11">
        <f t="shared" si="45"/>
        <v>1</v>
      </c>
      <c r="AA53" s="11">
        <f t="shared" si="45"/>
        <v>0</v>
      </c>
      <c r="AC53" s="11">
        <f t="shared" si="42"/>
        <v>0</v>
      </c>
      <c r="AD53" s="11">
        <f t="shared" si="42"/>
        <v>1</v>
      </c>
      <c r="AE53" s="11">
        <f t="shared" si="42"/>
        <v>0</v>
      </c>
      <c r="AF53" s="11">
        <f t="shared" si="42"/>
        <v>0</v>
      </c>
      <c r="AH53" s="11">
        <f t="shared" si="43"/>
        <v>0</v>
      </c>
      <c r="AI53" s="11">
        <f t="shared" si="43"/>
        <v>0</v>
      </c>
      <c r="AJ53" s="11">
        <f t="shared" si="43"/>
        <v>0</v>
      </c>
      <c r="AK53" s="11">
        <f t="shared" si="43"/>
        <v>0</v>
      </c>
      <c r="AM53" s="11">
        <f t="shared" si="44"/>
        <v>0</v>
      </c>
      <c r="AN53" s="11">
        <f t="shared" si="44"/>
        <v>2</v>
      </c>
      <c r="AO53" s="11">
        <f t="shared" si="44"/>
        <v>2</v>
      </c>
      <c r="AP53" s="11">
        <f t="shared" si="44"/>
        <v>1</v>
      </c>
      <c r="AR53" s="11">
        <f t="shared" si="40"/>
        <v>11</v>
      </c>
    </row>
    <row r="54" spans="12:44" x14ac:dyDescent="0.3">
      <c r="L54" s="7" t="s">
        <v>70</v>
      </c>
      <c r="M54" t="s">
        <v>125</v>
      </c>
      <c r="N54" s="11">
        <f t="shared" si="41"/>
        <v>0</v>
      </c>
      <c r="O54" s="11">
        <f t="shared" si="41"/>
        <v>0</v>
      </c>
      <c r="P54" s="11">
        <f t="shared" si="41"/>
        <v>0</v>
      </c>
      <c r="Q54" s="11">
        <f t="shared" si="41"/>
        <v>0</v>
      </c>
      <c r="S54" s="11">
        <f t="shared" si="41"/>
        <v>0</v>
      </c>
      <c r="T54" s="11">
        <f t="shared" si="41"/>
        <v>1</v>
      </c>
      <c r="U54" s="11">
        <f t="shared" si="41"/>
        <v>1</v>
      </c>
      <c r="V54" s="11">
        <f t="shared" si="41"/>
        <v>0</v>
      </c>
      <c r="X54" s="11">
        <f t="shared" si="45"/>
        <v>0</v>
      </c>
      <c r="Y54" s="11">
        <f t="shared" si="45"/>
        <v>0</v>
      </c>
      <c r="Z54" s="11">
        <f t="shared" si="45"/>
        <v>0</v>
      </c>
      <c r="AA54" s="11">
        <f t="shared" si="45"/>
        <v>0</v>
      </c>
      <c r="AC54" s="11">
        <f t="shared" si="42"/>
        <v>0</v>
      </c>
      <c r="AD54" s="11">
        <f t="shared" si="42"/>
        <v>1</v>
      </c>
      <c r="AE54" s="11">
        <f t="shared" si="42"/>
        <v>1</v>
      </c>
      <c r="AF54" s="11">
        <f t="shared" si="42"/>
        <v>0</v>
      </c>
      <c r="AH54" s="11">
        <f t="shared" si="43"/>
        <v>0</v>
      </c>
      <c r="AI54" s="11">
        <f t="shared" si="43"/>
        <v>0</v>
      </c>
      <c r="AJ54" s="11">
        <f t="shared" si="43"/>
        <v>1</v>
      </c>
      <c r="AK54" s="11">
        <f t="shared" si="43"/>
        <v>0</v>
      </c>
      <c r="AM54" s="11">
        <f t="shared" si="44"/>
        <v>0</v>
      </c>
      <c r="AN54" s="11">
        <f t="shared" si="44"/>
        <v>0</v>
      </c>
      <c r="AO54" s="11">
        <f t="shared" si="44"/>
        <v>0</v>
      </c>
      <c r="AP54" s="11">
        <f t="shared" si="44"/>
        <v>0</v>
      </c>
      <c r="AR54" s="11">
        <f t="shared" si="40"/>
        <v>5</v>
      </c>
    </row>
    <row r="55" spans="12:44" x14ac:dyDescent="0.3">
      <c r="AR55" s="11">
        <f t="shared" si="40"/>
        <v>0</v>
      </c>
    </row>
    <row r="56" spans="12:44" x14ac:dyDescent="0.3">
      <c r="N56" s="11">
        <f>COUNTIF(N27:N54,"&gt;1")</f>
        <v>0</v>
      </c>
      <c r="O56" s="11">
        <f t="shared" ref="O56:Q56" si="46">COUNTIF(O27:O54,"&gt;1")</f>
        <v>0</v>
      </c>
      <c r="P56" s="11">
        <f t="shared" si="46"/>
        <v>0</v>
      </c>
      <c r="Q56" s="11">
        <f t="shared" si="46"/>
        <v>0</v>
      </c>
      <c r="S56" s="11">
        <f>COUNTIF(S27:S54,"&gt;1")</f>
        <v>0</v>
      </c>
      <c r="T56" s="11">
        <f t="shared" ref="T56:V56" si="47">COUNTIF(T27:T54,"&gt;1")</f>
        <v>0</v>
      </c>
      <c r="U56" s="11">
        <f t="shared" si="47"/>
        <v>0</v>
      </c>
      <c r="V56" s="11">
        <f t="shared" si="47"/>
        <v>0</v>
      </c>
      <c r="X56" s="11">
        <f>COUNTIF(X27:X54,"&gt;1")</f>
        <v>0</v>
      </c>
      <c r="Y56" s="11">
        <f t="shared" ref="Y56:AA56" si="48">COUNTIF(Y27:Y54,"&gt;1")</f>
        <v>0</v>
      </c>
      <c r="Z56" s="11">
        <f t="shared" si="48"/>
        <v>0</v>
      </c>
      <c r="AA56" s="11">
        <f t="shared" si="48"/>
        <v>0</v>
      </c>
      <c r="AC56" s="11">
        <f>COUNTIF(AC27:AC54,"&gt;1")</f>
        <v>0</v>
      </c>
      <c r="AD56" s="11">
        <f t="shared" ref="AD56:AF56" si="49">COUNTIF(AD27:AD54,"&gt;1")</f>
        <v>0</v>
      </c>
      <c r="AE56" s="11">
        <f t="shared" si="49"/>
        <v>0</v>
      </c>
      <c r="AF56" s="11">
        <f t="shared" si="49"/>
        <v>0</v>
      </c>
      <c r="AH56" s="11">
        <f>COUNTIF(AH27:AH54,"&gt;1")</f>
        <v>0</v>
      </c>
      <c r="AI56" s="11">
        <f t="shared" ref="AI56:AK56" si="50">COUNTIF(AI27:AI54,"&gt;1")</f>
        <v>0</v>
      </c>
      <c r="AJ56" s="11">
        <f t="shared" si="50"/>
        <v>0</v>
      </c>
      <c r="AK56" s="11">
        <f t="shared" si="50"/>
        <v>0</v>
      </c>
      <c r="AM56" s="11">
        <f>COUNTIF(AM27:AM54,"&gt;1")</f>
        <v>0</v>
      </c>
      <c r="AN56" s="11">
        <f t="shared" ref="AN56:AP56" si="51">COUNTIF(AN27:AN54,"&gt;1")</f>
        <v>1</v>
      </c>
      <c r="AO56" s="11">
        <f t="shared" si="51"/>
        <v>1</v>
      </c>
      <c r="AP56" s="11">
        <f t="shared" si="51"/>
        <v>0</v>
      </c>
      <c r="AR56" s="11">
        <f t="shared" si="40"/>
        <v>2</v>
      </c>
    </row>
  </sheetData>
  <autoFilter ref="L26:AR26" xr:uid="{00000000-0009-0000-0000-000002000000}"/>
  <mergeCells count="11">
    <mergeCell ref="AM1:AP1"/>
    <mergeCell ref="M1:M2"/>
    <mergeCell ref="AT1:BB1"/>
    <mergeCell ref="BD1:BL1"/>
    <mergeCell ref="AS1:AS2"/>
    <mergeCell ref="AH1:AK1"/>
    <mergeCell ref="B1:F1"/>
    <mergeCell ref="N1:Q1"/>
    <mergeCell ref="S1:V1"/>
    <mergeCell ref="X1:AA1"/>
    <mergeCell ref="AC1:AF1"/>
  </mergeCells>
  <pageMargins left="0.19685039370078741" right="0.23622047244094491" top="0.43307086614173229" bottom="0.59055118110236227" header="0.31496062992125984" footer="0.31496062992125984"/>
  <pageSetup paperSize="9" scale="4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7"/>
  <sheetViews>
    <sheetView workbookViewId="0">
      <selection activeCell="B4" sqref="B4:B12"/>
    </sheetView>
  </sheetViews>
  <sheetFormatPr defaultRowHeight="14.4" x14ac:dyDescent="0.3"/>
  <cols>
    <col min="1" max="1" width="3.109375" customWidth="1"/>
    <col min="2" max="2" width="14.44140625" customWidth="1"/>
    <col min="3" max="22" width="4.109375" customWidth="1"/>
    <col min="23" max="34" width="4.88671875" customWidth="1"/>
  </cols>
  <sheetData>
    <row r="1" spans="1:34" ht="21.6" x14ac:dyDescent="0.3">
      <c r="A1" s="8" t="s">
        <v>0</v>
      </c>
      <c r="B1" s="5" t="s">
        <v>1</v>
      </c>
      <c r="C1" s="5" t="s">
        <v>2</v>
      </c>
      <c r="D1" s="5"/>
      <c r="E1" s="5">
        <v>1</v>
      </c>
      <c r="F1" s="5">
        <v>1</v>
      </c>
      <c r="G1" s="5"/>
      <c r="H1" s="5">
        <v>2</v>
      </c>
      <c r="I1" s="5">
        <v>2</v>
      </c>
      <c r="J1" s="5"/>
      <c r="K1" s="5">
        <v>3</v>
      </c>
      <c r="L1" s="5">
        <v>3</v>
      </c>
      <c r="M1" s="5"/>
      <c r="N1" s="5">
        <v>4</v>
      </c>
      <c r="O1" s="5">
        <v>4</v>
      </c>
      <c r="P1" s="5"/>
      <c r="Q1" s="5">
        <v>5</v>
      </c>
      <c r="R1" s="5">
        <v>5</v>
      </c>
      <c r="S1" s="5"/>
      <c r="T1" s="5">
        <v>6</v>
      </c>
      <c r="U1" s="5">
        <v>6</v>
      </c>
      <c r="V1" s="5"/>
      <c r="W1" s="5">
        <v>7</v>
      </c>
      <c r="X1" s="5">
        <v>7</v>
      </c>
      <c r="Y1" s="5"/>
      <c r="Z1" s="5">
        <v>8</v>
      </c>
      <c r="AA1" s="5">
        <v>8</v>
      </c>
      <c r="AB1" s="5"/>
      <c r="AC1" s="5">
        <v>9</v>
      </c>
      <c r="AD1" s="5">
        <v>9</v>
      </c>
      <c r="AE1" s="5"/>
      <c r="AF1" s="5">
        <v>10</v>
      </c>
      <c r="AG1" s="5">
        <v>10</v>
      </c>
      <c r="AH1" s="5" t="s">
        <v>81</v>
      </c>
    </row>
    <row r="2" spans="1:34" ht="31.5" customHeight="1" x14ac:dyDescent="0.3">
      <c r="A2" s="5"/>
      <c r="B2" s="5"/>
      <c r="C2" s="5"/>
      <c r="D2" s="5"/>
      <c r="E2" s="5" t="s">
        <v>3</v>
      </c>
      <c r="F2" s="5" t="s">
        <v>4</v>
      </c>
      <c r="G2" s="5"/>
      <c r="H2" s="5" t="s">
        <v>3</v>
      </c>
      <c r="I2" s="5" t="s">
        <v>4</v>
      </c>
      <c r="J2" s="5"/>
      <c r="K2" s="5" t="s">
        <v>3</v>
      </c>
      <c r="L2" s="5" t="s">
        <v>4</v>
      </c>
      <c r="M2" s="5"/>
      <c r="N2" s="5" t="s">
        <v>3</v>
      </c>
      <c r="O2" s="5" t="s">
        <v>4</v>
      </c>
      <c r="P2" s="5"/>
      <c r="Q2" s="5" t="s">
        <v>3</v>
      </c>
      <c r="R2" s="5" t="s">
        <v>4</v>
      </c>
      <c r="S2" s="5"/>
      <c r="T2" s="5" t="s">
        <v>3</v>
      </c>
      <c r="U2" s="5" t="s">
        <v>4</v>
      </c>
      <c r="V2" s="5"/>
      <c r="W2" s="5" t="s">
        <v>3</v>
      </c>
      <c r="X2" s="5" t="s">
        <v>4</v>
      </c>
      <c r="Y2" s="5"/>
      <c r="Z2" s="5" t="s">
        <v>3</v>
      </c>
      <c r="AA2" s="5" t="s">
        <v>4</v>
      </c>
      <c r="AB2" s="5"/>
      <c r="AC2" s="5" t="s">
        <v>3</v>
      </c>
      <c r="AD2" s="5" t="s">
        <v>4</v>
      </c>
      <c r="AE2" s="5"/>
      <c r="AF2" s="5" t="s">
        <v>3</v>
      </c>
      <c r="AG2" s="5" t="s">
        <v>4</v>
      </c>
      <c r="AH2" s="5"/>
    </row>
    <row r="3" spans="1:34" x14ac:dyDescent="0.3">
      <c r="A3" s="7">
        <v>27</v>
      </c>
      <c r="B3" s="7" t="s">
        <v>60</v>
      </c>
      <c r="C3" s="7" t="s">
        <v>61</v>
      </c>
      <c r="D3" s="7" t="s">
        <v>62</v>
      </c>
      <c r="E3" s="7">
        <v>1</v>
      </c>
      <c r="F3" s="7">
        <v>1</v>
      </c>
      <c r="G3" s="7" t="s">
        <v>62</v>
      </c>
      <c r="H3" s="7">
        <v>1</v>
      </c>
      <c r="I3" s="7">
        <v>1</v>
      </c>
      <c r="J3" s="7" t="s">
        <v>62</v>
      </c>
      <c r="K3" s="7">
        <v>1</v>
      </c>
      <c r="L3" s="7">
        <v>1</v>
      </c>
      <c r="M3" s="7" t="s">
        <v>62</v>
      </c>
      <c r="N3" s="7">
        <v>1</v>
      </c>
      <c r="O3" s="7">
        <v>1</v>
      </c>
      <c r="P3" s="7" t="s">
        <v>62</v>
      </c>
      <c r="Q3" s="7">
        <v>1</v>
      </c>
      <c r="R3" s="7">
        <v>1</v>
      </c>
      <c r="S3" s="7" t="s">
        <v>62</v>
      </c>
      <c r="T3" s="7">
        <v>1</v>
      </c>
      <c r="U3" s="7">
        <v>1</v>
      </c>
      <c r="V3" s="7" t="s">
        <v>62</v>
      </c>
      <c r="W3" s="7">
        <v>1</v>
      </c>
      <c r="X3" s="7">
        <v>1</v>
      </c>
      <c r="Y3" s="7" t="s">
        <v>62</v>
      </c>
      <c r="Z3" s="7">
        <v>1</v>
      </c>
      <c r="AA3" s="7">
        <v>1</v>
      </c>
      <c r="AB3" s="7" t="s">
        <v>62</v>
      </c>
      <c r="AC3" s="7">
        <v>1</v>
      </c>
      <c r="AD3" s="7">
        <v>1</v>
      </c>
      <c r="AE3" s="7" t="s">
        <v>62</v>
      </c>
      <c r="AF3" s="7">
        <v>1</v>
      </c>
      <c r="AG3" s="7">
        <v>1</v>
      </c>
      <c r="AH3" s="7">
        <f t="shared" ref="AH3:AH32" si="0">SUM(E3:AG3)</f>
        <v>20</v>
      </c>
    </row>
    <row r="4" spans="1:34" x14ac:dyDescent="0.3">
      <c r="A4" s="5">
        <v>3</v>
      </c>
      <c r="B4" s="6" t="s">
        <v>7</v>
      </c>
      <c r="C4" s="5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 t="s">
        <v>40</v>
      </c>
      <c r="T4" s="5"/>
      <c r="U4" s="5">
        <v>4</v>
      </c>
      <c r="V4" s="5"/>
      <c r="W4" s="5"/>
      <c r="X4" s="5"/>
      <c r="Y4" s="5"/>
      <c r="Z4" s="5"/>
      <c r="AA4" s="5"/>
      <c r="AB4" s="5"/>
      <c r="AC4" s="5"/>
      <c r="AD4" s="5"/>
      <c r="AE4" s="5" t="s">
        <v>40</v>
      </c>
      <c r="AF4" s="5">
        <v>3</v>
      </c>
      <c r="AG4" s="5">
        <v>3</v>
      </c>
      <c r="AH4" s="5">
        <f t="shared" si="0"/>
        <v>10</v>
      </c>
    </row>
    <row r="5" spans="1:34" x14ac:dyDescent="0.3">
      <c r="A5" s="5">
        <v>7</v>
      </c>
      <c r="B5" s="5" t="s">
        <v>14</v>
      </c>
      <c r="C5" s="5" t="s">
        <v>10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 t="s">
        <v>40</v>
      </c>
      <c r="T5" s="5">
        <v>4</v>
      </c>
      <c r="U5" s="5"/>
      <c r="V5" s="5" t="s">
        <v>40</v>
      </c>
      <c r="W5" s="5">
        <v>4</v>
      </c>
      <c r="X5" s="5">
        <v>4</v>
      </c>
      <c r="Y5" s="5" t="s">
        <v>40</v>
      </c>
      <c r="Z5" s="5">
        <v>1</v>
      </c>
      <c r="AA5" s="5">
        <v>1</v>
      </c>
      <c r="AB5" s="5" t="s">
        <v>40</v>
      </c>
      <c r="AC5" s="5">
        <v>1</v>
      </c>
      <c r="AD5" s="5">
        <v>1</v>
      </c>
      <c r="AE5" s="5" t="s">
        <v>40</v>
      </c>
      <c r="AF5" s="5">
        <v>1</v>
      </c>
      <c r="AG5" s="5"/>
      <c r="AH5" s="5">
        <f t="shared" si="0"/>
        <v>17</v>
      </c>
    </row>
    <row r="6" spans="1:34" ht="14.25" customHeight="1" x14ac:dyDescent="0.3">
      <c r="A6" s="5">
        <v>8</v>
      </c>
      <c r="B6" s="5" t="s">
        <v>15</v>
      </c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 t="s">
        <v>45</v>
      </c>
      <c r="T6" s="5">
        <v>1</v>
      </c>
      <c r="U6" s="5">
        <v>1</v>
      </c>
      <c r="V6" s="5"/>
      <c r="W6" s="5"/>
      <c r="X6" s="5"/>
      <c r="Y6" s="5" t="s">
        <v>40</v>
      </c>
      <c r="Z6" s="5">
        <v>3</v>
      </c>
      <c r="AA6" s="5">
        <v>3</v>
      </c>
      <c r="AB6" s="5" t="s">
        <v>40</v>
      </c>
      <c r="AC6" s="5">
        <v>3</v>
      </c>
      <c r="AD6" s="5">
        <v>3</v>
      </c>
      <c r="AE6" s="5" t="s">
        <v>40</v>
      </c>
      <c r="AF6" s="5"/>
      <c r="AG6" s="5">
        <v>1</v>
      </c>
      <c r="AH6" s="5">
        <f t="shared" si="0"/>
        <v>15</v>
      </c>
    </row>
    <row r="7" spans="1:34" x14ac:dyDescent="0.3">
      <c r="A7" s="5">
        <v>11</v>
      </c>
      <c r="B7" s="5" t="s">
        <v>18</v>
      </c>
      <c r="C7" s="5" t="s">
        <v>19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 t="s">
        <v>41</v>
      </c>
      <c r="Z7" s="5"/>
      <c r="AA7" s="5">
        <v>3</v>
      </c>
      <c r="AB7" s="5" t="s">
        <v>41</v>
      </c>
      <c r="AC7" s="5">
        <v>3</v>
      </c>
      <c r="AD7" s="5">
        <v>3</v>
      </c>
      <c r="AE7" s="5" t="s">
        <v>41</v>
      </c>
      <c r="AF7" s="5">
        <v>3</v>
      </c>
      <c r="AG7" s="5">
        <v>3</v>
      </c>
      <c r="AH7" s="5">
        <f t="shared" si="0"/>
        <v>15</v>
      </c>
    </row>
    <row r="8" spans="1:34" x14ac:dyDescent="0.3">
      <c r="A8" s="5">
        <v>24</v>
      </c>
      <c r="B8" s="5" t="s">
        <v>31</v>
      </c>
      <c r="C8" s="5" t="s">
        <v>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39</v>
      </c>
      <c r="W8" s="5">
        <v>2</v>
      </c>
      <c r="X8" s="5">
        <v>2</v>
      </c>
      <c r="Y8" s="5" t="s">
        <v>39</v>
      </c>
      <c r="Z8" s="5">
        <v>2</v>
      </c>
      <c r="AA8" s="5">
        <v>2</v>
      </c>
      <c r="AB8" s="5" t="s">
        <v>39</v>
      </c>
      <c r="AC8" s="5">
        <v>1</v>
      </c>
      <c r="AD8" s="5">
        <v>1</v>
      </c>
      <c r="AE8" s="5" t="s">
        <v>39</v>
      </c>
      <c r="AF8" s="5">
        <v>2</v>
      </c>
      <c r="AG8" s="5">
        <v>2</v>
      </c>
      <c r="AH8" s="5">
        <f t="shared" si="0"/>
        <v>14</v>
      </c>
    </row>
    <row r="9" spans="1:34" x14ac:dyDescent="0.3">
      <c r="A9" s="5">
        <v>1</v>
      </c>
      <c r="B9" s="6" t="s">
        <v>5</v>
      </c>
      <c r="C9" s="5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 t="s">
        <v>39</v>
      </c>
      <c r="AC9" s="5">
        <v>1</v>
      </c>
      <c r="AD9" s="5">
        <v>1</v>
      </c>
      <c r="AE9" s="5" t="s">
        <v>39</v>
      </c>
      <c r="AF9" s="5">
        <v>1</v>
      </c>
      <c r="AG9" s="5">
        <v>1</v>
      </c>
      <c r="AH9" s="5">
        <f t="shared" si="0"/>
        <v>4</v>
      </c>
    </row>
    <row r="10" spans="1:34" x14ac:dyDescent="0.3">
      <c r="A10" s="5">
        <v>23</v>
      </c>
      <c r="B10" s="5" t="s">
        <v>30</v>
      </c>
      <c r="C10" s="5" t="s">
        <v>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39</v>
      </c>
      <c r="W10" s="5">
        <v>2</v>
      </c>
      <c r="X10" s="5">
        <v>2</v>
      </c>
      <c r="Y10" s="5" t="s">
        <v>39</v>
      </c>
      <c r="Z10" s="5">
        <v>2</v>
      </c>
      <c r="AA10" s="5">
        <v>2</v>
      </c>
      <c r="AB10" s="5" t="s">
        <v>39</v>
      </c>
      <c r="AC10" s="5">
        <v>2</v>
      </c>
      <c r="AD10" s="5">
        <v>2</v>
      </c>
      <c r="AE10" s="5" t="s">
        <v>43</v>
      </c>
      <c r="AF10" s="5">
        <v>2</v>
      </c>
      <c r="AG10" s="5">
        <v>2</v>
      </c>
      <c r="AH10" s="5">
        <f t="shared" si="0"/>
        <v>16</v>
      </c>
    </row>
    <row r="11" spans="1:34" x14ac:dyDescent="0.3">
      <c r="A11" s="5">
        <v>2</v>
      </c>
      <c r="B11" s="6" t="s">
        <v>6</v>
      </c>
      <c r="C11" s="5" t="s">
        <v>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 t="s">
        <v>38</v>
      </c>
      <c r="AC11" s="5"/>
      <c r="AD11" s="5">
        <v>3</v>
      </c>
      <c r="AE11" s="5" t="s">
        <v>38</v>
      </c>
      <c r="AF11" s="5">
        <v>3</v>
      </c>
      <c r="AG11" s="5">
        <v>3</v>
      </c>
      <c r="AH11" s="5">
        <f t="shared" si="0"/>
        <v>9</v>
      </c>
    </row>
    <row r="12" spans="1:34" x14ac:dyDescent="0.3">
      <c r="A12" s="5">
        <v>26</v>
      </c>
      <c r="B12" s="5" t="s">
        <v>36</v>
      </c>
      <c r="C12" s="5" t="s">
        <v>10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 t="s">
        <v>45</v>
      </c>
      <c r="AC12" s="5">
        <v>3</v>
      </c>
      <c r="AD12" s="5">
        <v>3</v>
      </c>
      <c r="AE12" s="5" t="s">
        <v>45</v>
      </c>
      <c r="AF12" s="5">
        <v>4</v>
      </c>
      <c r="AG12" s="5">
        <v>4</v>
      </c>
      <c r="AH12" s="5">
        <f t="shared" si="0"/>
        <v>14</v>
      </c>
    </row>
    <row r="13" spans="1:34" x14ac:dyDescent="0.3">
      <c r="A13" s="7">
        <v>28</v>
      </c>
      <c r="B13" s="7" t="s">
        <v>70</v>
      </c>
      <c r="C13" s="7" t="s">
        <v>71</v>
      </c>
      <c r="D13" s="7" t="s">
        <v>71</v>
      </c>
      <c r="E13" s="7">
        <v>1</v>
      </c>
      <c r="F13" s="7">
        <v>1</v>
      </c>
      <c r="G13" s="7" t="s">
        <v>71</v>
      </c>
      <c r="H13" s="7">
        <v>1</v>
      </c>
      <c r="I13" s="7">
        <v>1</v>
      </c>
      <c r="J13" s="7" t="s">
        <v>71</v>
      </c>
      <c r="K13" s="7">
        <v>1</v>
      </c>
      <c r="L13" s="7">
        <v>1</v>
      </c>
      <c r="M13" s="7" t="s">
        <v>71</v>
      </c>
      <c r="N13" s="7">
        <v>1</v>
      </c>
      <c r="O13" s="7">
        <v>1</v>
      </c>
      <c r="P13" s="7" t="s">
        <v>71</v>
      </c>
      <c r="Q13" s="7">
        <v>1</v>
      </c>
      <c r="R13" s="7">
        <v>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>
        <f t="shared" si="0"/>
        <v>10</v>
      </c>
    </row>
    <row r="14" spans="1:34" x14ac:dyDescent="0.3">
      <c r="A14" s="5">
        <v>12</v>
      </c>
      <c r="B14" s="5" t="s">
        <v>20</v>
      </c>
      <c r="C14" s="5" t="s">
        <v>37</v>
      </c>
      <c r="D14" s="5" t="s">
        <v>40</v>
      </c>
      <c r="E14" s="5">
        <v>4</v>
      </c>
      <c r="F14" s="5"/>
      <c r="G14" s="5" t="s">
        <v>41</v>
      </c>
      <c r="H14" s="5">
        <v>3</v>
      </c>
      <c r="I14" s="5">
        <v>3</v>
      </c>
      <c r="J14" s="5" t="s">
        <v>40</v>
      </c>
      <c r="K14" s="5">
        <v>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f t="shared" si="0"/>
        <v>14</v>
      </c>
    </row>
    <row r="15" spans="1:34" x14ac:dyDescent="0.3">
      <c r="A15" s="5">
        <v>4</v>
      </c>
      <c r="B15" s="5" t="s">
        <v>11</v>
      </c>
      <c r="C15" s="5" t="s">
        <v>10</v>
      </c>
      <c r="D15" s="5" t="s">
        <v>40</v>
      </c>
      <c r="E15" s="5"/>
      <c r="F15" s="5">
        <v>4</v>
      </c>
      <c r="G15" s="5" t="s">
        <v>40</v>
      </c>
      <c r="H15" s="5">
        <v>4</v>
      </c>
      <c r="I15" s="5">
        <v>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f t="shared" si="0"/>
        <v>12</v>
      </c>
    </row>
    <row r="16" spans="1:34" ht="14.25" customHeight="1" x14ac:dyDescent="0.3">
      <c r="A16" s="5">
        <v>16</v>
      </c>
      <c r="B16" s="5" t="s">
        <v>24</v>
      </c>
      <c r="C16" s="5" t="s">
        <v>26</v>
      </c>
      <c r="D16" s="5" t="s">
        <v>26</v>
      </c>
      <c r="E16" s="5">
        <v>3</v>
      </c>
      <c r="F16" s="5">
        <v>3</v>
      </c>
      <c r="G16" s="5" t="s">
        <v>26</v>
      </c>
      <c r="H16" s="5">
        <v>3</v>
      </c>
      <c r="I16" s="5">
        <v>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12</v>
      </c>
    </row>
    <row r="17" spans="1:34" x14ac:dyDescent="0.3">
      <c r="A17" s="5">
        <v>13</v>
      </c>
      <c r="B17" s="5" t="s">
        <v>21</v>
      </c>
      <c r="C17" s="5" t="s">
        <v>27</v>
      </c>
      <c r="D17" s="5" t="s">
        <v>27</v>
      </c>
      <c r="E17" s="5">
        <v>2</v>
      </c>
      <c r="F17" s="5">
        <v>2</v>
      </c>
      <c r="G17" s="5" t="s">
        <v>27</v>
      </c>
      <c r="H17" s="5">
        <v>2</v>
      </c>
      <c r="I17" s="5">
        <v>2</v>
      </c>
      <c r="J17" s="5" t="s">
        <v>42</v>
      </c>
      <c r="K17" s="5">
        <v>2</v>
      </c>
      <c r="L17" s="5">
        <v>2</v>
      </c>
      <c r="M17" s="5" t="s">
        <v>27</v>
      </c>
      <c r="N17" s="5">
        <v>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f t="shared" si="0"/>
        <v>14</v>
      </c>
    </row>
    <row r="18" spans="1:34" x14ac:dyDescent="0.3">
      <c r="A18" s="5">
        <v>14</v>
      </c>
      <c r="B18" s="5" t="s">
        <v>22</v>
      </c>
      <c r="C18" s="5" t="s">
        <v>27</v>
      </c>
      <c r="D18" s="5" t="s">
        <v>41</v>
      </c>
      <c r="E18" s="5">
        <v>3</v>
      </c>
      <c r="F18" s="5">
        <v>3</v>
      </c>
      <c r="G18" s="5"/>
      <c r="H18" s="5"/>
      <c r="I18" s="5"/>
      <c r="J18" s="5" t="s">
        <v>41</v>
      </c>
      <c r="K18" s="5">
        <v>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 t="s">
        <v>27</v>
      </c>
      <c r="W18" s="5">
        <v>2</v>
      </c>
      <c r="X18" s="5">
        <v>2</v>
      </c>
      <c r="Y18" s="5"/>
      <c r="Z18" s="5"/>
      <c r="AA18" s="5"/>
      <c r="AB18" s="5"/>
      <c r="AC18" s="5"/>
      <c r="AD18" s="5"/>
      <c r="AE18" s="5"/>
      <c r="AF18" s="5"/>
      <c r="AG18" s="5"/>
      <c r="AH18" s="5">
        <f t="shared" si="0"/>
        <v>13</v>
      </c>
    </row>
    <row r="19" spans="1:34" x14ac:dyDescent="0.3">
      <c r="A19" s="5">
        <v>20</v>
      </c>
      <c r="B19" s="5" t="s">
        <v>34</v>
      </c>
      <c r="C19" s="5" t="s">
        <v>9</v>
      </c>
      <c r="D19" s="5" t="s">
        <v>39</v>
      </c>
      <c r="E19" s="5">
        <v>4</v>
      </c>
      <c r="F19" s="5">
        <v>4</v>
      </c>
      <c r="G19" s="5" t="s">
        <v>39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f t="shared" si="0"/>
        <v>16</v>
      </c>
    </row>
    <row r="20" spans="1:34" x14ac:dyDescent="0.3">
      <c r="A20" s="7">
        <v>29</v>
      </c>
      <c r="B20" s="7" t="s">
        <v>63</v>
      </c>
      <c r="C20" s="7"/>
      <c r="D20" s="7" t="s">
        <v>63</v>
      </c>
      <c r="E20" s="7">
        <v>1</v>
      </c>
      <c r="F20" s="7">
        <v>1</v>
      </c>
      <c r="G20" s="7" t="s">
        <v>63</v>
      </c>
      <c r="H20" s="7">
        <v>1</v>
      </c>
      <c r="I20" s="7">
        <v>1</v>
      </c>
      <c r="J20" s="7" t="s">
        <v>63</v>
      </c>
      <c r="K20" s="7">
        <v>1</v>
      </c>
      <c r="L20" s="7">
        <v>1</v>
      </c>
      <c r="M20" s="7" t="s">
        <v>63</v>
      </c>
      <c r="N20" s="7">
        <v>1</v>
      </c>
      <c r="O20" s="7">
        <v>1</v>
      </c>
      <c r="P20" s="7" t="s">
        <v>63</v>
      </c>
      <c r="Q20" s="7">
        <v>1</v>
      </c>
      <c r="R20" s="7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>
        <f t="shared" si="0"/>
        <v>10</v>
      </c>
    </row>
    <row r="21" spans="1:34" x14ac:dyDescent="0.3">
      <c r="A21" s="7">
        <v>30</v>
      </c>
      <c r="B21" s="7" t="s">
        <v>64</v>
      </c>
      <c r="C21" s="7"/>
      <c r="D21" s="7" t="s">
        <v>65</v>
      </c>
      <c r="E21" s="7">
        <v>1</v>
      </c>
      <c r="F21" s="7">
        <v>1</v>
      </c>
      <c r="G21" s="7" t="s">
        <v>65</v>
      </c>
      <c r="H21" s="7">
        <v>1</v>
      </c>
      <c r="I21" s="7">
        <v>1</v>
      </c>
      <c r="J21" s="7" t="s">
        <v>65</v>
      </c>
      <c r="K21" s="7">
        <v>1</v>
      </c>
      <c r="L21" s="7">
        <v>1</v>
      </c>
      <c r="M21" s="7" t="s">
        <v>65</v>
      </c>
      <c r="N21" s="7">
        <v>1</v>
      </c>
      <c r="O21" s="7">
        <v>1</v>
      </c>
      <c r="P21" s="7" t="s">
        <v>65</v>
      </c>
      <c r="Q21" s="7">
        <v>1</v>
      </c>
      <c r="R21" s="7">
        <v>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>
        <f t="shared" si="0"/>
        <v>10</v>
      </c>
    </row>
    <row r="22" spans="1:34" x14ac:dyDescent="0.3">
      <c r="A22" s="5">
        <v>17</v>
      </c>
      <c r="B22" s="5" t="s">
        <v>25</v>
      </c>
      <c r="C22" s="5" t="s">
        <v>8</v>
      </c>
      <c r="D22" s="5"/>
      <c r="E22" s="5"/>
      <c r="F22" s="5"/>
      <c r="G22" s="5"/>
      <c r="H22" s="5"/>
      <c r="I22" s="5"/>
      <c r="J22" s="5" t="s">
        <v>26</v>
      </c>
      <c r="K22" s="5">
        <v>3</v>
      </c>
      <c r="L22" s="5">
        <v>3</v>
      </c>
      <c r="M22" s="5" t="s">
        <v>26</v>
      </c>
      <c r="N22" s="5">
        <v>3</v>
      </c>
      <c r="O22" s="5">
        <v>3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f t="shared" si="0"/>
        <v>12</v>
      </c>
    </row>
    <row r="23" spans="1:34" x14ac:dyDescent="0.3">
      <c r="A23" s="5">
        <v>18</v>
      </c>
      <c r="B23" s="5" t="s">
        <v>28</v>
      </c>
      <c r="C23" s="5" t="s">
        <v>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 t="s">
        <v>38</v>
      </c>
      <c r="T23" s="5">
        <v>2</v>
      </c>
      <c r="U23" s="5">
        <v>2</v>
      </c>
      <c r="V23" s="5" t="s">
        <v>38</v>
      </c>
      <c r="W23" s="5">
        <v>2</v>
      </c>
      <c r="X23" s="5">
        <v>2</v>
      </c>
      <c r="Y23" s="5" t="s">
        <v>38</v>
      </c>
      <c r="Z23" s="5">
        <v>2</v>
      </c>
      <c r="AA23" s="5">
        <v>2</v>
      </c>
      <c r="AB23" s="5" t="s">
        <v>38</v>
      </c>
      <c r="AC23" s="5">
        <v>3</v>
      </c>
      <c r="AD23" s="5"/>
      <c r="AE23" s="5"/>
      <c r="AF23" s="5"/>
      <c r="AG23" s="5"/>
      <c r="AH23" s="5">
        <f t="shared" si="0"/>
        <v>15</v>
      </c>
    </row>
    <row r="24" spans="1:34" x14ac:dyDescent="0.3">
      <c r="A24" s="5">
        <v>5</v>
      </c>
      <c r="B24" s="5" t="s">
        <v>12</v>
      </c>
      <c r="C24" s="5" t="s">
        <v>10</v>
      </c>
      <c r="D24" s="5"/>
      <c r="E24" s="5"/>
      <c r="F24" s="5"/>
      <c r="G24" s="5"/>
      <c r="H24" s="5"/>
      <c r="I24" s="5"/>
      <c r="J24" s="5" t="s">
        <v>40</v>
      </c>
      <c r="K24" s="5"/>
      <c r="L24" s="5">
        <v>4</v>
      </c>
      <c r="M24" s="5" t="s">
        <v>40</v>
      </c>
      <c r="N24" s="5">
        <v>4</v>
      </c>
      <c r="O24" s="5">
        <v>4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f t="shared" si="0"/>
        <v>12</v>
      </c>
    </row>
    <row r="25" spans="1:34" x14ac:dyDescent="0.3">
      <c r="A25" s="5">
        <v>6</v>
      </c>
      <c r="B25" s="5" t="s">
        <v>13</v>
      </c>
      <c r="C25" s="5" t="s">
        <v>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 t="s">
        <v>40</v>
      </c>
      <c r="Q25" s="5">
        <v>4</v>
      </c>
      <c r="R25" s="5">
        <v>4</v>
      </c>
      <c r="S25" s="5"/>
      <c r="T25" s="5"/>
      <c r="U25" s="5"/>
      <c r="V25" s="5" t="s">
        <v>45</v>
      </c>
      <c r="W25" s="5">
        <v>1</v>
      </c>
      <c r="X25" s="5">
        <v>1</v>
      </c>
      <c r="Y25" s="5" t="s">
        <v>45</v>
      </c>
      <c r="Z25" s="5">
        <v>1</v>
      </c>
      <c r="AA25" s="5">
        <v>1</v>
      </c>
      <c r="AB25" s="5"/>
      <c r="AC25" s="5"/>
      <c r="AD25" s="5"/>
      <c r="AE25" s="5"/>
      <c r="AF25" s="5"/>
      <c r="AG25" s="5"/>
      <c r="AH25" s="5">
        <f t="shared" si="0"/>
        <v>12</v>
      </c>
    </row>
    <row r="26" spans="1:34" x14ac:dyDescent="0.3">
      <c r="A26" s="5">
        <v>25</v>
      </c>
      <c r="B26" s="5" t="s">
        <v>35</v>
      </c>
      <c r="C26" s="5" t="s">
        <v>10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 t="s">
        <v>45</v>
      </c>
      <c r="T26" s="5">
        <v>2</v>
      </c>
      <c r="U26" s="5">
        <v>2</v>
      </c>
      <c r="V26" s="5" t="s">
        <v>45</v>
      </c>
      <c r="W26" s="5">
        <v>2</v>
      </c>
      <c r="X26" s="5">
        <v>2</v>
      </c>
      <c r="Y26" s="5" t="s">
        <v>45</v>
      </c>
      <c r="Z26" s="5">
        <v>2</v>
      </c>
      <c r="AA26" s="5">
        <v>2</v>
      </c>
      <c r="AB26" s="5" t="s">
        <v>45</v>
      </c>
      <c r="AC26" s="5">
        <v>1</v>
      </c>
      <c r="AD26" s="5">
        <v>1</v>
      </c>
      <c r="AE26" s="5"/>
      <c r="AF26" s="5"/>
      <c r="AG26" s="5"/>
      <c r="AH26" s="5">
        <f t="shared" si="0"/>
        <v>14</v>
      </c>
    </row>
    <row r="27" spans="1:34" x14ac:dyDescent="0.3">
      <c r="A27" s="5">
        <v>15</v>
      </c>
      <c r="B27" s="5" t="s">
        <v>23</v>
      </c>
      <c r="C27" s="5" t="s">
        <v>27</v>
      </c>
      <c r="D27" s="5"/>
      <c r="E27" s="5"/>
      <c r="F27" s="5"/>
      <c r="G27" s="5"/>
      <c r="H27" s="5"/>
      <c r="I27" s="5"/>
      <c r="J27" s="5"/>
      <c r="K27" s="5"/>
      <c r="L27" s="5"/>
      <c r="M27" s="5" t="s">
        <v>27</v>
      </c>
      <c r="N27" s="5"/>
      <c r="O27" s="5">
        <v>2</v>
      </c>
      <c r="P27" s="5" t="s">
        <v>27</v>
      </c>
      <c r="Q27" s="5">
        <v>2</v>
      </c>
      <c r="R27" s="5">
        <v>2</v>
      </c>
      <c r="S27" s="5" t="s">
        <v>27</v>
      </c>
      <c r="T27" s="5">
        <v>2</v>
      </c>
      <c r="U27" s="5">
        <v>2</v>
      </c>
      <c r="V27" s="5"/>
      <c r="W27" s="5"/>
      <c r="X27" s="5"/>
      <c r="Y27" s="5" t="s">
        <v>27</v>
      </c>
      <c r="Z27" s="5">
        <v>2</v>
      </c>
      <c r="AA27" s="5">
        <v>2</v>
      </c>
      <c r="AB27" s="5"/>
      <c r="AC27" s="5"/>
      <c r="AD27" s="5"/>
      <c r="AE27" s="5"/>
      <c r="AF27" s="5"/>
      <c r="AG27" s="5"/>
      <c r="AH27" s="5">
        <f t="shared" si="0"/>
        <v>14</v>
      </c>
    </row>
    <row r="28" spans="1:34" x14ac:dyDescent="0.3">
      <c r="A28" s="5">
        <v>9</v>
      </c>
      <c r="B28" s="5" t="s">
        <v>16</v>
      </c>
      <c r="C28" s="5" t="s">
        <v>19</v>
      </c>
      <c r="D28" s="5"/>
      <c r="E28" s="5"/>
      <c r="F28" s="5"/>
      <c r="G28" s="5"/>
      <c r="H28" s="5"/>
      <c r="I28" s="5"/>
      <c r="J28" s="5" t="s">
        <v>41</v>
      </c>
      <c r="K28" s="5"/>
      <c r="L28" s="5">
        <v>3</v>
      </c>
      <c r="M28" s="5" t="s">
        <v>41</v>
      </c>
      <c r="N28" s="5">
        <v>3</v>
      </c>
      <c r="O28" s="5">
        <v>3</v>
      </c>
      <c r="P28" s="5" t="s">
        <v>41</v>
      </c>
      <c r="Q28" s="5">
        <v>3</v>
      </c>
      <c r="R28" s="5">
        <v>3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>
        <f t="shared" si="0"/>
        <v>15</v>
      </c>
    </row>
    <row r="29" spans="1:34" x14ac:dyDescent="0.3">
      <c r="A29" s="5">
        <v>10</v>
      </c>
      <c r="B29" s="5" t="s">
        <v>17</v>
      </c>
      <c r="C29" s="5" t="s">
        <v>19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 t="s">
        <v>41</v>
      </c>
      <c r="T29" s="5">
        <v>3</v>
      </c>
      <c r="U29" s="5">
        <v>3</v>
      </c>
      <c r="V29" s="5" t="s">
        <v>41</v>
      </c>
      <c r="W29" s="5">
        <v>3</v>
      </c>
      <c r="X29" s="5">
        <v>3</v>
      </c>
      <c r="Y29" s="5" t="s">
        <v>41</v>
      </c>
      <c r="Z29" s="5">
        <v>3</v>
      </c>
      <c r="AA29" s="5"/>
      <c r="AB29" s="5"/>
      <c r="AC29" s="5"/>
      <c r="AD29" s="5"/>
      <c r="AE29" s="5"/>
      <c r="AF29" s="5"/>
      <c r="AG29" s="5"/>
      <c r="AH29" s="5">
        <f t="shared" si="0"/>
        <v>15</v>
      </c>
    </row>
    <row r="30" spans="1:34" x14ac:dyDescent="0.3">
      <c r="A30" s="5">
        <v>22</v>
      </c>
      <c r="B30" s="5" t="s">
        <v>33</v>
      </c>
      <c r="C30" s="5" t="s">
        <v>9</v>
      </c>
      <c r="D30" s="5"/>
      <c r="E30" s="5"/>
      <c r="F30" s="5"/>
      <c r="G30" s="5"/>
      <c r="H30" s="5"/>
      <c r="I30" s="5"/>
      <c r="J30" s="5" t="s">
        <v>39</v>
      </c>
      <c r="K30" s="5">
        <v>4</v>
      </c>
      <c r="L30" s="5">
        <v>4</v>
      </c>
      <c r="M30" s="5" t="s">
        <v>39</v>
      </c>
      <c r="N30" s="5">
        <v>4</v>
      </c>
      <c r="O30" s="5">
        <v>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f t="shared" si="0"/>
        <v>16</v>
      </c>
    </row>
    <row r="31" spans="1:34" x14ac:dyDescent="0.3">
      <c r="A31" s="5">
        <v>19</v>
      </c>
      <c r="B31" s="5" t="s">
        <v>29</v>
      </c>
      <c r="C31" s="5" t="s">
        <v>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 t="s">
        <v>26</v>
      </c>
      <c r="Q31" s="5">
        <v>3</v>
      </c>
      <c r="R31" s="5">
        <v>3</v>
      </c>
      <c r="S31" s="5" t="s">
        <v>38</v>
      </c>
      <c r="T31" s="5">
        <v>1</v>
      </c>
      <c r="U31" s="5">
        <v>1</v>
      </c>
      <c r="V31" s="5" t="s">
        <v>38</v>
      </c>
      <c r="W31" s="5">
        <v>1</v>
      </c>
      <c r="X31" s="5">
        <v>1</v>
      </c>
      <c r="Y31" s="5" t="s">
        <v>38</v>
      </c>
      <c r="Z31" s="5">
        <v>1</v>
      </c>
      <c r="AA31" s="5">
        <v>1</v>
      </c>
      <c r="AB31" s="5" t="s">
        <v>38</v>
      </c>
      <c r="AC31" s="5">
        <v>1</v>
      </c>
      <c r="AD31" s="5">
        <v>1</v>
      </c>
      <c r="AE31" s="5"/>
      <c r="AF31" s="5"/>
      <c r="AG31" s="5"/>
      <c r="AH31" s="5">
        <f t="shared" si="0"/>
        <v>14</v>
      </c>
    </row>
    <row r="32" spans="1:34" x14ac:dyDescent="0.3">
      <c r="A32" s="5">
        <v>21</v>
      </c>
      <c r="B32" s="5" t="s">
        <v>32</v>
      </c>
      <c r="C32" s="5" t="s">
        <v>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s">
        <v>39</v>
      </c>
      <c r="Q32" s="5">
        <v>4</v>
      </c>
      <c r="R32" s="5">
        <v>4</v>
      </c>
      <c r="S32" s="5" t="s">
        <v>39</v>
      </c>
      <c r="T32" s="5">
        <v>4</v>
      </c>
      <c r="U32" s="5">
        <v>4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f t="shared" si="0"/>
        <v>16</v>
      </c>
    </row>
    <row r="33" spans="1:34" s="14" customFormat="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14" customFormat="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x14ac:dyDescent="0.3">
      <c r="A35" s="5"/>
      <c r="B35" s="5"/>
      <c r="C35" s="5"/>
      <c r="D35" s="5"/>
      <c r="E35" s="5">
        <f>SUM(E3:E32)</f>
        <v>20</v>
      </c>
      <c r="F35" s="5">
        <f>SUM(F3:F32)</f>
        <v>20</v>
      </c>
      <c r="G35" s="5"/>
      <c r="H35" s="5">
        <f>SUM(H3:H32)</f>
        <v>20</v>
      </c>
      <c r="I35" s="5">
        <f>SUM(I3:I32)</f>
        <v>20</v>
      </c>
      <c r="J35" s="5"/>
      <c r="K35" s="5">
        <f>SUM(K3:K32)</f>
        <v>20</v>
      </c>
      <c r="L35" s="5">
        <f>SUM(L3:L32)</f>
        <v>20</v>
      </c>
      <c r="M35" s="5"/>
      <c r="N35" s="5">
        <f>SUM(N3:N32)</f>
        <v>20</v>
      </c>
      <c r="O35" s="5">
        <f>SUM(O3:O32)</f>
        <v>20</v>
      </c>
      <c r="P35" s="5"/>
      <c r="Q35" s="5">
        <f>SUM(Q3:Q32)</f>
        <v>20</v>
      </c>
      <c r="R35" s="5">
        <f>SUM(R3:R32)</f>
        <v>20</v>
      </c>
      <c r="S35" s="5"/>
      <c r="T35" s="5">
        <f>SUM(T3:T32)</f>
        <v>20</v>
      </c>
      <c r="U35" s="5">
        <f>SUM(U3:U32)</f>
        <v>20</v>
      </c>
      <c r="V35" s="5"/>
      <c r="W35" s="5">
        <f>SUM(W3:W32)</f>
        <v>20</v>
      </c>
      <c r="X35" s="5">
        <f>SUM(X3:X32)</f>
        <v>20</v>
      </c>
      <c r="Y35" s="5"/>
      <c r="Z35" s="5">
        <f>SUM(Z3:Z32)</f>
        <v>20</v>
      </c>
      <c r="AA35" s="5">
        <f>SUM(AA3:AA32)</f>
        <v>20</v>
      </c>
      <c r="AB35" s="5"/>
      <c r="AC35" s="5">
        <f t="shared" ref="AC35:AH35" si="1">SUM(AC3:AC32)</f>
        <v>20</v>
      </c>
      <c r="AD35" s="5">
        <f t="shared" si="1"/>
        <v>20</v>
      </c>
      <c r="AE35" s="5">
        <f t="shared" si="1"/>
        <v>0</v>
      </c>
      <c r="AF35" s="5">
        <f t="shared" si="1"/>
        <v>20</v>
      </c>
      <c r="AG35" s="5">
        <f t="shared" si="1"/>
        <v>20</v>
      </c>
      <c r="AH35" s="5">
        <f t="shared" si="1"/>
        <v>400</v>
      </c>
    </row>
    <row r="37" spans="1:34" x14ac:dyDescent="0.3">
      <c r="E37">
        <v>40</v>
      </c>
      <c r="F37">
        <v>40</v>
      </c>
      <c r="G37">
        <v>0</v>
      </c>
      <c r="H37">
        <v>40</v>
      </c>
      <c r="I37">
        <v>40</v>
      </c>
      <c r="J37">
        <v>0</v>
      </c>
      <c r="K37">
        <v>40</v>
      </c>
      <c r="L37">
        <v>40</v>
      </c>
      <c r="M37">
        <v>0</v>
      </c>
      <c r="N37">
        <v>40</v>
      </c>
      <c r="O37">
        <v>40</v>
      </c>
      <c r="P37">
        <v>0</v>
      </c>
      <c r="Q37">
        <v>40</v>
      </c>
      <c r="R37">
        <v>40</v>
      </c>
      <c r="S37">
        <v>0</v>
      </c>
      <c r="T37">
        <v>40</v>
      </c>
      <c r="U37">
        <v>40</v>
      </c>
      <c r="V37">
        <v>0</v>
      </c>
      <c r="W37">
        <v>40</v>
      </c>
      <c r="X37">
        <v>40</v>
      </c>
      <c r="Y37">
        <v>0</v>
      </c>
      <c r="Z37">
        <v>40</v>
      </c>
      <c r="AA37">
        <v>40</v>
      </c>
      <c r="AB37">
        <v>0</v>
      </c>
      <c r="AC37">
        <v>40</v>
      </c>
      <c r="AD37">
        <v>40</v>
      </c>
      <c r="AE37">
        <v>0</v>
      </c>
      <c r="AF37">
        <v>40</v>
      </c>
      <c r="AG37">
        <v>40</v>
      </c>
      <c r="AH37">
        <v>778</v>
      </c>
    </row>
  </sheetData>
  <autoFilter ref="A2:AH32" xr:uid="{00000000-0009-0000-0000-000003000000}">
    <sortState xmlns:xlrd2="http://schemas.microsoft.com/office/spreadsheetml/2017/richdata2" ref="A3:AH32">
      <sortCondition ref="AE2:AE32"/>
    </sortState>
  </autoFilter>
  <pageMargins left="0.17" right="0.16" top="0.27" bottom="0.16" header="0.23" footer="0.16"/>
  <pageSetup orientation="landscape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CD168"/>
  <sheetViews>
    <sheetView tabSelected="1" topLeftCell="A32" zoomScale="85" zoomScaleNormal="85" workbookViewId="0">
      <selection activeCell="D43" sqref="D43"/>
    </sheetView>
  </sheetViews>
  <sheetFormatPr defaultRowHeight="14.4" x14ac:dyDescent="0.3"/>
  <cols>
    <col min="1" max="1" width="16.88671875" bestFit="1" customWidth="1"/>
    <col min="2" max="2" width="5.6640625" style="38" customWidth="1"/>
    <col min="3" max="10" width="5.88671875" style="16" customWidth="1"/>
    <col min="11" max="11" width="2.33203125" style="16" customWidth="1"/>
    <col min="12" max="19" width="5.88671875" style="16" customWidth="1"/>
    <col min="20" max="20" width="1.6640625" style="16" customWidth="1"/>
    <col min="21" max="28" width="5.88671875" style="16" customWidth="1"/>
    <col min="29" max="29" width="1.5546875" style="16" customWidth="1"/>
    <col min="30" max="30" width="7.6640625" style="16" customWidth="1"/>
    <col min="31" max="38" width="5.88671875" style="16" customWidth="1"/>
    <col min="39" max="39" width="1.33203125" style="16" customWidth="1"/>
    <col min="40" max="47" width="5.88671875" style="16" customWidth="1"/>
    <col min="48" max="48" width="0.88671875" style="16" customWidth="1"/>
    <col min="49" max="51" width="5.88671875" style="16" customWidth="1"/>
    <col min="52" max="54" width="7.109375" style="16" customWidth="1"/>
    <col min="55" max="55" width="6.44140625" style="16" customWidth="1"/>
    <col min="56" max="56" width="7.44140625" style="11" customWidth="1"/>
    <col min="57" max="57" width="5.88671875" customWidth="1"/>
    <col min="58" max="58" width="9" bestFit="1" customWidth="1"/>
    <col min="59" max="69" width="3.6640625" customWidth="1"/>
    <col min="70" max="70" width="4.5546875" customWidth="1"/>
    <col min="71" max="71" width="4.109375" customWidth="1"/>
    <col min="72" max="72" width="4.88671875" customWidth="1"/>
    <col min="73" max="73" width="4.44140625" customWidth="1"/>
    <col min="74" max="75" width="3.6640625" customWidth="1"/>
    <col min="76" max="78" width="5.44140625" customWidth="1"/>
    <col min="79" max="79" width="3.88671875" customWidth="1"/>
    <col min="80" max="80" width="5.5546875" customWidth="1"/>
  </cols>
  <sheetData>
    <row r="1" spans="2:82" ht="16.2" thickBot="1" x14ac:dyDescent="0.35">
      <c r="B1" s="40" t="s">
        <v>118</v>
      </c>
      <c r="C1" s="116" t="s">
        <v>82</v>
      </c>
      <c r="D1" s="117"/>
      <c r="E1" s="117"/>
      <c r="F1" s="117"/>
      <c r="G1" s="117"/>
      <c r="H1" s="118"/>
      <c r="I1" s="47"/>
      <c r="J1" s="47"/>
      <c r="K1" s="21"/>
      <c r="L1" s="116" t="s">
        <v>83</v>
      </c>
      <c r="M1" s="117"/>
      <c r="N1" s="117"/>
      <c r="O1" s="117"/>
      <c r="P1" s="117"/>
      <c r="Q1" s="118"/>
      <c r="R1" s="47"/>
      <c r="S1" s="47"/>
      <c r="T1" s="21"/>
      <c r="U1" s="116" t="s">
        <v>84</v>
      </c>
      <c r="V1" s="117"/>
      <c r="W1" s="117"/>
      <c r="X1" s="117"/>
      <c r="Y1" s="117"/>
      <c r="Z1" s="118"/>
      <c r="AA1" s="47"/>
      <c r="AB1" s="47"/>
      <c r="AC1" s="21"/>
      <c r="AD1" s="21"/>
      <c r="AE1" s="116" t="s">
        <v>85</v>
      </c>
      <c r="AF1" s="117"/>
      <c r="AG1" s="117"/>
      <c r="AH1" s="117"/>
      <c r="AI1" s="117"/>
      <c r="AJ1" s="118"/>
      <c r="AK1" s="47"/>
      <c r="AL1" s="47"/>
      <c r="AM1" s="21"/>
      <c r="AN1" s="116" t="s">
        <v>86</v>
      </c>
      <c r="AO1" s="117"/>
      <c r="AP1" s="117"/>
      <c r="AQ1" s="117"/>
      <c r="AR1" s="117"/>
      <c r="AS1" s="118"/>
      <c r="AT1" s="47"/>
      <c r="AU1" s="47"/>
      <c r="AV1" s="21"/>
      <c r="AW1" s="113" t="s">
        <v>87</v>
      </c>
      <c r="AX1" s="114"/>
      <c r="AY1" s="114"/>
      <c r="AZ1" s="115"/>
      <c r="BA1" s="47"/>
      <c r="BB1" s="47"/>
      <c r="BC1" s="47"/>
      <c r="BF1" s="108" t="s">
        <v>122</v>
      </c>
      <c r="BG1" s="110" t="s">
        <v>121</v>
      </c>
      <c r="BH1" s="111"/>
      <c r="BI1" s="111"/>
      <c r="BJ1" s="111"/>
      <c r="BK1" s="111"/>
      <c r="BL1" s="111"/>
      <c r="BM1" s="111"/>
      <c r="BN1" s="111"/>
      <c r="BO1" s="111"/>
      <c r="BP1" s="112"/>
      <c r="BR1" s="110" t="s">
        <v>59</v>
      </c>
      <c r="BS1" s="111"/>
      <c r="BT1" s="111"/>
      <c r="BU1" s="111"/>
      <c r="BV1" s="111"/>
      <c r="BW1" s="111"/>
      <c r="BX1" s="111"/>
      <c r="BY1" s="111"/>
      <c r="BZ1" s="111"/>
      <c r="CA1" s="112"/>
    </row>
    <row r="2" spans="2:82" ht="16.2" thickBot="1" x14ac:dyDescent="0.35">
      <c r="B2" s="41"/>
      <c r="C2" s="75">
        <v>1</v>
      </c>
      <c r="D2" s="75">
        <v>2</v>
      </c>
      <c r="E2" s="75">
        <v>3</v>
      </c>
      <c r="F2" s="75">
        <v>4</v>
      </c>
      <c r="G2" s="75">
        <v>5</v>
      </c>
      <c r="H2" s="75">
        <v>6</v>
      </c>
      <c r="I2" s="48">
        <v>7</v>
      </c>
      <c r="J2" s="48">
        <v>8</v>
      </c>
      <c r="K2" s="21"/>
      <c r="L2" s="75">
        <v>1</v>
      </c>
      <c r="M2" s="75">
        <v>2</v>
      </c>
      <c r="N2" s="75">
        <v>3</v>
      </c>
      <c r="O2" s="75">
        <v>4</v>
      </c>
      <c r="P2" s="75">
        <v>5</v>
      </c>
      <c r="Q2" s="75">
        <v>6</v>
      </c>
      <c r="R2" s="48"/>
      <c r="S2" s="48"/>
      <c r="T2" s="21"/>
      <c r="U2" s="75">
        <v>1</v>
      </c>
      <c r="V2" s="75">
        <v>2</v>
      </c>
      <c r="W2" s="75">
        <v>3</v>
      </c>
      <c r="X2" s="75">
        <v>4</v>
      </c>
      <c r="Y2" s="75">
        <v>5</v>
      </c>
      <c r="Z2" s="75">
        <v>6</v>
      </c>
      <c r="AA2" s="48"/>
      <c r="AB2" s="48"/>
      <c r="AC2" s="21"/>
      <c r="AD2" s="21"/>
      <c r="AE2" s="75">
        <v>1</v>
      </c>
      <c r="AF2" s="75">
        <v>2</v>
      </c>
      <c r="AG2" s="75"/>
      <c r="AH2" s="75">
        <v>4</v>
      </c>
      <c r="AI2" s="75">
        <v>5</v>
      </c>
      <c r="AJ2" s="75">
        <v>6</v>
      </c>
      <c r="AK2" s="48"/>
      <c r="AL2" s="48"/>
      <c r="AM2" s="21"/>
      <c r="AN2" s="75">
        <v>1</v>
      </c>
      <c r="AO2" s="75">
        <v>2</v>
      </c>
      <c r="AP2" s="75">
        <v>3</v>
      </c>
      <c r="AQ2" s="75">
        <v>4</v>
      </c>
      <c r="AR2" s="75">
        <v>5</v>
      </c>
      <c r="AS2" s="75">
        <v>6</v>
      </c>
      <c r="AT2" s="48"/>
      <c r="AU2" s="48"/>
      <c r="AV2" s="21"/>
      <c r="AW2" s="75">
        <v>1</v>
      </c>
      <c r="AX2" s="75">
        <v>2</v>
      </c>
      <c r="AY2" s="75">
        <v>3</v>
      </c>
      <c r="AZ2" s="75">
        <v>4</v>
      </c>
      <c r="BA2" s="75">
        <v>5</v>
      </c>
      <c r="BB2" s="75">
        <v>6</v>
      </c>
      <c r="BC2" s="48"/>
      <c r="BD2" s="48">
        <f>COUNTA(C2:AZ2)</f>
        <v>35</v>
      </c>
      <c r="BF2" s="109"/>
      <c r="BG2" t="s">
        <v>40</v>
      </c>
      <c r="BH2" t="s">
        <v>41</v>
      </c>
      <c r="BI2" t="s">
        <v>27</v>
      </c>
      <c r="BJ2" t="s">
        <v>39</v>
      </c>
      <c r="BK2" t="s">
        <v>26</v>
      </c>
      <c r="BL2" t="s">
        <v>45</v>
      </c>
      <c r="BM2" t="s">
        <v>62</v>
      </c>
      <c r="BN2" t="s">
        <v>63</v>
      </c>
      <c r="BO2" t="s">
        <v>71</v>
      </c>
      <c r="BP2" t="s">
        <v>65</v>
      </c>
      <c r="BR2" t="s">
        <v>40</v>
      </c>
      <c r="BS2" t="s">
        <v>41</v>
      </c>
      <c r="BT2" t="s">
        <v>27</v>
      </c>
      <c r="BU2" t="s">
        <v>39</v>
      </c>
      <c r="BV2" t="s">
        <v>26</v>
      </c>
      <c r="BW2" t="s">
        <v>45</v>
      </c>
      <c r="BX2" t="s">
        <v>62</v>
      </c>
      <c r="BY2" t="s">
        <v>63</v>
      </c>
      <c r="BZ2" t="s">
        <v>71</v>
      </c>
      <c r="CA2" t="s">
        <v>65</v>
      </c>
      <c r="CD2" t="s">
        <v>157</v>
      </c>
    </row>
    <row r="3" spans="2:82" ht="15.6" x14ac:dyDescent="0.3">
      <c r="B3" s="42" t="s">
        <v>136</v>
      </c>
      <c r="C3" s="25" t="s">
        <v>26</v>
      </c>
      <c r="D3" s="25" t="s">
        <v>40</v>
      </c>
      <c r="E3" s="25" t="s">
        <v>27</v>
      </c>
      <c r="F3" s="25"/>
      <c r="G3" s="25"/>
      <c r="H3" s="25"/>
      <c r="K3" s="21"/>
      <c r="L3" s="25" t="s">
        <v>41</v>
      </c>
      <c r="M3" s="25" t="s">
        <v>26</v>
      </c>
      <c r="N3" s="25" t="s">
        <v>39</v>
      </c>
      <c r="O3" s="25"/>
      <c r="P3" s="25"/>
      <c r="Q3" s="25"/>
      <c r="T3" s="21"/>
      <c r="U3" s="25" t="s">
        <v>39</v>
      </c>
      <c r="V3" s="25" t="s">
        <v>26</v>
      </c>
      <c r="W3" s="25" t="s">
        <v>40</v>
      </c>
      <c r="X3" s="25"/>
      <c r="Y3" s="25"/>
      <c r="Z3" s="25"/>
      <c r="AC3" s="21"/>
      <c r="AD3" s="21"/>
      <c r="AE3" s="25" t="s">
        <v>39</v>
      </c>
      <c r="AF3" s="25" t="s">
        <v>41</v>
      </c>
      <c r="AG3" s="25" t="s">
        <v>27</v>
      </c>
      <c r="AH3" s="25"/>
      <c r="AI3" s="25"/>
      <c r="AJ3" s="25"/>
      <c r="AK3" s="48"/>
      <c r="AL3" s="48"/>
      <c r="AM3" s="21"/>
      <c r="AN3" s="25" t="s">
        <v>40</v>
      </c>
      <c r="AO3" s="25" t="s">
        <v>41</v>
      </c>
      <c r="AP3" t="s">
        <v>71</v>
      </c>
      <c r="AQ3" s="25"/>
      <c r="AR3"/>
      <c r="AS3" s="25"/>
      <c r="AT3" s="48"/>
      <c r="AU3" s="48"/>
      <c r="AV3" s="21"/>
      <c r="AW3" s="25" t="s">
        <v>40</v>
      </c>
      <c r="AX3" s="25" t="s">
        <v>41</v>
      </c>
      <c r="AY3" s="25" t="s">
        <v>26</v>
      </c>
      <c r="AZ3" s="25"/>
      <c r="BA3" s="25"/>
      <c r="BB3" s="25"/>
      <c r="BC3" s="48"/>
      <c r="BD3" s="48"/>
      <c r="BF3" s="22">
        <v>1</v>
      </c>
      <c r="BG3" s="18">
        <f>IF(COUNTIF($B3:$AS3,BG$2)&gt;0,COUNTIF($B3:$AS3,BG$2),"")</f>
        <v>3</v>
      </c>
      <c r="BH3" s="18">
        <f t="shared" ref="BH3:BO15" si="0">IF(COUNTIF($B3:$AS3,BH$2)&gt;0,COUNTIF($B3:$AS3,BH$2),"")</f>
        <v>3</v>
      </c>
      <c r="BI3" s="18">
        <f t="shared" si="0"/>
        <v>2</v>
      </c>
      <c r="BJ3" s="18">
        <f t="shared" si="0"/>
        <v>3</v>
      </c>
      <c r="BK3" s="18">
        <f t="shared" si="0"/>
        <v>3</v>
      </c>
      <c r="BL3" s="18" t="str">
        <f t="shared" si="0"/>
        <v/>
      </c>
      <c r="BM3" s="18" t="str">
        <f t="shared" si="0"/>
        <v/>
      </c>
      <c r="BN3" s="18" t="str">
        <f t="shared" si="0"/>
        <v/>
      </c>
      <c r="BO3" s="18">
        <f t="shared" si="0"/>
        <v>1</v>
      </c>
      <c r="BP3" s="18" t="str">
        <f>IF(COUNTIF($B3:$AS3,BP$2)&gt;0,COUNTIF($B3:$AS3,BP$2),"")</f>
        <v/>
      </c>
      <c r="BQ3" s="18">
        <f>SUM(BG3:BP3)</f>
        <v>15</v>
      </c>
      <c r="BR3" s="18">
        <f>IF(COUNTIF($AV3:$AY3,$BR$2)&gt;0,COUNTIF($AV3:$AY3,$BR$2),"")</f>
        <v>1</v>
      </c>
      <c r="BS3" s="18">
        <f>IF(COUNTIF($AV3:$AY3,$BS$2)&gt;0,COUNTIF($AV3:$AY3,$BS$2),"")</f>
        <v>1</v>
      </c>
      <c r="BT3" s="18" t="str">
        <f>IF(COUNTIF($AV3:$AY3,$BT$2)&gt;0,COUNTIF($AV3:$AY3,$BT$2),"")</f>
        <v/>
      </c>
      <c r="BU3" s="18" t="str">
        <f>IF(COUNTIF($AV3:$AY3,$BU$2)&gt;0,COUNTIF($AV3:$AY3,$BU$2),"")</f>
        <v/>
      </c>
      <c r="BV3" s="18">
        <f>IF(COUNTIF($AV3:$AY3,$BV$2)&gt;0,COUNTIF($AV3:$AY3,$BV$2),"")</f>
        <v>1</v>
      </c>
      <c r="BW3" s="18" t="str">
        <f>IF(COUNTIF($AV3:$AY3,$BW$2)&gt;0,COUNTIF($AV3:$AY3,$BW$2),"")</f>
        <v/>
      </c>
      <c r="BX3" s="18" t="str">
        <f>IF(COUNTIF($AV3:$AY3,$BX$2)&gt;0,COUNTIF($AV3:$AY3,$BX$2),"")</f>
        <v/>
      </c>
      <c r="BY3" s="18" t="str">
        <f>IF(COUNTIF($AV3:$AY3,$BZ$2)&gt;0,COUNTIF($AV3:$AY3,$BZ$2),"")</f>
        <v/>
      </c>
      <c r="BZ3" s="18" t="str">
        <f>IF(COUNTIF($AV3:$AY3,$BZ$2)&gt;0,COUNTIF($AV3:$AY3,$BZ$2),"")</f>
        <v/>
      </c>
      <c r="CA3" s="18" t="str">
        <f>IF(COUNTIF($AV3:$AY3,$CA$2)&gt;0,COUNTIF($AV3:$AY3,$CA$2),"")</f>
        <v/>
      </c>
      <c r="CB3" s="18">
        <f>SUM(BR3:BW3)</f>
        <v>3</v>
      </c>
    </row>
    <row r="4" spans="2:82" ht="16.2" thickBot="1" x14ac:dyDescent="0.35">
      <c r="B4" s="43" t="s">
        <v>131</v>
      </c>
      <c r="C4" s="26" t="s">
        <v>88</v>
      </c>
      <c r="D4" s="26" t="s">
        <v>95</v>
      </c>
      <c r="E4" s="26" t="s">
        <v>124</v>
      </c>
      <c r="F4" s="26"/>
      <c r="G4" s="26"/>
      <c r="H4" s="26"/>
      <c r="K4" s="21"/>
      <c r="L4" s="26" t="s">
        <v>89</v>
      </c>
      <c r="M4" s="26" t="s">
        <v>88</v>
      </c>
      <c r="N4" s="26" t="s">
        <v>127</v>
      </c>
      <c r="O4" s="26"/>
      <c r="P4" s="26"/>
      <c r="Q4" s="26"/>
      <c r="T4" s="21"/>
      <c r="U4" s="26" t="s">
        <v>127</v>
      </c>
      <c r="V4" s="26" t="s">
        <v>88</v>
      </c>
      <c r="W4" s="26" t="s">
        <v>95</v>
      </c>
      <c r="X4" s="26"/>
      <c r="Y4" s="26"/>
      <c r="Z4" s="26"/>
      <c r="AC4" s="21"/>
      <c r="AD4" s="21"/>
      <c r="AE4" s="26" t="s">
        <v>127</v>
      </c>
      <c r="AF4" s="26" t="s">
        <v>89</v>
      </c>
      <c r="AG4" s="26" t="s">
        <v>124</v>
      </c>
      <c r="AH4" s="26"/>
      <c r="AI4" s="26"/>
      <c r="AJ4" s="26"/>
      <c r="AK4" s="48"/>
      <c r="AL4" s="48"/>
      <c r="AM4" s="21"/>
      <c r="AN4" s="26" t="s">
        <v>95</v>
      </c>
      <c r="AO4" s="26" t="s">
        <v>89</v>
      </c>
      <c r="AP4" s="26" t="s">
        <v>125</v>
      </c>
      <c r="AQ4" s="26"/>
      <c r="AR4" s="26"/>
      <c r="AS4" s="26"/>
      <c r="AT4" s="48"/>
      <c r="AU4" s="48"/>
      <c r="AV4" s="21"/>
      <c r="AW4" s="26" t="s">
        <v>95</v>
      </c>
      <c r="AX4" s="26" t="s">
        <v>89</v>
      </c>
      <c r="AY4" s="26" t="s">
        <v>88</v>
      </c>
      <c r="AZ4" s="26"/>
      <c r="BA4" s="26"/>
      <c r="BB4" s="26"/>
      <c r="BC4" s="48"/>
      <c r="BD4" s="48"/>
      <c r="BF4" s="23"/>
      <c r="BG4" s="20"/>
      <c r="BH4" s="20"/>
      <c r="BI4" s="20"/>
      <c r="BJ4" s="20"/>
      <c r="BK4" s="20"/>
      <c r="BL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</row>
    <row r="5" spans="2:82" ht="15.6" x14ac:dyDescent="0.3">
      <c r="B5" s="42" t="s">
        <v>137</v>
      </c>
      <c r="C5" s="25" t="s">
        <v>26</v>
      </c>
      <c r="D5" s="25" t="s">
        <v>40</v>
      </c>
      <c r="E5" s="25" t="s">
        <v>27</v>
      </c>
      <c r="F5" s="25"/>
      <c r="G5" s="25"/>
      <c r="H5" s="25"/>
      <c r="K5" s="21"/>
      <c r="L5" s="25" t="s">
        <v>41</v>
      </c>
      <c r="M5" s="25" t="s">
        <v>26</v>
      </c>
      <c r="N5" s="25" t="s">
        <v>39</v>
      </c>
      <c r="O5" s="25"/>
      <c r="P5" s="25"/>
      <c r="Q5" s="25"/>
      <c r="T5" s="21"/>
      <c r="U5" s="25" t="s">
        <v>39</v>
      </c>
      <c r="V5" s="25" t="s">
        <v>26</v>
      </c>
      <c r="W5" s="25" t="s">
        <v>40</v>
      </c>
      <c r="X5" s="25"/>
      <c r="Y5" s="25"/>
      <c r="Z5" s="25"/>
      <c r="AC5" s="21"/>
      <c r="AD5" s="21"/>
      <c r="AE5" s="25" t="s">
        <v>39</v>
      </c>
      <c r="AF5" s="25" t="s">
        <v>41</v>
      </c>
      <c r="AG5" s="25" t="s">
        <v>27</v>
      </c>
      <c r="AH5" s="25"/>
      <c r="AI5" s="25"/>
      <c r="AJ5" s="25"/>
      <c r="AK5" s="48"/>
      <c r="AL5" s="48"/>
      <c r="AM5" s="21"/>
      <c r="AN5" s="25" t="s">
        <v>40</v>
      </c>
      <c r="AO5" s="25" t="s">
        <v>41</v>
      </c>
      <c r="AP5" t="s">
        <v>71</v>
      </c>
      <c r="AQ5" s="25"/>
      <c r="AR5"/>
      <c r="AS5" s="25"/>
      <c r="AT5" s="48"/>
      <c r="AU5" s="48"/>
      <c r="AV5" s="21"/>
      <c r="AW5" s="25" t="s">
        <v>40</v>
      </c>
      <c r="AX5" s="25" t="s">
        <v>41</v>
      </c>
      <c r="AY5" s="25" t="s">
        <v>26</v>
      </c>
      <c r="AZ5" s="25"/>
      <c r="BA5" s="25"/>
      <c r="BB5" s="25"/>
      <c r="BC5" s="48"/>
      <c r="BD5" s="48"/>
      <c r="BF5" s="22">
        <v>1</v>
      </c>
      <c r="BG5" s="18">
        <f>IF(COUNTIF($B5:$AS5,BG$2)&gt;0,COUNTIF($B5:$AS5,BG$2),"")</f>
        <v>3</v>
      </c>
      <c r="BH5" s="18">
        <f t="shared" si="0"/>
        <v>3</v>
      </c>
      <c r="BI5" s="18">
        <f t="shared" si="0"/>
        <v>2</v>
      </c>
      <c r="BJ5" s="18">
        <f t="shared" si="0"/>
        <v>3</v>
      </c>
      <c r="BK5" s="18">
        <f t="shared" si="0"/>
        <v>3</v>
      </c>
      <c r="BL5" s="18" t="str">
        <f t="shared" si="0"/>
        <v/>
      </c>
      <c r="BM5" s="18" t="str">
        <f t="shared" si="0"/>
        <v/>
      </c>
      <c r="BN5" s="18" t="str">
        <f t="shared" si="0"/>
        <v/>
      </c>
      <c r="BO5" s="18">
        <f t="shared" si="0"/>
        <v>1</v>
      </c>
      <c r="BP5" s="18" t="str">
        <f>IF(COUNTIF($B5:$AS5,BP$2)&gt;0,COUNTIF($B5:$AS5,BP$2),"")</f>
        <v/>
      </c>
      <c r="BQ5" s="18">
        <f>SUM(BG5:BP5)</f>
        <v>15</v>
      </c>
      <c r="BR5" s="18">
        <f>IF(COUNTIF($AV5:$AY5,$BR$2)&gt;0,COUNTIF($AV5:$AY5,$BR$2),"")</f>
        <v>1</v>
      </c>
      <c r="BS5" s="18">
        <f>IF(COUNTIF($AV5:$AY5,$BS$2)&gt;0,COUNTIF($AV5:$AY5,$BS$2),"")</f>
        <v>1</v>
      </c>
      <c r="BT5" s="18" t="str">
        <f>IF(COUNTIF($AV5:$AY5,$BT$2)&gt;0,COUNTIF($AV5:$AY5,$BT$2),"")</f>
        <v/>
      </c>
      <c r="BU5" s="18" t="str">
        <f>IF(COUNTIF($AV5:$AY5,$BU$2)&gt;0,COUNTIF($AV5:$AY5,$BU$2),"")</f>
        <v/>
      </c>
      <c r="BV5" s="18">
        <f>IF(COUNTIF($AV5:$AY5,$BV$2)&gt;0,COUNTIF($AV5:$AY5,$BV$2),"")</f>
        <v>1</v>
      </c>
      <c r="BW5" s="18" t="str">
        <f>IF(COUNTIF($AV5:$AY5,$BW$2)&gt;0,COUNTIF($AV5:$AY5,$BW$2),"")</f>
        <v/>
      </c>
      <c r="BX5" s="18" t="str">
        <f>IF(COUNTIF($AV5:$AY5,$BX$2)&gt;0,COUNTIF($AV5:$AY5,$BX$2),"")</f>
        <v/>
      </c>
      <c r="BY5" s="18" t="str">
        <f>IF(COUNTIF($AV5:$AY5,$BZ$2)&gt;0,COUNTIF($AV5:$AY5,$BZ$2),"")</f>
        <v/>
      </c>
      <c r="BZ5" s="18" t="str">
        <f>IF(COUNTIF($AV5:$AY5,$BZ$2)&gt;0,COUNTIF($AV5:$AY5,$BZ$2),"")</f>
        <v/>
      </c>
      <c r="CA5" s="18" t="str">
        <f>IF(COUNTIF($AV5:$AY5,$CA$2)&gt;0,COUNTIF($AV5:$AY5,$CA$2),"")</f>
        <v/>
      </c>
      <c r="CB5" s="18">
        <f>SUM(BR5:BX5)</f>
        <v>3</v>
      </c>
    </row>
    <row r="6" spans="2:82" ht="16.2" thickBot="1" x14ac:dyDescent="0.35">
      <c r="B6" s="43" t="s">
        <v>132</v>
      </c>
      <c r="C6" s="26" t="s">
        <v>88</v>
      </c>
      <c r="D6" s="26" t="s">
        <v>120</v>
      </c>
      <c r="E6" s="26" t="s">
        <v>124</v>
      </c>
      <c r="F6" s="26"/>
      <c r="G6" s="26"/>
      <c r="H6" s="26"/>
      <c r="K6" s="21"/>
      <c r="L6" s="26" t="s">
        <v>89</v>
      </c>
      <c r="M6" s="26" t="s">
        <v>88</v>
      </c>
      <c r="N6" s="26" t="s">
        <v>127</v>
      </c>
      <c r="O6" s="26"/>
      <c r="P6" s="26"/>
      <c r="Q6" s="26"/>
      <c r="T6" s="21"/>
      <c r="U6" s="26" t="s">
        <v>127</v>
      </c>
      <c r="V6" s="26" t="s">
        <v>88</v>
      </c>
      <c r="W6" s="26" t="s">
        <v>120</v>
      </c>
      <c r="X6" s="26"/>
      <c r="Y6" s="26"/>
      <c r="Z6" s="26"/>
      <c r="AC6" s="21"/>
      <c r="AD6" s="21"/>
      <c r="AE6" s="26" t="s">
        <v>127</v>
      </c>
      <c r="AF6" s="26" t="s">
        <v>89</v>
      </c>
      <c r="AG6" s="26" t="s">
        <v>124</v>
      </c>
      <c r="AH6" s="26"/>
      <c r="AI6" s="26"/>
      <c r="AJ6" s="26"/>
      <c r="AK6" s="48"/>
      <c r="AL6" s="48"/>
      <c r="AM6" s="21"/>
      <c r="AN6" s="26" t="s">
        <v>120</v>
      </c>
      <c r="AO6" s="26" t="s">
        <v>89</v>
      </c>
      <c r="AP6" s="26" t="s">
        <v>125</v>
      </c>
      <c r="AQ6" s="26"/>
      <c r="AR6" s="26"/>
      <c r="AS6" s="26"/>
      <c r="AT6" s="48"/>
      <c r="AU6" s="48"/>
      <c r="AV6" s="21"/>
      <c r="AW6" s="26" t="s">
        <v>120</v>
      </c>
      <c r="AX6" s="26" t="s">
        <v>89</v>
      </c>
      <c r="AY6" s="26" t="s">
        <v>88</v>
      </c>
      <c r="AZ6" s="26"/>
      <c r="BA6" s="26"/>
      <c r="BB6" s="26"/>
      <c r="BC6" s="48"/>
      <c r="BD6" s="48"/>
      <c r="BF6" s="23"/>
      <c r="BG6" s="20"/>
      <c r="BH6" s="20"/>
      <c r="BI6" s="20"/>
      <c r="BJ6" s="20"/>
      <c r="BK6" s="20"/>
      <c r="BL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</row>
    <row r="7" spans="2:82" ht="15.6" x14ac:dyDescent="0.3">
      <c r="B7" s="42" t="s">
        <v>138</v>
      </c>
      <c r="C7" s="25" t="s">
        <v>41</v>
      </c>
      <c r="D7" s="25" t="s">
        <v>39</v>
      </c>
      <c r="E7" s="25" t="s">
        <v>26</v>
      </c>
      <c r="F7" s="25"/>
      <c r="G7" s="25"/>
      <c r="H7" s="25"/>
      <c r="K7" s="21"/>
      <c r="L7" s="25" t="s">
        <v>39</v>
      </c>
      <c r="M7" s="25" t="s">
        <v>40</v>
      </c>
      <c r="N7" s="25" t="s">
        <v>41</v>
      </c>
      <c r="O7" s="25"/>
      <c r="P7" s="25"/>
      <c r="Q7" s="25"/>
      <c r="T7" s="21"/>
      <c r="U7" s="25" t="s">
        <v>40</v>
      </c>
      <c r="V7" s="25" t="s">
        <v>27</v>
      </c>
      <c r="W7" s="25" t="s">
        <v>26</v>
      </c>
      <c r="X7" s="25"/>
      <c r="Y7" s="25"/>
      <c r="Z7" s="25"/>
      <c r="AC7" s="21"/>
      <c r="AD7" s="21"/>
      <c r="AE7" s="25" t="s">
        <v>41</v>
      </c>
      <c r="AF7" s="25" t="s">
        <v>26</v>
      </c>
      <c r="AG7" s="25" t="s">
        <v>40</v>
      </c>
      <c r="AH7" s="25"/>
      <c r="AI7" s="25"/>
      <c r="AJ7" s="25"/>
      <c r="AK7" s="48"/>
      <c r="AL7" s="48"/>
      <c r="AM7" s="21"/>
      <c r="AN7" s="25" t="s">
        <v>39</v>
      </c>
      <c r="AO7" s="25" t="s">
        <v>71</v>
      </c>
      <c r="AP7" s="25" t="s">
        <v>27</v>
      </c>
      <c r="AQ7" s="25"/>
      <c r="AR7" s="25"/>
      <c r="AS7" s="25"/>
      <c r="AT7" s="48"/>
      <c r="AU7" s="48"/>
      <c r="AV7" s="21"/>
      <c r="AW7" s="25" t="s">
        <v>27</v>
      </c>
      <c r="AX7" s="25" t="s">
        <v>26</v>
      </c>
      <c r="AY7" s="25" t="s">
        <v>41</v>
      </c>
      <c r="AZ7" s="25"/>
      <c r="BA7" s="25"/>
      <c r="BB7" s="25"/>
      <c r="BC7" s="48"/>
      <c r="BD7" s="48"/>
      <c r="BF7" s="22">
        <v>2</v>
      </c>
      <c r="BG7" s="18">
        <f>IF(COUNTIF($B7:$AS7,BG$2)&gt;0,COUNTIF($B7:$AS7,BG$2),"")</f>
        <v>3</v>
      </c>
      <c r="BH7" s="18">
        <f t="shared" si="0"/>
        <v>3</v>
      </c>
      <c r="BI7" s="18">
        <f t="shared" si="0"/>
        <v>2</v>
      </c>
      <c r="BJ7" s="18">
        <f t="shared" si="0"/>
        <v>3</v>
      </c>
      <c r="BK7" s="18">
        <f t="shared" si="0"/>
        <v>3</v>
      </c>
      <c r="BL7" s="18" t="str">
        <f t="shared" si="0"/>
        <v/>
      </c>
      <c r="BM7" s="18" t="str">
        <f t="shared" si="0"/>
        <v/>
      </c>
      <c r="BN7" s="18" t="str">
        <f t="shared" si="0"/>
        <v/>
      </c>
      <c r="BO7" s="18">
        <f>IF(COUNTIF($B7:$AS7,BO$2)&gt;0,COUNTIF($B7:$AS7,BO$2),"")</f>
        <v>1</v>
      </c>
      <c r="BP7" s="18" t="str">
        <f>IF(COUNTIF($B7:$AS7,BP$2)&gt;0,COUNTIF($B7:$AS7,BP$2),"")</f>
        <v/>
      </c>
      <c r="BQ7" s="18">
        <f>SUM(BG7:BP7)</f>
        <v>15</v>
      </c>
      <c r="BR7" s="18" t="str">
        <f>IF(COUNTIF($AV7:$BA7,$BR$2)&gt;0,COUNTIF($AV7:$BA7,$BR$2),"")</f>
        <v/>
      </c>
      <c r="BS7" s="18">
        <f>IF(COUNTIF($AV7:$BA7,$BS$2)&gt;0,COUNTIF($AV7:$BA7,$BS$2),"")</f>
        <v>1</v>
      </c>
      <c r="BT7" s="18">
        <f>IF(COUNTIF($AV7:$BA7,$BT$2)&gt;0,COUNTIF($AV7:$BA7,$BT$2),"")</f>
        <v>1</v>
      </c>
      <c r="BU7" s="18" t="str">
        <f>IF(COUNTIF($AV7:$BA7,$BU$2)&gt;0,COUNTIF($AV7:$BA7,$BU$2),"")</f>
        <v/>
      </c>
      <c r="BV7" s="18">
        <f>IF(COUNTIF($AV7:$BA7,$BV$2)&gt;0,COUNTIF($AV7:$BA7,$BV$2),"")</f>
        <v>1</v>
      </c>
      <c r="BW7" s="18" t="str">
        <f>IF(COUNTIF($AV7:$BA7,$BW$2)&gt;0,COUNTIF($AV7:$BA7,$BW$2),"")</f>
        <v/>
      </c>
      <c r="BX7" s="18" t="str">
        <f>IF(COUNTIF($AV7:$BA7,$BX$2)&gt;0,COUNTIF($AV7:$BA7,$BX$2),"")</f>
        <v/>
      </c>
      <c r="BY7" s="18" t="str">
        <f>IF(COUNTIF($AV7:$BA7,$BZ$2)&gt;0,COUNTIF($AV7:$BA7,$BZ$2),"")</f>
        <v/>
      </c>
      <c r="BZ7" s="18" t="str">
        <f>IF(COUNTIF($AV7:$BA7,$BZ$2)&gt;0,COUNTIF($AV7:$BA7,$BZ$2),"")</f>
        <v/>
      </c>
      <c r="CA7" s="18" t="str">
        <f>IF(COUNTIF($AV7:$BA7,$CA$2)&gt;0,COUNTIF($AV7:$BA7,$CA$2),"")</f>
        <v/>
      </c>
      <c r="CB7" s="18">
        <f>SUM(BR7:BX7)</f>
        <v>3</v>
      </c>
    </row>
    <row r="8" spans="2:82" ht="16.2" thickBot="1" x14ac:dyDescent="0.35">
      <c r="B8" s="43" t="s">
        <v>131</v>
      </c>
      <c r="C8" s="26" t="s">
        <v>95</v>
      </c>
      <c r="D8" s="26" t="s">
        <v>127</v>
      </c>
      <c r="E8" s="26" t="s">
        <v>88</v>
      </c>
      <c r="F8" s="26"/>
      <c r="G8" s="26"/>
      <c r="H8" s="26"/>
      <c r="K8" s="21"/>
      <c r="L8" s="26" t="s">
        <v>127</v>
      </c>
      <c r="M8" s="26" t="s">
        <v>120</v>
      </c>
      <c r="N8" s="26" t="s">
        <v>95</v>
      </c>
      <c r="O8" s="26"/>
      <c r="P8" s="26"/>
      <c r="Q8" s="26"/>
      <c r="T8" s="21"/>
      <c r="U8" s="26" t="s">
        <v>120</v>
      </c>
      <c r="V8" s="26" t="s">
        <v>124</v>
      </c>
      <c r="W8" s="26" t="s">
        <v>88</v>
      </c>
      <c r="X8" s="26"/>
      <c r="Y8" s="26"/>
      <c r="Z8" s="26"/>
      <c r="AC8" s="21"/>
      <c r="AD8" s="21"/>
      <c r="AE8" s="26" t="s">
        <v>95</v>
      </c>
      <c r="AF8" s="26" t="s">
        <v>88</v>
      </c>
      <c r="AG8" s="26" t="s">
        <v>120</v>
      </c>
      <c r="AH8" s="26"/>
      <c r="AI8" s="26"/>
      <c r="AJ8" s="26"/>
      <c r="AK8" s="48"/>
      <c r="AL8" s="48"/>
      <c r="AM8" s="21"/>
      <c r="AN8" s="26" t="s">
        <v>127</v>
      </c>
      <c r="AO8" s="26" t="s">
        <v>125</v>
      </c>
      <c r="AP8" s="26" t="s">
        <v>124</v>
      </c>
      <c r="AQ8" s="26"/>
      <c r="AR8" s="26"/>
      <c r="AS8" s="26"/>
      <c r="AT8" s="48"/>
      <c r="AU8" s="48"/>
      <c r="AV8" s="21"/>
      <c r="AW8" s="26" t="s">
        <v>124</v>
      </c>
      <c r="AX8" s="26" t="s">
        <v>88</v>
      </c>
      <c r="AY8" s="26" t="s">
        <v>95</v>
      </c>
      <c r="AZ8" s="26"/>
      <c r="BA8" s="26"/>
      <c r="BB8" s="26"/>
      <c r="BC8" s="48"/>
      <c r="BD8" s="48"/>
      <c r="BF8" s="23"/>
      <c r="BG8" s="20"/>
      <c r="BH8" s="20"/>
      <c r="BI8" s="20"/>
      <c r="BJ8" s="20"/>
      <c r="BK8" s="20"/>
      <c r="BL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</row>
    <row r="9" spans="2:82" ht="15.6" x14ac:dyDescent="0.3">
      <c r="B9" s="42" t="s">
        <v>139</v>
      </c>
      <c r="C9" s="25" t="s">
        <v>41</v>
      </c>
      <c r="D9" s="25" t="s">
        <v>39</v>
      </c>
      <c r="E9" s="25" t="s">
        <v>26</v>
      </c>
      <c r="F9" s="25"/>
      <c r="G9" s="25"/>
      <c r="H9" s="25"/>
      <c r="K9" s="21"/>
      <c r="L9" s="25" t="s">
        <v>39</v>
      </c>
      <c r="M9" s="25" t="s">
        <v>40</v>
      </c>
      <c r="N9" s="25" t="s">
        <v>41</v>
      </c>
      <c r="O9" s="25"/>
      <c r="P9" s="25"/>
      <c r="Q9" s="25"/>
      <c r="T9" s="21"/>
      <c r="U9" s="25" t="s">
        <v>40</v>
      </c>
      <c r="V9" s="25" t="s">
        <v>27</v>
      </c>
      <c r="W9" s="25" t="s">
        <v>26</v>
      </c>
      <c r="X9" s="25"/>
      <c r="Y9" s="25"/>
      <c r="Z9" s="25"/>
      <c r="AC9" s="21"/>
      <c r="AD9" s="21"/>
      <c r="AE9" s="25" t="s">
        <v>41</v>
      </c>
      <c r="AF9" s="25" t="s">
        <v>26</v>
      </c>
      <c r="AG9" s="25" t="s">
        <v>40</v>
      </c>
      <c r="AH9" s="25"/>
      <c r="AI9" s="25"/>
      <c r="AJ9" s="25"/>
      <c r="AK9" s="48"/>
      <c r="AL9" s="48"/>
      <c r="AM9" s="21"/>
      <c r="AN9" s="25" t="s">
        <v>39</v>
      </c>
      <c r="AO9" s="25" t="s">
        <v>71</v>
      </c>
      <c r="AP9" s="25" t="s">
        <v>27</v>
      </c>
      <c r="AQ9" s="25"/>
      <c r="AR9" s="25"/>
      <c r="AS9" s="25"/>
      <c r="AT9" s="48"/>
      <c r="AU9" s="48"/>
      <c r="AV9" s="21"/>
      <c r="AW9" s="25" t="s">
        <v>27</v>
      </c>
      <c r="AX9" s="25" t="s">
        <v>26</v>
      </c>
      <c r="AY9" s="25" t="s">
        <v>41</v>
      </c>
      <c r="AZ9" s="25"/>
      <c r="BA9" s="25"/>
      <c r="BB9" s="25"/>
      <c r="BC9" s="48"/>
      <c r="BD9" s="48"/>
      <c r="BF9" s="22">
        <v>2</v>
      </c>
      <c r="BG9" s="18">
        <f>IF(COUNTIF($B9:$AS9,BG$2)&gt;0,COUNTIF($B9:$AS9,BG$2),"")</f>
        <v>3</v>
      </c>
      <c r="BH9" s="18">
        <f t="shared" si="0"/>
        <v>3</v>
      </c>
      <c r="BI9" s="18">
        <f t="shared" si="0"/>
        <v>2</v>
      </c>
      <c r="BJ9" s="18">
        <f t="shared" si="0"/>
        <v>3</v>
      </c>
      <c r="BK9" s="18">
        <f t="shared" si="0"/>
        <v>3</v>
      </c>
      <c r="BL9" s="18" t="str">
        <f t="shared" si="0"/>
        <v/>
      </c>
      <c r="BM9" s="18" t="str">
        <f t="shared" si="0"/>
        <v/>
      </c>
      <c r="BN9" s="18" t="str">
        <f t="shared" si="0"/>
        <v/>
      </c>
      <c r="BO9" s="18">
        <f t="shared" si="0"/>
        <v>1</v>
      </c>
      <c r="BP9" s="18" t="str">
        <f>IF(COUNTIF($B9:$AS9,BP$2)&gt;0,COUNTIF($B9:$AS9,BP$2),"")</f>
        <v/>
      </c>
      <c r="BQ9" s="18">
        <f>SUM(BG9:BP9)</f>
        <v>15</v>
      </c>
      <c r="BR9" s="18" t="str">
        <f>IF(COUNTIF($AV9:$BA9,$BR$2)&gt;0,COUNTIF($AV9:$BA9,$BR$2),"")</f>
        <v/>
      </c>
      <c r="BS9" s="18">
        <f>IF(COUNTIF($AV9:$BA9,$BS$2)&gt;0,COUNTIF($AV9:$BA9,$BS$2),"")</f>
        <v>1</v>
      </c>
      <c r="BT9" s="18">
        <f>IF(COUNTIF($AV9:$BA9,$BT$2)&gt;0,COUNTIF($AV9:$BA9,$BT$2),"")</f>
        <v>1</v>
      </c>
      <c r="BU9" s="18" t="str">
        <f>IF(COUNTIF($AV9:$BA9,$BU$2)&gt;0,COUNTIF($AV9:$BA9,$BU$2),"")</f>
        <v/>
      </c>
      <c r="BV9" s="18">
        <f>IF(COUNTIF($AV9:$BA9,$BV$2)&gt;0,COUNTIF($AV9:$BA9,$BV$2),"")</f>
        <v>1</v>
      </c>
      <c r="BW9" s="18" t="str">
        <f>IF(COUNTIF($AV9:$BA9,$BW$2)&gt;0,COUNTIF($AV9:$BA9,$BW$2),"")</f>
        <v/>
      </c>
      <c r="BX9" s="18" t="str">
        <f>IF(COUNTIF($AV9:$BA9,$BX$2)&gt;0,COUNTIF($AV9:$BA9,$BX$2),"")</f>
        <v/>
      </c>
      <c r="BY9" s="18" t="str">
        <f>IF(COUNTIF($AV9:$BA9,$BZ$2)&gt;0,COUNTIF($AV9:$BA9,$BZ$2),"")</f>
        <v/>
      </c>
      <c r="BZ9" s="18" t="str">
        <f>IF(COUNTIF($AV9:$BA9,$BZ$2)&gt;0,COUNTIF($AV9:$BA9,$BZ$2),"")</f>
        <v/>
      </c>
      <c r="CA9" s="18" t="str">
        <f>IF(COUNTIF($AV9:$BA9,$CA$2)&gt;0,COUNTIF($AV9:$BA9,$CA$2),"")</f>
        <v/>
      </c>
      <c r="CB9" s="18">
        <f>SUM(BR9:BW9)</f>
        <v>3</v>
      </c>
    </row>
    <row r="10" spans="2:82" ht="16.2" thickBot="1" x14ac:dyDescent="0.35">
      <c r="B10" s="43" t="s">
        <v>132</v>
      </c>
      <c r="C10" s="26" t="s">
        <v>95</v>
      </c>
      <c r="D10" s="26" t="s">
        <v>127</v>
      </c>
      <c r="E10" s="26" t="s">
        <v>88</v>
      </c>
      <c r="F10" s="26"/>
      <c r="G10" s="26"/>
      <c r="H10" s="26"/>
      <c r="K10" s="21"/>
      <c r="L10" s="26" t="s">
        <v>127</v>
      </c>
      <c r="M10" s="26" t="s">
        <v>120</v>
      </c>
      <c r="N10" s="26" t="s">
        <v>95</v>
      </c>
      <c r="O10" s="26"/>
      <c r="P10" s="26"/>
      <c r="Q10" s="26"/>
      <c r="T10" s="21"/>
      <c r="U10" s="26" t="s">
        <v>120</v>
      </c>
      <c r="V10" s="26" t="s">
        <v>124</v>
      </c>
      <c r="W10" s="26" t="s">
        <v>88</v>
      </c>
      <c r="X10" s="26"/>
      <c r="Y10" s="26"/>
      <c r="Z10" s="26"/>
      <c r="AC10" s="21"/>
      <c r="AD10" s="21"/>
      <c r="AE10" s="26" t="s">
        <v>95</v>
      </c>
      <c r="AF10" s="26" t="s">
        <v>88</v>
      </c>
      <c r="AG10" s="26" t="s">
        <v>120</v>
      </c>
      <c r="AH10" s="26"/>
      <c r="AI10" s="26"/>
      <c r="AJ10" s="26"/>
      <c r="AK10" s="48"/>
      <c r="AL10" s="48"/>
      <c r="AM10" s="21"/>
      <c r="AN10" s="26" t="s">
        <v>127</v>
      </c>
      <c r="AO10" s="26" t="s">
        <v>125</v>
      </c>
      <c r="AP10" s="26" t="s">
        <v>124</v>
      </c>
      <c r="AQ10" s="26"/>
      <c r="AR10" s="26"/>
      <c r="AS10" s="26"/>
      <c r="AT10" s="48"/>
      <c r="AU10" s="48"/>
      <c r="AV10" s="21"/>
      <c r="AW10" s="26" t="s">
        <v>124</v>
      </c>
      <c r="AX10" s="26" t="s">
        <v>88</v>
      </c>
      <c r="AY10" s="26" t="s">
        <v>95</v>
      </c>
      <c r="AZ10" s="26"/>
      <c r="BA10" s="26"/>
      <c r="BB10" s="26"/>
      <c r="BC10" s="48"/>
      <c r="BD10" s="48"/>
      <c r="BF10" s="23"/>
      <c r="BG10" s="20"/>
      <c r="BH10" s="20"/>
      <c r="BI10" s="20"/>
      <c r="BJ10" s="20"/>
      <c r="BK10" s="20"/>
      <c r="BL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</row>
    <row r="11" spans="2:82" ht="15.6" x14ac:dyDescent="0.3">
      <c r="B11" s="42" t="s">
        <v>140</v>
      </c>
      <c r="C11" s="25" t="s">
        <v>39</v>
      </c>
      <c r="D11" s="25" t="s">
        <v>26</v>
      </c>
      <c r="E11" s="25" t="s">
        <v>41</v>
      </c>
      <c r="F11" s="25"/>
      <c r="G11" s="25"/>
      <c r="H11" s="25"/>
      <c r="K11" s="21"/>
      <c r="L11" s="25" t="s">
        <v>39</v>
      </c>
      <c r="M11" s="25" t="s">
        <v>40</v>
      </c>
      <c r="N11" s="25" t="s">
        <v>27</v>
      </c>
      <c r="O11" s="25"/>
      <c r="P11" s="25"/>
      <c r="Q11" s="25"/>
      <c r="T11" s="21"/>
      <c r="U11" s="25" t="s">
        <v>71</v>
      </c>
      <c r="V11" s="25" t="s">
        <v>41</v>
      </c>
      <c r="W11" s="25" t="s">
        <v>27</v>
      </c>
      <c r="X11" s="25"/>
      <c r="Y11" s="25"/>
      <c r="Z11" s="25"/>
      <c r="AC11" s="21"/>
      <c r="AD11" s="21"/>
      <c r="AE11" s="25" t="s">
        <v>39</v>
      </c>
      <c r="AF11" s="25" t="s">
        <v>40</v>
      </c>
      <c r="AG11" s="25"/>
      <c r="AH11" s="25"/>
      <c r="AI11" s="25"/>
      <c r="AJ11" s="25"/>
      <c r="AK11" s="48"/>
      <c r="AL11" s="48"/>
      <c r="AM11" s="21"/>
      <c r="AN11" s="25" t="s">
        <v>26</v>
      </c>
      <c r="AO11" s="25" t="s">
        <v>40</v>
      </c>
      <c r="AP11" s="25"/>
      <c r="AQ11" s="25"/>
      <c r="AR11" s="25"/>
      <c r="AS11" s="25"/>
      <c r="AT11" s="48"/>
      <c r="AU11" s="48"/>
      <c r="AV11" s="21"/>
      <c r="AW11" s="25" t="s">
        <v>26</v>
      </c>
      <c r="AX11" s="25" t="s">
        <v>27</v>
      </c>
      <c r="AY11" s="25" t="s">
        <v>41</v>
      </c>
      <c r="AZ11" s="25"/>
      <c r="BA11" s="25"/>
      <c r="BB11" s="25"/>
      <c r="BC11" s="48"/>
      <c r="BD11" s="48"/>
      <c r="BF11" s="22">
        <v>3</v>
      </c>
      <c r="BG11" s="18">
        <f>IF(COUNTIF($B11:$AS11,BG$2)&gt;0,COUNTIF($B11:$AS11,BG$2),"")</f>
        <v>3</v>
      </c>
      <c r="BH11" s="18">
        <f t="shared" si="0"/>
        <v>2</v>
      </c>
      <c r="BI11" s="18">
        <f t="shared" si="0"/>
        <v>2</v>
      </c>
      <c r="BJ11" s="18">
        <f t="shared" si="0"/>
        <v>3</v>
      </c>
      <c r="BK11" s="18">
        <f t="shared" si="0"/>
        <v>2</v>
      </c>
      <c r="BL11" s="18" t="str">
        <f t="shared" si="0"/>
        <v/>
      </c>
      <c r="BM11" s="18" t="str">
        <f t="shared" si="0"/>
        <v/>
      </c>
      <c r="BN11" s="18" t="str">
        <f t="shared" si="0"/>
        <v/>
      </c>
      <c r="BO11" s="18">
        <f t="shared" si="0"/>
        <v>1</v>
      </c>
      <c r="BP11" s="18" t="str">
        <f>IF(COUNTIF($B11:$AS11,BP$2)&gt;0,COUNTIF($B11:$AS11,BP$2),"")</f>
        <v/>
      </c>
      <c r="BQ11" s="18">
        <f>SUM(BG11:BP11)</f>
        <v>13</v>
      </c>
      <c r="BR11" s="18" t="str">
        <f>IF(COUNTIF($AV11:$AY11,$BR$2)&gt;0,COUNTIF($AV11:$AY11,$BR$2),"")</f>
        <v/>
      </c>
      <c r="BS11" s="18">
        <f>IF(COUNTIF($AV11:$AY11,$BS$2)&gt;0,COUNTIF($AV11:$AY11,$BS$2),"")</f>
        <v>1</v>
      </c>
      <c r="BT11" s="18">
        <f>IF(COUNTIF($AV11:$AY11,$BT$2)&gt;0,COUNTIF($AV11:$AY11,$BT$2),"")</f>
        <v>1</v>
      </c>
      <c r="BU11" s="18" t="str">
        <f>IF(COUNTIF($AV11:$AY11,$BU$2)&gt;0,COUNTIF($AV11:$AY11,$BU$2),"")</f>
        <v/>
      </c>
      <c r="BV11" s="18">
        <f>IF(COUNTIF($AV11:$AY11,$BV$2)&gt;0,COUNTIF($AV11:$AY11,$BV$2),"")</f>
        <v>1</v>
      </c>
      <c r="BW11" s="18" t="str">
        <f>IF(COUNTIF($AV11:$AY11,$BW$2)&gt;0,COUNTIF($AV11:$AY11,$BW$2),"")</f>
        <v/>
      </c>
      <c r="BX11" s="18" t="str">
        <f>IF(COUNTIF($AV11:$AY11,$BX$2)&gt;0,COUNTIF($AV11:$AY11,$BX$2),"")</f>
        <v/>
      </c>
      <c r="BY11" s="18" t="str">
        <f>IF(COUNTIF($AV11:$AY11,$BZ$2)&gt;0,COUNTIF($AV11:$AY11,$BZ$2),"")</f>
        <v/>
      </c>
      <c r="BZ11" s="18" t="str">
        <f>IF(COUNTIF($AV11:$AY11,$BZ$2)&gt;0,COUNTIF($AV11:$AY11,$BZ$2),"")</f>
        <v/>
      </c>
      <c r="CA11" s="18" t="str">
        <f>IF(COUNTIF($AV11:$AY11,$CA$2)&gt;0,COUNTIF($AV11:$AY11,$CA$2),"")</f>
        <v/>
      </c>
      <c r="CB11" s="18">
        <f>SUM(BR11:BX11)</f>
        <v>3</v>
      </c>
    </row>
    <row r="12" spans="2:82" ht="16.2" thickBot="1" x14ac:dyDescent="0.35">
      <c r="B12" s="43" t="s">
        <v>131</v>
      </c>
      <c r="C12" s="26" t="s">
        <v>92</v>
      </c>
      <c r="D12" s="26" t="s">
        <v>93</v>
      </c>
      <c r="E12" s="26" t="s">
        <v>89</v>
      </c>
      <c r="F12" s="26"/>
      <c r="G12" s="26"/>
      <c r="H12" s="26"/>
      <c r="K12" s="21"/>
      <c r="L12" s="26" t="s">
        <v>92</v>
      </c>
      <c r="M12" s="26" t="s">
        <v>95</v>
      </c>
      <c r="N12" s="26" t="s">
        <v>124</v>
      </c>
      <c r="O12" s="26"/>
      <c r="P12" s="26"/>
      <c r="Q12" s="26"/>
      <c r="T12" s="21"/>
      <c r="U12" s="26" t="s">
        <v>125</v>
      </c>
      <c r="V12" s="26" t="s">
        <v>89</v>
      </c>
      <c r="W12" s="26" t="s">
        <v>124</v>
      </c>
      <c r="X12" s="26"/>
      <c r="Y12" s="26"/>
      <c r="Z12" s="26"/>
      <c r="AC12" s="21"/>
      <c r="AD12" s="21"/>
      <c r="AE12" s="26" t="s">
        <v>92</v>
      </c>
      <c r="AF12" s="26" t="s">
        <v>95</v>
      </c>
      <c r="AG12" s="26"/>
      <c r="AH12" s="26"/>
      <c r="AI12" s="26"/>
      <c r="AJ12" s="26"/>
      <c r="AK12" s="48"/>
      <c r="AL12" s="48"/>
      <c r="AM12" s="21"/>
      <c r="AN12" s="26" t="s">
        <v>93</v>
      </c>
      <c r="AO12" s="26" t="s">
        <v>95</v>
      </c>
      <c r="AP12" s="26"/>
      <c r="AQ12" s="26"/>
      <c r="AR12" s="26"/>
      <c r="AS12" s="26"/>
      <c r="AT12" s="48"/>
      <c r="AU12" s="48"/>
      <c r="AV12" s="21"/>
      <c r="AW12" s="26" t="s">
        <v>93</v>
      </c>
      <c r="AX12" s="26" t="s">
        <v>124</v>
      </c>
      <c r="AY12" s="26" t="s">
        <v>89</v>
      </c>
      <c r="AZ12" s="26"/>
      <c r="BA12" s="26"/>
      <c r="BB12" s="26"/>
      <c r="BC12" s="48"/>
      <c r="BD12" s="48"/>
      <c r="BF12" s="23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</row>
    <row r="13" spans="2:82" ht="15.6" x14ac:dyDescent="0.3">
      <c r="B13" s="42" t="s">
        <v>141</v>
      </c>
      <c r="C13" s="25" t="s">
        <v>39</v>
      </c>
      <c r="D13" s="25" t="s">
        <v>26</v>
      </c>
      <c r="E13" s="25" t="s">
        <v>41</v>
      </c>
      <c r="F13" s="25"/>
      <c r="G13" s="25"/>
      <c r="H13" s="25"/>
      <c r="K13" s="21"/>
      <c r="L13" s="25" t="s">
        <v>39</v>
      </c>
      <c r="M13" s="25" t="s">
        <v>40</v>
      </c>
      <c r="N13" s="25" t="s">
        <v>27</v>
      </c>
      <c r="O13" s="25"/>
      <c r="P13" s="25"/>
      <c r="Q13" s="25"/>
      <c r="T13" s="21"/>
      <c r="U13" s="25" t="s">
        <v>71</v>
      </c>
      <c r="V13" s="25" t="s">
        <v>41</v>
      </c>
      <c r="W13" s="25" t="s">
        <v>27</v>
      </c>
      <c r="X13" s="25"/>
      <c r="Y13" s="25"/>
      <c r="Z13" s="25"/>
      <c r="AC13" s="21"/>
      <c r="AD13" s="21"/>
      <c r="AE13" s="25" t="s">
        <v>39</v>
      </c>
      <c r="AF13" s="25" t="s">
        <v>40</v>
      </c>
      <c r="AG13" s="25"/>
      <c r="AH13" s="25"/>
      <c r="AI13" s="25"/>
      <c r="AJ13" s="25"/>
      <c r="AK13" s="48"/>
      <c r="AL13" s="48"/>
      <c r="AM13" s="21"/>
      <c r="AN13" s="25" t="s">
        <v>26</v>
      </c>
      <c r="AO13" s="25" t="s">
        <v>40</v>
      </c>
      <c r="AP13" s="25"/>
      <c r="AQ13" s="25"/>
      <c r="AR13" s="25"/>
      <c r="AS13" s="25"/>
      <c r="AT13" s="48"/>
      <c r="AU13" s="48"/>
      <c r="AV13" s="21"/>
      <c r="AW13" s="25" t="s">
        <v>26</v>
      </c>
      <c r="AX13" s="25" t="s">
        <v>27</v>
      </c>
      <c r="AY13" s="25" t="s">
        <v>41</v>
      </c>
      <c r="AZ13" s="25"/>
      <c r="BA13" s="25"/>
      <c r="BB13" s="25"/>
      <c r="BC13" s="48"/>
      <c r="BD13" s="48"/>
      <c r="BF13" s="22">
        <v>4</v>
      </c>
      <c r="BG13" s="18">
        <f>IF(COUNTIF($B13:$AS13,BG$2)&gt;0,COUNTIF($B13:$AS13,BG$2),"")</f>
        <v>3</v>
      </c>
      <c r="BH13" s="18">
        <f t="shared" si="0"/>
        <v>2</v>
      </c>
      <c r="BI13" s="18">
        <f t="shared" si="0"/>
        <v>2</v>
      </c>
      <c r="BJ13" s="18">
        <f t="shared" si="0"/>
        <v>3</v>
      </c>
      <c r="BK13" s="18">
        <f t="shared" si="0"/>
        <v>2</v>
      </c>
      <c r="BL13" s="18" t="str">
        <f t="shared" si="0"/>
        <v/>
      </c>
      <c r="BM13" s="18" t="str">
        <f t="shared" si="0"/>
        <v/>
      </c>
      <c r="BN13" s="18" t="str">
        <f t="shared" si="0"/>
        <v/>
      </c>
      <c r="BO13" s="18">
        <f t="shared" si="0"/>
        <v>1</v>
      </c>
      <c r="BP13" s="18" t="str">
        <f>IF(COUNTIF($B13:$AS13,BP$2)&gt;0,COUNTIF($B13:$AS13,BP$2),"")</f>
        <v/>
      </c>
      <c r="BQ13" s="18">
        <f>SUM(BG13:BP13)</f>
        <v>13</v>
      </c>
      <c r="BR13" s="18" t="str">
        <f>IF(COUNTIF($AV13:$AY13,$BR$2)&gt;0,COUNTIF($AV13:$AY13,$BR$2),"")</f>
        <v/>
      </c>
      <c r="BS13" s="18">
        <f>IF(COUNTIF($AV13:$AY13,$BS$2)&gt;0,COUNTIF($AV13:$AY13,$BS$2),"")</f>
        <v>1</v>
      </c>
      <c r="BT13" s="18">
        <f>IF(COUNTIF($AV13:$AY13,$BT$2)&gt;0,COUNTIF($AV13:$AY13,$BT$2),"")</f>
        <v>1</v>
      </c>
      <c r="BU13" s="18" t="str">
        <f>IF(COUNTIF($AV13:$AY13,$BU$2)&gt;0,COUNTIF($AV13:$AY13,$BU$2),"")</f>
        <v/>
      </c>
      <c r="BV13" s="18">
        <f>IF(COUNTIF($AV13:$AY13,$BV$2)&gt;0,COUNTIF($AV13:$AY13,$BV$2),"")</f>
        <v>1</v>
      </c>
      <c r="BW13" s="18" t="str">
        <f>IF(COUNTIF($AV13:$AY13,$BW$2)&gt;0,COUNTIF($AV13:$AY13,$BW$2),"")</f>
        <v/>
      </c>
      <c r="BX13" s="18" t="str">
        <f>IF(COUNTIF($AV13:$AY13,$BX$2)&gt;0,COUNTIF($AV13:$AY13,$BX$2),"")</f>
        <v/>
      </c>
      <c r="BY13" s="18" t="str">
        <f>IF(COUNTIF($AV13:$AY13,$BZ$2)&gt;0,COUNTIF($AV13:$AY13,$BZ$2),"")</f>
        <v/>
      </c>
      <c r="BZ13" s="18" t="str">
        <f>IF(COUNTIF($AV13:$AY13,$BZ$2)&gt;0,COUNTIF($AV13:$AY13,$BZ$2),"")</f>
        <v/>
      </c>
      <c r="CA13" s="18" t="str">
        <f>IF(COUNTIF($AV13:$AY13,$CA$2)&gt;0,COUNTIF($AV13:$AY13,$CA$2),"")</f>
        <v/>
      </c>
      <c r="CB13" s="18">
        <f>SUM(BR13:BX13)</f>
        <v>3</v>
      </c>
    </row>
    <row r="14" spans="2:82" ht="16.2" thickBot="1" x14ac:dyDescent="0.35">
      <c r="B14" s="43" t="s">
        <v>132</v>
      </c>
      <c r="C14" s="26" t="s">
        <v>92</v>
      </c>
      <c r="D14" s="26" t="s">
        <v>93</v>
      </c>
      <c r="E14" s="26" t="s">
        <v>175</v>
      </c>
      <c r="F14" s="26"/>
      <c r="G14" s="26"/>
      <c r="H14" s="26"/>
      <c r="K14" s="21"/>
      <c r="L14" s="26" t="s">
        <v>92</v>
      </c>
      <c r="M14" s="26" t="s">
        <v>174</v>
      </c>
      <c r="N14" s="26" t="s">
        <v>124</v>
      </c>
      <c r="O14" s="26"/>
      <c r="P14" s="26"/>
      <c r="Q14" s="26"/>
      <c r="T14" s="21"/>
      <c r="U14" s="26" t="s">
        <v>125</v>
      </c>
      <c r="V14" s="26" t="s">
        <v>175</v>
      </c>
      <c r="W14" s="26" t="s">
        <v>124</v>
      </c>
      <c r="X14" s="26"/>
      <c r="Y14" s="26"/>
      <c r="Z14" s="26"/>
      <c r="AC14" s="21"/>
      <c r="AD14" s="21"/>
      <c r="AE14" s="26" t="s">
        <v>92</v>
      </c>
      <c r="AF14" s="26" t="s">
        <v>174</v>
      </c>
      <c r="AG14" s="26"/>
      <c r="AH14" s="26"/>
      <c r="AI14" s="26"/>
      <c r="AJ14" s="26"/>
      <c r="AK14" s="48"/>
      <c r="AL14" s="48"/>
      <c r="AM14" s="21"/>
      <c r="AN14" s="26" t="s">
        <v>93</v>
      </c>
      <c r="AO14" s="26" t="s">
        <v>174</v>
      </c>
      <c r="AP14" s="26"/>
      <c r="AQ14" s="26"/>
      <c r="AR14" s="26"/>
      <c r="AS14" s="26"/>
      <c r="AT14" s="48"/>
      <c r="AU14" s="48"/>
      <c r="AV14" s="21"/>
      <c r="AW14" s="26" t="s">
        <v>93</v>
      </c>
      <c r="AX14" s="26" t="s">
        <v>124</v>
      </c>
      <c r="AY14" s="26" t="s">
        <v>94</v>
      </c>
      <c r="AZ14" s="26"/>
      <c r="BA14" s="26"/>
      <c r="BB14" s="26"/>
      <c r="BC14" s="48"/>
      <c r="BD14" s="48"/>
      <c r="BF14" s="23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</row>
    <row r="15" spans="2:82" ht="15.6" x14ac:dyDescent="0.3">
      <c r="B15" s="42" t="s">
        <v>142</v>
      </c>
      <c r="C15" s="25" t="s">
        <v>40</v>
      </c>
      <c r="D15" s="25" t="s">
        <v>39</v>
      </c>
      <c r="E15" s="25" t="s">
        <v>27</v>
      </c>
      <c r="F15" s="25"/>
      <c r="G15" s="25"/>
      <c r="H15" s="25"/>
      <c r="K15" s="21"/>
      <c r="L15" s="25" t="s">
        <v>40</v>
      </c>
      <c r="M15" s="25" t="s">
        <v>26</v>
      </c>
      <c r="N15" s="25" t="s">
        <v>41</v>
      </c>
      <c r="O15" s="25"/>
      <c r="P15" s="25"/>
      <c r="Q15" s="25"/>
      <c r="T15" s="21"/>
      <c r="U15" s="25" t="s">
        <v>39</v>
      </c>
      <c r="V15" s="25"/>
      <c r="W15" s="25" t="s">
        <v>41</v>
      </c>
      <c r="X15" s="25"/>
      <c r="Y15" s="25"/>
      <c r="Z15" s="25"/>
      <c r="AC15" s="21"/>
      <c r="AD15" s="21"/>
      <c r="AE15" s="25" t="s">
        <v>71</v>
      </c>
      <c r="AF15" s="25" t="s">
        <v>27</v>
      </c>
      <c r="AG15" s="25" t="s">
        <v>39</v>
      </c>
      <c r="AH15" s="25"/>
      <c r="AI15" s="25"/>
      <c r="AJ15" s="25"/>
      <c r="AK15" s="48"/>
      <c r="AL15" s="48"/>
      <c r="AM15" s="21"/>
      <c r="AN15" s="25" t="s">
        <v>40</v>
      </c>
      <c r="AO15" s="25" t="s">
        <v>26</v>
      </c>
      <c r="AP15" s="25"/>
      <c r="AQ15" s="25"/>
      <c r="AR15" s="25"/>
      <c r="AS15" s="25"/>
      <c r="AT15" s="48"/>
      <c r="AU15" s="48"/>
      <c r="AV15" s="21"/>
      <c r="AW15" s="25" t="s">
        <v>41</v>
      </c>
      <c r="AX15" s="25" t="s">
        <v>26</v>
      </c>
      <c r="AY15" s="25" t="s">
        <v>27</v>
      </c>
      <c r="AZ15" s="25"/>
      <c r="BA15" s="25"/>
      <c r="BB15" s="25"/>
      <c r="BC15" s="48"/>
      <c r="BD15" s="48"/>
      <c r="BF15" s="22">
        <v>3</v>
      </c>
      <c r="BG15" s="18">
        <f>IF(COUNTIF($B15:$AS15,BG$2)&gt;0,COUNTIF($B15:$AS15,BG$2),"")</f>
        <v>3</v>
      </c>
      <c r="BH15" s="18">
        <f t="shared" si="0"/>
        <v>2</v>
      </c>
      <c r="BI15" s="18">
        <f t="shared" si="0"/>
        <v>2</v>
      </c>
      <c r="BJ15" s="18">
        <f t="shared" si="0"/>
        <v>3</v>
      </c>
      <c r="BK15" s="18">
        <f t="shared" si="0"/>
        <v>2</v>
      </c>
      <c r="BL15" s="18" t="str">
        <f t="shared" si="0"/>
        <v/>
      </c>
      <c r="BM15" s="18" t="str">
        <f t="shared" si="0"/>
        <v/>
      </c>
      <c r="BN15" s="18" t="str">
        <f t="shared" si="0"/>
        <v/>
      </c>
      <c r="BO15" s="18">
        <f t="shared" si="0"/>
        <v>1</v>
      </c>
      <c r="BP15" s="18" t="str">
        <f>IF(COUNTIF($B15:$AS15,BP$2)&gt;0,COUNTIF($B15:$AS15,BP$2),"")</f>
        <v/>
      </c>
      <c r="BQ15" s="18">
        <f>SUM(BG15:BP15)</f>
        <v>13</v>
      </c>
      <c r="BR15" s="18" t="str">
        <f>IF(COUNTIF($AV15:$BA15,$BR$2)&gt;0,COUNTIF($AV15:$BA15,$BR$2),"")</f>
        <v/>
      </c>
      <c r="BS15" s="18">
        <f>IF(COUNTIF($AV15:$BA15,$BS$2)&gt;0,COUNTIF($AV15:$BA15,$BS$2),"")</f>
        <v>1</v>
      </c>
      <c r="BT15" s="18">
        <f>IF(COUNTIF($AV15:$BA15,$BT$2)&gt;0,COUNTIF($AV15:$BA15,$BT$2),"")</f>
        <v>1</v>
      </c>
      <c r="BU15" s="18" t="str">
        <f>IF(COUNTIF($AV15:$BA15,$BU$2)&gt;0,COUNTIF($AV15:$BA15,$BU$2),"")</f>
        <v/>
      </c>
      <c r="BV15" s="18">
        <f>IF(COUNTIF($AV15:$BA15,$BV$2)&gt;0,COUNTIF($AV15:$BA15,$BV$2),"")</f>
        <v>1</v>
      </c>
      <c r="BW15" s="18" t="str">
        <f>IF(COUNTIF($AV15:$BA15,$BW$2)&gt;0,COUNTIF($AV15:$BA15,$BW$2),"")</f>
        <v/>
      </c>
      <c r="BX15" s="18" t="str">
        <f>IF(COUNTIF($AV15:$BA15,$BX$2)&gt;0,COUNTIF($AV15:$BA15,$BX$2),"")</f>
        <v/>
      </c>
      <c r="BY15" s="18" t="str">
        <f>IF(COUNTIF($AV15:$BA15,$BZ$2)&gt;0,COUNTIF($AV15:$BA15,$BZ$2),"")</f>
        <v/>
      </c>
      <c r="BZ15" s="18" t="str">
        <f>IF(COUNTIF($AV15:$BA15,$BZ$2)&gt;0,COUNTIF($AV15:$BA15,$BZ$2),"")</f>
        <v/>
      </c>
      <c r="CA15" s="18" t="str">
        <f>IF(COUNTIF($AV15:$BA15,$CA$2)&gt;0,COUNTIF($AV15:$BA15,$CA$2),"")</f>
        <v/>
      </c>
      <c r="CB15" s="18">
        <f>SUM(BR15:BW15)</f>
        <v>3</v>
      </c>
    </row>
    <row r="16" spans="2:82" ht="16.2" thickBot="1" x14ac:dyDescent="0.35">
      <c r="B16" s="43" t="s">
        <v>131</v>
      </c>
      <c r="C16" s="26" t="s">
        <v>174</v>
      </c>
      <c r="D16" s="26" t="s">
        <v>92</v>
      </c>
      <c r="E16" s="26" t="s">
        <v>124</v>
      </c>
      <c r="F16" s="26"/>
      <c r="G16" s="26"/>
      <c r="H16" s="26"/>
      <c r="K16" s="21"/>
      <c r="L16" s="26" t="s">
        <v>174</v>
      </c>
      <c r="M16" s="26" t="s">
        <v>93</v>
      </c>
      <c r="N16" s="26" t="s">
        <v>175</v>
      </c>
      <c r="O16" s="26"/>
      <c r="P16" s="26"/>
      <c r="Q16" s="26"/>
      <c r="T16" s="21"/>
      <c r="U16" s="26" t="s">
        <v>92</v>
      </c>
      <c r="V16" s="26"/>
      <c r="W16" s="26" t="s">
        <v>175</v>
      </c>
      <c r="X16" s="26"/>
      <c r="Y16" s="26"/>
      <c r="Z16" s="26"/>
      <c r="AC16" s="21"/>
      <c r="AD16" s="21"/>
      <c r="AE16" s="26" t="s">
        <v>125</v>
      </c>
      <c r="AF16" s="26" t="s">
        <v>124</v>
      </c>
      <c r="AG16" s="26" t="s">
        <v>92</v>
      </c>
      <c r="AH16" s="26"/>
      <c r="AI16" s="26"/>
      <c r="AJ16" s="26"/>
      <c r="AK16" s="48"/>
      <c r="AL16" s="48"/>
      <c r="AM16" s="21"/>
      <c r="AN16" s="26" t="s">
        <v>174</v>
      </c>
      <c r="AO16" s="26" t="s">
        <v>93</v>
      </c>
      <c r="AP16" s="26"/>
      <c r="AQ16" s="26"/>
      <c r="AR16" s="26"/>
      <c r="AS16" s="26"/>
      <c r="AT16" s="48"/>
      <c r="AU16" s="48"/>
      <c r="AV16" s="21"/>
      <c r="AW16" s="26" t="s">
        <v>175</v>
      </c>
      <c r="AX16" s="26" t="s">
        <v>93</v>
      </c>
      <c r="AY16" s="26" t="s">
        <v>124</v>
      </c>
      <c r="AZ16" s="26"/>
      <c r="BA16" s="26"/>
      <c r="BB16" s="26"/>
      <c r="BC16" s="48"/>
      <c r="BD16" s="48"/>
      <c r="BF16" s="23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</row>
    <row r="17" spans="2:81" ht="15.6" x14ac:dyDescent="0.3">
      <c r="B17" s="42" t="s">
        <v>155</v>
      </c>
      <c r="C17" s="25" t="s">
        <v>40</v>
      </c>
      <c r="D17" s="25" t="s">
        <v>39</v>
      </c>
      <c r="E17" s="25" t="s">
        <v>27</v>
      </c>
      <c r="F17" s="25"/>
      <c r="G17" s="25"/>
      <c r="H17" s="25"/>
      <c r="K17" s="21"/>
      <c r="L17" s="25" t="s">
        <v>40</v>
      </c>
      <c r="M17" s="25" t="s">
        <v>26</v>
      </c>
      <c r="N17" s="25" t="s">
        <v>41</v>
      </c>
      <c r="O17" s="25"/>
      <c r="P17" s="25"/>
      <c r="Q17" s="25"/>
      <c r="T17" s="21"/>
      <c r="U17" s="25" t="s">
        <v>39</v>
      </c>
      <c r="V17" s="25"/>
      <c r="W17" s="25" t="s">
        <v>41</v>
      </c>
      <c r="X17" s="25"/>
      <c r="Y17" s="25"/>
      <c r="Z17" s="25"/>
      <c r="AC17" s="21"/>
      <c r="AD17" s="21"/>
      <c r="AE17" s="25" t="s">
        <v>71</v>
      </c>
      <c r="AF17" s="25" t="s">
        <v>27</v>
      </c>
      <c r="AG17" s="25" t="s">
        <v>39</v>
      </c>
      <c r="AH17" s="25"/>
      <c r="AI17" s="25"/>
      <c r="AJ17" s="25"/>
      <c r="AK17" s="48"/>
      <c r="AL17" s="48"/>
      <c r="AM17" s="21"/>
      <c r="AN17" s="25" t="s">
        <v>40</v>
      </c>
      <c r="AO17" s="25" t="s">
        <v>26</v>
      </c>
      <c r="AP17" s="25"/>
      <c r="AQ17" s="25"/>
      <c r="AR17" s="25"/>
      <c r="AS17" s="25"/>
      <c r="AT17" s="48"/>
      <c r="AU17" s="48"/>
      <c r="AV17" s="21"/>
      <c r="AW17" s="25" t="s">
        <v>41</v>
      </c>
      <c r="AX17" s="25" t="s">
        <v>26</v>
      </c>
      <c r="AY17" s="25" t="s">
        <v>27</v>
      </c>
      <c r="AZ17" s="25"/>
      <c r="BA17" s="25"/>
      <c r="BB17" s="25"/>
      <c r="BC17" s="48"/>
      <c r="BD17" s="48"/>
      <c r="BF17" s="22">
        <v>4</v>
      </c>
      <c r="BG17" s="18">
        <f t="shared" ref="BG17:BP17" si="1">IF(COUNTIF($B17:$AS17,BG$2)&gt;0,COUNTIF($B17:$AS17,BG$2),"")</f>
        <v>3</v>
      </c>
      <c r="BH17" s="18">
        <f t="shared" si="1"/>
        <v>2</v>
      </c>
      <c r="BI17" s="18">
        <f t="shared" si="1"/>
        <v>2</v>
      </c>
      <c r="BJ17" s="18">
        <f t="shared" si="1"/>
        <v>3</v>
      </c>
      <c r="BK17" s="18">
        <f t="shared" si="1"/>
        <v>2</v>
      </c>
      <c r="BL17" s="18" t="str">
        <f t="shared" si="1"/>
        <v/>
      </c>
      <c r="BM17" s="18" t="str">
        <f t="shared" si="1"/>
        <v/>
      </c>
      <c r="BN17" s="18" t="str">
        <f t="shared" si="1"/>
        <v/>
      </c>
      <c r="BO17" s="18">
        <f t="shared" si="1"/>
        <v>1</v>
      </c>
      <c r="BP17" s="18" t="str">
        <f t="shared" si="1"/>
        <v/>
      </c>
      <c r="BQ17" s="18">
        <f>SUM(BG17:BP17)</f>
        <v>13</v>
      </c>
      <c r="BR17" s="18" t="str">
        <f>IF(COUNTIF($AV17:$BA17,$BR$2)&gt;0,COUNTIF($AV17:$BA17,$BR$2),"")</f>
        <v/>
      </c>
      <c r="BS17" s="18">
        <f>IF(COUNTIF($AV17:$BA17,$BS$2)&gt;0,COUNTIF($AV17:$BA17,$BS$2),"")</f>
        <v>1</v>
      </c>
      <c r="BT17" s="18">
        <f>IF(COUNTIF($AV17:$BA17,$BT$2)&gt;0,COUNTIF($AV17:$BA17,$BT$2),"")</f>
        <v>1</v>
      </c>
      <c r="BU17" s="18" t="str">
        <f>IF(COUNTIF($AV17:$BA17,$BU$2)&gt;0,COUNTIF($AV17:$BA17,$BU$2),"")</f>
        <v/>
      </c>
      <c r="BV17" s="18">
        <f>IF(COUNTIF($AV17:$BA17,$BV$2)&gt;0,COUNTIF($AV17:$BA17,$BV$2),"")</f>
        <v>1</v>
      </c>
      <c r="BW17" s="18" t="str">
        <f>IF(COUNTIF($AV17:$BA17,$BW$2)&gt;0,COUNTIF($AV17:$BA17,$BW$2),"")</f>
        <v/>
      </c>
      <c r="BX17" s="18" t="str">
        <f>IF(COUNTIF($AV17:$BA17,$BX$2)&gt;0,COUNTIF($AV17:$BA17,$BX$2),"")</f>
        <v/>
      </c>
      <c r="BY17" s="18" t="str">
        <f>IF(COUNTIF($AV17:$BA17,$BZ$2)&gt;0,COUNTIF($AV17:$BA17,$BZ$2),"")</f>
        <v/>
      </c>
      <c r="BZ17" s="18" t="str">
        <f>IF(COUNTIF($AV17:$BA17,$BZ$2)&gt;0,COUNTIF($AV17:$BA17,$BZ$2),"")</f>
        <v/>
      </c>
      <c r="CA17" s="18" t="str">
        <f>IF(COUNTIF($AV17:$BA17,$CA$2)&gt;0,COUNTIF($AV17:$BA17,$CA$2),"")</f>
        <v/>
      </c>
      <c r="CB17" s="18">
        <f>SUM(BR17:BW17)</f>
        <v>3</v>
      </c>
    </row>
    <row r="18" spans="2:81" ht="16.2" thickBot="1" x14ac:dyDescent="0.35">
      <c r="B18" s="43" t="s">
        <v>132</v>
      </c>
      <c r="C18" s="26" t="s">
        <v>174</v>
      </c>
      <c r="D18" s="26" t="s">
        <v>92</v>
      </c>
      <c r="E18" s="26" t="s">
        <v>96</v>
      </c>
      <c r="F18" s="26"/>
      <c r="G18" s="26"/>
      <c r="H18" s="26"/>
      <c r="K18" s="21"/>
      <c r="L18" s="26" t="s">
        <v>174</v>
      </c>
      <c r="M18" s="26" t="s">
        <v>93</v>
      </c>
      <c r="N18" s="26" t="s">
        <v>175</v>
      </c>
      <c r="O18" s="26"/>
      <c r="P18" s="26"/>
      <c r="Q18" s="26"/>
      <c r="T18" s="21"/>
      <c r="U18" s="26" t="s">
        <v>92</v>
      </c>
      <c r="V18" s="26"/>
      <c r="W18" s="26" t="s">
        <v>175</v>
      </c>
      <c r="X18" s="26"/>
      <c r="Y18" s="26"/>
      <c r="Z18" s="26"/>
      <c r="AC18" s="21"/>
      <c r="AD18" s="21"/>
      <c r="AE18" s="26" t="s">
        <v>125</v>
      </c>
      <c r="AF18" s="26" t="s">
        <v>96</v>
      </c>
      <c r="AG18" s="26" t="s">
        <v>92</v>
      </c>
      <c r="AH18" s="26"/>
      <c r="AI18" s="26"/>
      <c r="AJ18" s="26"/>
      <c r="AK18" s="48"/>
      <c r="AL18" s="48"/>
      <c r="AM18" s="21"/>
      <c r="AN18" s="26" t="s">
        <v>174</v>
      </c>
      <c r="AO18" s="26" t="s">
        <v>93</v>
      </c>
      <c r="AP18" s="26"/>
      <c r="AQ18" s="26"/>
      <c r="AR18" s="26"/>
      <c r="AS18" s="26"/>
      <c r="AT18" s="48"/>
      <c r="AU18" s="48"/>
      <c r="AV18" s="21"/>
      <c r="AW18" s="26" t="s">
        <v>175</v>
      </c>
      <c r="AX18" s="26" t="s">
        <v>93</v>
      </c>
      <c r="AY18" s="26" t="s">
        <v>96</v>
      </c>
      <c r="AZ18" s="26"/>
      <c r="BA18" s="26"/>
      <c r="BB18" s="26"/>
      <c r="BC18" s="48"/>
      <c r="BD18" s="48"/>
      <c r="BF18" s="23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</row>
    <row r="19" spans="2:81" ht="15.6" x14ac:dyDescent="0.3">
      <c r="B19" s="49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F19" s="22">
        <v>5</v>
      </c>
      <c r="BG19" s="18" t="str">
        <f t="shared" ref="BG19:BP19" si="2">IF(COUNTIF($B19:$AQ19,BG$2)&gt;0,COUNTIF($B19:$AQ19,BG$2),"")</f>
        <v/>
      </c>
      <c r="BH19" s="18" t="str">
        <f t="shared" si="2"/>
        <v/>
      </c>
      <c r="BI19" s="18" t="str">
        <f t="shared" si="2"/>
        <v/>
      </c>
      <c r="BJ19" s="18" t="str">
        <f t="shared" si="2"/>
        <v/>
      </c>
      <c r="BK19" s="18" t="str">
        <f t="shared" si="2"/>
        <v/>
      </c>
      <c r="BL19" s="18" t="str">
        <f t="shared" si="2"/>
        <v/>
      </c>
      <c r="BM19" s="18" t="str">
        <f t="shared" si="2"/>
        <v/>
      </c>
      <c r="BN19" s="18" t="str">
        <f t="shared" si="2"/>
        <v/>
      </c>
      <c r="BO19" s="18" t="str">
        <f t="shared" si="2"/>
        <v/>
      </c>
      <c r="BP19" s="18" t="str">
        <f t="shared" si="2"/>
        <v/>
      </c>
      <c r="BQ19" s="18">
        <f>SUM(BG19:BP19)</f>
        <v>0</v>
      </c>
      <c r="BR19" s="18" t="str">
        <f>IF(COUNTIF($AV19:$AZ19,$BR$2)&gt;0,COUNTIF($AV19:$AZ19,$BR$2),"")</f>
        <v/>
      </c>
      <c r="BS19" s="18" t="str">
        <f>IF(COUNTIF($AV19:$AZ19,$BS$2)&gt;0,COUNTIF($AV19:$AZ19,$BS$2),"")</f>
        <v/>
      </c>
      <c r="BT19" s="18" t="str">
        <f>IF(COUNTIF($AV19:$AZ19,$BT$2)&gt;0,COUNTIF($AV19:$AZ19,$BT$2),"")</f>
        <v/>
      </c>
      <c r="BU19" s="18" t="str">
        <f>IF(COUNTIF($AV19:$AZ19,$BU$2)&gt;0,COUNTIF($AV19:$AZ19,$BU$2),"")</f>
        <v/>
      </c>
      <c r="BV19" s="18" t="str">
        <f>IF(COUNTIF($AV19:$AZ19,$BV$2)&gt;0,COUNTIF($AV19:$AZ19,$BV$2),"")</f>
        <v/>
      </c>
      <c r="BW19" s="18" t="str">
        <f>IF(COUNTIF($AV19:$AZ19,$BW$2)&gt;0,COUNTIF($AV19:$AZ19,$BW$2),"")</f>
        <v/>
      </c>
      <c r="BX19" s="18" t="str">
        <f>IF(COUNTIF($AV19:$AZ19,$BX$2)&gt;0,COUNTIF($AV19:$AZ19,$BX$2),"")</f>
        <v/>
      </c>
      <c r="BY19" s="18" t="str">
        <f>IF(COUNTIF($AV19:$AZ19,$BZ$2)&gt;0,COUNTIF($AV19:$AZ19,$BZ$2),"")</f>
        <v/>
      </c>
      <c r="BZ19" s="18" t="str">
        <f>IF(COUNTIF($AV19:$AZ19,$BZ$2)&gt;0,COUNTIF($AV19:$AZ19,$BZ$2),"")</f>
        <v/>
      </c>
      <c r="CA19" s="18" t="str">
        <f>IF(COUNTIF($AV19:$AZ19,$CA$2)&gt;0,COUNTIF($AV19:$AZ19,$CA$2),"")</f>
        <v/>
      </c>
      <c r="CB19" s="18">
        <f>SUM(BR19:BX19)</f>
        <v>0</v>
      </c>
    </row>
    <row r="20" spans="2:81" s="39" customFormat="1" ht="16.2" thickBot="1" x14ac:dyDescent="0.35">
      <c r="B20" s="44"/>
      <c r="C20" s="21" t="s">
        <v>99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2:81" s="39" customFormat="1" ht="16.2" thickBot="1" x14ac:dyDescent="0.35">
      <c r="B21" s="40" t="s">
        <v>118</v>
      </c>
      <c r="C21" s="113" t="s">
        <v>82</v>
      </c>
      <c r="D21" s="114"/>
      <c r="E21" s="114"/>
      <c r="F21" s="114"/>
      <c r="G21" s="114"/>
      <c r="H21" s="114"/>
      <c r="I21" s="114"/>
      <c r="J21" s="115"/>
      <c r="K21" s="21"/>
      <c r="L21" s="113" t="s">
        <v>83</v>
      </c>
      <c r="M21" s="114"/>
      <c r="N21" s="114"/>
      <c r="O21" s="114"/>
      <c r="P21" s="114"/>
      <c r="Q21" s="114"/>
      <c r="R21" s="114"/>
      <c r="S21" s="115"/>
      <c r="T21" s="21"/>
      <c r="U21" s="113" t="s">
        <v>84</v>
      </c>
      <c r="V21" s="114"/>
      <c r="W21" s="114"/>
      <c r="X21" s="114"/>
      <c r="Y21" s="114"/>
      <c r="Z21" s="114"/>
      <c r="AA21" s="114"/>
      <c r="AB21" s="115"/>
      <c r="AC21" s="21"/>
      <c r="AD21" s="40" t="s">
        <v>118</v>
      </c>
      <c r="AE21" s="113" t="s">
        <v>85</v>
      </c>
      <c r="AF21" s="114"/>
      <c r="AG21" s="114"/>
      <c r="AH21" s="114"/>
      <c r="AI21" s="114"/>
      <c r="AJ21" s="114"/>
      <c r="AK21" s="114"/>
      <c r="AL21" s="115"/>
      <c r="AM21" s="21"/>
      <c r="AN21" s="113" t="s">
        <v>86</v>
      </c>
      <c r="AO21" s="114"/>
      <c r="AP21" s="114"/>
      <c r="AQ21" s="114"/>
      <c r="AR21" s="114"/>
      <c r="AS21" s="114"/>
      <c r="AT21" s="114"/>
      <c r="AU21" s="115"/>
      <c r="AV21" s="21"/>
      <c r="AW21" s="113" t="s">
        <v>87</v>
      </c>
      <c r="AX21" s="114"/>
      <c r="AY21" s="114"/>
      <c r="AZ21" s="114"/>
      <c r="BA21" s="114"/>
      <c r="BB21" s="114"/>
      <c r="BC21" s="114"/>
      <c r="BD21" s="115"/>
      <c r="BG21" t="s">
        <v>40</v>
      </c>
      <c r="BH21" t="s">
        <v>41</v>
      </c>
      <c r="BI21" t="s">
        <v>27</v>
      </c>
      <c r="BJ21" t="s">
        <v>39</v>
      </c>
      <c r="BK21" s="39" t="s">
        <v>38</v>
      </c>
      <c r="BL21" t="s">
        <v>45</v>
      </c>
      <c r="BM21" t="s">
        <v>62</v>
      </c>
      <c r="BN21" t="s">
        <v>63</v>
      </c>
      <c r="BO21" t="s">
        <v>71</v>
      </c>
      <c r="BP21" t="s">
        <v>65</v>
      </c>
      <c r="BR21" t="s">
        <v>40</v>
      </c>
      <c r="BS21" t="s">
        <v>41</v>
      </c>
      <c r="BT21" t="s">
        <v>27</v>
      </c>
      <c r="BU21" t="s">
        <v>39</v>
      </c>
      <c r="BV21" s="39" t="s">
        <v>38</v>
      </c>
      <c r="BW21" t="s">
        <v>45</v>
      </c>
      <c r="BX21" t="s">
        <v>62</v>
      </c>
      <c r="BY21" t="s">
        <v>63</v>
      </c>
      <c r="BZ21" t="s">
        <v>71</v>
      </c>
      <c r="CA21" t="s">
        <v>65</v>
      </c>
      <c r="CB21"/>
    </row>
    <row r="22" spans="2:81" s="39" customFormat="1" ht="16.2" thickBot="1" x14ac:dyDescent="0.35">
      <c r="B22" s="41"/>
      <c r="C22" s="26">
        <v>1</v>
      </c>
      <c r="D22" s="26">
        <v>2</v>
      </c>
      <c r="E22" s="26">
        <v>3</v>
      </c>
      <c r="F22" s="26">
        <v>4</v>
      </c>
      <c r="G22" s="26">
        <v>5</v>
      </c>
      <c r="H22" s="26">
        <v>6</v>
      </c>
      <c r="I22" s="26">
        <v>7</v>
      </c>
      <c r="J22" s="26">
        <v>8</v>
      </c>
      <c r="K22" s="21"/>
      <c r="L22" s="26">
        <v>1</v>
      </c>
      <c r="M22" s="26">
        <v>2</v>
      </c>
      <c r="N22" s="26">
        <v>3</v>
      </c>
      <c r="O22" s="26">
        <v>4</v>
      </c>
      <c r="P22" s="26">
        <v>5</v>
      </c>
      <c r="Q22" s="26">
        <v>6</v>
      </c>
      <c r="R22" s="26">
        <v>7</v>
      </c>
      <c r="S22" s="26">
        <v>8</v>
      </c>
      <c r="T22" s="21"/>
      <c r="U22" s="26">
        <v>1</v>
      </c>
      <c r="V22" s="26">
        <v>2</v>
      </c>
      <c r="W22" s="26">
        <v>3</v>
      </c>
      <c r="X22" s="26">
        <v>4</v>
      </c>
      <c r="Y22" s="26">
        <v>5</v>
      </c>
      <c r="Z22" s="26">
        <v>6</v>
      </c>
      <c r="AA22" s="26">
        <v>7</v>
      </c>
      <c r="AB22" s="26">
        <v>8</v>
      </c>
      <c r="AC22" s="21"/>
      <c r="AD22" s="41"/>
      <c r="AE22" s="26">
        <v>1</v>
      </c>
      <c r="AF22" s="26">
        <v>2</v>
      </c>
      <c r="AG22" s="26">
        <v>3</v>
      </c>
      <c r="AH22" s="26">
        <v>4</v>
      </c>
      <c r="AI22" s="26">
        <v>5</v>
      </c>
      <c r="AJ22" s="26">
        <v>6</v>
      </c>
      <c r="AK22" s="26">
        <v>7</v>
      </c>
      <c r="AL22" s="26">
        <v>8</v>
      </c>
      <c r="AM22" s="21"/>
      <c r="AN22" s="26">
        <v>1</v>
      </c>
      <c r="AO22" s="26">
        <v>2</v>
      </c>
      <c r="AP22" s="26">
        <v>3</v>
      </c>
      <c r="AQ22" s="26">
        <v>4</v>
      </c>
      <c r="AR22" s="26">
        <v>5</v>
      </c>
      <c r="AS22" s="26">
        <v>6</v>
      </c>
      <c r="AT22" s="26">
        <v>7</v>
      </c>
      <c r="AU22" s="26">
        <v>8</v>
      </c>
      <c r="AV22" s="21"/>
      <c r="AW22" s="26">
        <v>1</v>
      </c>
      <c r="AX22" s="26">
        <v>2</v>
      </c>
      <c r="AY22" s="26">
        <v>3</v>
      </c>
      <c r="AZ22" s="26">
        <v>4</v>
      </c>
      <c r="BA22" s="26">
        <v>5</v>
      </c>
      <c r="BB22" s="26">
        <v>6</v>
      </c>
      <c r="BC22" s="26">
        <v>7</v>
      </c>
      <c r="BD22" s="26">
        <v>8</v>
      </c>
      <c r="BE22" s="17"/>
      <c r="BF22" s="22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 t="str">
        <f>IF(COUNTIF($AV22:$AZ22,$BR$2)&gt;0,COUNTIF($AV22:$AZ22,$BR$2),"")</f>
        <v/>
      </c>
      <c r="BS22" s="18" t="str">
        <f>IF(COUNTIF($AV22:$AZ22,$BS$2)&gt;0,COUNTIF($AV22:$AZ22,$BS$2),"")</f>
        <v/>
      </c>
      <c r="BT22" s="18" t="str">
        <f>IF(COUNTIF($AV22:$AZ22,$BT$2)&gt;0,COUNTIF($AV22:$AZ22,$BT$2),"")</f>
        <v/>
      </c>
      <c r="BU22" s="18" t="str">
        <f>IF(COUNTIF($AV22:$AZ22,$BU$2)&gt;0,COUNTIF($AV22:$AZ22,$BU$2),"")</f>
        <v/>
      </c>
      <c r="BV22" s="18" t="str">
        <f>IF(COUNTIF($AV22:$AZ22,$BV$2)&gt;0,COUNTIF($AV22:$AZ22,$BV$21),"")</f>
        <v/>
      </c>
      <c r="BW22" s="18" t="str">
        <f>IF(COUNTIF($AV22:$AZ22,$BW$2)&gt;0,COUNTIF($AV22:$AZ22,$BW$2),"")</f>
        <v/>
      </c>
      <c r="BX22" s="18" t="str">
        <f>IF(COUNTIF($AV22:$AZ22,$BW$2)&gt;0,COUNTIF($AV22:$AZ22,$BW$2),"")</f>
        <v/>
      </c>
      <c r="BY22" s="18" t="str">
        <f>IF(COUNTIF($AV22:$AZ22,$BW$2)&gt;0,COUNTIF($AV22:$AZ22,$BW$2),"")</f>
        <v/>
      </c>
      <c r="BZ22" s="18" t="str">
        <f>IF(COUNTIF($AV22:$AZ22,$BW$2)&gt;0,COUNTIF($AV22:$AZ22,$BW$2),"")</f>
        <v/>
      </c>
      <c r="CA22" s="18" t="str">
        <f>IF(COUNTIF($AV22:$AZ22,$BW$2)&gt;0,COUNTIF($AV22:$AZ22,$BW$2),"")</f>
        <v/>
      </c>
      <c r="CB22" s="18">
        <f>SUM(BR22:BX22)</f>
        <v>0</v>
      </c>
      <c r="CC22"/>
    </row>
    <row r="23" spans="2:81" s="39" customFormat="1" ht="15.6" x14ac:dyDescent="0.3">
      <c r="B23" s="42" t="s">
        <v>143</v>
      </c>
      <c r="C23" s="25" t="s">
        <v>26</v>
      </c>
      <c r="D23" s="25" t="s">
        <v>40</v>
      </c>
      <c r="E23" s="25" t="s">
        <v>39</v>
      </c>
      <c r="F23" s="25" t="s">
        <v>71</v>
      </c>
      <c r="G23" s="25"/>
      <c r="H23" s="25"/>
      <c r="I23" s="25"/>
      <c r="J23" s="25"/>
      <c r="K23" s="21"/>
      <c r="L23" s="25" t="s">
        <v>41</v>
      </c>
      <c r="M23" s="25" t="s">
        <v>26</v>
      </c>
      <c r="N23" s="25" t="s">
        <v>39</v>
      </c>
      <c r="O23" s="25" t="s">
        <v>40</v>
      </c>
      <c r="P23" s="25"/>
      <c r="Q23" s="25"/>
      <c r="R23" s="25"/>
      <c r="S23" s="25"/>
      <c r="T23" s="21"/>
      <c r="U23" s="25" t="s">
        <v>27</v>
      </c>
      <c r="V23" s="25" t="s">
        <v>26</v>
      </c>
      <c r="W23" s="25" t="s">
        <v>40</v>
      </c>
      <c r="X23" s="25" t="s">
        <v>39</v>
      </c>
      <c r="Y23" s="25"/>
      <c r="Z23" s="25"/>
      <c r="AA23" s="25"/>
      <c r="AB23" s="25"/>
      <c r="AC23" s="21"/>
      <c r="AD23" s="42" t="s">
        <v>143</v>
      </c>
      <c r="AE23" s="25" t="s">
        <v>26</v>
      </c>
      <c r="AF23" s="25" t="s">
        <v>27</v>
      </c>
      <c r="AG23" s="25" t="s">
        <v>63</v>
      </c>
      <c r="AH23" s="25" t="s">
        <v>41</v>
      </c>
      <c r="AI23" s="25"/>
      <c r="AJ23" s="25"/>
      <c r="AK23" s="25"/>
      <c r="AL23" s="25"/>
      <c r="AM23" s="21"/>
      <c r="AN23" s="25" t="s">
        <v>39</v>
      </c>
      <c r="AO23" s="25" t="s">
        <v>62</v>
      </c>
      <c r="AP23" s="25" t="s">
        <v>40</v>
      </c>
      <c r="AQ23" s="25" t="s">
        <v>41</v>
      </c>
      <c r="AR23" s="25"/>
      <c r="AS23" s="25"/>
      <c r="AT23" s="25"/>
      <c r="AU23" s="25"/>
      <c r="AV23" s="21"/>
      <c r="AW23" s="25" t="s">
        <v>41</v>
      </c>
      <c r="AX23" s="25" t="s">
        <v>39</v>
      </c>
      <c r="AY23" s="25" t="s">
        <v>40</v>
      </c>
      <c r="AZ23" s="25" t="s">
        <v>26</v>
      </c>
      <c r="BA23" s="25"/>
      <c r="BB23" s="25"/>
      <c r="BC23" s="25"/>
      <c r="BD23" s="25"/>
      <c r="BE23" s="17"/>
      <c r="BF23" s="42" t="s">
        <v>143</v>
      </c>
      <c r="BG23" s="18">
        <f t="shared" ref="BG23:BO23" si="3">IF(COUNTIF($B23:$BD23,BG$2)&gt;0,COUNTIF($B23:$BD23,BG$2),"")</f>
        <v>5</v>
      </c>
      <c r="BH23" s="18">
        <f t="shared" si="3"/>
        <v>4</v>
      </c>
      <c r="BI23" s="18">
        <f t="shared" si="3"/>
        <v>2</v>
      </c>
      <c r="BJ23" s="18">
        <f t="shared" si="3"/>
        <v>5</v>
      </c>
      <c r="BK23" s="18">
        <f t="shared" si="3"/>
        <v>5</v>
      </c>
      <c r="BL23" s="18" t="str">
        <f t="shared" si="3"/>
        <v/>
      </c>
      <c r="BM23" s="18">
        <f t="shared" si="3"/>
        <v>1</v>
      </c>
      <c r="BN23" s="18">
        <f t="shared" si="3"/>
        <v>1</v>
      </c>
      <c r="BO23" s="18">
        <f t="shared" si="3"/>
        <v>1</v>
      </c>
      <c r="BP23" s="18" t="str">
        <f>IF(COUNTIF($B23:$AQ23,BP$2)&gt;0,COUNTIF($B23:$AQ23,BP$2),"")</f>
        <v/>
      </c>
      <c r="BQ23" s="18">
        <f>SUM(BG23:BP23)</f>
        <v>24</v>
      </c>
      <c r="BR23" s="18">
        <f>IF(COUNTIF($AV23:$AZ23,$BR$2)&gt;0,COUNTIF($AV23:$AZ23,$BR$2),"")</f>
        <v>1</v>
      </c>
      <c r="BS23" s="18">
        <f>IF(COUNTIF($AV23:$AZ23,$BS$2)&gt;0,COUNTIF($AV23:$AZ23,$BS$2),"")</f>
        <v>1</v>
      </c>
      <c r="BT23" s="18" t="str">
        <f>IF(COUNTIF($AV23:$AZ23,$BT$2)&gt;0,COUNTIF($AV23:$AZ23,$BT$2),"")</f>
        <v/>
      </c>
      <c r="BU23" s="18">
        <f>IF(COUNTIF($AV23:$AZ23,$BU$2)&gt;0,COUNTIF($AV23:$AZ23,$BU$2),"")</f>
        <v>1</v>
      </c>
      <c r="BV23" s="18">
        <f>IF(COUNTIF($AV23:$AZ23,$BV$2)&gt;0,COUNTIF($AV23:$AZ23,$BV$2),"")</f>
        <v>1</v>
      </c>
      <c r="BW23" s="18" t="str">
        <f>IF(COUNTIF($AV23:$AZ23,$BW$2)&gt;0,COUNTIF($AV23:$AZ23,$BW$2),"")</f>
        <v/>
      </c>
      <c r="BX23" s="18" t="str">
        <f>IF(COUNTIF($AV23:$AZ23,$BX$2)&gt;0,COUNTIF($AV23:$AZ23,$BX$2),"")</f>
        <v/>
      </c>
      <c r="BY23" s="18" t="str">
        <f>IF(COUNTIF($AV23:$AZ23,$BZ$2)&gt;0,COUNTIF($AV23:$AZ23,$BZ$2),"")</f>
        <v/>
      </c>
      <c r="BZ23" s="18" t="str">
        <f>IF(COUNTIF($AV23:$AZ23,$BZ$2)&gt;0,COUNTIF($AV23:$AZ23,$BZ$2),"")</f>
        <v/>
      </c>
      <c r="CA23" s="18" t="str">
        <f>IF(COUNTIF($AV23:$AZ23,$CA$2)&gt;0,COUNTIF($AV23:$AZ23,$CA$2),"")</f>
        <v/>
      </c>
      <c r="CB23" s="18">
        <f>SUM(BR23:BX23)</f>
        <v>4</v>
      </c>
      <c r="CC23"/>
    </row>
    <row r="24" spans="2:81" s="39" customFormat="1" ht="16.2" thickBot="1" x14ac:dyDescent="0.35">
      <c r="B24" s="43" t="s">
        <v>131</v>
      </c>
      <c r="C24" s="38" t="s">
        <v>97</v>
      </c>
      <c r="D24" s="26" t="s">
        <v>130</v>
      </c>
      <c r="E24" s="26" t="s">
        <v>98</v>
      </c>
      <c r="F24" s="26" t="s">
        <v>125</v>
      </c>
      <c r="G24" s="26"/>
      <c r="H24" s="26"/>
      <c r="I24" s="26"/>
      <c r="J24" s="26"/>
      <c r="K24" s="21"/>
      <c r="L24" s="26" t="s">
        <v>175</v>
      </c>
      <c r="M24" s="38" t="s">
        <v>97</v>
      </c>
      <c r="N24" s="26" t="s">
        <v>98</v>
      </c>
      <c r="O24" s="26" t="s">
        <v>130</v>
      </c>
      <c r="P24" s="26"/>
      <c r="Q24" s="26"/>
      <c r="R24" s="26"/>
      <c r="S24" s="26"/>
      <c r="T24" s="21"/>
      <c r="U24" s="26" t="s">
        <v>96</v>
      </c>
      <c r="V24" s="26" t="s">
        <v>156</v>
      </c>
      <c r="W24" s="26" t="s">
        <v>130</v>
      </c>
      <c r="X24" s="26" t="s">
        <v>98</v>
      </c>
      <c r="Y24" s="26"/>
      <c r="Z24" s="26"/>
      <c r="AA24" s="26"/>
      <c r="AB24" s="26"/>
      <c r="AC24" s="21"/>
      <c r="AD24" s="43" t="s">
        <v>131</v>
      </c>
      <c r="AE24" s="26" t="s">
        <v>156</v>
      </c>
      <c r="AF24" s="26" t="s">
        <v>96</v>
      </c>
      <c r="AG24" s="26" t="s">
        <v>134</v>
      </c>
      <c r="AH24" s="26" t="s">
        <v>175</v>
      </c>
      <c r="AI24" s="26"/>
      <c r="AJ24" s="26"/>
      <c r="AK24" s="26"/>
      <c r="AL24" s="26"/>
      <c r="AM24" s="21"/>
      <c r="AN24" s="26" t="s">
        <v>98</v>
      </c>
      <c r="AO24" s="26" t="s">
        <v>133</v>
      </c>
      <c r="AP24" s="26" t="s">
        <v>130</v>
      </c>
      <c r="AQ24" s="26" t="s">
        <v>175</v>
      </c>
      <c r="AR24" s="26"/>
      <c r="AS24" s="26"/>
      <c r="AT24" s="26"/>
      <c r="AU24" s="26"/>
      <c r="AV24" s="21"/>
      <c r="AW24" s="26" t="s">
        <v>175</v>
      </c>
      <c r="AX24" s="26" t="s">
        <v>98</v>
      </c>
      <c r="AY24" s="26" t="s">
        <v>130</v>
      </c>
      <c r="AZ24" s="26" t="s">
        <v>156</v>
      </c>
      <c r="BA24" s="26"/>
      <c r="BB24" s="26"/>
      <c r="BC24" s="26"/>
      <c r="BD24" s="26"/>
      <c r="BE24" s="17"/>
      <c r="BF24" s="43" t="s">
        <v>131</v>
      </c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/>
    </row>
    <row r="25" spans="2:81" s="39" customFormat="1" ht="15.6" x14ac:dyDescent="0.3">
      <c r="B25" s="42" t="s">
        <v>144</v>
      </c>
      <c r="C25" s="25" t="s">
        <v>26</v>
      </c>
      <c r="D25" s="25" t="s">
        <v>40</v>
      </c>
      <c r="E25" s="25" t="s">
        <v>39</v>
      </c>
      <c r="F25" s="25" t="s">
        <v>71</v>
      </c>
      <c r="G25" s="25"/>
      <c r="H25" s="25"/>
      <c r="I25" s="25"/>
      <c r="J25" s="25"/>
      <c r="K25" s="21"/>
      <c r="L25" s="25" t="s">
        <v>41</v>
      </c>
      <c r="M25" s="25" t="s">
        <v>26</v>
      </c>
      <c r="N25" s="25" t="s">
        <v>39</v>
      </c>
      <c r="O25" s="25" t="s">
        <v>40</v>
      </c>
      <c r="P25" s="25"/>
      <c r="Q25" s="25"/>
      <c r="R25" s="25"/>
      <c r="S25" s="25"/>
      <c r="T25" s="21"/>
      <c r="U25" s="25" t="s">
        <v>27</v>
      </c>
      <c r="V25" s="25" t="s">
        <v>26</v>
      </c>
      <c r="W25" s="25" t="s">
        <v>40</v>
      </c>
      <c r="X25" s="25" t="s">
        <v>39</v>
      </c>
      <c r="Y25" s="25"/>
      <c r="Z25" s="25"/>
      <c r="AA25" s="25"/>
      <c r="AB25" s="25"/>
      <c r="AC25" s="21"/>
      <c r="AD25" s="42" t="s">
        <v>144</v>
      </c>
      <c r="AE25" s="25" t="s">
        <v>26</v>
      </c>
      <c r="AF25" s="25" t="s">
        <v>27</v>
      </c>
      <c r="AG25" s="25" t="s">
        <v>63</v>
      </c>
      <c r="AH25" s="25" t="s">
        <v>41</v>
      </c>
      <c r="AI25" s="25"/>
      <c r="AJ25" s="25"/>
      <c r="AK25" s="25"/>
      <c r="AL25" s="25"/>
      <c r="AM25" s="21"/>
      <c r="AN25" s="25" t="s">
        <v>39</v>
      </c>
      <c r="AO25" s="25" t="s">
        <v>62</v>
      </c>
      <c r="AP25" s="25" t="s">
        <v>40</v>
      </c>
      <c r="AQ25" s="25" t="s">
        <v>41</v>
      </c>
      <c r="AR25" s="25"/>
      <c r="AS25" s="25"/>
      <c r="AT25" s="25"/>
      <c r="AU25" s="25"/>
      <c r="AV25" s="21"/>
      <c r="AW25" s="25" t="s">
        <v>41</v>
      </c>
      <c r="AX25" s="25" t="s">
        <v>39</v>
      </c>
      <c r="AY25" s="25" t="s">
        <v>40</v>
      </c>
      <c r="AZ25" s="25" t="s">
        <v>26</v>
      </c>
      <c r="BA25" s="25"/>
      <c r="BB25" s="25"/>
      <c r="BC25" s="25"/>
      <c r="BD25" s="25"/>
      <c r="BE25" s="17"/>
      <c r="BF25" s="42" t="s">
        <v>144</v>
      </c>
      <c r="BG25" s="18">
        <f t="shared" ref="BG25:BO25" si="4">IF(COUNTIF($B25:$BD25,BG$2)&gt;0,COUNTIF($B25:$BD25,BG$2),"")</f>
        <v>5</v>
      </c>
      <c r="BH25" s="18">
        <f t="shared" si="4"/>
        <v>4</v>
      </c>
      <c r="BI25" s="18">
        <f t="shared" si="4"/>
        <v>2</v>
      </c>
      <c r="BJ25" s="18">
        <f t="shared" si="4"/>
        <v>5</v>
      </c>
      <c r="BK25" s="18">
        <f t="shared" si="4"/>
        <v>5</v>
      </c>
      <c r="BL25" s="18" t="str">
        <f t="shared" si="4"/>
        <v/>
      </c>
      <c r="BM25" s="18">
        <f t="shared" si="4"/>
        <v>1</v>
      </c>
      <c r="BN25" s="18">
        <f t="shared" si="4"/>
        <v>1</v>
      </c>
      <c r="BO25" s="18">
        <f t="shared" si="4"/>
        <v>1</v>
      </c>
      <c r="BP25" s="18" t="str">
        <f>IF(COUNTIF($B25:$AQ25,BP$2)&gt;0,COUNTIF($B25:$AQ25,BP$2),"")</f>
        <v/>
      </c>
      <c r="BQ25" s="18">
        <f>SUM(BG25:BP25)</f>
        <v>24</v>
      </c>
      <c r="BR25" s="18">
        <f>IF(COUNTIF($AV25:$AZ25,$BR$2)&gt;0,COUNTIF($AV25:$AZ25,$BR$2),"")</f>
        <v>1</v>
      </c>
      <c r="BS25" s="18">
        <f>IF(COUNTIF($AV25:$AZ25,$BS$2)&gt;0,COUNTIF($AV25:$AZ25,$BS$2),"")</f>
        <v>1</v>
      </c>
      <c r="BT25" s="18" t="str">
        <f>IF(COUNTIF($AV25:$AZ25,$BT$2)&gt;0,COUNTIF($AV25:$AZ25,$BT$2),"")</f>
        <v/>
      </c>
      <c r="BU25" s="18">
        <f>IF(COUNTIF($AV25:$AZ25,$BU$2)&gt;0,COUNTIF($AV25:$AZ25,$BU$2),"")</f>
        <v>1</v>
      </c>
      <c r="BV25" s="18">
        <f>IF(COUNTIF($AV25:$AZ25,$BV$2)&gt;0,COUNTIF($AV25:$AZ25,$BV$2),"")</f>
        <v>1</v>
      </c>
      <c r="BW25" s="18" t="str">
        <f>IF(COUNTIF($AV25:$AZ25,$BW$2)&gt;0,COUNTIF($AV25:$AZ25,$BW$2),"")</f>
        <v/>
      </c>
      <c r="BX25" s="18" t="str">
        <f>IF(COUNTIF($AV25:$AZ25,$BX$2)&gt;0,COUNTIF($AV25:$AZ25,$BX$2),"")</f>
        <v/>
      </c>
      <c r="BY25" s="18" t="str">
        <f>IF(COUNTIF($AV25:$AZ25,$BZ$2)&gt;0,COUNTIF($AV25:$AZ25,$BZ$2),"")</f>
        <v/>
      </c>
      <c r="BZ25" s="18" t="str">
        <f>IF(COUNTIF($AV25:$AZ25,$BZ$2)&gt;0,COUNTIF($AV25:$AZ25,$BZ$2),"")</f>
        <v/>
      </c>
      <c r="CA25" s="18" t="str">
        <f>IF(COUNTIF($AV25:$AZ25,$CA$2)&gt;0,COUNTIF($AV25:$AZ25,$CA$2),"")</f>
        <v/>
      </c>
      <c r="CB25" s="18">
        <f>SUM(BR25:BX25)</f>
        <v>4</v>
      </c>
      <c r="CC25"/>
    </row>
    <row r="26" spans="2:81" s="39" customFormat="1" ht="16.2" thickBot="1" x14ac:dyDescent="0.35">
      <c r="B26" s="43" t="s">
        <v>132</v>
      </c>
      <c r="C26" s="76" t="s">
        <v>97</v>
      </c>
      <c r="D26" s="26" t="s">
        <v>130</v>
      </c>
      <c r="E26" s="26" t="s">
        <v>98</v>
      </c>
      <c r="F26" s="26" t="s">
        <v>125</v>
      </c>
      <c r="G26" s="26"/>
      <c r="H26" s="26"/>
      <c r="I26" s="26"/>
      <c r="J26" s="26"/>
      <c r="K26" s="21"/>
      <c r="L26" s="26" t="s">
        <v>175</v>
      </c>
      <c r="M26" s="76" t="s">
        <v>97</v>
      </c>
      <c r="N26" s="26" t="s">
        <v>98</v>
      </c>
      <c r="O26" s="26" t="s">
        <v>130</v>
      </c>
      <c r="P26" s="26"/>
      <c r="Q26" s="26"/>
      <c r="R26" s="26"/>
      <c r="S26" s="26"/>
      <c r="T26" s="21"/>
      <c r="U26" s="26" t="s">
        <v>96</v>
      </c>
      <c r="V26" s="26" t="s">
        <v>156</v>
      </c>
      <c r="W26" s="26" t="s">
        <v>130</v>
      </c>
      <c r="X26" s="26" t="s">
        <v>98</v>
      </c>
      <c r="Y26" s="26"/>
      <c r="Z26" s="26"/>
      <c r="AA26" s="26"/>
      <c r="AB26" s="26"/>
      <c r="AC26" s="21"/>
      <c r="AD26" s="43" t="s">
        <v>132</v>
      </c>
      <c r="AE26" s="26" t="s">
        <v>156</v>
      </c>
      <c r="AF26" s="26" t="s">
        <v>96</v>
      </c>
      <c r="AG26" s="26" t="s">
        <v>134</v>
      </c>
      <c r="AH26" s="26" t="s">
        <v>175</v>
      </c>
      <c r="AI26" s="26"/>
      <c r="AJ26" s="26"/>
      <c r="AK26" s="26"/>
      <c r="AL26" s="26"/>
      <c r="AM26" s="21"/>
      <c r="AN26" s="26" t="s">
        <v>98</v>
      </c>
      <c r="AO26" s="26" t="s">
        <v>133</v>
      </c>
      <c r="AP26" s="26" t="s">
        <v>130</v>
      </c>
      <c r="AQ26" s="26" t="s">
        <v>175</v>
      </c>
      <c r="AR26" s="26"/>
      <c r="AS26" s="26"/>
      <c r="AT26" s="26"/>
      <c r="AU26" s="26"/>
      <c r="AV26" s="21"/>
      <c r="AW26" s="26" t="s">
        <v>175</v>
      </c>
      <c r="AX26" s="26" t="s">
        <v>98</v>
      </c>
      <c r="AY26" s="26" t="s">
        <v>130</v>
      </c>
      <c r="AZ26" s="26" t="s">
        <v>156</v>
      </c>
      <c r="BA26" s="26"/>
      <c r="BB26" s="26"/>
      <c r="BC26" s="26"/>
      <c r="BD26" s="26"/>
      <c r="BE26" s="17"/>
      <c r="BF26" s="43" t="s">
        <v>132</v>
      </c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/>
    </row>
    <row r="27" spans="2:81" s="39" customFormat="1" ht="15.6" x14ac:dyDescent="0.3">
      <c r="B27" s="42" t="s">
        <v>145</v>
      </c>
      <c r="C27" s="25" t="s">
        <v>41</v>
      </c>
      <c r="D27" s="25" t="s">
        <v>38</v>
      </c>
      <c r="E27" s="25" t="s">
        <v>62</v>
      </c>
      <c r="F27" s="25" t="s">
        <v>39</v>
      </c>
      <c r="G27" s="25"/>
      <c r="H27" s="25"/>
      <c r="I27" s="25"/>
      <c r="J27" s="25"/>
      <c r="K27" s="21"/>
      <c r="L27" s="25" t="s">
        <v>39</v>
      </c>
      <c r="M27" s="25" t="s">
        <v>40</v>
      </c>
      <c r="N27" s="25" t="s">
        <v>38</v>
      </c>
      <c r="O27" s="25" t="s">
        <v>41</v>
      </c>
      <c r="P27" s="25"/>
      <c r="Q27" s="25"/>
      <c r="R27" s="25"/>
      <c r="S27" s="25"/>
      <c r="T27" s="21"/>
      <c r="U27" s="25" t="s">
        <v>45</v>
      </c>
      <c r="V27" s="25" t="s">
        <v>27</v>
      </c>
      <c r="W27" s="25" t="s">
        <v>45</v>
      </c>
      <c r="X27" s="25" t="s">
        <v>40</v>
      </c>
      <c r="Y27" s="25"/>
      <c r="Z27" s="25"/>
      <c r="AA27" s="25"/>
      <c r="AB27" s="25"/>
      <c r="AC27" s="21"/>
      <c r="AD27" s="42" t="s">
        <v>145</v>
      </c>
      <c r="AE27" s="25" t="s">
        <v>40</v>
      </c>
      <c r="AF27" s="25" t="s">
        <v>38</v>
      </c>
      <c r="AG27" s="25" t="s">
        <v>41</v>
      </c>
      <c r="AH27" s="25" t="s">
        <v>39</v>
      </c>
      <c r="AI27" s="25"/>
      <c r="AJ27" s="25"/>
      <c r="AK27" s="25"/>
      <c r="AL27" s="25"/>
      <c r="AM27" s="21"/>
      <c r="AN27" s="25" t="s">
        <v>40</v>
      </c>
      <c r="AO27" s="25" t="s">
        <v>27</v>
      </c>
      <c r="AP27" s="25" t="s">
        <v>39</v>
      </c>
      <c r="AQ27" s="25" t="s">
        <v>45</v>
      </c>
      <c r="AR27" s="25"/>
      <c r="AS27" s="25"/>
      <c r="AT27" s="25"/>
      <c r="AU27" s="25"/>
      <c r="AV27" s="21"/>
      <c r="AW27" s="25" t="s">
        <v>39</v>
      </c>
      <c r="AX27" s="25" t="s">
        <v>41</v>
      </c>
      <c r="AY27" s="25" t="s">
        <v>45</v>
      </c>
      <c r="AZ27" s="25" t="s">
        <v>40</v>
      </c>
      <c r="BA27" s="25"/>
      <c r="BB27" s="25"/>
      <c r="BC27" s="25"/>
      <c r="BD27" s="25"/>
      <c r="BE27" s="17"/>
      <c r="BF27" s="42" t="s">
        <v>145</v>
      </c>
      <c r="BG27" s="18">
        <f>IF(COUNTIF($B27:$BD27,BG$2)&gt;0,COUNTIF($B27:$BD27,BG$2),"")</f>
        <v>5</v>
      </c>
      <c r="BH27" s="18">
        <f>IF(COUNTIF($B27:$BD27,BH$2)&gt;0,COUNTIF($B27:$BD27,BH$2),"")</f>
        <v>4</v>
      </c>
      <c r="BI27" s="18">
        <f>IF(COUNTIF($B27:$BD27,BI$2)&gt;0,COUNTIF($B27:$BD27,BI$2),"")</f>
        <v>2</v>
      </c>
      <c r="BJ27" s="18">
        <f>IF(COUNTIF($B27:$BD27,BJ$2)&gt;0,COUNTIF($B27:$BD27,BJ$2),"")</f>
        <v>5</v>
      </c>
      <c r="BK27" s="18">
        <f>IF(COUNTIF($B27:$BD27,BK$21)&gt;0,COUNTIF($B27:$BD27,BK$21),"")</f>
        <v>3</v>
      </c>
      <c r="BL27" s="18">
        <f>IF(COUNTIF($B27:$BD27,BL$2)&gt;0,COUNTIF($B27:$BD27,BL$2),"")</f>
        <v>4</v>
      </c>
      <c r="BM27" s="18">
        <f>IF(COUNTIF($B27:$BD27,BM$2)&gt;0,COUNTIF($B27:$BD27,BM$2),"")</f>
        <v>1</v>
      </c>
      <c r="BN27" s="18" t="str">
        <f>IF(COUNTIF($B27:$BD27,BN$2)&gt;0,COUNTIF($B27:$BD27,BN$2),"")</f>
        <v/>
      </c>
      <c r="BO27" s="18" t="str">
        <f>IF(COUNTIF($B27:$BD27,BO$2)&gt;0,COUNTIF($B27:$BD27,BO$2),"")</f>
        <v/>
      </c>
      <c r="BP27" s="18" t="str">
        <f>IF(COUNTIF($B27:$AQ27,BP$2)&gt;0,COUNTIF($B27:$AQ27,BP$2),"")</f>
        <v/>
      </c>
      <c r="BQ27" s="18">
        <f>SUM(BG27:BP27)</f>
        <v>24</v>
      </c>
      <c r="BR27" s="18">
        <f>IF(COUNTIF($AV27:$AZ27,$BR$2)&gt;0,COUNTIF($AV27:$AZ27,$BR$2),"")</f>
        <v>1</v>
      </c>
      <c r="BS27" s="18">
        <f>IF(COUNTIF($AV27:$AZ27,$BS$2)&gt;0,COUNTIF($AV27:$AZ27,$BS$2),"")</f>
        <v>1</v>
      </c>
      <c r="BT27" s="18" t="str">
        <f>IF(COUNTIF($AV27:$AZ27,$BT$2)&gt;0,COUNTIF($AV27:$AZ27,$BT$2),"")</f>
        <v/>
      </c>
      <c r="BU27" s="18">
        <f>IF(COUNTIF($AV27:$AZ27,$BU$2)&gt;0,COUNTIF($AV27:$AZ27,$BU$2),"")</f>
        <v>1</v>
      </c>
      <c r="BV27" s="18" t="str">
        <f>IF(COUNTIF($AV27:$AZ27,$BV$2)&gt;0,COUNTIF($AV27:$AZ27,$BV$2),"")</f>
        <v/>
      </c>
      <c r="BW27" s="18">
        <f>IF(COUNTIF($AV27:$AZ27,BW$2)&gt;0,COUNTIF($AV27:$AZ27,BW$2),"")</f>
        <v>1</v>
      </c>
      <c r="BX27" s="18" t="str">
        <f>IF(COUNTIF($AV27:$AZ27,BX$2)&gt;0,COUNTIF($AV27:$AZ27,BX$2),"")</f>
        <v/>
      </c>
      <c r="BY27" s="18" t="str">
        <f>IF(COUNTIF($AV27:$AZ27,BY$2)&gt;0,COUNTIF($AV27:$AZ27,BY$2),"")</f>
        <v/>
      </c>
      <c r="BZ27" s="18" t="str">
        <f>IF(COUNTIF($AV27:$AZ27,BZ$2)&gt;0,COUNTIF($AV27:$AZ27,BZ$2),"")</f>
        <v/>
      </c>
      <c r="CA27" s="18" t="str">
        <f>IF(COUNTIF($AV27:$AZ27,CA$2)&gt;0,COUNTIF($AV27:$AZ27,CA$2),"")</f>
        <v/>
      </c>
      <c r="CB27" s="18">
        <f>SUM(BR27:CA27)</f>
        <v>4</v>
      </c>
      <c r="CC27"/>
    </row>
    <row r="28" spans="2:81" ht="16.2" thickBot="1" x14ac:dyDescent="0.35">
      <c r="B28" s="43" t="s">
        <v>131</v>
      </c>
      <c r="C28" s="26" t="s">
        <v>123</v>
      </c>
      <c r="D28" s="26" t="s">
        <v>97</v>
      </c>
      <c r="E28" s="26" t="s">
        <v>133</v>
      </c>
      <c r="F28" s="26" t="s">
        <v>98</v>
      </c>
      <c r="G28" s="26"/>
      <c r="H28" s="26"/>
      <c r="I28" s="26"/>
      <c r="J28" s="26"/>
      <c r="K28" s="21"/>
      <c r="L28" s="26" t="s">
        <v>98</v>
      </c>
      <c r="M28" s="26" t="s">
        <v>101</v>
      </c>
      <c r="N28" s="26" t="s">
        <v>103</v>
      </c>
      <c r="O28" s="26" t="s">
        <v>123</v>
      </c>
      <c r="P28" s="26"/>
      <c r="Q28" s="26"/>
      <c r="R28" s="26"/>
      <c r="S28" s="26"/>
      <c r="T28" s="21"/>
      <c r="U28" s="26" t="s">
        <v>104</v>
      </c>
      <c r="V28" s="26" t="s">
        <v>96</v>
      </c>
      <c r="W28" s="26" t="s">
        <v>105</v>
      </c>
      <c r="X28" s="26" t="s">
        <v>101</v>
      </c>
      <c r="Y28" s="26"/>
      <c r="Z28" s="26"/>
      <c r="AA28" s="26"/>
      <c r="AB28" s="26"/>
      <c r="AC28" s="21"/>
      <c r="AD28" s="43" t="s">
        <v>131</v>
      </c>
      <c r="AE28" s="26" t="s">
        <v>101</v>
      </c>
      <c r="AF28" s="26" t="s">
        <v>103</v>
      </c>
      <c r="AG28" s="26" t="s">
        <v>123</v>
      </c>
      <c r="AH28" s="26" t="s">
        <v>98</v>
      </c>
      <c r="AI28" s="26"/>
      <c r="AJ28" s="26"/>
      <c r="AK28" s="26"/>
      <c r="AL28" s="26"/>
      <c r="AM28" s="21"/>
      <c r="AN28" s="26" t="s">
        <v>101</v>
      </c>
      <c r="AO28" s="26" t="s">
        <v>96</v>
      </c>
      <c r="AP28" s="26" t="s">
        <v>98</v>
      </c>
      <c r="AQ28" s="26" t="s">
        <v>104</v>
      </c>
      <c r="AR28" s="26"/>
      <c r="AS28" s="26"/>
      <c r="AT28" s="26"/>
      <c r="AU28" s="26"/>
      <c r="AV28" s="21"/>
      <c r="AW28" s="26" t="s">
        <v>98</v>
      </c>
      <c r="AX28" s="26" t="s">
        <v>123</v>
      </c>
      <c r="AY28" s="26" t="s">
        <v>104</v>
      </c>
      <c r="AZ28" s="26" t="s">
        <v>101</v>
      </c>
      <c r="BA28" s="26"/>
      <c r="BB28" s="26"/>
      <c r="BC28" s="26"/>
      <c r="BD28" s="26"/>
      <c r="BE28" s="17"/>
      <c r="BF28" s="43" t="s">
        <v>131</v>
      </c>
      <c r="BG28" s="20"/>
      <c r="BH28" s="20"/>
      <c r="BI28" s="20"/>
      <c r="BJ28" s="20"/>
      <c r="BK28" s="20"/>
      <c r="BL28" s="20"/>
      <c r="BM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2:81" ht="15.6" x14ac:dyDescent="0.3">
      <c r="B29" s="42" t="s">
        <v>146</v>
      </c>
      <c r="C29" s="25" t="s">
        <v>41</v>
      </c>
      <c r="D29" s="25" t="s">
        <v>38</v>
      </c>
      <c r="E29" s="25" t="s">
        <v>63</v>
      </c>
      <c r="F29" s="25" t="s">
        <v>39</v>
      </c>
      <c r="G29" s="25"/>
      <c r="H29" s="25"/>
      <c r="I29" s="25"/>
      <c r="J29" s="25"/>
      <c r="K29" s="21"/>
      <c r="L29" s="25" t="s">
        <v>39</v>
      </c>
      <c r="M29" s="25" t="s">
        <v>40</v>
      </c>
      <c r="N29" s="25" t="s">
        <v>38</v>
      </c>
      <c r="O29" s="25" t="s">
        <v>41</v>
      </c>
      <c r="P29" s="25"/>
      <c r="Q29" s="25"/>
      <c r="R29" s="25"/>
      <c r="S29" s="25"/>
      <c r="T29" s="21"/>
      <c r="U29" s="25" t="s">
        <v>45</v>
      </c>
      <c r="V29" s="25" t="s">
        <v>27</v>
      </c>
      <c r="W29" s="25" t="s">
        <v>45</v>
      </c>
      <c r="X29" s="25" t="s">
        <v>40</v>
      </c>
      <c r="Y29" s="25"/>
      <c r="Z29" s="25"/>
      <c r="AA29" s="25"/>
      <c r="AB29" s="25"/>
      <c r="AC29" s="21"/>
      <c r="AD29" s="42" t="s">
        <v>146</v>
      </c>
      <c r="AE29" s="25" t="s">
        <v>40</v>
      </c>
      <c r="AF29" s="25" t="s">
        <v>38</v>
      </c>
      <c r="AG29" s="25" t="s">
        <v>41</v>
      </c>
      <c r="AH29" s="25" t="s">
        <v>39</v>
      </c>
      <c r="AI29" s="25"/>
      <c r="AJ29" s="25"/>
      <c r="AK29" s="25"/>
      <c r="AL29" s="25"/>
      <c r="AM29" s="21"/>
      <c r="AN29" s="25" t="s">
        <v>40</v>
      </c>
      <c r="AO29" s="25" t="s">
        <v>27</v>
      </c>
      <c r="AP29" s="25" t="s">
        <v>39</v>
      </c>
      <c r="AQ29" s="25" t="s">
        <v>45</v>
      </c>
      <c r="AR29" s="25"/>
      <c r="AS29" s="25"/>
      <c r="AT29" s="25"/>
      <c r="AU29" s="25"/>
      <c r="AV29" s="21"/>
      <c r="AW29" s="25" t="s">
        <v>39</v>
      </c>
      <c r="AX29" s="25" t="s">
        <v>41</v>
      </c>
      <c r="AY29" s="25" t="s">
        <v>45</v>
      </c>
      <c r="AZ29" s="25" t="s">
        <v>40</v>
      </c>
      <c r="BA29" s="25"/>
      <c r="BB29" s="25"/>
      <c r="BC29" s="25"/>
      <c r="BD29" s="25"/>
      <c r="BE29" s="17"/>
      <c r="BF29" s="42" t="s">
        <v>146</v>
      </c>
      <c r="BG29" s="18">
        <f>IF(COUNTIF($B29:$BD29,BG$2)&gt;0,COUNTIF($B29:$BD29,BG$2),"")</f>
        <v>5</v>
      </c>
      <c r="BH29" s="18">
        <f>IF(COUNTIF($B29:$BD29,BH$2)&gt;0,COUNTIF($B29:$BD29,BH$2),"")</f>
        <v>4</v>
      </c>
      <c r="BI29" s="18">
        <f>IF(COUNTIF($B29:$BD29,BI$2)&gt;0,COUNTIF($B29:$BD29,BI$2),"")</f>
        <v>2</v>
      </c>
      <c r="BJ29" s="18">
        <f>IF(COUNTIF($B29:$BD29,BJ$2)&gt;0,COUNTIF($B29:$BD29,BJ$2),"")</f>
        <v>5</v>
      </c>
      <c r="BK29" s="18">
        <f>IF(COUNTIF($B29:$BD29,BK$21)&gt;0,COUNTIF($B29:$BD29,BK$21),"")</f>
        <v>3</v>
      </c>
      <c r="BL29" s="18">
        <f>IF(COUNTIF($B29:$BD29,BL$2)&gt;0,COUNTIF($B29:$BD29,BL$2),"")</f>
        <v>4</v>
      </c>
      <c r="BM29" s="18" t="str">
        <f>IF(COUNTIF($B29:$BD29,BM$2)&gt;0,COUNTIF($B29:$BD29,BM$2),"")</f>
        <v/>
      </c>
      <c r="BN29" s="18">
        <f>IF(COUNTIF($B29:$BD29,BN$2)&gt;0,COUNTIF($B29:$BD29,BN$2),"")</f>
        <v>1</v>
      </c>
      <c r="BO29" s="18" t="str">
        <f>IF(COUNTIF($B29:$BD29,BO$2)&gt;0,COUNTIF($B29:$BD29,BO$2),"")</f>
        <v/>
      </c>
      <c r="BP29" s="18" t="str">
        <f>IF(COUNTIF($B29:$AQ29,BP$2)&gt;0,COUNTIF($B29:$AQ29,BP$2),"")</f>
        <v/>
      </c>
      <c r="BQ29" s="18">
        <f>SUM(BG29:BP29)</f>
        <v>24</v>
      </c>
      <c r="BR29" s="18">
        <f>IF(COUNTIF($AV29:$AZ29,$BR$2)&gt;0,COUNTIF($AV29:$AZ29,$BR$2),"")</f>
        <v>1</v>
      </c>
      <c r="BS29" s="18">
        <f>IF(COUNTIF($AV29:$AZ29,$BS$2)&gt;0,COUNTIF($AV29:$AZ29,$BS$2),"")</f>
        <v>1</v>
      </c>
      <c r="BT29" s="18" t="str">
        <f>IF(COUNTIF($AV29:$AZ29,$BT$2)&gt;0,COUNTIF($AV29:$AZ29,$BT$2),"")</f>
        <v/>
      </c>
      <c r="BU29" s="18">
        <f>IF(COUNTIF($AV29:$AZ29,$BU$2)&gt;0,COUNTIF($AV29:$AZ29,$BU$2),"")</f>
        <v>1</v>
      </c>
      <c r="BV29" s="18" t="str">
        <f>IF(COUNTIF($AV29:$AZ29,$BV$2)&gt;0,COUNTIF($AV29:$AZ29,$BV$2),"")</f>
        <v/>
      </c>
      <c r="BW29" s="18">
        <f>IF(COUNTIF($AV29:$AZ29,BW$2)&gt;0,COUNTIF($AV29:$AZ29,BW$2),"")</f>
        <v>1</v>
      </c>
      <c r="BX29" s="18" t="str">
        <f>IF(COUNTIF($AV29:$AZ29,BX$2)&gt;0,COUNTIF($AV29:$AZ29,BX$2),"")</f>
        <v/>
      </c>
      <c r="BY29" s="18" t="str">
        <f>IF(COUNTIF($AV29:$AZ29,BY$2)&gt;0,COUNTIF($AV29:$AZ29,BY$2),"")</f>
        <v/>
      </c>
      <c r="BZ29" s="18" t="str">
        <f>IF(COUNTIF($AV29:$AZ29,BZ$2)&gt;0,COUNTIF($AV29:$AZ29,BZ$2),"")</f>
        <v/>
      </c>
      <c r="CA29" s="18" t="str">
        <f>IF(COUNTIF($AV29:$AZ29,CA$2)&gt;0,COUNTIF($AV29:$AZ29,CA$2),"")</f>
        <v/>
      </c>
      <c r="CB29" s="18">
        <f>SUM(BR29:CA29)</f>
        <v>4</v>
      </c>
    </row>
    <row r="30" spans="2:81" ht="16.2" thickBot="1" x14ac:dyDescent="0.35">
      <c r="B30" s="43" t="s">
        <v>132</v>
      </c>
      <c r="C30" s="26" t="s">
        <v>123</v>
      </c>
      <c r="D30" s="26" t="s">
        <v>97</v>
      </c>
      <c r="E30" s="26" t="s">
        <v>134</v>
      </c>
      <c r="F30" s="26" t="s">
        <v>98</v>
      </c>
      <c r="G30" s="26"/>
      <c r="H30" s="26"/>
      <c r="I30" s="26"/>
      <c r="J30" s="26"/>
      <c r="K30" s="21"/>
      <c r="L30" s="26" t="s">
        <v>98</v>
      </c>
      <c r="M30" s="26" t="s">
        <v>100</v>
      </c>
      <c r="N30" s="26" t="s">
        <v>103</v>
      </c>
      <c r="O30" s="26" t="s">
        <v>123</v>
      </c>
      <c r="P30" s="26"/>
      <c r="Q30" s="26"/>
      <c r="R30" s="26"/>
      <c r="S30" s="26"/>
      <c r="T30" s="21"/>
      <c r="U30" s="26" t="s">
        <v>104</v>
      </c>
      <c r="V30" s="26" t="s">
        <v>96</v>
      </c>
      <c r="W30" s="26" t="s">
        <v>105</v>
      </c>
      <c r="X30" s="26" t="s">
        <v>100</v>
      </c>
      <c r="Y30" s="26"/>
      <c r="Z30" s="26"/>
      <c r="AA30" s="26"/>
      <c r="AB30" s="26"/>
      <c r="AC30" s="21"/>
      <c r="AD30" s="43" t="s">
        <v>132</v>
      </c>
      <c r="AE30" s="26" t="s">
        <v>100</v>
      </c>
      <c r="AF30" s="26" t="s">
        <v>103</v>
      </c>
      <c r="AG30" s="26" t="s">
        <v>123</v>
      </c>
      <c r="AH30" s="26" t="s">
        <v>98</v>
      </c>
      <c r="AI30" s="26"/>
      <c r="AJ30" s="26"/>
      <c r="AK30" s="26"/>
      <c r="AL30" s="26"/>
      <c r="AM30" s="21"/>
      <c r="AN30" s="26" t="s">
        <v>100</v>
      </c>
      <c r="AO30" s="26" t="s">
        <v>96</v>
      </c>
      <c r="AP30" s="26" t="s">
        <v>98</v>
      </c>
      <c r="AQ30" s="26" t="s">
        <v>104</v>
      </c>
      <c r="AR30" s="26"/>
      <c r="AS30" s="26"/>
      <c r="AT30" s="26"/>
      <c r="AU30" s="26"/>
      <c r="AV30" s="21"/>
      <c r="AW30" s="26" t="s">
        <v>98</v>
      </c>
      <c r="AX30" s="26" t="s">
        <v>123</v>
      </c>
      <c r="AY30" s="26" t="s">
        <v>104</v>
      </c>
      <c r="AZ30" s="26" t="s">
        <v>100</v>
      </c>
      <c r="BA30" s="26"/>
      <c r="BB30" s="26"/>
      <c r="BC30" s="26"/>
      <c r="BD30" s="26"/>
      <c r="BE30" s="17"/>
      <c r="BF30" s="43" t="s">
        <v>132</v>
      </c>
      <c r="BG30" s="20"/>
      <c r="BH30" s="20"/>
      <c r="BI30" s="20"/>
      <c r="BJ30" s="20"/>
      <c r="BK30" s="20"/>
      <c r="BL30" s="20"/>
      <c r="BM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</row>
    <row r="31" spans="2:81" ht="15.6" x14ac:dyDescent="0.3">
      <c r="B31" s="42" t="s">
        <v>147</v>
      </c>
      <c r="C31" s="25" t="s">
        <v>45</v>
      </c>
      <c r="D31" s="25" t="s">
        <v>40</v>
      </c>
      <c r="E31" s="25" t="s">
        <v>39</v>
      </c>
      <c r="F31" s="25" t="s">
        <v>27</v>
      </c>
      <c r="G31" s="25"/>
      <c r="H31" s="25"/>
      <c r="I31" s="25"/>
      <c r="J31" s="25"/>
      <c r="K31" s="21"/>
      <c r="L31" s="25" t="s">
        <v>38</v>
      </c>
      <c r="M31" s="25" t="s">
        <v>41</v>
      </c>
      <c r="N31" s="25" t="s">
        <v>39</v>
      </c>
      <c r="O31" s="25" t="s">
        <v>40</v>
      </c>
      <c r="P31" s="25"/>
      <c r="Q31" s="25"/>
      <c r="R31" s="25"/>
      <c r="S31" s="25"/>
      <c r="T31" s="21"/>
      <c r="U31" s="25" t="s">
        <v>39</v>
      </c>
      <c r="V31" s="25" t="s">
        <v>40</v>
      </c>
      <c r="W31" s="25" t="s">
        <v>38</v>
      </c>
      <c r="X31" s="25" t="s">
        <v>41</v>
      </c>
      <c r="Y31" s="25"/>
      <c r="Z31" s="25"/>
      <c r="AA31" s="25"/>
      <c r="AB31" s="25"/>
      <c r="AC31" s="21"/>
      <c r="AD31" s="42" t="s">
        <v>147</v>
      </c>
      <c r="AE31" s="25" t="s">
        <v>45</v>
      </c>
      <c r="AF31" s="25" t="s">
        <v>39</v>
      </c>
      <c r="AG31" s="25" t="s">
        <v>27</v>
      </c>
      <c r="AH31" s="25" t="s">
        <v>38</v>
      </c>
      <c r="AI31" s="25"/>
      <c r="AJ31" s="25"/>
      <c r="AK31" s="25"/>
      <c r="AL31" s="25"/>
      <c r="AM31" s="21"/>
      <c r="AN31" s="25" t="s">
        <v>41</v>
      </c>
      <c r="AO31" s="25" t="s">
        <v>45</v>
      </c>
      <c r="AP31" s="25" t="s">
        <v>40</v>
      </c>
      <c r="AQ31" s="25" t="s">
        <v>62</v>
      </c>
      <c r="AR31" s="25"/>
      <c r="AS31" s="25"/>
      <c r="AT31" s="25"/>
      <c r="AU31" s="25"/>
      <c r="AV31" s="21"/>
      <c r="AW31" s="25" t="s">
        <v>41</v>
      </c>
      <c r="AX31" s="25" t="s">
        <v>39</v>
      </c>
      <c r="AY31" s="25" t="s">
        <v>40</v>
      </c>
      <c r="AZ31" s="25" t="s">
        <v>45</v>
      </c>
      <c r="BA31" s="25"/>
      <c r="BB31" s="25"/>
      <c r="BC31" s="25"/>
      <c r="BD31" s="25"/>
      <c r="BE31" s="17"/>
      <c r="BF31" s="42" t="s">
        <v>147</v>
      </c>
      <c r="BG31" s="18">
        <f>IF(COUNTIF($B31:$BD31,BG$2)&gt;0,COUNTIF($B31:$BD31,BG$2),"")</f>
        <v>5</v>
      </c>
      <c r="BH31" s="18">
        <f>IF(COUNTIF($B31:$BD31,BH$2)&gt;0,COUNTIF($B31:$BD31,BH$2),"")</f>
        <v>4</v>
      </c>
      <c r="BI31" s="18">
        <f>IF(COUNTIF($B31:$BD31,BI$2)&gt;0,COUNTIF($B31:$BD31,BI$2),"")</f>
        <v>2</v>
      </c>
      <c r="BJ31" s="18">
        <f>IF(COUNTIF($B31:$BD31,BJ$2)&gt;0,COUNTIF($B31:$BD31,BJ$2),"")</f>
        <v>5</v>
      </c>
      <c r="BK31" s="18">
        <f>IF(COUNTIF($B31:$BD31,BK$21)&gt;0,COUNTIF($B31:$BD31,BK$21),"")</f>
        <v>3</v>
      </c>
      <c r="BL31" s="18">
        <f>IF(COUNTIF($B31:$BD31,BL$2)&gt;0,COUNTIF($B31:$BD31,BL$2),"")</f>
        <v>4</v>
      </c>
      <c r="BM31" s="18">
        <f>IF(COUNTIF($B31:$BD31,BM$2)&gt;0,COUNTIF($B31:$BD31,BM$2),"")</f>
        <v>1</v>
      </c>
      <c r="BN31" s="18" t="str">
        <f>IF(COUNTIF($B31:$BD31,BN$2)&gt;0,COUNTIF($B31:$BD31,BN$2),"")</f>
        <v/>
      </c>
      <c r="BO31" s="18" t="str">
        <f>IF(COUNTIF($B31:$BD31,BO$2)&gt;0,COUNTIF($B31:$BD31,BO$2),"")</f>
        <v/>
      </c>
      <c r="BP31" s="18" t="str">
        <f>IF(COUNTIF($B31:$AQ31,BP$2)&gt;0,COUNTIF($B31:$AQ31,BP$2),"")</f>
        <v/>
      </c>
      <c r="BQ31" s="18">
        <f>SUM(BG31:BP31)</f>
        <v>24</v>
      </c>
      <c r="BR31" s="18">
        <f>IF(COUNTIF($AV31:$AZ31,$BR$2)&gt;0,COUNTIF($AV31:$AZ31,$BR$2),"")</f>
        <v>1</v>
      </c>
      <c r="BS31" s="18">
        <f>IF(COUNTIF($AV31:$AZ31,$BS$2)&gt;0,COUNTIF($AV31:$AZ31,$BS$2),"")</f>
        <v>1</v>
      </c>
      <c r="BT31" s="18" t="str">
        <f>IF(COUNTIF($AV31:$AZ31,$BT$2)&gt;0,COUNTIF($AV31:$AZ31,$BT$2),"")</f>
        <v/>
      </c>
      <c r="BU31" s="18">
        <f>IF(COUNTIF($AV31:$AZ31,$BU$2)&gt;0,COUNTIF($AV31:$AZ31,$BU$2),"")</f>
        <v>1</v>
      </c>
      <c r="BV31" s="18" t="str">
        <f>IF(COUNTIF($AV31:$AZ31,$BV$2)&gt;0,COUNTIF($AV31:$AZ31,$BV$2),"")</f>
        <v/>
      </c>
      <c r="BW31" s="18">
        <f>IF(COUNTIF($AV31:$AZ31,BW$2)&gt;0,COUNTIF($AV31:$AZ31,BW$2),"")</f>
        <v>1</v>
      </c>
      <c r="BX31" s="18" t="str">
        <f>IF(COUNTIF($AV31:$AZ31,BX$2)&gt;0,COUNTIF($AV31:$AZ31,BX$2),"")</f>
        <v/>
      </c>
      <c r="BY31" s="18" t="str">
        <f>IF(COUNTIF($AV31:$AZ31,BY$2)&gt;0,COUNTIF($AV31:$AZ31,BY$2),"")</f>
        <v/>
      </c>
      <c r="BZ31" s="18" t="str">
        <f>IF(COUNTIF($AV31:$AZ31,BZ$2)&gt;0,COUNTIF($AV31:$AZ31,BZ$2),"")</f>
        <v/>
      </c>
      <c r="CA31" s="18" t="str">
        <f>IF(COUNTIF($AV31:$AZ31,CA$2)&gt;0,COUNTIF($AV31:$AZ31,CA$2),"")</f>
        <v/>
      </c>
      <c r="CB31" s="18">
        <f>SUM(BR31:CA31)</f>
        <v>4</v>
      </c>
    </row>
    <row r="32" spans="2:81" ht="16.2" thickBot="1" x14ac:dyDescent="0.35">
      <c r="B32" s="43" t="s">
        <v>131</v>
      </c>
      <c r="C32" s="26" t="s">
        <v>130</v>
      </c>
      <c r="D32" s="26" t="s">
        <v>101</v>
      </c>
      <c r="E32" s="26" t="s">
        <v>176</v>
      </c>
      <c r="F32" s="26" t="s">
        <v>89</v>
      </c>
      <c r="G32" s="26"/>
      <c r="H32" s="26"/>
      <c r="I32" s="26"/>
      <c r="J32" s="26"/>
      <c r="K32" s="21"/>
      <c r="L32" s="26" t="s">
        <v>103</v>
      </c>
      <c r="M32" s="26" t="s">
        <v>123</v>
      </c>
      <c r="N32" s="26" t="s">
        <v>109</v>
      </c>
      <c r="O32" s="26" t="s">
        <v>101</v>
      </c>
      <c r="P32" s="26"/>
      <c r="Q32" s="26"/>
      <c r="R32" s="26"/>
      <c r="S32" s="26"/>
      <c r="T32" s="21"/>
      <c r="U32" s="26" t="s">
        <v>176</v>
      </c>
      <c r="V32" s="26" t="s">
        <v>101</v>
      </c>
      <c r="W32" s="26" t="s">
        <v>97</v>
      </c>
      <c r="X32" s="26" t="s">
        <v>123</v>
      </c>
      <c r="Y32" s="26"/>
      <c r="Z32" s="26"/>
      <c r="AA32" s="26"/>
      <c r="AB32" s="26"/>
      <c r="AC32" s="21"/>
      <c r="AD32" s="43" t="s">
        <v>131</v>
      </c>
      <c r="AE32" s="26" t="s">
        <v>104</v>
      </c>
      <c r="AF32" s="26" t="s">
        <v>109</v>
      </c>
      <c r="AG32" s="26" t="s">
        <v>89</v>
      </c>
      <c r="AH32" s="26" t="s">
        <v>103</v>
      </c>
      <c r="AI32" s="26"/>
      <c r="AJ32" s="26"/>
      <c r="AK32" s="26"/>
      <c r="AL32" s="26"/>
      <c r="AM32" s="21"/>
      <c r="AN32" s="26" t="s">
        <v>123</v>
      </c>
      <c r="AO32" s="26" t="s">
        <v>104</v>
      </c>
      <c r="AP32" s="26" t="s">
        <v>101</v>
      </c>
      <c r="AQ32" s="26" t="s">
        <v>133</v>
      </c>
      <c r="AR32" s="26"/>
      <c r="AS32" s="26"/>
      <c r="AT32" s="26"/>
      <c r="AU32" s="26"/>
      <c r="AV32" s="21"/>
      <c r="AW32" s="26" t="s">
        <v>123</v>
      </c>
      <c r="AX32" s="26" t="s">
        <v>109</v>
      </c>
      <c r="AY32" s="26" t="s">
        <v>101</v>
      </c>
      <c r="AZ32" s="26" t="s">
        <v>104</v>
      </c>
      <c r="BA32" s="26"/>
      <c r="BB32" s="26"/>
      <c r="BC32" s="26"/>
      <c r="BD32" s="26"/>
      <c r="BE32" s="17"/>
      <c r="BF32" s="43" t="s">
        <v>131</v>
      </c>
      <c r="BG32" s="20"/>
      <c r="BH32" s="20"/>
      <c r="BI32" s="20"/>
      <c r="BJ32" s="20"/>
      <c r="BK32" s="20"/>
      <c r="BL32" s="20"/>
      <c r="BM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</row>
    <row r="33" spans="1:80" ht="15.6" x14ac:dyDescent="0.3">
      <c r="B33" s="42" t="s">
        <v>148</v>
      </c>
      <c r="C33" s="25" t="s">
        <v>45</v>
      </c>
      <c r="D33" s="25" t="s">
        <v>40</v>
      </c>
      <c r="E33" s="25" t="s">
        <v>39</v>
      </c>
      <c r="F33" s="25" t="s">
        <v>27</v>
      </c>
      <c r="G33" s="25"/>
      <c r="H33" s="25"/>
      <c r="I33" s="25"/>
      <c r="J33" s="25"/>
      <c r="K33" s="21"/>
      <c r="L33" s="25" t="s">
        <v>38</v>
      </c>
      <c r="M33" s="25" t="s">
        <v>41</v>
      </c>
      <c r="N33" s="25" t="s">
        <v>39</v>
      </c>
      <c r="O33" s="25" t="s">
        <v>40</v>
      </c>
      <c r="P33" s="25"/>
      <c r="Q33" s="25"/>
      <c r="R33" s="25"/>
      <c r="S33" s="25"/>
      <c r="T33" s="21"/>
      <c r="U33" s="25" t="s">
        <v>39</v>
      </c>
      <c r="V33" s="25" t="s">
        <v>40</v>
      </c>
      <c r="W33" s="25" t="s">
        <v>38</v>
      </c>
      <c r="X33" s="25" t="s">
        <v>41</v>
      </c>
      <c r="Y33" s="25"/>
      <c r="Z33" s="25"/>
      <c r="AA33" s="25"/>
      <c r="AB33" s="25"/>
      <c r="AC33" s="21"/>
      <c r="AD33" s="42" t="s">
        <v>148</v>
      </c>
      <c r="AE33" s="25" t="s">
        <v>45</v>
      </c>
      <c r="AF33" s="25" t="s">
        <v>39</v>
      </c>
      <c r="AG33" s="25" t="s">
        <v>27</v>
      </c>
      <c r="AH33" s="25" t="s">
        <v>38</v>
      </c>
      <c r="AI33" s="25"/>
      <c r="AJ33" s="25"/>
      <c r="AK33" s="25"/>
      <c r="AL33" s="25"/>
      <c r="AM33" s="21"/>
      <c r="AN33" s="25" t="s">
        <v>41</v>
      </c>
      <c r="AO33" s="25" t="s">
        <v>45</v>
      </c>
      <c r="AP33" s="25" t="s">
        <v>40</v>
      </c>
      <c r="AQ33" s="25" t="s">
        <v>63</v>
      </c>
      <c r="AR33" s="25"/>
      <c r="AS33" s="25"/>
      <c r="AT33" s="25"/>
      <c r="AU33" s="25"/>
      <c r="AV33" s="21"/>
      <c r="AW33" s="25" t="s">
        <v>41</v>
      </c>
      <c r="AX33" s="25" t="s">
        <v>39</v>
      </c>
      <c r="AY33" s="25" t="s">
        <v>40</v>
      </c>
      <c r="AZ33" s="25" t="s">
        <v>45</v>
      </c>
      <c r="BA33" s="25"/>
      <c r="BB33" s="25"/>
      <c r="BC33" s="25"/>
      <c r="BD33" s="25"/>
      <c r="BE33" s="17"/>
      <c r="BF33" s="42" t="s">
        <v>148</v>
      </c>
      <c r="BG33" s="18">
        <f>IF(COUNTIF($B33:$BD33,BG$2)&gt;0,COUNTIF($B33:$BD33,BG$2),"")</f>
        <v>5</v>
      </c>
      <c r="BH33" s="18">
        <f>IF(COUNTIF($B33:$BD33,BH$2)&gt;0,COUNTIF($B33:$BD33,BH$2),"")</f>
        <v>4</v>
      </c>
      <c r="BI33" s="18">
        <f>IF(COUNTIF($B33:$BD33,BI$2)&gt;0,COUNTIF($B33:$BD33,BI$2),"")</f>
        <v>2</v>
      </c>
      <c r="BJ33" s="18">
        <f>IF(COUNTIF($B33:$BD33,BJ$2)&gt;0,COUNTIF($B33:$BD33,BJ$2),"")</f>
        <v>5</v>
      </c>
      <c r="BK33" s="18">
        <f>IF(COUNTIF($B33:$BD33,BK$21)&gt;0,COUNTIF($B33:$BD33,BK$21),"")</f>
        <v>3</v>
      </c>
      <c r="BL33" s="18">
        <f>IF(COUNTIF($B33:$BD33,BL$2)&gt;0,COUNTIF($B33:$BD33,BL$2),"")</f>
        <v>4</v>
      </c>
      <c r="BM33" s="18" t="str">
        <f>IF(COUNTIF($B33:$BD33,BM$2)&gt;0,COUNTIF($B33:$BD33,BM$2),"")</f>
        <v/>
      </c>
      <c r="BN33" s="18">
        <f>IF(COUNTIF($B33:$BD33,BN$2)&gt;0,COUNTIF($B33:$BD33,BN$2),"")</f>
        <v>1</v>
      </c>
      <c r="BO33" s="18" t="str">
        <f>IF(COUNTIF($B33:$BD33,BO$2)&gt;0,COUNTIF($B33:$BD33,BO$2),"")</f>
        <v/>
      </c>
      <c r="BP33" s="18" t="str">
        <f>IF(COUNTIF($B33:$AQ33,BP$2)&gt;0,COUNTIF($B33:$AQ33,BP$2),"")</f>
        <v/>
      </c>
      <c r="BQ33" s="18">
        <f>SUM(BG33:BP33)</f>
        <v>24</v>
      </c>
      <c r="BR33" s="18">
        <f>IF(COUNTIF($AV33:$AZ33,$BR$2)&gt;0,COUNTIF($AV33:$AZ33,$BR$2),"")</f>
        <v>1</v>
      </c>
      <c r="BS33" s="18">
        <f>IF(COUNTIF($AV33:$AZ33,$BS$2)&gt;0,COUNTIF($AV33:$AZ33,$BS$2),"")</f>
        <v>1</v>
      </c>
      <c r="BT33" s="18" t="str">
        <f>IF(COUNTIF($AV33:$AZ33,$BT$2)&gt;0,COUNTIF($AV33:$AZ33,$BT$2),"")</f>
        <v/>
      </c>
      <c r="BU33" s="18">
        <f>IF(COUNTIF($AV33:$AZ33,$BU$2)&gt;0,COUNTIF($AV33:$AZ33,$BU$2),"")</f>
        <v>1</v>
      </c>
      <c r="BV33" s="18" t="str">
        <f>IF(COUNTIF($AV33:$AZ33,$BV$2)&gt;0,COUNTIF($AV33:$AZ33,$BV$2),"")</f>
        <v/>
      </c>
      <c r="BW33" s="18">
        <f>IF(COUNTIF($AV33:$AZ33,BW$2)&gt;0,COUNTIF($AV33:$AZ33,BW$2),"")</f>
        <v>1</v>
      </c>
      <c r="BX33" s="18" t="str">
        <f>IF(COUNTIF($AV33:$AZ33,BX$2)&gt;0,COUNTIF($AV33:$AZ33,BX$2),"")</f>
        <v/>
      </c>
      <c r="BY33" s="18" t="str">
        <f>IF(COUNTIF($AV33:$AZ33,BY$2)&gt;0,COUNTIF($AV33:$AZ33,BY$2),"")</f>
        <v/>
      </c>
      <c r="BZ33" s="18" t="str">
        <f>IF(COUNTIF($AV33:$AZ33,BZ$2)&gt;0,COUNTIF($AV33:$AZ33,BZ$2),"")</f>
        <v/>
      </c>
      <c r="CA33" s="18" t="str">
        <f>IF(COUNTIF($AV33:$AZ33,CA$2)&gt;0,COUNTIF($AV33:$AZ33,CA$2),"")</f>
        <v/>
      </c>
      <c r="CB33" s="18">
        <f>SUM(BR33:CA33)</f>
        <v>4</v>
      </c>
    </row>
    <row r="34" spans="1:80" ht="16.2" thickBot="1" x14ac:dyDescent="0.35">
      <c r="B34" s="43" t="s">
        <v>132</v>
      </c>
      <c r="C34" s="26" t="s">
        <v>130</v>
      </c>
      <c r="D34" s="26" t="s">
        <v>101</v>
      </c>
      <c r="E34" s="26" t="s">
        <v>176</v>
      </c>
      <c r="F34" s="26" t="s">
        <v>89</v>
      </c>
      <c r="G34" s="26"/>
      <c r="H34" s="26"/>
      <c r="I34" s="26"/>
      <c r="J34" s="26"/>
      <c r="K34" s="21"/>
      <c r="L34" s="26" t="s">
        <v>103</v>
      </c>
      <c r="M34" s="26" t="s">
        <v>123</v>
      </c>
      <c r="N34" s="26" t="s">
        <v>109</v>
      </c>
      <c r="O34" s="26" t="s">
        <v>101</v>
      </c>
      <c r="P34" s="26"/>
      <c r="Q34" s="26"/>
      <c r="R34" s="26"/>
      <c r="S34" s="26"/>
      <c r="T34" s="21"/>
      <c r="U34" s="26" t="s">
        <v>176</v>
      </c>
      <c r="V34" s="26" t="s">
        <v>101</v>
      </c>
      <c r="W34" s="26" t="s">
        <v>97</v>
      </c>
      <c r="X34" s="26" t="s">
        <v>123</v>
      </c>
      <c r="Y34" s="26"/>
      <c r="Z34" s="26"/>
      <c r="AA34" s="26"/>
      <c r="AB34" s="26"/>
      <c r="AC34" s="21"/>
      <c r="AD34" s="43" t="s">
        <v>132</v>
      </c>
      <c r="AE34" s="26" t="s">
        <v>104</v>
      </c>
      <c r="AF34" s="26" t="s">
        <v>109</v>
      </c>
      <c r="AG34" s="26" t="s">
        <v>89</v>
      </c>
      <c r="AH34" s="26" t="s">
        <v>103</v>
      </c>
      <c r="AI34" s="26"/>
      <c r="AJ34" s="26"/>
      <c r="AK34" s="26"/>
      <c r="AL34" s="26"/>
      <c r="AM34" s="21"/>
      <c r="AN34" s="26" t="s">
        <v>123</v>
      </c>
      <c r="AO34" s="26" t="s">
        <v>104</v>
      </c>
      <c r="AP34" s="26" t="s">
        <v>101</v>
      </c>
      <c r="AQ34" s="26" t="s">
        <v>134</v>
      </c>
      <c r="AR34" s="26"/>
      <c r="AS34" s="26"/>
      <c r="AT34" s="26"/>
      <c r="AU34" s="26"/>
      <c r="AV34" s="21"/>
      <c r="AW34" s="26" t="s">
        <v>123</v>
      </c>
      <c r="AX34" s="26" t="s">
        <v>176</v>
      </c>
      <c r="AY34" s="26" t="s">
        <v>101</v>
      </c>
      <c r="AZ34" s="26" t="s">
        <v>104</v>
      </c>
      <c r="BA34" s="26"/>
      <c r="BB34" s="26"/>
      <c r="BC34" s="26"/>
      <c r="BD34" s="26"/>
      <c r="BE34" s="17"/>
      <c r="BF34" s="43" t="s">
        <v>132</v>
      </c>
      <c r="BG34" s="20"/>
      <c r="BH34" s="20"/>
      <c r="BI34" s="20"/>
      <c r="BJ34" s="20"/>
      <c r="BK34" s="20"/>
      <c r="BL34" s="20"/>
      <c r="BM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ht="15" customHeight="1" x14ac:dyDescent="0.3">
      <c r="B35" s="42" t="s">
        <v>149</v>
      </c>
      <c r="C35" s="25" t="s">
        <v>38</v>
      </c>
      <c r="D35" s="25" t="s">
        <v>40</v>
      </c>
      <c r="E35" s="25" t="s">
        <v>39</v>
      </c>
      <c r="F35" s="25" t="s">
        <v>41</v>
      </c>
      <c r="G35" s="25"/>
      <c r="H35" s="25"/>
      <c r="I35" s="25"/>
      <c r="J35" s="25"/>
      <c r="K35" s="21"/>
      <c r="L35" s="25" t="s">
        <v>39</v>
      </c>
      <c r="M35" s="25" t="s">
        <v>27</v>
      </c>
      <c r="N35" s="25" t="s">
        <v>45</v>
      </c>
      <c r="O35" s="25" t="s">
        <v>40</v>
      </c>
      <c r="P35" s="25"/>
      <c r="Q35" s="25"/>
      <c r="R35" s="25"/>
      <c r="S35" s="25"/>
      <c r="T35" s="21"/>
      <c r="U35" s="25" t="s">
        <v>39</v>
      </c>
      <c r="V35" s="25" t="s">
        <v>38</v>
      </c>
      <c r="W35" s="25" t="s">
        <v>41</v>
      </c>
      <c r="X35" s="25" t="s">
        <v>45</v>
      </c>
      <c r="Y35" s="25"/>
      <c r="Z35" s="25"/>
      <c r="AA35" s="25"/>
      <c r="AB35" s="25"/>
      <c r="AC35" s="21"/>
      <c r="AD35" s="42" t="s">
        <v>149</v>
      </c>
      <c r="AE35" s="25" t="s">
        <v>41</v>
      </c>
      <c r="AF35" s="25" t="s">
        <v>39</v>
      </c>
      <c r="AG35" s="25" t="s">
        <v>40</v>
      </c>
      <c r="AH35" s="25" t="s">
        <v>63</v>
      </c>
      <c r="AI35" s="25"/>
      <c r="AJ35" s="25"/>
      <c r="AK35" s="25"/>
      <c r="AL35" s="25"/>
      <c r="AM35" s="21"/>
      <c r="AN35" s="25" t="s">
        <v>45</v>
      </c>
      <c r="AO35" s="25" t="s">
        <v>40</v>
      </c>
      <c r="AP35" s="25" t="s">
        <v>38</v>
      </c>
      <c r="AQ35" s="25" t="s">
        <v>27</v>
      </c>
      <c r="AR35" s="25"/>
      <c r="AS35" s="25"/>
      <c r="AT35" s="25"/>
      <c r="AU35" s="25"/>
      <c r="AV35" s="21"/>
      <c r="AW35" s="25" t="s">
        <v>40</v>
      </c>
      <c r="AX35" s="25" t="s">
        <v>45</v>
      </c>
      <c r="AY35" s="25" t="s">
        <v>41</v>
      </c>
      <c r="AZ35" s="25" t="s">
        <v>39</v>
      </c>
      <c r="BA35" s="25"/>
      <c r="BB35" s="25"/>
      <c r="BC35" s="25"/>
      <c r="BD35" s="25"/>
      <c r="BE35" s="17"/>
      <c r="BF35" s="42" t="s">
        <v>149</v>
      </c>
      <c r="BG35" s="18">
        <f>IF(COUNTIF($B35:$BD35,BG$2)&gt;0,COUNTIF($B35:$BD35,BG$2),"")</f>
        <v>5</v>
      </c>
      <c r="BH35" s="18">
        <f>IF(COUNTIF($B35:$BD35,BH$2)&gt;0,COUNTIF($B35:$BD35,BH$2),"")</f>
        <v>4</v>
      </c>
      <c r="BI35" s="18">
        <f>IF(COUNTIF($B35:$BD35,BI$2)&gt;0,COUNTIF($B35:$BD35,BI$2),"")</f>
        <v>2</v>
      </c>
      <c r="BJ35" s="18">
        <f>IF(COUNTIF($B35:$BD35,BJ$2)&gt;0,COUNTIF($B35:$BD35,BJ$2),"")</f>
        <v>5</v>
      </c>
      <c r="BK35" s="18">
        <f>IF(COUNTIF($B35:$BD35,BK$21)&gt;0,COUNTIF($B35:$BD35,BK$21),"")</f>
        <v>3</v>
      </c>
      <c r="BL35" s="18">
        <f>IF(COUNTIF($B35:$BD35,BL$2)&gt;0,COUNTIF($B35:$BD35,BL$2),"")</f>
        <v>4</v>
      </c>
      <c r="BM35" s="18" t="str">
        <f>IF(COUNTIF($B35:$BD35,BM$2)&gt;0,COUNTIF($B35:$BD35,BM$2),"")</f>
        <v/>
      </c>
      <c r="BN35" s="18">
        <f>IF(COUNTIF($B35:$BD35,BN$2)&gt;0,COUNTIF($B35:$BD35,BN$2),"")</f>
        <v>1</v>
      </c>
      <c r="BO35" s="18" t="str">
        <f>IF(COUNTIF($B35:$BD35,BO$2)&gt;0,COUNTIF($B35:$BD35,BO$2),"")</f>
        <v/>
      </c>
      <c r="BP35" s="18" t="str">
        <f>IF(COUNTIF($B35:$AQ35,BP$2)&gt;0,COUNTIF($B35:$AQ35,BP$2),"")</f>
        <v/>
      </c>
      <c r="BQ35" s="18">
        <f>SUM(BG35:BP35)</f>
        <v>24</v>
      </c>
      <c r="BR35" s="18">
        <f>IF(COUNTIF($AV35:$AZ35,$BR$2)&gt;0,COUNTIF($AV35:$AZ35,$BR$2),"")</f>
        <v>1</v>
      </c>
      <c r="BS35" s="18">
        <f>IF(COUNTIF($AV35:$AZ35,$BS$2)&gt;0,COUNTIF($AV35:$AZ35,$BS$2),"")</f>
        <v>1</v>
      </c>
      <c r="BT35" s="18" t="str">
        <f>IF(COUNTIF($AV35:$AZ35,$BT$2)&gt;0,COUNTIF($AV35:$AZ35,$BT$2),"")</f>
        <v/>
      </c>
      <c r="BU35" s="18">
        <f>IF(COUNTIF($AV35:$AZ35,$BU$2)&gt;0,COUNTIF($AV35:$AZ35,$BU$2),"")</f>
        <v>1</v>
      </c>
      <c r="BV35" s="18" t="str">
        <f>IF(COUNTIF($AV35:$AZ35,$BV$2)&gt;0,COUNTIF($AV35:$AZ35,$BV$2),"")</f>
        <v/>
      </c>
      <c r="BW35" s="18">
        <f>IF(COUNTIF($AV35:$AZ35,BW$2)&gt;0,COUNTIF($AV35:$AZ35,BW$2),"")</f>
        <v>1</v>
      </c>
      <c r="BX35" s="18" t="str">
        <f>IF(COUNTIF($AV35:$AZ35,BX$2)&gt;0,COUNTIF($AV35:$AZ35,BX$2),"")</f>
        <v/>
      </c>
      <c r="BY35" s="18" t="str">
        <f>IF(COUNTIF($AV35:$AZ35,BY$2)&gt;0,COUNTIF($AV35:$AZ35,BY$2),"")</f>
        <v/>
      </c>
      <c r="BZ35" s="18" t="str">
        <f>IF(COUNTIF($AV35:$AZ35,BZ$2)&gt;0,COUNTIF($AV35:$AZ35,BZ$2),"")</f>
        <v/>
      </c>
      <c r="CA35" s="18" t="str">
        <f>IF(COUNTIF($AV35:$AZ35,CA$2)&gt;0,COUNTIF($AV35:$AZ35,CA$2),"")</f>
        <v/>
      </c>
      <c r="CB35" s="18">
        <f>SUM(BR35:CA35)</f>
        <v>4</v>
      </c>
    </row>
    <row r="36" spans="1:80" ht="18" customHeight="1" thickBot="1" x14ac:dyDescent="0.35">
      <c r="B36" s="43" t="s">
        <v>131</v>
      </c>
      <c r="C36" s="26" t="s">
        <v>103</v>
      </c>
      <c r="D36" s="26" t="s">
        <v>105</v>
      </c>
      <c r="E36" s="26" t="s">
        <v>109</v>
      </c>
      <c r="F36" s="26" t="s">
        <v>123</v>
      </c>
      <c r="G36" s="26"/>
      <c r="H36" s="26"/>
      <c r="I36" s="26"/>
      <c r="J36" s="26"/>
      <c r="K36" s="21"/>
      <c r="L36" s="26" t="s">
        <v>176</v>
      </c>
      <c r="M36" s="26" t="s">
        <v>96</v>
      </c>
      <c r="N36" s="26" t="s">
        <v>130</v>
      </c>
      <c r="O36" s="26" t="s">
        <v>105</v>
      </c>
      <c r="P36" s="26"/>
      <c r="Q36" s="26"/>
      <c r="R36" s="26"/>
      <c r="S36" s="26"/>
      <c r="T36" s="21"/>
      <c r="U36" s="26" t="s">
        <v>109</v>
      </c>
      <c r="V36" s="26" t="s">
        <v>103</v>
      </c>
      <c r="W36" s="26" t="s">
        <v>123</v>
      </c>
      <c r="X36" s="26" t="s">
        <v>104</v>
      </c>
      <c r="Y36" s="26"/>
      <c r="Z36" s="26"/>
      <c r="AA36" s="26"/>
      <c r="AB36" s="26"/>
      <c r="AC36" s="21"/>
      <c r="AD36" s="43" t="s">
        <v>131</v>
      </c>
      <c r="AE36" s="26" t="s">
        <v>123</v>
      </c>
      <c r="AF36" s="26" t="s">
        <v>176</v>
      </c>
      <c r="AG36" s="26" t="s">
        <v>101</v>
      </c>
      <c r="AH36" s="26" t="s">
        <v>134</v>
      </c>
      <c r="AI36" s="26"/>
      <c r="AJ36" s="26"/>
      <c r="AK36" s="26"/>
      <c r="AL36" s="26"/>
      <c r="AM36" s="21"/>
      <c r="AN36" s="26" t="s">
        <v>104</v>
      </c>
      <c r="AO36" s="26" t="s">
        <v>105</v>
      </c>
      <c r="AP36" s="26" t="s">
        <v>97</v>
      </c>
      <c r="AQ36" s="26" t="s">
        <v>96</v>
      </c>
      <c r="AR36" s="26"/>
      <c r="AS36" s="26"/>
      <c r="AT36" s="26"/>
      <c r="AU36" s="26"/>
      <c r="AV36" s="21"/>
      <c r="AW36" s="26" t="s">
        <v>105</v>
      </c>
      <c r="AX36" s="26" t="s">
        <v>104</v>
      </c>
      <c r="AY36" s="26" t="s">
        <v>112</v>
      </c>
      <c r="AZ36" s="26" t="s">
        <v>176</v>
      </c>
      <c r="BA36" s="26"/>
      <c r="BB36" s="26"/>
      <c r="BC36" s="26"/>
      <c r="BD36" s="26"/>
      <c r="BE36" s="17"/>
      <c r="BF36" s="43" t="s">
        <v>131</v>
      </c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</row>
    <row r="37" spans="1:80" ht="15.6" x14ac:dyDescent="0.3">
      <c r="B37" s="42" t="s">
        <v>150</v>
      </c>
      <c r="C37" s="25" t="s">
        <v>38</v>
      </c>
      <c r="D37" s="25" t="s">
        <v>40</v>
      </c>
      <c r="E37" s="25" t="s">
        <v>39</v>
      </c>
      <c r="F37" s="25" t="s">
        <v>41</v>
      </c>
      <c r="G37" s="25"/>
      <c r="H37" s="25"/>
      <c r="I37" s="25"/>
      <c r="J37" s="25"/>
      <c r="K37" s="21"/>
      <c r="L37" s="25" t="s">
        <v>39</v>
      </c>
      <c r="M37" s="25" t="s">
        <v>27</v>
      </c>
      <c r="N37" s="25" t="s">
        <v>45</v>
      </c>
      <c r="O37" s="25" t="s">
        <v>40</v>
      </c>
      <c r="P37" s="25"/>
      <c r="Q37" s="25"/>
      <c r="R37" s="25"/>
      <c r="S37" s="25"/>
      <c r="T37" s="21"/>
      <c r="U37" s="25" t="s">
        <v>39</v>
      </c>
      <c r="V37" s="25" t="s">
        <v>38</v>
      </c>
      <c r="W37" s="25" t="s">
        <v>41</v>
      </c>
      <c r="X37" s="25" t="s">
        <v>45</v>
      </c>
      <c r="Y37" s="25"/>
      <c r="Z37" s="25"/>
      <c r="AA37" s="25"/>
      <c r="AB37" s="25"/>
      <c r="AC37" s="21"/>
      <c r="AD37" s="42" t="s">
        <v>150</v>
      </c>
      <c r="AE37" s="25" t="s">
        <v>41</v>
      </c>
      <c r="AF37" s="25" t="s">
        <v>39</v>
      </c>
      <c r="AG37" s="25" t="s">
        <v>40</v>
      </c>
      <c r="AH37" s="25" t="s">
        <v>62</v>
      </c>
      <c r="AI37" s="25"/>
      <c r="AJ37" s="25"/>
      <c r="AK37" s="25"/>
      <c r="AL37" s="25"/>
      <c r="AM37" s="21"/>
      <c r="AN37" s="25" t="s">
        <v>45</v>
      </c>
      <c r="AO37" s="25" t="s">
        <v>40</v>
      </c>
      <c r="AP37" s="25" t="s">
        <v>38</v>
      </c>
      <c r="AQ37" s="25" t="s">
        <v>27</v>
      </c>
      <c r="AR37" s="25"/>
      <c r="AS37" s="25"/>
      <c r="AT37" s="25"/>
      <c r="AU37" s="25"/>
      <c r="AV37" s="21"/>
      <c r="AW37" s="25" t="s">
        <v>40</v>
      </c>
      <c r="AX37" s="25" t="s">
        <v>45</v>
      </c>
      <c r="AY37" s="25" t="s">
        <v>41</v>
      </c>
      <c r="AZ37" s="25" t="s">
        <v>39</v>
      </c>
      <c r="BA37" s="25"/>
      <c r="BB37" s="25"/>
      <c r="BC37" s="25"/>
      <c r="BD37" s="25"/>
      <c r="BE37" s="17"/>
      <c r="BF37" s="42" t="s">
        <v>150</v>
      </c>
      <c r="BG37" s="18">
        <f>IF(COUNTIF($B37:$BD37,BG$2)&gt;0,COUNTIF($B37:$BD37,BG$2),"")</f>
        <v>5</v>
      </c>
      <c r="BH37" s="18">
        <f>IF(COUNTIF($B37:$BD37,BH$2)&gt;0,COUNTIF($B37:$BD37,BH$2),"")</f>
        <v>4</v>
      </c>
      <c r="BI37" s="18">
        <f>IF(COUNTIF($B37:$BD37,BI$2)&gt;0,COUNTIF($B37:$BD37,BI$2),"")</f>
        <v>2</v>
      </c>
      <c r="BJ37" s="18">
        <f>IF(COUNTIF($B37:$BD37,BJ$2)&gt;0,COUNTIF($B37:$BD37,BJ$2),"")</f>
        <v>5</v>
      </c>
      <c r="BK37" s="18">
        <f>IF(COUNTIF($B37:$BD37,BK$21)&gt;0,COUNTIF($B37:$BD37,BK$21),"")</f>
        <v>3</v>
      </c>
      <c r="BL37" s="18">
        <f>IF(COUNTIF($B37:$BD37,BL$2)&gt;0,COUNTIF($B37:$BD37,BL$2),"")</f>
        <v>4</v>
      </c>
      <c r="BM37" s="18">
        <f>IF(COUNTIF($B37:$BD37,BM$2)&gt;0,COUNTIF($B37:$BD37,BM$2),"")</f>
        <v>1</v>
      </c>
      <c r="BN37" s="18" t="str">
        <f>IF(COUNTIF($B37:$BD37,BN$2)&gt;0,COUNTIF($B37:$BD37,BN$2),"")</f>
        <v/>
      </c>
      <c r="BO37" s="18" t="str">
        <f>IF(COUNTIF($B37:$BD37,BO$2)&gt;0,COUNTIF($B37:$BD37,BO$2),"")</f>
        <v/>
      </c>
      <c r="BP37" s="18" t="str">
        <f>IF(COUNTIF($B37:$AQ37,BP$2)&gt;0,COUNTIF($B37:$AQ37,BP$2),"")</f>
        <v/>
      </c>
      <c r="BQ37" s="18">
        <f>SUM(BG37:BP37)</f>
        <v>24</v>
      </c>
      <c r="BR37" s="18">
        <f>IF(COUNTIF($AV37:$AZ37,$BR$2)&gt;0,COUNTIF($AV37:$AZ37,$BR$2),"")</f>
        <v>1</v>
      </c>
      <c r="BS37" s="18">
        <f>IF(COUNTIF($AV37:$AZ37,$BS$2)&gt;0,COUNTIF($AV37:$AZ37,$BS$2),"")</f>
        <v>1</v>
      </c>
      <c r="BT37" s="18" t="str">
        <f>IF(COUNTIF($AV37:$AZ37,$BT$2)&gt;0,COUNTIF($AV37:$AZ37,$BT$2),"")</f>
        <v/>
      </c>
      <c r="BU37" s="18">
        <f>IF(COUNTIF($AV37:$AZ37,$BU$2)&gt;0,COUNTIF($AV37:$AZ37,$BU$2),"")</f>
        <v>1</v>
      </c>
      <c r="BV37" s="18" t="str">
        <f>IF(COUNTIF($AV37:$AZ37,$BV$2)&gt;0,COUNTIF($AV37:$AZ37,$BV$2),"")</f>
        <v/>
      </c>
      <c r="BW37" s="18">
        <f>IF(COUNTIF($AV37:$AZ37,BW$2)&gt;0,COUNTIF($AV37:$AZ37,BW$2),"")</f>
        <v>1</v>
      </c>
      <c r="BX37" s="18" t="str">
        <f>IF(COUNTIF($AV37:$AZ37,BX$2)&gt;0,COUNTIF($AV37:$AZ37,BX$2),"")</f>
        <v/>
      </c>
      <c r="BY37" s="18" t="str">
        <f>IF(COUNTIF($AV37:$AZ37,BY$2)&gt;0,COUNTIF($AV37:$AZ37,BY$2),"")</f>
        <v/>
      </c>
      <c r="BZ37" s="18" t="str">
        <f>IF(COUNTIF($AV37:$AZ37,BZ$2)&gt;0,COUNTIF($AV37:$AZ37,BZ$2),"")</f>
        <v/>
      </c>
      <c r="CA37" s="18" t="str">
        <f>IF(COUNTIF($AV37:$AZ37,CA$2)&gt;0,COUNTIF($AV37:$AZ37,CA$2),"")</f>
        <v/>
      </c>
      <c r="CB37" s="18">
        <f>SUM(BR37:CA37)</f>
        <v>4</v>
      </c>
    </row>
    <row r="38" spans="1:80" ht="16.2" thickBot="1" x14ac:dyDescent="0.35">
      <c r="B38" s="43" t="s">
        <v>132</v>
      </c>
      <c r="C38" s="26" t="s">
        <v>103</v>
      </c>
      <c r="D38" s="26" t="s">
        <v>105</v>
      </c>
      <c r="E38" s="26" t="s">
        <v>109</v>
      </c>
      <c r="F38" s="26" t="s">
        <v>112</v>
      </c>
      <c r="G38" s="26"/>
      <c r="H38" s="26"/>
      <c r="I38" s="26"/>
      <c r="J38" s="26"/>
      <c r="K38" s="21"/>
      <c r="L38" s="26" t="s">
        <v>176</v>
      </c>
      <c r="M38" s="26" t="s">
        <v>96</v>
      </c>
      <c r="N38" s="26" t="s">
        <v>130</v>
      </c>
      <c r="O38" s="26" t="s">
        <v>105</v>
      </c>
      <c r="P38" s="26"/>
      <c r="Q38" s="26"/>
      <c r="R38" s="26"/>
      <c r="S38" s="26"/>
      <c r="T38" s="21"/>
      <c r="U38" s="26" t="s">
        <v>109</v>
      </c>
      <c r="V38" s="26" t="s">
        <v>103</v>
      </c>
      <c r="W38" s="26" t="s">
        <v>112</v>
      </c>
      <c r="X38" s="26" t="s">
        <v>104</v>
      </c>
      <c r="Y38" s="26"/>
      <c r="Z38" s="26"/>
      <c r="AA38" s="26"/>
      <c r="AB38" s="26"/>
      <c r="AC38" s="21"/>
      <c r="AD38" s="43" t="s">
        <v>132</v>
      </c>
      <c r="AE38" s="26" t="s">
        <v>112</v>
      </c>
      <c r="AF38" s="26" t="s">
        <v>176</v>
      </c>
      <c r="AG38" s="26" t="s">
        <v>101</v>
      </c>
      <c r="AH38" s="26" t="s">
        <v>133</v>
      </c>
      <c r="AI38" s="26"/>
      <c r="AJ38" s="26"/>
      <c r="AK38" s="26"/>
      <c r="AL38" s="26"/>
      <c r="AM38" s="21"/>
      <c r="AN38" s="26" t="s">
        <v>104</v>
      </c>
      <c r="AO38" s="26" t="s">
        <v>105</v>
      </c>
      <c r="AP38" s="26" t="s">
        <v>97</v>
      </c>
      <c r="AQ38" s="26" t="s">
        <v>96</v>
      </c>
      <c r="AR38" s="26"/>
      <c r="AS38" s="26"/>
      <c r="AT38" s="26"/>
      <c r="AU38" s="26"/>
      <c r="AV38" s="21"/>
      <c r="AW38" s="26" t="s">
        <v>105</v>
      </c>
      <c r="AX38" s="26" t="s">
        <v>104</v>
      </c>
      <c r="AY38" s="26" t="s">
        <v>112</v>
      </c>
      <c r="AZ38" s="26" t="s">
        <v>109</v>
      </c>
      <c r="BA38" s="26"/>
      <c r="BB38" s="26"/>
      <c r="BC38" s="26"/>
      <c r="BD38" s="26"/>
      <c r="BE38" s="17"/>
      <c r="BF38" s="43" t="s">
        <v>132</v>
      </c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15.6" x14ac:dyDescent="0.3">
      <c r="B39" s="42" t="s">
        <v>151</v>
      </c>
      <c r="C39" s="25" t="s">
        <v>41</v>
      </c>
      <c r="D39" s="25" t="s">
        <v>38</v>
      </c>
      <c r="E39" s="25" t="s">
        <v>40</v>
      </c>
      <c r="F39" s="25" t="s">
        <v>39</v>
      </c>
      <c r="G39" s="25"/>
      <c r="H39" s="25"/>
      <c r="I39" s="25"/>
      <c r="J39" s="25"/>
      <c r="K39" s="21"/>
      <c r="L39" s="25" t="s">
        <v>40</v>
      </c>
      <c r="M39" s="25" t="s">
        <v>39</v>
      </c>
      <c r="N39" s="25" t="s">
        <v>41</v>
      </c>
      <c r="O39" s="25" t="s">
        <v>39</v>
      </c>
      <c r="P39" s="25"/>
      <c r="Q39" s="25"/>
      <c r="R39" s="25"/>
      <c r="S39" s="25"/>
      <c r="T39" s="21"/>
      <c r="U39" s="25" t="s">
        <v>38</v>
      </c>
      <c r="V39" s="25" t="s">
        <v>39</v>
      </c>
      <c r="W39" s="25" t="s">
        <v>45</v>
      </c>
      <c r="X39" s="25" t="s">
        <v>63</v>
      </c>
      <c r="Y39" s="25"/>
      <c r="Z39" s="25"/>
      <c r="AA39" s="25"/>
      <c r="AB39" s="25"/>
      <c r="AC39" s="21"/>
      <c r="AD39" s="42" t="s">
        <v>151</v>
      </c>
      <c r="AE39" s="25" t="s">
        <v>45</v>
      </c>
      <c r="AF39" s="25" t="s">
        <v>40</v>
      </c>
      <c r="AG39" s="25" t="s">
        <v>45</v>
      </c>
      <c r="AH39" s="25" t="s">
        <v>41</v>
      </c>
      <c r="AI39" s="25"/>
      <c r="AJ39" s="25"/>
      <c r="AK39" s="25"/>
      <c r="AL39" s="25"/>
      <c r="AM39" s="21"/>
      <c r="AN39" s="25" t="s">
        <v>40</v>
      </c>
      <c r="AO39" s="25" t="s">
        <v>38</v>
      </c>
      <c r="AP39" s="25" t="s">
        <v>41</v>
      </c>
      <c r="AQ39" s="25" t="s">
        <v>38</v>
      </c>
      <c r="AR39" s="25"/>
      <c r="AS39" s="25"/>
      <c r="AT39" s="25"/>
      <c r="AU39" s="25"/>
      <c r="AV39" s="21"/>
      <c r="AW39" s="25" t="s">
        <v>41</v>
      </c>
      <c r="AX39" s="25" t="s">
        <v>39</v>
      </c>
      <c r="AY39" s="25" t="s">
        <v>40</v>
      </c>
      <c r="AZ39" s="25" t="s">
        <v>45</v>
      </c>
      <c r="BA39" s="25"/>
      <c r="BB39" s="25"/>
      <c r="BC39" s="25"/>
      <c r="BD39" s="25"/>
      <c r="BE39" s="17"/>
      <c r="BF39" s="42" t="s">
        <v>151</v>
      </c>
      <c r="BG39" s="18">
        <f>IF(COUNTIF($B39:$BD39,BG$2)&gt;0,COUNTIF($B39:$BD39,BG$2),"")</f>
        <v>5</v>
      </c>
      <c r="BH39" s="18">
        <f>IF(COUNTIF($B39:$BD39,BH$2)&gt;0,COUNTIF($B39:$BD39,BH$2),"")</f>
        <v>5</v>
      </c>
      <c r="BI39" s="18" t="str">
        <f>IF(COUNTIF($B39:$BD39,BI$2)&gt;0,COUNTIF($B39:$BD39,BI$2),"")</f>
        <v/>
      </c>
      <c r="BJ39" s="18">
        <f>IF(COUNTIF($B39:$BD39,BJ$2)&gt;0,COUNTIF($B39:$BD39,BJ$2),"")</f>
        <v>5</v>
      </c>
      <c r="BK39" s="18">
        <f>IF(COUNTIF($B39:$BD39,BK$21)&gt;0,COUNTIF($B39:$BD39,BK$21),"")</f>
        <v>4</v>
      </c>
      <c r="BL39" s="18">
        <f>IF(COUNTIF($B39:$BD39,BL$2)&gt;0,COUNTIF($B39:$BD39,BL$2),"")</f>
        <v>4</v>
      </c>
      <c r="BM39" s="18" t="str">
        <f>IF(COUNTIF($B39:$BD39,BM$2)&gt;0,COUNTIF($B39:$BD39,BM$2),"")</f>
        <v/>
      </c>
      <c r="BN39" s="18">
        <f>IF(COUNTIF($B39:$BD39,BN$2)&gt;0,COUNTIF($B39:$BD39,BN$2),"")</f>
        <v>1</v>
      </c>
      <c r="BO39" s="18" t="str">
        <f>IF(COUNTIF($B39:$BD39,BO$2)&gt;0,COUNTIF($B39:$BD39,BO$2),"")</f>
        <v/>
      </c>
      <c r="BP39" s="18" t="str">
        <f>IF(COUNTIF($B39:$AQ39,BP$2)&gt;0,COUNTIF($B39:$AQ39,BP$2),"")</f>
        <v/>
      </c>
      <c r="BQ39" s="18">
        <f>SUM(BG39:BP39)</f>
        <v>24</v>
      </c>
      <c r="BR39" s="18">
        <f>IF(COUNTIF($AV39:$AZ39,$BR$2)&gt;0,COUNTIF($AV39:$AZ39,$BR$2),"")</f>
        <v>1</v>
      </c>
      <c r="BS39" s="18">
        <f>IF(COUNTIF($AV39:$AZ39,$BS$2)&gt;0,COUNTIF($AV39:$AZ39,$BS$2),"")</f>
        <v>1</v>
      </c>
      <c r="BT39" s="18" t="str">
        <f>IF(COUNTIF($AV39:$AZ39,$BT$2)&gt;0,COUNTIF($AV39:$AZ39,$BT$2),"")</f>
        <v/>
      </c>
      <c r="BU39" s="18">
        <f>IF(COUNTIF($AV39:$AZ39,$BU$2)&gt;0,COUNTIF($AV39:$AZ39,$BU$2),"")</f>
        <v>1</v>
      </c>
      <c r="BV39" s="18" t="str">
        <f>IF(COUNTIF($AV39:$AZ39,$BV$2)&gt;0,COUNTIF($AV39:$AZ39,$BV$2),"")</f>
        <v/>
      </c>
      <c r="BW39" s="18">
        <f>IF(COUNTIF($AV39:$AZ39,BW$2)&gt;0,COUNTIF($AV39:$AZ39,BW$2),"")</f>
        <v>1</v>
      </c>
      <c r="BX39" s="18" t="str">
        <f>IF(COUNTIF($AV39:$AZ39,BX$2)&gt;0,COUNTIF($AV39:$AZ39,BX$2),"")</f>
        <v/>
      </c>
      <c r="BY39" s="18" t="str">
        <f>IF(COUNTIF($AV39:$AZ39,BY$2)&gt;0,COUNTIF($AV39:$AZ39,BY$2),"")</f>
        <v/>
      </c>
      <c r="BZ39" s="18" t="str">
        <f>IF(COUNTIF($AV39:$AZ39,BZ$2)&gt;0,COUNTIF($AV39:$AZ39,BZ$2),"")</f>
        <v/>
      </c>
      <c r="CA39" s="18" t="str">
        <f>IF(COUNTIF($AV39:$AZ39,CA$2)&gt;0,COUNTIF($AV39:$AZ39,CA$2),"")</f>
        <v/>
      </c>
      <c r="CB39" s="18">
        <f>SUM(BR39:CA39)</f>
        <v>4</v>
      </c>
    </row>
    <row r="40" spans="1:80" ht="16.2" thickBot="1" x14ac:dyDescent="0.35">
      <c r="B40" s="43" t="s">
        <v>216</v>
      </c>
      <c r="C40" s="26" t="s">
        <v>112</v>
      </c>
      <c r="D40" s="26" t="s">
        <v>103</v>
      </c>
      <c r="E40" s="26" t="s">
        <v>101</v>
      </c>
      <c r="F40" s="26" t="s">
        <v>109</v>
      </c>
      <c r="G40" s="26"/>
      <c r="H40" s="26"/>
      <c r="I40" s="26"/>
      <c r="J40" s="26"/>
      <c r="K40" s="21"/>
      <c r="L40" s="26" t="s">
        <v>105</v>
      </c>
      <c r="M40" s="26" t="s">
        <v>114</v>
      </c>
      <c r="N40" s="26" t="s">
        <v>112</v>
      </c>
      <c r="O40" s="26" t="s">
        <v>176</v>
      </c>
      <c r="P40" s="26"/>
      <c r="Q40" s="26"/>
      <c r="R40" s="26"/>
      <c r="S40" s="26"/>
      <c r="T40" s="21"/>
      <c r="U40" s="26" t="s">
        <v>103</v>
      </c>
      <c r="V40" s="26" t="s">
        <v>176</v>
      </c>
      <c r="W40" s="26" t="s">
        <v>116</v>
      </c>
      <c r="X40" s="26" t="s">
        <v>134</v>
      </c>
      <c r="Y40" s="26"/>
      <c r="Z40" s="26"/>
      <c r="AA40" s="26"/>
      <c r="AB40" s="26"/>
      <c r="AC40" s="21"/>
      <c r="AD40" s="43" t="s">
        <v>131</v>
      </c>
      <c r="AE40" s="26" t="s">
        <v>116</v>
      </c>
      <c r="AF40" s="26" t="s">
        <v>105</v>
      </c>
      <c r="AG40" s="26" t="s">
        <v>104</v>
      </c>
      <c r="AH40" s="26" t="s">
        <v>112</v>
      </c>
      <c r="AI40" s="26"/>
      <c r="AJ40" s="26"/>
      <c r="AK40" s="26"/>
      <c r="AL40" s="26"/>
      <c r="AM40" s="21"/>
      <c r="AN40" s="26" t="s">
        <v>105</v>
      </c>
      <c r="AO40" s="26" t="s">
        <v>103</v>
      </c>
      <c r="AP40" s="26" t="s">
        <v>112</v>
      </c>
      <c r="AQ40" s="26" t="s">
        <v>97</v>
      </c>
      <c r="AR40" s="26"/>
      <c r="AS40" s="26"/>
      <c r="AT40" s="26"/>
      <c r="AU40" s="26"/>
      <c r="AV40" s="21"/>
      <c r="AW40" s="26" t="s">
        <v>112</v>
      </c>
      <c r="AX40" s="26" t="s">
        <v>176</v>
      </c>
      <c r="AY40" s="26" t="s">
        <v>105</v>
      </c>
      <c r="AZ40" s="26" t="s">
        <v>116</v>
      </c>
      <c r="BA40" s="26"/>
      <c r="BB40" s="26"/>
      <c r="BC40" s="26"/>
      <c r="BD40" s="26"/>
      <c r="BE40" s="17"/>
      <c r="BF40" s="43" t="s">
        <v>131</v>
      </c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</row>
    <row r="41" spans="1:80" ht="15.6" x14ac:dyDescent="0.3">
      <c r="B41" s="42" t="s">
        <v>152</v>
      </c>
      <c r="C41" s="25" t="s">
        <v>39</v>
      </c>
      <c r="D41" s="25" t="s">
        <v>41</v>
      </c>
      <c r="E41" s="25" t="s">
        <v>38</v>
      </c>
      <c r="F41" s="25" t="s">
        <v>40</v>
      </c>
      <c r="G41" s="25"/>
      <c r="H41" s="25"/>
      <c r="I41" s="25"/>
      <c r="J41" s="25"/>
      <c r="K41" s="21"/>
      <c r="L41" s="25"/>
      <c r="M41" s="25" t="s">
        <v>40</v>
      </c>
      <c r="N41" s="25"/>
      <c r="O41" s="25"/>
      <c r="P41" s="25"/>
      <c r="Q41" s="25"/>
      <c r="R41" s="25"/>
      <c r="S41" s="25"/>
      <c r="T41" s="21"/>
      <c r="U41" s="25"/>
      <c r="V41" s="25"/>
      <c r="W41" s="25"/>
      <c r="X41" s="25"/>
      <c r="Y41" s="25"/>
      <c r="Z41" s="25"/>
      <c r="AA41" s="25"/>
      <c r="AB41" s="25"/>
      <c r="AC41" s="21"/>
      <c r="AD41" s="42"/>
      <c r="AE41" s="25"/>
      <c r="AF41" s="25"/>
      <c r="AG41" s="25"/>
      <c r="AH41" s="25"/>
      <c r="AI41" s="25"/>
      <c r="AJ41" s="25"/>
      <c r="AK41" s="25"/>
      <c r="AL41" s="25"/>
      <c r="AM41" s="21"/>
      <c r="AN41" s="25"/>
      <c r="AO41" s="25"/>
      <c r="AP41" s="25"/>
      <c r="AQ41" s="25"/>
      <c r="AR41" s="25"/>
      <c r="AS41" s="25"/>
      <c r="AT41" s="25"/>
      <c r="AU41" s="25"/>
      <c r="AV41" s="21"/>
      <c r="AW41" s="25"/>
      <c r="AX41" s="25"/>
      <c r="AY41" s="25"/>
      <c r="AZ41" s="25"/>
      <c r="BA41" s="25"/>
      <c r="BB41" s="25"/>
      <c r="BC41" s="25"/>
      <c r="BD41" s="25"/>
      <c r="BE41" s="17"/>
      <c r="BF41" s="42" t="s">
        <v>152</v>
      </c>
      <c r="BG41" s="18">
        <f>IF(COUNTIF($B41:$BD41,BG$2)&gt;0,COUNTIF($B41:$BD41,BG$2),"")</f>
        <v>2</v>
      </c>
      <c r="BH41" s="18">
        <f>IF(COUNTIF($B41:$BD41,BH$2)&gt;0,COUNTIF($B41:$BD41,BH$2),"")</f>
        <v>1</v>
      </c>
      <c r="BI41" s="18" t="str">
        <f>IF(COUNTIF($B41:$BD41,BI$2)&gt;0,COUNTIF($B41:$BD41,BI$2),"")</f>
        <v/>
      </c>
      <c r="BJ41" s="18">
        <f>IF(COUNTIF($B41:$BD41,BJ$2)&gt;0,COUNTIF($B41:$BD41,BJ$2),"")</f>
        <v>1</v>
      </c>
      <c r="BK41" s="18">
        <f>IF(COUNTIF($B41:$BD41,BK$21)&gt;0,COUNTIF($B41:$BD41,BK$21),"")</f>
        <v>1</v>
      </c>
      <c r="BL41" s="18" t="str">
        <f>IF(COUNTIF($B41:$BD41,BL$2)&gt;0,COUNTIF($B41:$BD41,BL$2),"")</f>
        <v/>
      </c>
      <c r="BM41" s="18" t="str">
        <f>IF(COUNTIF($B41:$BD41,BM$2)&gt;0,COUNTIF($B41:$BD41,BM$2),"")</f>
        <v/>
      </c>
      <c r="BN41" s="18" t="str">
        <f>IF(COUNTIF($B41:$BD41,BN$2)&gt;0,COUNTIF($B41:$BD41,BN$2),"")</f>
        <v/>
      </c>
      <c r="BO41" s="18" t="str">
        <f>IF(COUNTIF($B41:$BD41,BO$2)&gt;0,COUNTIF($B41:$BD41,BO$2),"")</f>
        <v/>
      </c>
      <c r="BP41" s="18" t="str">
        <f>IF(COUNTIF($B41:$AQ41,BP$2)&gt;0,COUNTIF($B41:$AQ41,BP$2),"")</f>
        <v/>
      </c>
      <c r="BQ41" s="18">
        <f>SUM(BG41:BP41)</f>
        <v>5</v>
      </c>
      <c r="BR41" s="18" t="str">
        <f>IF(COUNTIF($AV41:$AZ41,$BR$2)&gt;0,COUNTIF($AV41:$AZ41,$BR$2),"")</f>
        <v/>
      </c>
      <c r="BS41" s="18" t="str">
        <f>IF(COUNTIF($AV41:$AZ41,$BS$2)&gt;0,COUNTIF($AV41:$AZ41,$BS$2),"")</f>
        <v/>
      </c>
      <c r="BT41" s="18" t="str">
        <f>IF(COUNTIF($AV41:$AZ41,$BT$2)&gt;0,COUNTIF($AV41:$AZ41,$BT$2),"")</f>
        <v/>
      </c>
      <c r="BU41" s="18" t="str">
        <f>IF(COUNTIF($AV41:$AZ41,$BU$2)&gt;0,COUNTIF($AV41:$AZ41,$BU$2),"")</f>
        <v/>
      </c>
      <c r="BV41" s="18" t="str">
        <f>IF(COUNTIF($AV41:$AZ41,$BV$2)&gt;0,COUNTIF($AV41:$AZ41,$BV$2),"")</f>
        <v/>
      </c>
      <c r="BW41" s="18" t="str">
        <f>IF(COUNTIF($AV41:$AZ41,BW$2)&gt;0,COUNTIF($AV41:$AZ41,BW$2),"")</f>
        <v/>
      </c>
      <c r="BX41" s="18" t="str">
        <f>IF(COUNTIF($AV41:$AZ41,BX$2)&gt;0,COUNTIF($AV41:$AZ41,BX$2),"")</f>
        <v/>
      </c>
      <c r="BY41" s="18" t="str">
        <f>IF(COUNTIF($AV41:$AZ41,BY$2)&gt;0,COUNTIF($AV41:$AZ41,BY$2),"")</f>
        <v/>
      </c>
      <c r="BZ41" s="18" t="str">
        <f>IF(COUNTIF($AV41:$AZ41,BZ$2)&gt;0,COUNTIF($AV41:$AZ41,BZ$2),"")</f>
        <v/>
      </c>
      <c r="CA41" s="18" t="str">
        <f>IF(COUNTIF($AV41:$AZ41,CA$2)&gt;0,COUNTIF($AV41:$AZ41,CA$2),"")</f>
        <v/>
      </c>
      <c r="CB41" s="18">
        <f>SUM(BR41:CA41)</f>
        <v>0</v>
      </c>
    </row>
    <row r="42" spans="1:80" ht="16.2" thickBot="1" x14ac:dyDescent="0.35">
      <c r="B42" s="43" t="s">
        <v>217</v>
      </c>
      <c r="C42" s="26" t="s">
        <v>109</v>
      </c>
      <c r="D42" s="26" t="s">
        <v>112</v>
      </c>
      <c r="E42" s="26" t="s">
        <v>115</v>
      </c>
      <c r="F42" s="26" t="s">
        <v>101</v>
      </c>
      <c r="G42" s="26"/>
      <c r="H42" s="26"/>
      <c r="I42" s="26"/>
      <c r="J42" s="26"/>
      <c r="K42" s="21"/>
      <c r="L42" s="26"/>
      <c r="M42" s="26" t="s">
        <v>105</v>
      </c>
      <c r="N42" s="26"/>
      <c r="O42" s="26"/>
      <c r="P42" s="26"/>
      <c r="Q42" s="26"/>
      <c r="R42" s="26"/>
      <c r="S42" s="26"/>
      <c r="T42" s="21"/>
      <c r="U42" s="26"/>
      <c r="V42" s="26"/>
      <c r="W42" s="26"/>
      <c r="X42" s="26"/>
      <c r="Y42" s="26"/>
      <c r="Z42" s="26"/>
      <c r="AA42" s="26"/>
      <c r="AB42" s="26"/>
      <c r="AC42" s="21"/>
      <c r="AD42" s="43"/>
      <c r="AE42" s="26"/>
      <c r="AF42" s="26"/>
      <c r="AG42" s="26"/>
      <c r="AH42" s="26"/>
      <c r="AI42" s="26"/>
      <c r="AJ42" s="26"/>
      <c r="AK42" s="26"/>
      <c r="AL42" s="26"/>
      <c r="AM42" s="21"/>
      <c r="AN42" s="26"/>
      <c r="AO42" s="26"/>
      <c r="AP42" s="26"/>
      <c r="AQ42" s="26"/>
      <c r="AR42" s="26"/>
      <c r="AS42" s="26"/>
      <c r="AT42" s="26"/>
      <c r="AU42" s="26"/>
      <c r="AV42" s="21"/>
      <c r="AW42" s="26"/>
      <c r="AX42" s="26"/>
      <c r="AY42" s="26"/>
      <c r="AZ42" s="26"/>
      <c r="BA42" s="26"/>
      <c r="BB42" s="26"/>
      <c r="BC42" s="26"/>
      <c r="BD42" s="26"/>
      <c r="BE42" s="17"/>
      <c r="BF42" s="43" t="s">
        <v>132</v>
      </c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</row>
    <row r="43" spans="1:80" ht="15.6" x14ac:dyDescent="0.3">
      <c r="B43" s="42" t="s">
        <v>153</v>
      </c>
      <c r="C43" s="25" t="s">
        <v>45</v>
      </c>
      <c r="D43" s="25" t="s">
        <v>39</v>
      </c>
      <c r="E43" s="25" t="s">
        <v>40</v>
      </c>
      <c r="F43" s="25" t="s">
        <v>38</v>
      </c>
      <c r="G43" s="25"/>
      <c r="H43" s="25"/>
      <c r="I43" s="25"/>
      <c r="J43" s="25"/>
      <c r="K43" s="21"/>
      <c r="L43" s="25" t="s">
        <v>41</v>
      </c>
      <c r="M43" s="25" t="s">
        <v>38</v>
      </c>
      <c r="N43" s="25" t="s">
        <v>40</v>
      </c>
      <c r="O43" s="25" t="s">
        <v>38</v>
      </c>
      <c r="P43" s="25"/>
      <c r="Q43" s="25"/>
      <c r="R43" s="25"/>
      <c r="S43" s="25"/>
      <c r="T43" s="21"/>
      <c r="U43" s="25" t="s">
        <v>45</v>
      </c>
      <c r="V43" s="25" t="s">
        <v>40</v>
      </c>
      <c r="W43" s="25" t="s">
        <v>39</v>
      </c>
      <c r="X43" s="25" t="s">
        <v>41</v>
      </c>
      <c r="Y43" s="25"/>
      <c r="Z43" s="25"/>
      <c r="AA43" s="25"/>
      <c r="AB43" s="25"/>
      <c r="AC43" s="21"/>
      <c r="AD43" s="42" t="s">
        <v>153</v>
      </c>
      <c r="AE43" s="25" t="s">
        <v>39</v>
      </c>
      <c r="AF43" s="25" t="s">
        <v>40</v>
      </c>
      <c r="AG43" s="25" t="s">
        <v>38</v>
      </c>
      <c r="AH43" s="25" t="s">
        <v>45</v>
      </c>
      <c r="AI43" s="25"/>
      <c r="AJ43" s="25"/>
      <c r="AK43" s="25"/>
      <c r="AL43" s="25"/>
      <c r="AM43" s="21"/>
      <c r="AN43" s="25" t="s">
        <v>41</v>
      </c>
      <c r="AO43" s="25" t="s">
        <v>39</v>
      </c>
      <c r="AP43" s="25" t="s">
        <v>45</v>
      </c>
      <c r="AQ43" s="25" t="s">
        <v>38</v>
      </c>
      <c r="AR43" s="25"/>
      <c r="AS43" s="25"/>
      <c r="AT43" s="25"/>
      <c r="AU43" s="25"/>
      <c r="AV43" s="21"/>
      <c r="AW43" s="25" t="s">
        <v>39</v>
      </c>
      <c r="AX43" s="25" t="s">
        <v>41</v>
      </c>
      <c r="AY43" s="25" t="s">
        <v>45</v>
      </c>
      <c r="AZ43" s="25" t="s">
        <v>40</v>
      </c>
      <c r="BA43" s="25"/>
      <c r="BB43" s="25"/>
      <c r="BC43" s="25"/>
      <c r="BD43" s="25"/>
      <c r="BE43" s="17"/>
      <c r="BF43" s="42" t="s">
        <v>153</v>
      </c>
      <c r="BG43" s="18">
        <f>IF(COUNTIF($B43:$BD43,BG$2)&gt;0,COUNTIF($B43:$BD43,BG$2),"")</f>
        <v>5</v>
      </c>
      <c r="BH43" s="18">
        <f>IF(COUNTIF($B43:$BD43,BH$2)&gt;0,COUNTIF($B43:$BD43,BH$2),"")</f>
        <v>4</v>
      </c>
      <c r="BI43" s="18" t="str">
        <f>IF(COUNTIF($B43:$BD43,BI$2)&gt;0,COUNTIF($B43:$BD43,BI$2),"")</f>
        <v/>
      </c>
      <c r="BJ43" s="18">
        <f>IF(COUNTIF($B43:$BD43,BJ$2)&gt;0,COUNTIF($B43:$BD43,BJ$2),"")</f>
        <v>5</v>
      </c>
      <c r="BK43" s="18">
        <f>IF(COUNTIF($B43:$BD43,BK$21)&gt;0,COUNTIF($B43:$BD43,BK$21),"")</f>
        <v>5</v>
      </c>
      <c r="BL43" s="18">
        <f>IF(COUNTIF($B43:$BD43,BL$2)&gt;0,COUNTIF($B43:$BD43,BL$2),"")</f>
        <v>5</v>
      </c>
      <c r="BM43" s="18" t="str">
        <f>IF(COUNTIF($B43:$BD43,BM$2)&gt;0,COUNTIF($B43:$BD43,BM$2),"")</f>
        <v/>
      </c>
      <c r="BN43" s="18" t="str">
        <f>IF(COUNTIF($B43:$BD43,BN$2)&gt;0,COUNTIF($B43:$BD43,BN$2),"")</f>
        <v/>
      </c>
      <c r="BO43" s="18" t="str">
        <f>IF(COUNTIF($B43:$BD43,BO$2)&gt;0,COUNTIF($B43:$BD43,BO$2),"")</f>
        <v/>
      </c>
      <c r="BP43" s="18" t="str">
        <f>IF(COUNTIF($B43:$AQ43,BP$2)&gt;0,COUNTIF($B43:$AQ43,BP$2),"")</f>
        <v/>
      </c>
      <c r="BQ43" s="18">
        <f>SUM(BG43:BP43)</f>
        <v>24</v>
      </c>
      <c r="BR43" s="18">
        <f>IF(COUNTIF($AV43:$AZ43,$BR$2)&gt;0,COUNTIF($AV43:$AZ43,$BR$2),"")</f>
        <v>1</v>
      </c>
      <c r="BS43" s="18">
        <f>IF(COUNTIF($AV43:$AZ43,$BS$2)&gt;0,COUNTIF($AV43:$AZ43,$BS$2),"")</f>
        <v>1</v>
      </c>
      <c r="BT43" s="18" t="str">
        <f>IF(COUNTIF($AV43:$AZ43,$BT$2)&gt;0,COUNTIF($AV43:$AZ43,$BT$2),"")</f>
        <v/>
      </c>
      <c r="BU43" s="18">
        <f>IF(COUNTIF($AV43:$AZ43,$BU$2)&gt;0,COUNTIF($AV43:$AZ43,$BU$2),"")</f>
        <v>1</v>
      </c>
      <c r="BV43" s="18" t="str">
        <f>IF(COUNTIF($AV43:$AZ43,$BV$2)&gt;0,COUNTIF($AV43:$AZ43,$BV$2),"")</f>
        <v/>
      </c>
      <c r="BW43" s="18">
        <f>IF(COUNTIF($AV43:$AZ43,BW$2)&gt;0,COUNTIF($AV43:$AZ43,BW$2),"")</f>
        <v>1</v>
      </c>
      <c r="BX43" s="18" t="str">
        <f>IF(COUNTIF($AV43:$AZ43,BX$2)&gt;0,COUNTIF($AV43:$AZ43,BX$2),"")</f>
        <v/>
      </c>
      <c r="BY43" s="18" t="str">
        <f>IF(COUNTIF($AV43:$AZ43,BY$2)&gt;0,COUNTIF($AV43:$AZ43,BY$2),"")</f>
        <v/>
      </c>
      <c r="BZ43" s="18" t="str">
        <f>IF(COUNTIF($AV43:$AZ43,BZ$2)&gt;0,COUNTIF($AV43:$AZ43,BZ$2),"")</f>
        <v/>
      </c>
      <c r="CA43" s="18" t="str">
        <f>IF(COUNTIF($AV43:$AZ43,CA$2)&gt;0,COUNTIF($AV43:$AZ43,CA$2),"")</f>
        <v/>
      </c>
      <c r="CB43" s="18">
        <f>SUM(BR43:CA43)</f>
        <v>4</v>
      </c>
    </row>
    <row r="44" spans="1:80" ht="16.2" thickBot="1" x14ac:dyDescent="0.35">
      <c r="B44" s="43" t="s">
        <v>216</v>
      </c>
      <c r="C44" s="26" t="s">
        <v>116</v>
      </c>
      <c r="D44" s="26" t="s">
        <v>114</v>
      </c>
      <c r="E44" s="26" t="s">
        <v>100</v>
      </c>
      <c r="F44" s="26" t="s">
        <v>115</v>
      </c>
      <c r="G44" s="26"/>
      <c r="H44" s="26"/>
      <c r="I44" s="26"/>
      <c r="J44" s="26"/>
      <c r="K44" s="21"/>
      <c r="L44" s="26" t="s">
        <v>112</v>
      </c>
      <c r="M44" s="26" t="s">
        <v>115</v>
      </c>
      <c r="N44" s="26" t="s">
        <v>105</v>
      </c>
      <c r="O44" s="26" t="s">
        <v>109</v>
      </c>
      <c r="P44" s="26"/>
      <c r="Q44" s="26"/>
      <c r="R44" s="26"/>
      <c r="S44" s="26"/>
      <c r="T44" s="21"/>
      <c r="U44" s="26" t="s">
        <v>116</v>
      </c>
      <c r="V44" s="26" t="s">
        <v>100</v>
      </c>
      <c r="W44" s="26" t="s">
        <v>176</v>
      </c>
      <c r="X44" s="26" t="s">
        <v>112</v>
      </c>
      <c r="Y44" s="26"/>
      <c r="Z44" s="26"/>
      <c r="AA44" s="26"/>
      <c r="AB44" s="26"/>
      <c r="AC44" s="21"/>
      <c r="AD44" s="43" t="s">
        <v>131</v>
      </c>
      <c r="AE44" s="26" t="s">
        <v>176</v>
      </c>
      <c r="AF44" s="26" t="s">
        <v>100</v>
      </c>
      <c r="AG44" s="26" t="s">
        <v>115</v>
      </c>
      <c r="AH44" s="26" t="s">
        <v>116</v>
      </c>
      <c r="AI44" s="26"/>
      <c r="AJ44" s="26"/>
      <c r="AK44" s="26"/>
      <c r="AL44" s="26"/>
      <c r="AM44" s="21"/>
      <c r="AN44" s="26" t="s">
        <v>112</v>
      </c>
      <c r="AO44" s="26" t="s">
        <v>114</v>
      </c>
      <c r="AP44" s="26" t="s">
        <v>116</v>
      </c>
      <c r="AQ44" s="26" t="s">
        <v>109</v>
      </c>
      <c r="AR44" s="26"/>
      <c r="AS44" s="26"/>
      <c r="AT44" s="26"/>
      <c r="AU44" s="26"/>
      <c r="AV44" s="21"/>
      <c r="AW44" s="26" t="s">
        <v>176</v>
      </c>
      <c r="AX44" s="26" t="s">
        <v>112</v>
      </c>
      <c r="AY44" s="26" t="s">
        <v>116</v>
      </c>
      <c r="AZ44" s="26" t="s">
        <v>105</v>
      </c>
      <c r="BA44" s="26"/>
      <c r="BB44" s="26"/>
      <c r="BC44" s="26"/>
      <c r="BD44" s="26"/>
      <c r="BE44" s="17"/>
      <c r="BF44" s="43" t="s">
        <v>131</v>
      </c>
      <c r="BG44" s="20" t="str">
        <f>IF(COUNTIF($B44:$AP44,$BG$2)&gt;0,COUNTIF($B44:$AP44,$BG$2),"")</f>
        <v/>
      </c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</row>
    <row r="45" spans="1:80" ht="15.6" x14ac:dyDescent="0.3">
      <c r="B45" s="42" t="s">
        <v>154</v>
      </c>
      <c r="C45" s="25" t="s">
        <v>39</v>
      </c>
      <c r="D45" s="25" t="s">
        <v>45</v>
      </c>
      <c r="E45" s="25" t="s">
        <v>38</v>
      </c>
      <c r="F45" s="25" t="s">
        <v>40</v>
      </c>
      <c r="G45" s="25"/>
      <c r="H45" s="25"/>
      <c r="I45" s="25"/>
      <c r="J45" s="25"/>
      <c r="K45" s="21"/>
      <c r="L45" s="25"/>
      <c r="M45" s="25"/>
      <c r="N45" s="25"/>
      <c r="O45" s="25"/>
      <c r="P45" s="25" t="s">
        <v>40</v>
      </c>
      <c r="Q45" s="25"/>
      <c r="R45" s="25"/>
      <c r="S45" s="25"/>
      <c r="T45" s="21"/>
      <c r="U45" s="25"/>
      <c r="V45" s="25"/>
      <c r="W45" s="25"/>
      <c r="X45" s="25"/>
      <c r="Y45" s="25"/>
      <c r="Z45" s="25"/>
      <c r="AA45" s="25"/>
      <c r="AB45" s="25"/>
      <c r="AC45" s="21"/>
      <c r="AD45" s="42"/>
      <c r="AE45" s="25"/>
      <c r="AF45" s="25"/>
      <c r="AG45" s="25"/>
      <c r="AH45" s="25"/>
      <c r="AI45" s="25"/>
      <c r="AJ45" s="25"/>
      <c r="AK45" s="25"/>
      <c r="AL45" s="25"/>
      <c r="AM45" s="21"/>
      <c r="AN45" s="25"/>
      <c r="AO45" s="25"/>
      <c r="AP45" s="25"/>
      <c r="AQ45" s="25"/>
      <c r="AR45" s="25"/>
      <c r="AS45" s="25"/>
      <c r="AT45" s="25"/>
      <c r="AU45" s="25"/>
      <c r="AV45" s="21"/>
      <c r="AW45" s="25"/>
      <c r="AX45" s="25"/>
      <c r="AY45" s="25"/>
      <c r="AZ45" s="25"/>
      <c r="BA45" s="25"/>
      <c r="BB45" s="25"/>
      <c r="BC45" s="25"/>
      <c r="BD45" s="25"/>
      <c r="BF45" s="42" t="s">
        <v>154</v>
      </c>
      <c r="BG45" s="18">
        <f>IF(COUNTIF($B45:$BD45,BG$2)&gt;0,COUNTIF($B45:$BD45,BG$2),"")</f>
        <v>2</v>
      </c>
      <c r="BH45" s="18" t="str">
        <f>IF(COUNTIF($B45:$BD45,BH$2)&gt;0,COUNTIF($B45:$BD45,BH$2),"")</f>
        <v/>
      </c>
      <c r="BI45" s="18" t="str">
        <f>IF(COUNTIF($B45:$BD45,BI$2)&gt;0,COUNTIF($B45:$BD45,BI$2),"")</f>
        <v/>
      </c>
      <c r="BJ45" s="18">
        <f>IF(COUNTIF($B45:$BD45,BJ$2)&gt;0,COUNTIF($B45:$BD45,BJ$2),"")</f>
        <v>1</v>
      </c>
      <c r="BK45" s="18">
        <f>IF(COUNTIF($B45:$BD45,BK$21)&gt;0,COUNTIF($B45:$BD45,BK$21),"")</f>
        <v>1</v>
      </c>
      <c r="BL45" s="18">
        <f>IF(COUNTIF($B45:$BD45,BL$2)&gt;0,COUNTIF($B45:$BD45,BL$2),"")</f>
        <v>1</v>
      </c>
      <c r="BM45" s="18" t="str">
        <f>IF(COUNTIF($B45:$BD45,BM$2)&gt;0,COUNTIF($B45:$BD45,BM$2),"")</f>
        <v/>
      </c>
      <c r="BN45" s="18" t="str">
        <f>IF(COUNTIF($B45:$BD45,BN$2)&gt;0,COUNTIF($B45:$BD45,BN$2),"")</f>
        <v/>
      </c>
      <c r="BO45" s="18" t="str">
        <f>IF(COUNTIF($B45:$BD45,BO$2)&gt;0,COUNTIF($B45:$BD45,BO$2),"")</f>
        <v/>
      </c>
      <c r="BP45" s="18" t="str">
        <f>IF(COUNTIF($B45:$AQ45,BP$2)&gt;0,COUNTIF($B45:$AQ45,BP$2),"")</f>
        <v/>
      </c>
      <c r="BQ45" s="18">
        <f>SUM(BG45:BP45)</f>
        <v>5</v>
      </c>
      <c r="BR45" s="18" t="str">
        <f>IF(COUNTIF($AV45:$AZ45,$BR$2)&gt;0,COUNTIF($AV45:$AZ45,$BR$2),"")</f>
        <v/>
      </c>
      <c r="BS45" s="18" t="str">
        <f>IF(COUNTIF($AV45:$AZ45,$BS$2)&gt;0,COUNTIF($AV45:$AZ45,$BS$2),"")</f>
        <v/>
      </c>
      <c r="BT45" s="18" t="str">
        <f>IF(COUNTIF($AV45:$AZ45,$BT$2)&gt;0,COUNTIF($AV45:$AZ45,$BT$2),"")</f>
        <v/>
      </c>
      <c r="BU45" s="18" t="str">
        <f>IF(COUNTIF($AV45:$AZ45,$BU$2)&gt;0,COUNTIF($AV45:$AZ45,$BU$2),"")</f>
        <v/>
      </c>
      <c r="BV45" s="18" t="str">
        <f>IF(COUNTIF($AV45:$AZ45,$BV$2)&gt;0,COUNTIF($AV45:$AZ45,$BV$2),"")</f>
        <v/>
      </c>
      <c r="BW45" s="18" t="str">
        <f>IF(COUNTIF($AV45:$AZ45,BW$2)&gt;0,COUNTIF($AV45:$AZ45,BW$2),"")</f>
        <v/>
      </c>
      <c r="BX45" s="18" t="str">
        <f>IF(COUNTIF($AV45:$AZ45,BX$2)&gt;0,COUNTIF($AV45:$AZ45,BX$2),"")</f>
        <v/>
      </c>
      <c r="BY45" s="18" t="str">
        <f>IF(COUNTIF($AV45:$AZ45,BY$2)&gt;0,COUNTIF($AV45:$AZ45,BY$2),"")</f>
        <v/>
      </c>
      <c r="BZ45" s="18" t="str">
        <f>IF(COUNTIF($AV45:$AZ45,BZ$2)&gt;0,COUNTIF($AV45:$AZ45,BZ$2),"")</f>
        <v/>
      </c>
      <c r="CA45" s="18" t="str">
        <f>IF(COUNTIF($AV45:$AZ45,CA$2)&gt;0,COUNTIF($AV45:$AZ45,CA$2),"")</f>
        <v/>
      </c>
      <c r="CB45" s="18">
        <f>SUM(BR45:CA45)</f>
        <v>0</v>
      </c>
    </row>
    <row r="46" spans="1:80" ht="16.2" thickBot="1" x14ac:dyDescent="0.35">
      <c r="B46" s="43" t="s">
        <v>217</v>
      </c>
      <c r="C46" s="26" t="s">
        <v>114</v>
      </c>
      <c r="D46" s="26" t="s">
        <v>116</v>
      </c>
      <c r="E46" s="26" t="s">
        <v>115</v>
      </c>
      <c r="F46" s="26" t="s">
        <v>100</v>
      </c>
      <c r="G46" s="26"/>
      <c r="H46" s="26"/>
      <c r="I46" s="26"/>
      <c r="J46" s="26"/>
      <c r="K46" s="21"/>
      <c r="L46" s="26"/>
      <c r="M46" s="26"/>
      <c r="N46" s="26"/>
      <c r="O46" s="26"/>
      <c r="P46" s="26" t="s">
        <v>105</v>
      </c>
      <c r="Q46" s="26"/>
      <c r="R46" s="26"/>
      <c r="S46" s="26"/>
      <c r="T46" s="21"/>
      <c r="U46" s="26"/>
      <c r="V46" s="26"/>
      <c r="W46" s="26"/>
      <c r="X46" s="26"/>
      <c r="Y46" s="26"/>
      <c r="Z46" s="26"/>
      <c r="AA46" s="26"/>
      <c r="AB46" s="26"/>
      <c r="AC46" s="21"/>
      <c r="AD46" s="43"/>
      <c r="AE46" s="26"/>
      <c r="AF46" s="26"/>
      <c r="AG46" s="26"/>
      <c r="AH46" s="26"/>
      <c r="AI46" s="26"/>
      <c r="AJ46" s="26"/>
      <c r="AK46" s="26"/>
      <c r="AL46" s="26"/>
      <c r="AM46" s="21"/>
      <c r="AN46" s="26"/>
      <c r="AO46" s="26"/>
      <c r="AP46" s="26"/>
      <c r="AQ46" s="26"/>
      <c r="AR46" s="26"/>
      <c r="AS46" s="26"/>
      <c r="AT46" s="26"/>
      <c r="AU46" s="26"/>
      <c r="AV46" s="21"/>
      <c r="AW46" s="26"/>
      <c r="AX46" s="26"/>
      <c r="AY46" s="26"/>
      <c r="AZ46" s="26"/>
      <c r="BA46" s="26"/>
      <c r="BB46" s="26"/>
      <c r="BC46" s="26"/>
      <c r="BD46" s="26"/>
      <c r="BF46" s="43" t="s">
        <v>132</v>
      </c>
      <c r="BG46" s="20" t="str">
        <f>IF(COUNTIF($B46:$AP46,$BG$2)&gt;0,COUNTIF($B46:$AP46,$BG$2),"")</f>
        <v/>
      </c>
      <c r="BH46" s="20" t="str">
        <f>IF(COUNTIF($B46:$AP46,$BG$2)&gt;0,COUNTIF($B46:$AP46,$BG$2),"")</f>
        <v/>
      </c>
      <c r="BI46" s="20" t="str">
        <f>IF(COUNTIF($B46:$AP46,$BH$2)&gt;0,COUNTIF($B46:$AP46,$BH$2),"")</f>
        <v/>
      </c>
      <c r="BJ46" s="20" t="str">
        <f>IF(COUNTIF($B46:$AP46,$BI$2)&gt;0,COUNTIF($B46:$AP46,$BI$2),"")</f>
        <v/>
      </c>
      <c r="BK46" s="20" t="str">
        <f>IF(COUNTIF($B46:$AP46,$BJ$2)&gt;0,COUNTIF($B46:$AP46,$BJ$2),"")</f>
        <v/>
      </c>
      <c r="BL46" s="20"/>
      <c r="BM46" s="20" t="str">
        <f>IF(COUNTIF($B46:$AP46,$BL$2)&gt;0,COUNTIF($B46:$AP46,$BL$2),"")</f>
        <v/>
      </c>
      <c r="BN46" s="20" t="str">
        <f>IF(COUNTIF($B46:$AP46,$BL$2)&gt;0,COUNTIF($B46:$AP46,$BL$2),"")</f>
        <v/>
      </c>
      <c r="BO46" s="20" t="str">
        <f>IF(COUNTIF($B46:$AP46,$BL$2)&gt;0,COUNTIF($B46:$AP46,$BM$2),"")</f>
        <v/>
      </c>
      <c r="BP46" s="20" t="str">
        <f>IF(COUNTIF($B46:$AP46,$BL$2)&gt;0,COUNTIF($B46:$AP46,$BO$2),"")</f>
        <v/>
      </c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</row>
    <row r="47" spans="1:80" ht="15.6" x14ac:dyDescent="0.3">
      <c r="B47" s="49">
        <v>33</v>
      </c>
      <c r="C47" s="48"/>
      <c r="D47" s="48"/>
      <c r="E47" s="48"/>
      <c r="F47" s="48"/>
      <c r="G47" s="48"/>
      <c r="H47" s="48"/>
      <c r="I47" s="48"/>
      <c r="J47" s="48"/>
      <c r="K47" s="21"/>
      <c r="L47" s="48"/>
      <c r="M47" s="48"/>
      <c r="N47" s="48"/>
      <c r="O47" s="48"/>
      <c r="P47" s="48"/>
      <c r="Q47" s="48"/>
      <c r="R47" s="48"/>
      <c r="S47" s="48"/>
      <c r="T47" s="21"/>
      <c r="U47" s="48"/>
      <c r="V47" s="48"/>
      <c r="W47" s="48"/>
      <c r="X47" s="48"/>
      <c r="Y47" s="48"/>
      <c r="Z47" s="48"/>
      <c r="AA47" s="48"/>
      <c r="AB47" s="48"/>
      <c r="AC47" s="21"/>
      <c r="AD47" s="21"/>
      <c r="AE47" s="48"/>
      <c r="AF47" s="48"/>
      <c r="AG47" s="48"/>
      <c r="AH47" s="48"/>
      <c r="AI47" s="48"/>
      <c r="AJ47" s="48"/>
      <c r="AK47" s="48"/>
      <c r="AL47" s="48"/>
      <c r="AM47" s="21"/>
      <c r="AN47" s="48"/>
      <c r="AO47" s="48"/>
      <c r="AP47" s="48"/>
      <c r="AQ47" s="48"/>
      <c r="AR47" s="48"/>
      <c r="AS47" s="48"/>
      <c r="AT47" s="48"/>
      <c r="AU47" s="48"/>
      <c r="AV47" s="21"/>
      <c r="AW47" s="48"/>
      <c r="AX47" s="48"/>
      <c r="AY47" s="48"/>
      <c r="AZ47" s="48"/>
      <c r="BA47" s="48"/>
      <c r="BB47" s="48"/>
      <c r="BC47" s="48"/>
      <c r="BD47" s="16"/>
      <c r="BE47" s="17"/>
      <c r="BF47" s="49"/>
      <c r="BG47" s="50"/>
      <c r="BH47" s="50"/>
      <c r="BI47" s="50"/>
      <c r="BJ47" s="50"/>
      <c r="BK47" s="50"/>
      <c r="BL47" s="50"/>
      <c r="BM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  <row r="48" spans="1:80" hidden="1" x14ac:dyDescent="0.3">
      <c r="A48" s="6" t="s">
        <v>5</v>
      </c>
      <c r="B48" s="38" t="s">
        <v>114</v>
      </c>
      <c r="C48" s="16">
        <f t="shared" ref="C48:J57" si="5">COUNTIF(C$3:C$46,$B48)</f>
        <v>1</v>
      </c>
      <c r="D48" s="16">
        <f>COUNTIF(D$3:D$46,$B48)</f>
        <v>1</v>
      </c>
      <c r="E48" s="16">
        <f t="shared" si="5"/>
        <v>0</v>
      </c>
      <c r="F48" s="16">
        <f t="shared" si="5"/>
        <v>0</v>
      </c>
      <c r="G48" s="16">
        <f t="shared" si="5"/>
        <v>0</v>
      </c>
      <c r="H48" s="16">
        <f t="shared" si="5"/>
        <v>0</v>
      </c>
      <c r="I48" s="16">
        <f t="shared" si="5"/>
        <v>0</v>
      </c>
      <c r="J48" s="16">
        <f t="shared" si="5"/>
        <v>0</v>
      </c>
      <c r="K48" s="16">
        <f>SUM(C48:J48)</f>
        <v>2</v>
      </c>
      <c r="L48" s="16">
        <f t="shared" ref="L48:S57" si="6">COUNTIF(L$3:L$46,$B48)</f>
        <v>0</v>
      </c>
      <c r="M48" s="16">
        <f t="shared" si="6"/>
        <v>1</v>
      </c>
      <c r="N48" s="16">
        <f t="shared" si="6"/>
        <v>0</v>
      </c>
      <c r="O48" s="16">
        <f t="shared" si="6"/>
        <v>0</v>
      </c>
      <c r="P48" s="16">
        <f t="shared" si="6"/>
        <v>0</v>
      </c>
      <c r="Q48" s="16">
        <f t="shared" si="6"/>
        <v>0</v>
      </c>
      <c r="R48" s="16">
        <f t="shared" si="6"/>
        <v>0</v>
      </c>
      <c r="S48" s="16">
        <f t="shared" si="6"/>
        <v>0</v>
      </c>
      <c r="T48" s="16">
        <f>SUM(L48:S48)</f>
        <v>1</v>
      </c>
      <c r="U48" s="16">
        <f t="shared" ref="U48:AB57" si="7">COUNTIF(U$3:U$46,$B48)</f>
        <v>0</v>
      </c>
      <c r="V48" s="16">
        <f t="shared" si="7"/>
        <v>0</v>
      </c>
      <c r="W48" s="16">
        <f t="shared" si="7"/>
        <v>0</v>
      </c>
      <c r="X48" s="16">
        <f t="shared" si="7"/>
        <v>0</v>
      </c>
      <c r="Y48" s="16">
        <f t="shared" si="7"/>
        <v>0</v>
      </c>
      <c r="Z48" s="16">
        <f t="shared" si="7"/>
        <v>0</v>
      </c>
      <c r="AA48" s="16">
        <f t="shared" si="7"/>
        <v>0</v>
      </c>
      <c r="AB48" s="16">
        <f t="shared" si="7"/>
        <v>0</v>
      </c>
      <c r="AC48" s="16">
        <f>SUM(U48:AB48)</f>
        <v>0</v>
      </c>
      <c r="AE48" s="16">
        <f t="shared" ref="AE48:AL57" si="8">COUNTIF(AE$3:AE$46,$B48)</f>
        <v>0</v>
      </c>
      <c r="AF48" s="16">
        <f t="shared" si="8"/>
        <v>0</v>
      </c>
      <c r="AG48" s="16">
        <f t="shared" si="8"/>
        <v>0</v>
      </c>
      <c r="AH48" s="16">
        <f t="shared" si="8"/>
        <v>0</v>
      </c>
      <c r="AI48" s="16">
        <f t="shared" si="8"/>
        <v>0</v>
      </c>
      <c r="AJ48" s="16">
        <f t="shared" si="8"/>
        <v>0</v>
      </c>
      <c r="AK48" s="16">
        <f t="shared" si="8"/>
        <v>0</v>
      </c>
      <c r="AL48" s="16">
        <f t="shared" si="8"/>
        <v>0</v>
      </c>
      <c r="AM48" s="16">
        <f>SUM(AE48:AL48)</f>
        <v>0</v>
      </c>
      <c r="AN48" s="16">
        <f t="shared" ref="AN48:AU57" si="9">COUNTIF(AN$3:AN$46,$B48)</f>
        <v>0</v>
      </c>
      <c r="AO48" s="16">
        <f t="shared" si="9"/>
        <v>1</v>
      </c>
      <c r="AP48" s="16">
        <f t="shared" si="9"/>
        <v>0</v>
      </c>
      <c r="AQ48" s="16">
        <f t="shared" si="9"/>
        <v>0</v>
      </c>
      <c r="AR48" s="16">
        <f t="shared" si="9"/>
        <v>0</v>
      </c>
      <c r="AS48" s="16">
        <f t="shared" si="9"/>
        <v>0</v>
      </c>
      <c r="AT48" s="16">
        <f t="shared" si="9"/>
        <v>0</v>
      </c>
      <c r="AU48" s="16">
        <f t="shared" si="9"/>
        <v>0</v>
      </c>
      <c r="AV48" s="16">
        <f>SUM(AN48:AU48)</f>
        <v>1</v>
      </c>
      <c r="AW48" s="16">
        <f t="shared" ref="AW48:BD57" si="10">COUNTIF(AW$3:AW$46,$B48)</f>
        <v>0</v>
      </c>
      <c r="AX48" s="16">
        <f t="shared" si="10"/>
        <v>0</v>
      </c>
      <c r="AY48" s="16">
        <f t="shared" si="10"/>
        <v>0</v>
      </c>
      <c r="AZ48" s="16">
        <f t="shared" si="10"/>
        <v>0</v>
      </c>
      <c r="BA48" s="16">
        <f t="shared" si="10"/>
        <v>0</v>
      </c>
      <c r="BB48" s="16">
        <f t="shared" si="10"/>
        <v>0</v>
      </c>
      <c r="BC48" s="16">
        <f t="shared" si="10"/>
        <v>0</v>
      </c>
      <c r="BD48" s="16">
        <f t="shared" si="10"/>
        <v>0</v>
      </c>
      <c r="BE48" s="16">
        <f>SUM(AW48:BD48)</f>
        <v>0</v>
      </c>
      <c r="BF48" s="11">
        <f>SUM(C48:BE48)/2</f>
        <v>4</v>
      </c>
      <c r="BG48">
        <f>IF(COUNTIF($B50:$AP50,$BF$2)&gt;0,COUNTIF($B50:$AP50,$BF$2),"")</f>
        <v>27</v>
      </c>
      <c r="BH48" t="str">
        <f>IF(COUNTIF($B50:$AP50,$BG$2)&gt;0,COUNTIF($B50:$AP50,$BG$2),"")</f>
        <v/>
      </c>
      <c r="BI48" t="str">
        <f>IF(COUNTIF($B50:$AP50,$BH$2)&gt;0,COUNTIF($B50:$AP50,$BH$2),"")</f>
        <v/>
      </c>
      <c r="BJ48" t="str">
        <f>IF(COUNTIF($B50:$AP50,$BI$2)&gt;0,COUNTIF($B50:$AP50,$BI$2),"")</f>
        <v/>
      </c>
      <c r="BK48" t="str">
        <f>IF(COUNTIF($B50:$AP50,$BJ$2)&gt;0,COUNTIF($B50:$AP50,$BJ$2),"")</f>
        <v/>
      </c>
      <c r="BM48" t="str">
        <f>IF(COUNTIF($B50:$AP50,$BL$2)&gt;0,COUNTIF($B50:$AP50,$BL$2),"")</f>
        <v/>
      </c>
      <c r="BO48" t="str">
        <f>IF(COUNTIF($B50:$AP50,$BL$2)&gt;0,COUNTIF($B50:$AP50,$BM$2),"")</f>
        <v/>
      </c>
      <c r="BP48" t="str">
        <f>IF(COUNTIF($B50:$AP50,$BL$2)&gt;0,COUNTIF($B50:$AP50,$BO$2),"")</f>
        <v/>
      </c>
      <c r="BQ48">
        <f>SUM(BG48:BP48)</f>
        <v>27</v>
      </c>
      <c r="BR48">
        <f>IF(COUNTIF($AV50:$AZ50,$BQ$2)&gt;0,COUNTIF($AV50:$AZ50,$BQ$2),"")</f>
        <v>3</v>
      </c>
      <c r="BS48" t="str">
        <f>IF(COUNTIF($AV50:$AZ50,$BR$2)&gt;0,COUNTIF($AV50:$AZ50,$BR$2),"")</f>
        <v/>
      </c>
      <c r="BT48" t="str">
        <f>IF(COUNTIF($AV50:$AZ50,$BS$2)&gt;0,COUNTIF($AV50:$AZ50,$BS$2),"")</f>
        <v/>
      </c>
      <c r="BU48" t="str">
        <f>IF(COUNTIF($AV50:$AZ50,$BT$2)&gt;0,COUNTIF($AV50:$AZ50,$BT$2),"")</f>
        <v/>
      </c>
      <c r="BV48" t="str">
        <f>IF(COUNTIF($AV50:$AZ50,$BU$2)&gt;0,COUNTIF($AV50:$AZ50,$BU$2),"")</f>
        <v/>
      </c>
      <c r="BX48" t="str">
        <f>IF(COUNTIF($B50:$AP50,$BL$2)&gt;0,COUNTIF($B50:$AP50,$BL$2),"")</f>
        <v/>
      </c>
      <c r="BZ48" t="str">
        <f>IF(COUNTIF($B50:$AP50,$BL$2)&gt;0,COUNTIF($B50:$AP50,$BM$2),"")</f>
        <v/>
      </c>
      <c r="CA48" t="str">
        <f>IF(COUNTIF($B50:$AP50,$BL$2)&gt;0,COUNTIF($B50:$AP50,$BO$2),"")</f>
        <v/>
      </c>
      <c r="CB48">
        <f>SUM(BR48:BX48)</f>
        <v>3</v>
      </c>
    </row>
    <row r="49" spans="1:79" hidden="1" x14ac:dyDescent="0.3">
      <c r="A49" s="6" t="s">
        <v>6</v>
      </c>
      <c r="B49" s="38" t="s">
        <v>115</v>
      </c>
      <c r="C49" s="16">
        <f t="shared" si="5"/>
        <v>0</v>
      </c>
      <c r="D49" s="16">
        <f>COUNTIF(D$3:D$46,$B49)</f>
        <v>0</v>
      </c>
      <c r="E49" s="16">
        <f t="shared" si="5"/>
        <v>2</v>
      </c>
      <c r="F49" s="16">
        <f t="shared" si="5"/>
        <v>1</v>
      </c>
      <c r="G49" s="16">
        <f t="shared" si="5"/>
        <v>0</v>
      </c>
      <c r="H49" s="16">
        <f t="shared" si="5"/>
        <v>0</v>
      </c>
      <c r="I49" s="16">
        <f t="shared" si="5"/>
        <v>0</v>
      </c>
      <c r="J49" s="16">
        <f t="shared" si="5"/>
        <v>0</v>
      </c>
      <c r="K49" s="16">
        <f t="shared" ref="K49:K76" si="11">SUM(C49:J49)</f>
        <v>3</v>
      </c>
      <c r="L49" s="16">
        <f t="shared" si="6"/>
        <v>0</v>
      </c>
      <c r="M49" s="16">
        <f t="shared" si="6"/>
        <v>1</v>
      </c>
      <c r="N49" s="16">
        <f t="shared" si="6"/>
        <v>0</v>
      </c>
      <c r="O49" s="16">
        <f t="shared" si="6"/>
        <v>0</v>
      </c>
      <c r="P49" s="16">
        <f t="shared" si="6"/>
        <v>0</v>
      </c>
      <c r="Q49" s="16">
        <f t="shared" si="6"/>
        <v>0</v>
      </c>
      <c r="R49" s="16">
        <f t="shared" si="6"/>
        <v>0</v>
      </c>
      <c r="S49" s="16">
        <f t="shared" si="6"/>
        <v>0</v>
      </c>
      <c r="T49" s="16">
        <f t="shared" ref="T49:T76" si="12">SUM(L49:S49)</f>
        <v>1</v>
      </c>
      <c r="U49" s="16">
        <f t="shared" si="7"/>
        <v>0</v>
      </c>
      <c r="V49" s="16">
        <f t="shared" si="7"/>
        <v>0</v>
      </c>
      <c r="W49" s="16">
        <f t="shared" si="7"/>
        <v>0</v>
      </c>
      <c r="X49" s="16">
        <f t="shared" si="7"/>
        <v>0</v>
      </c>
      <c r="Y49" s="16">
        <f t="shared" si="7"/>
        <v>0</v>
      </c>
      <c r="Z49" s="16">
        <f t="shared" si="7"/>
        <v>0</v>
      </c>
      <c r="AA49" s="16">
        <f t="shared" si="7"/>
        <v>0</v>
      </c>
      <c r="AB49" s="16">
        <f t="shared" si="7"/>
        <v>0</v>
      </c>
      <c r="AC49" s="16">
        <f t="shared" ref="AC49:AC76" si="13">SUM(U49:AB49)</f>
        <v>0</v>
      </c>
      <c r="AE49" s="16">
        <f t="shared" si="8"/>
        <v>0</v>
      </c>
      <c r="AF49" s="16">
        <f t="shared" si="8"/>
        <v>0</v>
      </c>
      <c r="AG49" s="16">
        <f t="shared" si="8"/>
        <v>1</v>
      </c>
      <c r="AH49" s="16">
        <f t="shared" si="8"/>
        <v>0</v>
      </c>
      <c r="AI49" s="16">
        <f t="shared" si="8"/>
        <v>0</v>
      </c>
      <c r="AJ49" s="16">
        <f t="shared" si="8"/>
        <v>0</v>
      </c>
      <c r="AK49" s="16">
        <f t="shared" si="8"/>
        <v>0</v>
      </c>
      <c r="AL49" s="16">
        <f t="shared" si="8"/>
        <v>0</v>
      </c>
      <c r="AM49" s="16">
        <f t="shared" ref="AM49:AM76" si="14">SUM(AE49:AL49)</f>
        <v>1</v>
      </c>
      <c r="AN49" s="16">
        <f t="shared" si="9"/>
        <v>0</v>
      </c>
      <c r="AO49" s="16">
        <f t="shared" si="9"/>
        <v>0</v>
      </c>
      <c r="AP49" s="16">
        <f t="shared" si="9"/>
        <v>0</v>
      </c>
      <c r="AQ49" s="16">
        <f t="shared" si="9"/>
        <v>0</v>
      </c>
      <c r="AR49" s="16">
        <f t="shared" si="9"/>
        <v>0</v>
      </c>
      <c r="AS49" s="16">
        <f t="shared" si="9"/>
        <v>0</v>
      </c>
      <c r="AT49" s="16">
        <f t="shared" si="9"/>
        <v>0</v>
      </c>
      <c r="AU49" s="16">
        <f t="shared" si="9"/>
        <v>0</v>
      </c>
      <c r="AV49" s="16">
        <f t="shared" ref="AV49:AV76" si="15">SUM(AN49:AU49)</f>
        <v>0</v>
      </c>
      <c r="AW49" s="16">
        <f t="shared" si="10"/>
        <v>0</v>
      </c>
      <c r="AX49" s="16">
        <f t="shared" si="10"/>
        <v>0</v>
      </c>
      <c r="AY49" s="16">
        <f t="shared" si="10"/>
        <v>0</v>
      </c>
      <c r="AZ49" s="16">
        <f t="shared" si="10"/>
        <v>0</v>
      </c>
      <c r="BA49" s="16">
        <f t="shared" si="10"/>
        <v>0</v>
      </c>
      <c r="BB49" s="16">
        <f t="shared" si="10"/>
        <v>0</v>
      </c>
      <c r="BC49" s="16">
        <f t="shared" si="10"/>
        <v>0</v>
      </c>
      <c r="BD49" s="16">
        <f t="shared" si="10"/>
        <v>0</v>
      </c>
      <c r="BE49" s="16">
        <f t="shared" ref="BE49:BE76" si="16">SUM(AW49:BD49)</f>
        <v>0</v>
      </c>
      <c r="BF49" s="11">
        <f t="shared" ref="BF49:BF76" si="17">SUM(C49:BE49)/2</f>
        <v>5</v>
      </c>
      <c r="BX49" t="str">
        <f>IF(COUNTIF($B51:$AP51,$BL$2)&gt;0,COUNTIF($B51:$AP51,$BL$2),"")</f>
        <v/>
      </c>
      <c r="BZ49" t="str">
        <f>IF(COUNTIF($B51:$AP51,$BL$2)&gt;0,COUNTIF($B51:$AP51,$BM$2),"")</f>
        <v/>
      </c>
      <c r="CA49" t="str">
        <f>IF(COUNTIF($B51:$AP51,$BL$2)&gt;0,COUNTIF($B51:$AP51,$BO$2),"")</f>
        <v/>
      </c>
    </row>
    <row r="50" spans="1:79" hidden="1" x14ac:dyDescent="0.3">
      <c r="A50" s="6" t="s">
        <v>7</v>
      </c>
      <c r="B50" s="38" t="s">
        <v>100</v>
      </c>
      <c r="C50" s="16">
        <f t="shared" si="5"/>
        <v>0</v>
      </c>
      <c r="D50" s="16">
        <f>COUNTIF(D$3:D$46,$B50)</f>
        <v>0</v>
      </c>
      <c r="E50" s="16">
        <f t="shared" si="5"/>
        <v>1</v>
      </c>
      <c r="F50" s="16">
        <f t="shared" si="5"/>
        <v>1</v>
      </c>
      <c r="G50" s="16">
        <f t="shared" si="5"/>
        <v>0</v>
      </c>
      <c r="H50" s="16">
        <f t="shared" si="5"/>
        <v>0</v>
      </c>
      <c r="I50" s="16">
        <f t="shared" si="5"/>
        <v>0</v>
      </c>
      <c r="J50" s="16">
        <f t="shared" si="5"/>
        <v>0</v>
      </c>
      <c r="K50" s="16">
        <f t="shared" si="11"/>
        <v>2</v>
      </c>
      <c r="L50" s="16">
        <f t="shared" si="6"/>
        <v>0</v>
      </c>
      <c r="M50" s="16">
        <f t="shared" si="6"/>
        <v>1</v>
      </c>
      <c r="N50" s="16">
        <f t="shared" si="6"/>
        <v>0</v>
      </c>
      <c r="O50" s="16">
        <f t="shared" si="6"/>
        <v>0</v>
      </c>
      <c r="P50" s="16">
        <f t="shared" si="6"/>
        <v>0</v>
      </c>
      <c r="Q50" s="16">
        <f t="shared" si="6"/>
        <v>0</v>
      </c>
      <c r="R50" s="16">
        <f t="shared" si="6"/>
        <v>0</v>
      </c>
      <c r="S50" s="16">
        <f t="shared" si="6"/>
        <v>0</v>
      </c>
      <c r="T50" s="16">
        <f t="shared" si="12"/>
        <v>1</v>
      </c>
      <c r="U50" s="16">
        <f t="shared" si="7"/>
        <v>0</v>
      </c>
      <c r="V50" s="16">
        <f t="shared" si="7"/>
        <v>1</v>
      </c>
      <c r="W50" s="16">
        <f t="shared" si="7"/>
        <v>0</v>
      </c>
      <c r="X50" s="16">
        <f t="shared" si="7"/>
        <v>1</v>
      </c>
      <c r="Y50" s="16">
        <f t="shared" si="7"/>
        <v>0</v>
      </c>
      <c r="Z50" s="16">
        <f t="shared" si="7"/>
        <v>0</v>
      </c>
      <c r="AA50" s="16">
        <f t="shared" si="7"/>
        <v>0</v>
      </c>
      <c r="AB50" s="16">
        <f t="shared" si="7"/>
        <v>0</v>
      </c>
      <c r="AC50" s="16">
        <f t="shared" si="13"/>
        <v>2</v>
      </c>
      <c r="AE50" s="16">
        <f t="shared" si="8"/>
        <v>1</v>
      </c>
      <c r="AF50" s="16">
        <f t="shared" si="8"/>
        <v>1</v>
      </c>
      <c r="AG50" s="16">
        <f t="shared" si="8"/>
        <v>0</v>
      </c>
      <c r="AH50" s="16">
        <f t="shared" si="8"/>
        <v>0</v>
      </c>
      <c r="AI50" s="16">
        <f t="shared" si="8"/>
        <v>0</v>
      </c>
      <c r="AJ50" s="16">
        <f t="shared" si="8"/>
        <v>0</v>
      </c>
      <c r="AK50" s="16">
        <f t="shared" si="8"/>
        <v>0</v>
      </c>
      <c r="AL50" s="16">
        <f t="shared" si="8"/>
        <v>0</v>
      </c>
      <c r="AM50" s="16">
        <f t="shared" si="14"/>
        <v>2</v>
      </c>
      <c r="AN50" s="16">
        <f t="shared" si="9"/>
        <v>1</v>
      </c>
      <c r="AO50" s="16">
        <f t="shared" si="9"/>
        <v>0</v>
      </c>
      <c r="AP50" s="16">
        <f t="shared" si="9"/>
        <v>0</v>
      </c>
      <c r="AQ50" s="16">
        <f t="shared" si="9"/>
        <v>0</v>
      </c>
      <c r="AR50" s="16">
        <f t="shared" si="9"/>
        <v>0</v>
      </c>
      <c r="AS50" s="16">
        <f t="shared" si="9"/>
        <v>0</v>
      </c>
      <c r="AT50" s="16">
        <f t="shared" si="9"/>
        <v>0</v>
      </c>
      <c r="AU50" s="16">
        <f t="shared" si="9"/>
        <v>0</v>
      </c>
      <c r="AV50" s="16">
        <f t="shared" si="15"/>
        <v>1</v>
      </c>
      <c r="AW50" s="16">
        <f t="shared" si="10"/>
        <v>0</v>
      </c>
      <c r="AX50" s="16">
        <f t="shared" si="10"/>
        <v>0</v>
      </c>
      <c r="AY50" s="16">
        <f t="shared" si="10"/>
        <v>0</v>
      </c>
      <c r="AZ50" s="16">
        <f t="shared" si="10"/>
        <v>1</v>
      </c>
      <c r="BA50" s="16">
        <f t="shared" si="10"/>
        <v>0</v>
      </c>
      <c r="BB50" s="16">
        <f t="shared" si="10"/>
        <v>0</v>
      </c>
      <c r="BC50" s="16">
        <f t="shared" si="10"/>
        <v>0</v>
      </c>
      <c r="BD50" s="16">
        <f t="shared" si="10"/>
        <v>0</v>
      </c>
      <c r="BE50" s="16">
        <f t="shared" si="16"/>
        <v>1</v>
      </c>
      <c r="BF50" s="11">
        <f t="shared" si="17"/>
        <v>9</v>
      </c>
    </row>
    <row r="51" spans="1:79" hidden="1" x14ac:dyDescent="0.3">
      <c r="A51" s="5" t="s">
        <v>11</v>
      </c>
      <c r="B51" s="5" t="s">
        <v>120</v>
      </c>
      <c r="C51" s="16">
        <f t="shared" si="5"/>
        <v>0</v>
      </c>
      <c r="D51" s="16">
        <f>COUNTIF(D$3:D$46,$B51)</f>
        <v>1</v>
      </c>
      <c r="E51" s="16">
        <f t="shared" si="5"/>
        <v>0</v>
      </c>
      <c r="F51" s="16">
        <f t="shared" si="5"/>
        <v>0</v>
      </c>
      <c r="G51" s="16">
        <f t="shared" si="5"/>
        <v>0</v>
      </c>
      <c r="H51" s="16">
        <f t="shared" si="5"/>
        <v>0</v>
      </c>
      <c r="I51" s="16">
        <f t="shared" si="5"/>
        <v>0</v>
      </c>
      <c r="J51" s="16">
        <f t="shared" si="5"/>
        <v>0</v>
      </c>
      <c r="K51" s="16">
        <f t="shared" si="11"/>
        <v>1</v>
      </c>
      <c r="L51" s="16">
        <f t="shared" si="6"/>
        <v>0</v>
      </c>
      <c r="M51" s="16">
        <f t="shared" si="6"/>
        <v>2</v>
      </c>
      <c r="N51" s="16">
        <f t="shared" si="6"/>
        <v>0</v>
      </c>
      <c r="O51" s="16">
        <f t="shared" si="6"/>
        <v>0</v>
      </c>
      <c r="P51" s="16">
        <f t="shared" si="6"/>
        <v>0</v>
      </c>
      <c r="Q51" s="16">
        <f t="shared" si="6"/>
        <v>0</v>
      </c>
      <c r="R51" s="16">
        <f t="shared" si="6"/>
        <v>0</v>
      </c>
      <c r="S51" s="16">
        <f t="shared" si="6"/>
        <v>0</v>
      </c>
      <c r="T51" s="16">
        <f t="shared" si="12"/>
        <v>2</v>
      </c>
      <c r="U51" s="16">
        <f t="shared" si="7"/>
        <v>2</v>
      </c>
      <c r="V51" s="16">
        <f t="shared" si="7"/>
        <v>0</v>
      </c>
      <c r="W51" s="16">
        <f t="shared" si="7"/>
        <v>1</v>
      </c>
      <c r="X51" s="16">
        <f t="shared" si="7"/>
        <v>0</v>
      </c>
      <c r="Y51" s="16">
        <f t="shared" si="7"/>
        <v>0</v>
      </c>
      <c r="Z51" s="16">
        <f t="shared" si="7"/>
        <v>0</v>
      </c>
      <c r="AA51" s="16">
        <f t="shared" si="7"/>
        <v>0</v>
      </c>
      <c r="AB51" s="16">
        <f t="shared" si="7"/>
        <v>0</v>
      </c>
      <c r="AC51" s="16">
        <f t="shared" si="13"/>
        <v>3</v>
      </c>
      <c r="AE51" s="16">
        <f t="shared" si="8"/>
        <v>0</v>
      </c>
      <c r="AF51" s="16">
        <f t="shared" si="8"/>
        <v>0</v>
      </c>
      <c r="AG51" s="16">
        <f t="shared" si="8"/>
        <v>2</v>
      </c>
      <c r="AH51" s="16">
        <f t="shared" si="8"/>
        <v>0</v>
      </c>
      <c r="AI51" s="16">
        <f t="shared" si="8"/>
        <v>0</v>
      </c>
      <c r="AJ51" s="16">
        <f t="shared" si="8"/>
        <v>0</v>
      </c>
      <c r="AK51" s="16">
        <f t="shared" si="8"/>
        <v>0</v>
      </c>
      <c r="AL51" s="16">
        <f t="shared" si="8"/>
        <v>0</v>
      </c>
      <c r="AM51" s="16">
        <f t="shared" si="14"/>
        <v>2</v>
      </c>
      <c r="AN51" s="16">
        <f t="shared" si="9"/>
        <v>1</v>
      </c>
      <c r="AO51" s="16">
        <f t="shared" si="9"/>
        <v>0</v>
      </c>
      <c r="AP51" s="16">
        <f t="shared" si="9"/>
        <v>0</v>
      </c>
      <c r="AQ51" s="16">
        <f t="shared" si="9"/>
        <v>0</v>
      </c>
      <c r="AR51" s="16">
        <f t="shared" si="9"/>
        <v>0</v>
      </c>
      <c r="AS51" s="16">
        <f t="shared" si="9"/>
        <v>0</v>
      </c>
      <c r="AT51" s="16">
        <f t="shared" si="9"/>
        <v>0</v>
      </c>
      <c r="AU51" s="16">
        <f t="shared" si="9"/>
        <v>0</v>
      </c>
      <c r="AV51" s="16">
        <f t="shared" si="15"/>
        <v>1</v>
      </c>
      <c r="AW51" s="16">
        <f t="shared" si="10"/>
        <v>1</v>
      </c>
      <c r="AX51" s="16">
        <f t="shared" si="10"/>
        <v>0</v>
      </c>
      <c r="AY51" s="16">
        <f t="shared" si="10"/>
        <v>0</v>
      </c>
      <c r="AZ51" s="16">
        <f t="shared" si="10"/>
        <v>0</v>
      </c>
      <c r="BA51" s="16">
        <f t="shared" si="10"/>
        <v>0</v>
      </c>
      <c r="BB51" s="16">
        <f t="shared" si="10"/>
        <v>0</v>
      </c>
      <c r="BC51" s="16">
        <f t="shared" si="10"/>
        <v>0</v>
      </c>
      <c r="BD51" s="16">
        <f t="shared" si="10"/>
        <v>0</v>
      </c>
      <c r="BE51" s="16">
        <f t="shared" si="16"/>
        <v>1</v>
      </c>
      <c r="BF51" s="11">
        <f t="shared" si="17"/>
        <v>10</v>
      </c>
    </row>
    <row r="52" spans="1:79" hidden="1" x14ac:dyDescent="0.3">
      <c r="A52" s="5" t="s">
        <v>12</v>
      </c>
      <c r="B52" s="38" t="s">
        <v>174</v>
      </c>
      <c r="C52" s="16">
        <f t="shared" si="5"/>
        <v>2</v>
      </c>
      <c r="D52" s="16">
        <f>COUNTIF(D$3:D$46,$B52)</f>
        <v>0</v>
      </c>
      <c r="E52" s="16">
        <f t="shared" si="5"/>
        <v>0</v>
      </c>
      <c r="F52" s="16">
        <f t="shared" si="5"/>
        <v>0</v>
      </c>
      <c r="G52" s="16">
        <f t="shared" si="5"/>
        <v>0</v>
      </c>
      <c r="H52" s="16">
        <f t="shared" si="5"/>
        <v>0</v>
      </c>
      <c r="I52" s="16">
        <f t="shared" si="5"/>
        <v>0</v>
      </c>
      <c r="J52" s="16">
        <f t="shared" si="5"/>
        <v>0</v>
      </c>
      <c r="K52" s="16">
        <f t="shared" si="11"/>
        <v>2</v>
      </c>
      <c r="L52" s="16">
        <f t="shared" si="6"/>
        <v>2</v>
      </c>
      <c r="M52" s="16">
        <f t="shared" si="6"/>
        <v>1</v>
      </c>
      <c r="N52" s="16">
        <f t="shared" si="6"/>
        <v>0</v>
      </c>
      <c r="O52" s="16">
        <f t="shared" si="6"/>
        <v>0</v>
      </c>
      <c r="P52" s="16">
        <f t="shared" si="6"/>
        <v>0</v>
      </c>
      <c r="Q52" s="16">
        <f t="shared" si="6"/>
        <v>0</v>
      </c>
      <c r="R52" s="16">
        <f t="shared" si="6"/>
        <v>0</v>
      </c>
      <c r="S52" s="16">
        <f t="shared" si="6"/>
        <v>0</v>
      </c>
      <c r="T52" s="16">
        <f t="shared" si="12"/>
        <v>3</v>
      </c>
      <c r="U52" s="16">
        <f t="shared" si="7"/>
        <v>0</v>
      </c>
      <c r="V52" s="16">
        <f t="shared" si="7"/>
        <v>0</v>
      </c>
      <c r="W52" s="16">
        <f t="shared" si="7"/>
        <v>0</v>
      </c>
      <c r="X52" s="16">
        <f t="shared" si="7"/>
        <v>0</v>
      </c>
      <c r="Y52" s="16">
        <f t="shared" si="7"/>
        <v>0</v>
      </c>
      <c r="Z52" s="16">
        <f t="shared" si="7"/>
        <v>0</v>
      </c>
      <c r="AA52" s="16">
        <f t="shared" si="7"/>
        <v>0</v>
      </c>
      <c r="AB52" s="16">
        <f t="shared" si="7"/>
        <v>0</v>
      </c>
      <c r="AC52" s="16">
        <f t="shared" si="13"/>
        <v>0</v>
      </c>
      <c r="AE52" s="16">
        <f t="shared" si="8"/>
        <v>0</v>
      </c>
      <c r="AF52" s="16">
        <f t="shared" si="8"/>
        <v>1</v>
      </c>
      <c r="AG52" s="16">
        <f t="shared" si="8"/>
        <v>0</v>
      </c>
      <c r="AH52" s="16">
        <f t="shared" si="8"/>
        <v>0</v>
      </c>
      <c r="AI52" s="16">
        <f t="shared" si="8"/>
        <v>0</v>
      </c>
      <c r="AJ52" s="16">
        <f t="shared" si="8"/>
        <v>0</v>
      </c>
      <c r="AK52" s="16">
        <f t="shared" si="8"/>
        <v>0</v>
      </c>
      <c r="AL52" s="16">
        <f t="shared" si="8"/>
        <v>0</v>
      </c>
      <c r="AM52" s="16">
        <f t="shared" si="14"/>
        <v>1</v>
      </c>
      <c r="AN52" s="16">
        <f t="shared" si="9"/>
        <v>2</v>
      </c>
      <c r="AO52" s="16">
        <f t="shared" si="9"/>
        <v>1</v>
      </c>
      <c r="AP52" s="16">
        <f t="shared" si="9"/>
        <v>0</v>
      </c>
      <c r="AQ52" s="16">
        <f t="shared" si="9"/>
        <v>0</v>
      </c>
      <c r="AR52" s="16">
        <f t="shared" si="9"/>
        <v>0</v>
      </c>
      <c r="AS52" s="16">
        <f t="shared" si="9"/>
        <v>0</v>
      </c>
      <c r="AT52" s="16">
        <f t="shared" si="9"/>
        <v>0</v>
      </c>
      <c r="AU52" s="16">
        <f t="shared" si="9"/>
        <v>0</v>
      </c>
      <c r="AV52" s="16">
        <f t="shared" si="15"/>
        <v>3</v>
      </c>
      <c r="AW52" s="16">
        <f t="shared" si="10"/>
        <v>0</v>
      </c>
      <c r="AX52" s="16">
        <f t="shared" si="10"/>
        <v>0</v>
      </c>
      <c r="AY52" s="16">
        <f t="shared" si="10"/>
        <v>0</v>
      </c>
      <c r="AZ52" s="16">
        <f t="shared" si="10"/>
        <v>0</v>
      </c>
      <c r="BA52" s="16">
        <f t="shared" si="10"/>
        <v>0</v>
      </c>
      <c r="BB52" s="16">
        <f t="shared" si="10"/>
        <v>0</v>
      </c>
      <c r="BC52" s="16">
        <f t="shared" si="10"/>
        <v>0</v>
      </c>
      <c r="BD52" s="16">
        <f t="shared" si="10"/>
        <v>0</v>
      </c>
      <c r="BE52" s="16">
        <f t="shared" si="16"/>
        <v>0</v>
      </c>
      <c r="BF52" s="11">
        <f t="shared" si="17"/>
        <v>9</v>
      </c>
    </row>
    <row r="53" spans="1:79" x14ac:dyDescent="0.3">
      <c r="A53" s="5" t="s">
        <v>13</v>
      </c>
      <c r="B53" s="38" t="s">
        <v>130</v>
      </c>
      <c r="C53" s="16">
        <f t="shared" si="5"/>
        <v>2</v>
      </c>
      <c r="D53" s="16">
        <f>COUNTIF(D$3:D$46,$B53)</f>
        <v>2</v>
      </c>
      <c r="E53" s="16">
        <f t="shared" si="5"/>
        <v>0</v>
      </c>
      <c r="F53" s="16">
        <f t="shared" si="5"/>
        <v>0</v>
      </c>
      <c r="G53" s="16">
        <f t="shared" si="5"/>
        <v>0</v>
      </c>
      <c r="H53" s="16">
        <f t="shared" si="5"/>
        <v>0</v>
      </c>
      <c r="I53" s="16">
        <f t="shared" si="5"/>
        <v>0</v>
      </c>
      <c r="J53" s="16">
        <f t="shared" si="5"/>
        <v>0</v>
      </c>
      <c r="K53" s="16">
        <f t="shared" si="11"/>
        <v>4</v>
      </c>
      <c r="L53" s="16">
        <f t="shared" si="6"/>
        <v>0</v>
      </c>
      <c r="M53" s="16">
        <f t="shared" si="6"/>
        <v>0</v>
      </c>
      <c r="N53" s="16">
        <f t="shared" si="6"/>
        <v>2</v>
      </c>
      <c r="O53" s="16">
        <f t="shared" si="6"/>
        <v>2</v>
      </c>
      <c r="P53" s="16">
        <f t="shared" si="6"/>
        <v>0</v>
      </c>
      <c r="Q53" s="16">
        <f t="shared" si="6"/>
        <v>0</v>
      </c>
      <c r="R53" s="16">
        <f t="shared" si="6"/>
        <v>0</v>
      </c>
      <c r="S53" s="16">
        <f t="shared" si="6"/>
        <v>0</v>
      </c>
      <c r="T53" s="16">
        <f t="shared" si="12"/>
        <v>4</v>
      </c>
      <c r="U53" s="16">
        <f t="shared" si="7"/>
        <v>0</v>
      </c>
      <c r="V53" s="16">
        <f t="shared" si="7"/>
        <v>0</v>
      </c>
      <c r="W53" s="16">
        <f t="shared" si="7"/>
        <v>2</v>
      </c>
      <c r="X53" s="16">
        <f t="shared" si="7"/>
        <v>0</v>
      </c>
      <c r="Y53" s="16">
        <f t="shared" si="7"/>
        <v>0</v>
      </c>
      <c r="Z53" s="16">
        <f t="shared" si="7"/>
        <v>0</v>
      </c>
      <c r="AA53" s="16">
        <f t="shared" si="7"/>
        <v>0</v>
      </c>
      <c r="AB53" s="16">
        <f t="shared" si="7"/>
        <v>0</v>
      </c>
      <c r="AC53" s="16">
        <f t="shared" si="13"/>
        <v>2</v>
      </c>
      <c r="AE53" s="16">
        <f t="shared" si="8"/>
        <v>0</v>
      </c>
      <c r="AF53" s="16">
        <f t="shared" si="8"/>
        <v>0</v>
      </c>
      <c r="AG53" s="16">
        <f t="shared" si="8"/>
        <v>0</v>
      </c>
      <c r="AH53" s="16">
        <f t="shared" si="8"/>
        <v>0</v>
      </c>
      <c r="AI53" s="16">
        <f t="shared" si="8"/>
        <v>0</v>
      </c>
      <c r="AJ53" s="16">
        <f t="shared" si="8"/>
        <v>0</v>
      </c>
      <c r="AK53" s="16">
        <f t="shared" si="8"/>
        <v>0</v>
      </c>
      <c r="AL53" s="16">
        <f t="shared" si="8"/>
        <v>0</v>
      </c>
      <c r="AM53" s="16">
        <f t="shared" si="14"/>
        <v>0</v>
      </c>
      <c r="AN53" s="16">
        <f t="shared" si="9"/>
        <v>0</v>
      </c>
      <c r="AO53" s="16">
        <f t="shared" si="9"/>
        <v>0</v>
      </c>
      <c r="AP53" s="16">
        <f t="shared" si="9"/>
        <v>2</v>
      </c>
      <c r="AQ53" s="16">
        <f t="shared" si="9"/>
        <v>0</v>
      </c>
      <c r="AR53" s="16">
        <f t="shared" si="9"/>
        <v>0</v>
      </c>
      <c r="AS53" s="16">
        <f t="shared" si="9"/>
        <v>0</v>
      </c>
      <c r="AT53" s="16">
        <f t="shared" si="9"/>
        <v>0</v>
      </c>
      <c r="AU53" s="16">
        <f t="shared" si="9"/>
        <v>0</v>
      </c>
      <c r="AV53" s="16">
        <f t="shared" si="15"/>
        <v>2</v>
      </c>
      <c r="AW53" s="16">
        <f t="shared" si="10"/>
        <v>0</v>
      </c>
      <c r="AX53" s="16">
        <f t="shared" si="10"/>
        <v>0</v>
      </c>
      <c r="AY53" s="16">
        <f t="shared" si="10"/>
        <v>2</v>
      </c>
      <c r="AZ53" s="16">
        <f t="shared" si="10"/>
        <v>0</v>
      </c>
      <c r="BA53" s="16">
        <f t="shared" si="10"/>
        <v>0</v>
      </c>
      <c r="BB53" s="16">
        <f t="shared" si="10"/>
        <v>0</v>
      </c>
      <c r="BC53" s="16">
        <f t="shared" si="10"/>
        <v>0</v>
      </c>
      <c r="BD53" s="16">
        <f t="shared" si="10"/>
        <v>0</v>
      </c>
      <c r="BE53" s="16">
        <f t="shared" si="16"/>
        <v>2</v>
      </c>
      <c r="BF53" s="11">
        <f t="shared" si="17"/>
        <v>14</v>
      </c>
    </row>
    <row r="54" spans="1:79" hidden="1" x14ac:dyDescent="0.3">
      <c r="A54" s="5" t="s">
        <v>14</v>
      </c>
      <c r="B54" s="38" t="s">
        <v>101</v>
      </c>
      <c r="C54" s="16">
        <f t="shared" si="5"/>
        <v>0</v>
      </c>
      <c r="D54" s="16">
        <f>COUNTIF(D$3:D$46,$B54)</f>
        <v>2</v>
      </c>
      <c r="E54" s="16">
        <f t="shared" si="5"/>
        <v>1</v>
      </c>
      <c r="F54" s="16">
        <f t="shared" si="5"/>
        <v>1</v>
      </c>
      <c r="G54" s="16">
        <f t="shared" si="5"/>
        <v>0</v>
      </c>
      <c r="H54" s="16">
        <f t="shared" si="5"/>
        <v>0</v>
      </c>
      <c r="I54" s="16">
        <f t="shared" si="5"/>
        <v>0</v>
      </c>
      <c r="J54" s="16">
        <f t="shared" si="5"/>
        <v>0</v>
      </c>
      <c r="K54" s="16">
        <f t="shared" si="11"/>
        <v>4</v>
      </c>
      <c r="L54" s="16">
        <f t="shared" si="6"/>
        <v>0</v>
      </c>
      <c r="M54" s="16">
        <f t="shared" si="6"/>
        <v>1</v>
      </c>
      <c r="N54" s="16">
        <f t="shared" si="6"/>
        <v>0</v>
      </c>
      <c r="O54" s="16">
        <f t="shared" si="6"/>
        <v>2</v>
      </c>
      <c r="P54" s="16">
        <f t="shared" si="6"/>
        <v>0</v>
      </c>
      <c r="Q54" s="16">
        <f t="shared" si="6"/>
        <v>0</v>
      </c>
      <c r="R54" s="16">
        <f t="shared" si="6"/>
        <v>0</v>
      </c>
      <c r="S54" s="16">
        <f t="shared" si="6"/>
        <v>0</v>
      </c>
      <c r="T54" s="16">
        <f t="shared" si="12"/>
        <v>3</v>
      </c>
      <c r="U54" s="16">
        <f t="shared" si="7"/>
        <v>0</v>
      </c>
      <c r="V54" s="16">
        <f t="shared" si="7"/>
        <v>2</v>
      </c>
      <c r="W54" s="16">
        <f t="shared" si="7"/>
        <v>0</v>
      </c>
      <c r="X54" s="16">
        <f t="shared" si="7"/>
        <v>1</v>
      </c>
      <c r="Y54" s="16">
        <f t="shared" si="7"/>
        <v>0</v>
      </c>
      <c r="Z54" s="16">
        <f t="shared" si="7"/>
        <v>0</v>
      </c>
      <c r="AA54" s="16">
        <f t="shared" si="7"/>
        <v>0</v>
      </c>
      <c r="AB54" s="16">
        <f t="shared" si="7"/>
        <v>0</v>
      </c>
      <c r="AC54" s="16">
        <f t="shared" si="13"/>
        <v>3</v>
      </c>
      <c r="AE54" s="16">
        <f t="shared" si="8"/>
        <v>1</v>
      </c>
      <c r="AF54" s="16">
        <f t="shared" si="8"/>
        <v>0</v>
      </c>
      <c r="AG54" s="16">
        <f t="shared" si="8"/>
        <v>2</v>
      </c>
      <c r="AH54" s="16">
        <f t="shared" si="8"/>
        <v>0</v>
      </c>
      <c r="AI54" s="16">
        <f t="shared" si="8"/>
        <v>0</v>
      </c>
      <c r="AJ54" s="16">
        <f t="shared" si="8"/>
        <v>0</v>
      </c>
      <c r="AK54" s="16">
        <f t="shared" si="8"/>
        <v>0</v>
      </c>
      <c r="AL54" s="16">
        <f t="shared" si="8"/>
        <v>0</v>
      </c>
      <c r="AM54" s="16">
        <f t="shared" si="14"/>
        <v>3</v>
      </c>
      <c r="AN54" s="16">
        <f t="shared" si="9"/>
        <v>1</v>
      </c>
      <c r="AO54" s="16">
        <f t="shared" si="9"/>
        <v>0</v>
      </c>
      <c r="AP54" s="16">
        <f t="shared" si="9"/>
        <v>2</v>
      </c>
      <c r="AQ54" s="16">
        <f t="shared" si="9"/>
        <v>0</v>
      </c>
      <c r="AR54" s="16">
        <f t="shared" si="9"/>
        <v>0</v>
      </c>
      <c r="AS54" s="16">
        <f t="shared" si="9"/>
        <v>0</v>
      </c>
      <c r="AT54" s="16">
        <f t="shared" si="9"/>
        <v>0</v>
      </c>
      <c r="AU54" s="16">
        <f t="shared" si="9"/>
        <v>0</v>
      </c>
      <c r="AV54" s="16">
        <f t="shared" si="15"/>
        <v>3</v>
      </c>
      <c r="AW54" s="16">
        <f t="shared" si="10"/>
        <v>0</v>
      </c>
      <c r="AX54" s="16">
        <f t="shared" si="10"/>
        <v>0</v>
      </c>
      <c r="AY54" s="16">
        <f t="shared" si="10"/>
        <v>2</v>
      </c>
      <c r="AZ54" s="16">
        <f t="shared" si="10"/>
        <v>1</v>
      </c>
      <c r="BA54" s="16">
        <f t="shared" si="10"/>
        <v>0</v>
      </c>
      <c r="BB54" s="16">
        <f t="shared" si="10"/>
        <v>0</v>
      </c>
      <c r="BC54" s="16">
        <f t="shared" si="10"/>
        <v>0</v>
      </c>
      <c r="BD54" s="16">
        <f t="shared" si="10"/>
        <v>0</v>
      </c>
      <c r="BE54" s="16">
        <f t="shared" si="16"/>
        <v>3</v>
      </c>
      <c r="BF54" s="11">
        <f t="shared" si="17"/>
        <v>19</v>
      </c>
    </row>
    <row r="55" spans="1:79" x14ac:dyDescent="0.3">
      <c r="A55" s="5" t="s">
        <v>15</v>
      </c>
      <c r="B55" s="38" t="s">
        <v>105</v>
      </c>
      <c r="C55" s="16">
        <f t="shared" si="5"/>
        <v>0</v>
      </c>
      <c r="D55" s="16">
        <f>COUNTIF(D$3:D$46,$B55)</f>
        <v>2</v>
      </c>
      <c r="E55" s="16">
        <f t="shared" si="5"/>
        <v>0</v>
      </c>
      <c r="F55" s="16">
        <f t="shared" si="5"/>
        <v>0</v>
      </c>
      <c r="G55" s="16">
        <f t="shared" si="5"/>
        <v>0</v>
      </c>
      <c r="H55" s="16">
        <f t="shared" si="5"/>
        <v>0</v>
      </c>
      <c r="I55" s="16">
        <f t="shared" si="5"/>
        <v>0</v>
      </c>
      <c r="J55" s="16">
        <f t="shared" si="5"/>
        <v>0</v>
      </c>
      <c r="K55" s="16">
        <f t="shared" si="11"/>
        <v>2</v>
      </c>
      <c r="L55" s="16">
        <f t="shared" si="6"/>
        <v>1</v>
      </c>
      <c r="M55" s="16">
        <f t="shared" si="6"/>
        <v>1</v>
      </c>
      <c r="N55" s="16">
        <f t="shared" si="6"/>
        <v>1</v>
      </c>
      <c r="O55" s="16">
        <f t="shared" si="6"/>
        <v>2</v>
      </c>
      <c r="P55" s="16">
        <f t="shared" si="6"/>
        <v>1</v>
      </c>
      <c r="Q55" s="16">
        <f t="shared" si="6"/>
        <v>0</v>
      </c>
      <c r="R55" s="16">
        <f t="shared" si="6"/>
        <v>0</v>
      </c>
      <c r="S55" s="16">
        <f t="shared" si="6"/>
        <v>0</v>
      </c>
      <c r="T55" s="16">
        <f t="shared" si="12"/>
        <v>6</v>
      </c>
      <c r="U55" s="16">
        <f t="shared" si="7"/>
        <v>0</v>
      </c>
      <c r="V55" s="16">
        <f t="shared" si="7"/>
        <v>0</v>
      </c>
      <c r="W55" s="16">
        <f t="shared" si="7"/>
        <v>2</v>
      </c>
      <c r="X55" s="16">
        <f t="shared" si="7"/>
        <v>0</v>
      </c>
      <c r="Y55" s="16">
        <f t="shared" si="7"/>
        <v>0</v>
      </c>
      <c r="Z55" s="16">
        <f t="shared" si="7"/>
        <v>0</v>
      </c>
      <c r="AA55" s="16">
        <f t="shared" si="7"/>
        <v>0</v>
      </c>
      <c r="AB55" s="16">
        <f t="shared" si="7"/>
        <v>0</v>
      </c>
      <c r="AC55" s="16">
        <f t="shared" si="13"/>
        <v>2</v>
      </c>
      <c r="AE55" s="16">
        <f t="shared" si="8"/>
        <v>0</v>
      </c>
      <c r="AF55" s="16">
        <f t="shared" si="8"/>
        <v>1</v>
      </c>
      <c r="AG55" s="16">
        <f t="shared" si="8"/>
        <v>0</v>
      </c>
      <c r="AH55" s="16">
        <f t="shared" si="8"/>
        <v>0</v>
      </c>
      <c r="AI55" s="16">
        <f t="shared" si="8"/>
        <v>0</v>
      </c>
      <c r="AJ55" s="16">
        <f t="shared" si="8"/>
        <v>0</v>
      </c>
      <c r="AK55" s="16">
        <f t="shared" si="8"/>
        <v>0</v>
      </c>
      <c r="AL55" s="16">
        <f t="shared" si="8"/>
        <v>0</v>
      </c>
      <c r="AM55" s="16">
        <f t="shared" si="14"/>
        <v>1</v>
      </c>
      <c r="AN55" s="16">
        <f t="shared" si="9"/>
        <v>1</v>
      </c>
      <c r="AO55" s="16">
        <f t="shared" si="9"/>
        <v>2</v>
      </c>
      <c r="AP55" s="16">
        <f t="shared" si="9"/>
        <v>0</v>
      </c>
      <c r="AQ55" s="16">
        <f t="shared" si="9"/>
        <v>0</v>
      </c>
      <c r="AR55" s="16">
        <f t="shared" si="9"/>
        <v>0</v>
      </c>
      <c r="AS55" s="16">
        <f t="shared" si="9"/>
        <v>0</v>
      </c>
      <c r="AT55" s="16">
        <f t="shared" si="9"/>
        <v>0</v>
      </c>
      <c r="AU55" s="16">
        <f t="shared" si="9"/>
        <v>0</v>
      </c>
      <c r="AV55" s="16">
        <f t="shared" si="15"/>
        <v>3</v>
      </c>
      <c r="AW55" s="16">
        <f t="shared" si="10"/>
        <v>2</v>
      </c>
      <c r="AX55" s="16">
        <f t="shared" si="10"/>
        <v>0</v>
      </c>
      <c r="AY55" s="16">
        <f t="shared" si="10"/>
        <v>1</v>
      </c>
      <c r="AZ55" s="16">
        <f t="shared" si="10"/>
        <v>1</v>
      </c>
      <c r="BA55" s="16">
        <f t="shared" si="10"/>
        <v>0</v>
      </c>
      <c r="BB55" s="16">
        <f t="shared" si="10"/>
        <v>0</v>
      </c>
      <c r="BC55" s="16">
        <f t="shared" si="10"/>
        <v>0</v>
      </c>
      <c r="BD55" s="16">
        <f t="shared" si="10"/>
        <v>0</v>
      </c>
      <c r="BE55" s="16">
        <f t="shared" si="16"/>
        <v>4</v>
      </c>
      <c r="BF55" s="11">
        <f t="shared" si="17"/>
        <v>18</v>
      </c>
    </row>
    <row r="56" spans="1:79" x14ac:dyDescent="0.3">
      <c r="A56" s="5" t="s">
        <v>16</v>
      </c>
      <c r="B56" s="38" t="s">
        <v>175</v>
      </c>
      <c r="C56" s="16">
        <f t="shared" si="5"/>
        <v>0</v>
      </c>
      <c r="D56" s="16">
        <f>COUNTIF(D$3:D$46,$B56)</f>
        <v>0</v>
      </c>
      <c r="E56" s="16">
        <f t="shared" si="5"/>
        <v>1</v>
      </c>
      <c r="F56" s="16">
        <f t="shared" si="5"/>
        <v>0</v>
      </c>
      <c r="G56" s="16">
        <f t="shared" si="5"/>
        <v>0</v>
      </c>
      <c r="H56" s="16">
        <f t="shared" si="5"/>
        <v>0</v>
      </c>
      <c r="I56" s="16">
        <f t="shared" si="5"/>
        <v>0</v>
      </c>
      <c r="J56" s="16">
        <f t="shared" si="5"/>
        <v>0</v>
      </c>
      <c r="K56" s="16">
        <f t="shared" si="11"/>
        <v>1</v>
      </c>
      <c r="L56" s="16">
        <f t="shared" si="6"/>
        <v>2</v>
      </c>
      <c r="M56" s="16">
        <f t="shared" si="6"/>
        <v>0</v>
      </c>
      <c r="N56" s="16">
        <f t="shared" si="6"/>
        <v>2</v>
      </c>
      <c r="O56" s="16">
        <f t="shared" si="6"/>
        <v>0</v>
      </c>
      <c r="P56" s="16">
        <f t="shared" si="6"/>
        <v>0</v>
      </c>
      <c r="Q56" s="16">
        <f t="shared" si="6"/>
        <v>0</v>
      </c>
      <c r="R56" s="16">
        <f t="shared" si="6"/>
        <v>0</v>
      </c>
      <c r="S56" s="16">
        <f t="shared" si="6"/>
        <v>0</v>
      </c>
      <c r="T56" s="16">
        <f t="shared" si="12"/>
        <v>4</v>
      </c>
      <c r="U56" s="16">
        <f t="shared" si="7"/>
        <v>0</v>
      </c>
      <c r="V56" s="16">
        <f t="shared" si="7"/>
        <v>1</v>
      </c>
      <c r="W56" s="16">
        <f t="shared" si="7"/>
        <v>2</v>
      </c>
      <c r="X56" s="16">
        <f t="shared" si="7"/>
        <v>0</v>
      </c>
      <c r="Y56" s="16">
        <f t="shared" si="7"/>
        <v>0</v>
      </c>
      <c r="Z56" s="16">
        <f t="shared" si="7"/>
        <v>0</v>
      </c>
      <c r="AA56" s="16">
        <f t="shared" si="7"/>
        <v>0</v>
      </c>
      <c r="AB56" s="16">
        <f t="shared" si="7"/>
        <v>0</v>
      </c>
      <c r="AC56" s="16">
        <f t="shared" si="13"/>
        <v>3</v>
      </c>
      <c r="AE56" s="16">
        <f t="shared" si="8"/>
        <v>0</v>
      </c>
      <c r="AF56" s="16">
        <f t="shared" si="8"/>
        <v>0</v>
      </c>
      <c r="AG56" s="16">
        <f t="shared" si="8"/>
        <v>0</v>
      </c>
      <c r="AH56" s="16">
        <f t="shared" si="8"/>
        <v>2</v>
      </c>
      <c r="AI56" s="16">
        <f t="shared" si="8"/>
        <v>0</v>
      </c>
      <c r="AJ56" s="16">
        <f t="shared" si="8"/>
        <v>0</v>
      </c>
      <c r="AK56" s="16">
        <f t="shared" si="8"/>
        <v>0</v>
      </c>
      <c r="AL56" s="16">
        <f t="shared" si="8"/>
        <v>0</v>
      </c>
      <c r="AM56" s="16">
        <f t="shared" si="14"/>
        <v>2</v>
      </c>
      <c r="AN56" s="16">
        <f t="shared" si="9"/>
        <v>0</v>
      </c>
      <c r="AO56" s="16">
        <f t="shared" si="9"/>
        <v>0</v>
      </c>
      <c r="AP56" s="16">
        <f t="shared" si="9"/>
        <v>0</v>
      </c>
      <c r="AQ56" s="16">
        <f t="shared" si="9"/>
        <v>2</v>
      </c>
      <c r="AR56" s="16">
        <f t="shared" si="9"/>
        <v>0</v>
      </c>
      <c r="AS56" s="16">
        <f t="shared" si="9"/>
        <v>0</v>
      </c>
      <c r="AT56" s="16">
        <f t="shared" si="9"/>
        <v>0</v>
      </c>
      <c r="AU56" s="16">
        <f t="shared" si="9"/>
        <v>0</v>
      </c>
      <c r="AV56" s="16">
        <f t="shared" si="15"/>
        <v>2</v>
      </c>
      <c r="AW56" s="16">
        <f t="shared" si="10"/>
        <v>4</v>
      </c>
      <c r="AX56" s="16">
        <f t="shared" si="10"/>
        <v>0</v>
      </c>
      <c r="AY56" s="16">
        <f t="shared" si="10"/>
        <v>0</v>
      </c>
      <c r="AZ56" s="16">
        <f t="shared" si="10"/>
        <v>0</v>
      </c>
      <c r="BA56" s="16">
        <f t="shared" si="10"/>
        <v>0</v>
      </c>
      <c r="BB56" s="16">
        <f t="shared" si="10"/>
        <v>0</v>
      </c>
      <c r="BC56" s="16">
        <f t="shared" si="10"/>
        <v>0</v>
      </c>
      <c r="BD56" s="16">
        <f t="shared" si="10"/>
        <v>0</v>
      </c>
      <c r="BE56" s="16">
        <f t="shared" si="16"/>
        <v>4</v>
      </c>
      <c r="BF56" s="11">
        <f t="shared" si="17"/>
        <v>16</v>
      </c>
    </row>
    <row r="57" spans="1:79" x14ac:dyDescent="0.3">
      <c r="A57" s="5" t="s">
        <v>17</v>
      </c>
      <c r="B57" s="38" t="s">
        <v>123</v>
      </c>
      <c r="C57" s="16">
        <f t="shared" si="5"/>
        <v>2</v>
      </c>
      <c r="D57" s="16">
        <f>COUNTIF(D$3:D$46,$B57)</f>
        <v>0</v>
      </c>
      <c r="E57" s="16">
        <f t="shared" si="5"/>
        <v>0</v>
      </c>
      <c r="F57" s="16">
        <f t="shared" si="5"/>
        <v>1</v>
      </c>
      <c r="G57" s="16">
        <f t="shared" si="5"/>
        <v>0</v>
      </c>
      <c r="H57" s="16">
        <f t="shared" si="5"/>
        <v>0</v>
      </c>
      <c r="I57" s="16">
        <f t="shared" si="5"/>
        <v>0</v>
      </c>
      <c r="J57" s="16">
        <f t="shared" si="5"/>
        <v>0</v>
      </c>
      <c r="K57" s="16">
        <f t="shared" si="11"/>
        <v>3</v>
      </c>
      <c r="L57" s="16">
        <f t="shared" si="6"/>
        <v>0</v>
      </c>
      <c r="M57" s="16">
        <f t="shared" si="6"/>
        <v>2</v>
      </c>
      <c r="N57" s="16">
        <f t="shared" si="6"/>
        <v>0</v>
      </c>
      <c r="O57" s="16">
        <f t="shared" si="6"/>
        <v>2</v>
      </c>
      <c r="P57" s="16">
        <f t="shared" si="6"/>
        <v>0</v>
      </c>
      <c r="Q57" s="16">
        <f t="shared" si="6"/>
        <v>0</v>
      </c>
      <c r="R57" s="16">
        <f t="shared" si="6"/>
        <v>0</v>
      </c>
      <c r="S57" s="16">
        <f t="shared" si="6"/>
        <v>0</v>
      </c>
      <c r="T57" s="16">
        <f t="shared" si="12"/>
        <v>4</v>
      </c>
      <c r="U57" s="16">
        <f t="shared" si="7"/>
        <v>0</v>
      </c>
      <c r="V57" s="16">
        <f t="shared" si="7"/>
        <v>0</v>
      </c>
      <c r="W57" s="16">
        <f t="shared" si="7"/>
        <v>1</v>
      </c>
      <c r="X57" s="16">
        <f t="shared" si="7"/>
        <v>2</v>
      </c>
      <c r="Y57" s="16">
        <f t="shared" si="7"/>
        <v>0</v>
      </c>
      <c r="Z57" s="16">
        <f t="shared" si="7"/>
        <v>0</v>
      </c>
      <c r="AA57" s="16">
        <f t="shared" si="7"/>
        <v>0</v>
      </c>
      <c r="AB57" s="16">
        <f t="shared" si="7"/>
        <v>0</v>
      </c>
      <c r="AC57" s="16">
        <f t="shared" si="13"/>
        <v>3</v>
      </c>
      <c r="AE57" s="16">
        <f t="shared" si="8"/>
        <v>1</v>
      </c>
      <c r="AF57" s="16">
        <f t="shared" si="8"/>
        <v>0</v>
      </c>
      <c r="AG57" s="16">
        <f t="shared" si="8"/>
        <v>2</v>
      </c>
      <c r="AH57" s="16">
        <f t="shared" si="8"/>
        <v>0</v>
      </c>
      <c r="AI57" s="16">
        <f t="shared" si="8"/>
        <v>0</v>
      </c>
      <c r="AJ57" s="16">
        <f t="shared" si="8"/>
        <v>0</v>
      </c>
      <c r="AK57" s="16">
        <f t="shared" si="8"/>
        <v>0</v>
      </c>
      <c r="AL57" s="16">
        <f t="shared" si="8"/>
        <v>0</v>
      </c>
      <c r="AM57" s="16">
        <f t="shared" si="14"/>
        <v>3</v>
      </c>
      <c r="AN57" s="16">
        <f t="shared" si="9"/>
        <v>2</v>
      </c>
      <c r="AO57" s="16">
        <f t="shared" si="9"/>
        <v>0</v>
      </c>
      <c r="AP57" s="16">
        <f t="shared" si="9"/>
        <v>0</v>
      </c>
      <c r="AQ57" s="16">
        <f t="shared" si="9"/>
        <v>0</v>
      </c>
      <c r="AR57" s="16">
        <f t="shared" si="9"/>
        <v>0</v>
      </c>
      <c r="AS57" s="16">
        <f t="shared" si="9"/>
        <v>0</v>
      </c>
      <c r="AT57" s="16">
        <f t="shared" si="9"/>
        <v>0</v>
      </c>
      <c r="AU57" s="16">
        <f t="shared" si="9"/>
        <v>0</v>
      </c>
      <c r="AV57" s="16">
        <f t="shared" si="15"/>
        <v>2</v>
      </c>
      <c r="AW57" s="16">
        <f t="shared" si="10"/>
        <v>2</v>
      </c>
      <c r="AX57" s="16">
        <f t="shared" si="10"/>
        <v>2</v>
      </c>
      <c r="AY57" s="16">
        <f t="shared" si="10"/>
        <v>0</v>
      </c>
      <c r="AZ57" s="16">
        <f t="shared" si="10"/>
        <v>0</v>
      </c>
      <c r="BA57" s="16">
        <f t="shared" si="10"/>
        <v>0</v>
      </c>
      <c r="BB57" s="16">
        <f t="shared" si="10"/>
        <v>0</v>
      </c>
      <c r="BC57" s="16">
        <f t="shared" si="10"/>
        <v>0</v>
      </c>
      <c r="BD57" s="16">
        <f t="shared" si="10"/>
        <v>0</v>
      </c>
      <c r="BE57" s="16">
        <f t="shared" si="16"/>
        <v>4</v>
      </c>
      <c r="BF57" s="11">
        <f t="shared" si="17"/>
        <v>19</v>
      </c>
    </row>
    <row r="58" spans="1:79" hidden="1" x14ac:dyDescent="0.3">
      <c r="A58" s="5" t="s">
        <v>18</v>
      </c>
      <c r="B58" s="38" t="s">
        <v>112</v>
      </c>
      <c r="C58" s="16">
        <f t="shared" ref="C58:J67" si="18">COUNTIF(C$3:C$46,$B58)</f>
        <v>1</v>
      </c>
      <c r="D58" s="16">
        <f>COUNTIF(D$3:D$46,$B58)</f>
        <v>1</v>
      </c>
      <c r="E58" s="16">
        <f t="shared" si="18"/>
        <v>0</v>
      </c>
      <c r="F58" s="16">
        <f t="shared" si="18"/>
        <v>1</v>
      </c>
      <c r="G58" s="16">
        <f t="shared" si="18"/>
        <v>0</v>
      </c>
      <c r="H58" s="16">
        <f t="shared" si="18"/>
        <v>0</v>
      </c>
      <c r="I58" s="16">
        <f t="shared" si="18"/>
        <v>0</v>
      </c>
      <c r="J58" s="16">
        <f t="shared" si="18"/>
        <v>0</v>
      </c>
      <c r="K58" s="16">
        <f t="shared" si="11"/>
        <v>3</v>
      </c>
      <c r="L58" s="16">
        <f t="shared" ref="L58:S67" si="19">COUNTIF(L$3:L$46,$B58)</f>
        <v>1</v>
      </c>
      <c r="M58" s="16">
        <f t="shared" si="19"/>
        <v>0</v>
      </c>
      <c r="N58" s="16">
        <f t="shared" si="19"/>
        <v>1</v>
      </c>
      <c r="O58" s="16">
        <f t="shared" si="19"/>
        <v>0</v>
      </c>
      <c r="P58" s="16">
        <f t="shared" si="19"/>
        <v>0</v>
      </c>
      <c r="Q58" s="16">
        <f t="shared" si="19"/>
        <v>0</v>
      </c>
      <c r="R58" s="16">
        <f t="shared" si="19"/>
        <v>0</v>
      </c>
      <c r="S58" s="16">
        <f t="shared" si="19"/>
        <v>0</v>
      </c>
      <c r="T58" s="16">
        <f t="shared" si="12"/>
        <v>2</v>
      </c>
      <c r="U58" s="16">
        <f t="shared" ref="U58:AB67" si="20">COUNTIF(U$3:U$46,$B58)</f>
        <v>0</v>
      </c>
      <c r="V58" s="16">
        <f t="shared" si="20"/>
        <v>0</v>
      </c>
      <c r="W58" s="16">
        <f t="shared" si="20"/>
        <v>1</v>
      </c>
      <c r="X58" s="16">
        <f t="shared" si="20"/>
        <v>1</v>
      </c>
      <c r="Y58" s="16">
        <f t="shared" si="20"/>
        <v>0</v>
      </c>
      <c r="Z58" s="16">
        <f t="shared" si="20"/>
        <v>0</v>
      </c>
      <c r="AA58" s="16">
        <f t="shared" si="20"/>
        <v>0</v>
      </c>
      <c r="AB58" s="16">
        <f t="shared" si="20"/>
        <v>0</v>
      </c>
      <c r="AC58" s="16">
        <f t="shared" si="13"/>
        <v>2</v>
      </c>
      <c r="AE58" s="16">
        <f t="shared" ref="AE58:AL67" si="21">COUNTIF(AE$3:AE$46,$B58)</f>
        <v>1</v>
      </c>
      <c r="AF58" s="16">
        <f t="shared" si="21"/>
        <v>0</v>
      </c>
      <c r="AG58" s="16">
        <f t="shared" si="21"/>
        <v>0</v>
      </c>
      <c r="AH58" s="16">
        <f t="shared" si="21"/>
        <v>1</v>
      </c>
      <c r="AI58" s="16">
        <f t="shared" si="21"/>
        <v>0</v>
      </c>
      <c r="AJ58" s="16">
        <f t="shared" si="21"/>
        <v>0</v>
      </c>
      <c r="AK58" s="16">
        <f t="shared" si="21"/>
        <v>0</v>
      </c>
      <c r="AL58" s="16">
        <f t="shared" si="21"/>
        <v>0</v>
      </c>
      <c r="AM58" s="16">
        <f t="shared" si="14"/>
        <v>2</v>
      </c>
      <c r="AN58" s="16">
        <f t="shared" ref="AN58:AU67" si="22">COUNTIF(AN$3:AN$46,$B58)</f>
        <v>1</v>
      </c>
      <c r="AO58" s="16">
        <f t="shared" si="22"/>
        <v>0</v>
      </c>
      <c r="AP58" s="16">
        <f t="shared" si="22"/>
        <v>1</v>
      </c>
      <c r="AQ58" s="16">
        <f t="shared" si="22"/>
        <v>0</v>
      </c>
      <c r="AR58" s="16">
        <f t="shared" si="22"/>
        <v>0</v>
      </c>
      <c r="AS58" s="16">
        <f t="shared" si="22"/>
        <v>0</v>
      </c>
      <c r="AT58" s="16">
        <f t="shared" si="22"/>
        <v>0</v>
      </c>
      <c r="AU58" s="16">
        <f t="shared" si="22"/>
        <v>0</v>
      </c>
      <c r="AV58" s="16">
        <f t="shared" si="15"/>
        <v>2</v>
      </c>
      <c r="AW58" s="16">
        <f t="shared" ref="AW58:BD67" si="23">COUNTIF(AW$3:AW$46,$B58)</f>
        <v>1</v>
      </c>
      <c r="AX58" s="16">
        <f t="shared" si="23"/>
        <v>1</v>
      </c>
      <c r="AY58" s="16">
        <f t="shared" si="23"/>
        <v>2</v>
      </c>
      <c r="AZ58" s="16">
        <f t="shared" si="23"/>
        <v>0</v>
      </c>
      <c r="BA58" s="16">
        <f t="shared" si="23"/>
        <v>0</v>
      </c>
      <c r="BB58" s="16">
        <f t="shared" si="23"/>
        <v>0</v>
      </c>
      <c r="BC58" s="16">
        <f t="shared" si="23"/>
        <v>0</v>
      </c>
      <c r="BD58" s="16">
        <f t="shared" si="23"/>
        <v>0</v>
      </c>
      <c r="BE58" s="16">
        <f t="shared" si="16"/>
        <v>4</v>
      </c>
      <c r="BF58" s="11">
        <f t="shared" si="17"/>
        <v>15</v>
      </c>
    </row>
    <row r="59" spans="1:79" hidden="1" x14ac:dyDescent="0.3">
      <c r="A59" s="5" t="s">
        <v>20</v>
      </c>
      <c r="B59" s="38" t="s">
        <v>95</v>
      </c>
      <c r="C59" s="16">
        <f t="shared" si="18"/>
        <v>2</v>
      </c>
      <c r="D59" s="16">
        <f>COUNTIF(D$3:D$46,$B59)</f>
        <v>1</v>
      </c>
      <c r="E59" s="16">
        <f t="shared" si="18"/>
        <v>0</v>
      </c>
      <c r="F59" s="16">
        <f t="shared" si="18"/>
        <v>0</v>
      </c>
      <c r="G59" s="16">
        <f t="shared" si="18"/>
        <v>0</v>
      </c>
      <c r="H59" s="16">
        <f t="shared" si="18"/>
        <v>0</v>
      </c>
      <c r="I59" s="16">
        <f t="shared" si="18"/>
        <v>0</v>
      </c>
      <c r="J59" s="16">
        <f t="shared" si="18"/>
        <v>0</v>
      </c>
      <c r="K59" s="16">
        <f t="shared" si="11"/>
        <v>3</v>
      </c>
      <c r="L59" s="16">
        <f t="shared" si="19"/>
        <v>0</v>
      </c>
      <c r="M59" s="16">
        <f t="shared" si="19"/>
        <v>1</v>
      </c>
      <c r="N59" s="16">
        <f t="shared" si="19"/>
        <v>2</v>
      </c>
      <c r="O59" s="16">
        <f t="shared" si="19"/>
        <v>0</v>
      </c>
      <c r="P59" s="16">
        <f t="shared" si="19"/>
        <v>0</v>
      </c>
      <c r="Q59" s="16">
        <f t="shared" si="19"/>
        <v>0</v>
      </c>
      <c r="R59" s="16">
        <f t="shared" si="19"/>
        <v>0</v>
      </c>
      <c r="S59" s="16">
        <f t="shared" si="19"/>
        <v>0</v>
      </c>
      <c r="T59" s="16">
        <f t="shared" si="12"/>
        <v>3</v>
      </c>
      <c r="U59" s="16">
        <f t="shared" si="20"/>
        <v>0</v>
      </c>
      <c r="V59" s="16">
        <f t="shared" si="20"/>
        <v>0</v>
      </c>
      <c r="W59" s="16">
        <f t="shared" si="20"/>
        <v>1</v>
      </c>
      <c r="X59" s="16">
        <f t="shared" si="20"/>
        <v>0</v>
      </c>
      <c r="Y59" s="16">
        <f t="shared" si="20"/>
        <v>0</v>
      </c>
      <c r="Z59" s="16">
        <f t="shared" si="20"/>
        <v>0</v>
      </c>
      <c r="AA59" s="16">
        <f t="shared" si="20"/>
        <v>0</v>
      </c>
      <c r="AB59" s="16">
        <f t="shared" si="20"/>
        <v>0</v>
      </c>
      <c r="AC59" s="16">
        <f t="shared" si="13"/>
        <v>1</v>
      </c>
      <c r="AE59" s="16">
        <f t="shared" si="21"/>
        <v>2</v>
      </c>
      <c r="AF59" s="16">
        <f t="shared" si="21"/>
        <v>1</v>
      </c>
      <c r="AG59" s="16">
        <f t="shared" si="21"/>
        <v>0</v>
      </c>
      <c r="AH59" s="16">
        <f t="shared" si="21"/>
        <v>0</v>
      </c>
      <c r="AI59" s="16">
        <f t="shared" si="21"/>
        <v>0</v>
      </c>
      <c r="AJ59" s="16">
        <f t="shared" si="21"/>
        <v>0</v>
      </c>
      <c r="AK59" s="16">
        <f t="shared" si="21"/>
        <v>0</v>
      </c>
      <c r="AL59" s="16">
        <f t="shared" si="21"/>
        <v>0</v>
      </c>
      <c r="AM59" s="16">
        <f t="shared" si="14"/>
        <v>3</v>
      </c>
      <c r="AN59" s="16">
        <f t="shared" si="22"/>
        <v>1</v>
      </c>
      <c r="AO59" s="16">
        <f t="shared" si="22"/>
        <v>1</v>
      </c>
      <c r="AP59" s="16">
        <f t="shared" si="22"/>
        <v>0</v>
      </c>
      <c r="AQ59" s="16">
        <f t="shared" si="22"/>
        <v>0</v>
      </c>
      <c r="AR59" s="16">
        <f t="shared" si="22"/>
        <v>0</v>
      </c>
      <c r="AS59" s="16">
        <f t="shared" si="22"/>
        <v>0</v>
      </c>
      <c r="AT59" s="16">
        <f t="shared" si="22"/>
        <v>0</v>
      </c>
      <c r="AU59" s="16">
        <f t="shared" si="22"/>
        <v>0</v>
      </c>
      <c r="AV59" s="16">
        <f t="shared" si="15"/>
        <v>2</v>
      </c>
      <c r="AW59" s="16">
        <f t="shared" si="23"/>
        <v>1</v>
      </c>
      <c r="AX59" s="16">
        <f t="shared" si="23"/>
        <v>0</v>
      </c>
      <c r="AY59" s="16">
        <f t="shared" si="23"/>
        <v>2</v>
      </c>
      <c r="AZ59" s="16">
        <f t="shared" si="23"/>
        <v>0</v>
      </c>
      <c r="BA59" s="16">
        <f t="shared" si="23"/>
        <v>0</v>
      </c>
      <c r="BB59" s="16">
        <f t="shared" si="23"/>
        <v>0</v>
      </c>
      <c r="BC59" s="16">
        <f t="shared" si="23"/>
        <v>0</v>
      </c>
      <c r="BD59" s="16">
        <f t="shared" si="23"/>
        <v>0</v>
      </c>
      <c r="BE59" s="16">
        <f t="shared" si="16"/>
        <v>3</v>
      </c>
      <c r="BF59" s="11">
        <f t="shared" si="17"/>
        <v>15</v>
      </c>
    </row>
    <row r="60" spans="1:79" hidden="1" x14ac:dyDescent="0.3">
      <c r="A60" s="5" t="s">
        <v>21</v>
      </c>
      <c r="B60" s="38" t="s">
        <v>124</v>
      </c>
      <c r="C60" s="16">
        <f t="shared" si="18"/>
        <v>0</v>
      </c>
      <c r="D60" s="16">
        <f>COUNTIF(D$3:D$46,$B60)</f>
        <v>0</v>
      </c>
      <c r="E60" s="16">
        <f t="shared" si="18"/>
        <v>3</v>
      </c>
      <c r="F60" s="16">
        <f t="shared" si="18"/>
        <v>0</v>
      </c>
      <c r="G60" s="16">
        <f t="shared" si="18"/>
        <v>0</v>
      </c>
      <c r="H60" s="16">
        <f t="shared" si="18"/>
        <v>0</v>
      </c>
      <c r="I60" s="16">
        <f t="shared" si="18"/>
        <v>0</v>
      </c>
      <c r="J60" s="16">
        <f t="shared" si="18"/>
        <v>0</v>
      </c>
      <c r="K60" s="16">
        <f t="shared" si="11"/>
        <v>3</v>
      </c>
      <c r="L60" s="16">
        <f t="shared" si="19"/>
        <v>0</v>
      </c>
      <c r="M60" s="16">
        <f t="shared" si="19"/>
        <v>0</v>
      </c>
      <c r="N60" s="16">
        <f t="shared" si="19"/>
        <v>2</v>
      </c>
      <c r="O60" s="16">
        <f t="shared" si="19"/>
        <v>0</v>
      </c>
      <c r="P60" s="16">
        <f t="shared" si="19"/>
        <v>0</v>
      </c>
      <c r="Q60" s="16">
        <f t="shared" si="19"/>
        <v>0</v>
      </c>
      <c r="R60" s="16">
        <f t="shared" si="19"/>
        <v>0</v>
      </c>
      <c r="S60" s="16">
        <f t="shared" si="19"/>
        <v>0</v>
      </c>
      <c r="T60" s="16">
        <f t="shared" si="12"/>
        <v>2</v>
      </c>
      <c r="U60" s="16">
        <f t="shared" si="20"/>
        <v>0</v>
      </c>
      <c r="V60" s="16">
        <f t="shared" si="20"/>
        <v>2</v>
      </c>
      <c r="W60" s="16">
        <f t="shared" si="20"/>
        <v>2</v>
      </c>
      <c r="X60" s="16">
        <f t="shared" si="20"/>
        <v>0</v>
      </c>
      <c r="Y60" s="16">
        <f t="shared" si="20"/>
        <v>0</v>
      </c>
      <c r="Z60" s="16">
        <f t="shared" si="20"/>
        <v>0</v>
      </c>
      <c r="AA60" s="16">
        <f t="shared" si="20"/>
        <v>0</v>
      </c>
      <c r="AB60" s="16">
        <f t="shared" si="20"/>
        <v>0</v>
      </c>
      <c r="AC60" s="16">
        <f t="shared" si="13"/>
        <v>4</v>
      </c>
      <c r="AE60" s="16">
        <f t="shared" si="21"/>
        <v>0</v>
      </c>
      <c r="AF60" s="16">
        <f t="shared" si="21"/>
        <v>1</v>
      </c>
      <c r="AG60" s="16">
        <f t="shared" si="21"/>
        <v>2</v>
      </c>
      <c r="AH60" s="16">
        <f t="shared" si="21"/>
        <v>0</v>
      </c>
      <c r="AI60" s="16">
        <f t="shared" si="21"/>
        <v>0</v>
      </c>
      <c r="AJ60" s="16">
        <f t="shared" si="21"/>
        <v>0</v>
      </c>
      <c r="AK60" s="16">
        <f t="shared" si="21"/>
        <v>0</v>
      </c>
      <c r="AL60" s="16">
        <f t="shared" si="21"/>
        <v>0</v>
      </c>
      <c r="AM60" s="16">
        <f t="shared" si="14"/>
        <v>3</v>
      </c>
      <c r="AN60" s="16">
        <f t="shared" si="22"/>
        <v>0</v>
      </c>
      <c r="AO60" s="16">
        <f t="shared" si="22"/>
        <v>0</v>
      </c>
      <c r="AP60" s="16">
        <f t="shared" si="22"/>
        <v>2</v>
      </c>
      <c r="AQ60" s="16">
        <f t="shared" si="22"/>
        <v>0</v>
      </c>
      <c r="AR60" s="16">
        <f t="shared" si="22"/>
        <v>0</v>
      </c>
      <c r="AS60" s="16">
        <f t="shared" si="22"/>
        <v>0</v>
      </c>
      <c r="AT60" s="16">
        <f t="shared" si="22"/>
        <v>0</v>
      </c>
      <c r="AU60" s="16">
        <f t="shared" si="22"/>
        <v>0</v>
      </c>
      <c r="AV60" s="16">
        <f t="shared" si="15"/>
        <v>2</v>
      </c>
      <c r="AW60" s="16">
        <f t="shared" si="23"/>
        <v>2</v>
      </c>
      <c r="AX60" s="16">
        <f t="shared" si="23"/>
        <v>2</v>
      </c>
      <c r="AY60" s="16">
        <f t="shared" si="23"/>
        <v>1</v>
      </c>
      <c r="AZ60" s="16">
        <f t="shared" si="23"/>
        <v>0</v>
      </c>
      <c r="BA60" s="16">
        <f t="shared" si="23"/>
        <v>0</v>
      </c>
      <c r="BB60" s="16">
        <f t="shared" si="23"/>
        <v>0</v>
      </c>
      <c r="BC60" s="16">
        <f t="shared" si="23"/>
        <v>0</v>
      </c>
      <c r="BD60" s="16">
        <f t="shared" si="23"/>
        <v>0</v>
      </c>
      <c r="BE60" s="16">
        <f t="shared" si="16"/>
        <v>5</v>
      </c>
      <c r="BF60" s="11">
        <f t="shared" si="17"/>
        <v>19</v>
      </c>
    </row>
    <row r="61" spans="1:79" hidden="1" x14ac:dyDescent="0.3">
      <c r="A61" s="5" t="s">
        <v>22</v>
      </c>
      <c r="B61" s="38" t="s">
        <v>89</v>
      </c>
      <c r="C61" s="16">
        <f t="shared" si="18"/>
        <v>0</v>
      </c>
      <c r="D61" s="16">
        <f>COUNTIF(D$3:D$46,$B61)</f>
        <v>0</v>
      </c>
      <c r="E61" s="16">
        <f t="shared" si="18"/>
        <v>1</v>
      </c>
      <c r="F61" s="16">
        <f t="shared" si="18"/>
        <v>2</v>
      </c>
      <c r="G61" s="16">
        <f t="shared" si="18"/>
        <v>0</v>
      </c>
      <c r="H61" s="16">
        <f t="shared" si="18"/>
        <v>0</v>
      </c>
      <c r="I61" s="16">
        <f t="shared" si="18"/>
        <v>0</v>
      </c>
      <c r="J61" s="16">
        <f t="shared" si="18"/>
        <v>0</v>
      </c>
      <c r="K61" s="16">
        <f t="shared" si="11"/>
        <v>3</v>
      </c>
      <c r="L61" s="16">
        <f t="shared" si="19"/>
        <v>2</v>
      </c>
      <c r="M61" s="16">
        <f t="shared" si="19"/>
        <v>0</v>
      </c>
      <c r="N61" s="16">
        <f t="shared" si="19"/>
        <v>0</v>
      </c>
      <c r="O61" s="16">
        <f t="shared" si="19"/>
        <v>0</v>
      </c>
      <c r="P61" s="16">
        <f t="shared" si="19"/>
        <v>0</v>
      </c>
      <c r="Q61" s="16">
        <f t="shared" si="19"/>
        <v>0</v>
      </c>
      <c r="R61" s="16">
        <f t="shared" si="19"/>
        <v>0</v>
      </c>
      <c r="S61" s="16">
        <f t="shared" si="19"/>
        <v>0</v>
      </c>
      <c r="T61" s="16">
        <f t="shared" si="12"/>
        <v>2</v>
      </c>
      <c r="U61" s="16">
        <f t="shared" si="20"/>
        <v>0</v>
      </c>
      <c r="V61" s="16">
        <f t="shared" si="20"/>
        <v>1</v>
      </c>
      <c r="W61" s="16">
        <f t="shared" si="20"/>
        <v>0</v>
      </c>
      <c r="X61" s="16">
        <f t="shared" si="20"/>
        <v>0</v>
      </c>
      <c r="Y61" s="16">
        <f t="shared" si="20"/>
        <v>0</v>
      </c>
      <c r="Z61" s="16">
        <f t="shared" si="20"/>
        <v>0</v>
      </c>
      <c r="AA61" s="16">
        <f t="shared" si="20"/>
        <v>0</v>
      </c>
      <c r="AB61" s="16">
        <f t="shared" si="20"/>
        <v>0</v>
      </c>
      <c r="AC61" s="16">
        <f t="shared" si="13"/>
        <v>1</v>
      </c>
      <c r="AE61" s="16">
        <f t="shared" si="21"/>
        <v>0</v>
      </c>
      <c r="AF61" s="16">
        <f t="shared" si="21"/>
        <v>2</v>
      </c>
      <c r="AG61" s="16">
        <f t="shared" si="21"/>
        <v>2</v>
      </c>
      <c r="AH61" s="16">
        <f t="shared" si="21"/>
        <v>0</v>
      </c>
      <c r="AI61" s="16">
        <f t="shared" si="21"/>
        <v>0</v>
      </c>
      <c r="AJ61" s="16">
        <f t="shared" si="21"/>
        <v>0</v>
      </c>
      <c r="AK61" s="16">
        <f t="shared" si="21"/>
        <v>0</v>
      </c>
      <c r="AL61" s="16">
        <f t="shared" si="21"/>
        <v>0</v>
      </c>
      <c r="AM61" s="16">
        <f t="shared" si="14"/>
        <v>4</v>
      </c>
      <c r="AN61" s="16">
        <f t="shared" si="22"/>
        <v>0</v>
      </c>
      <c r="AO61" s="16">
        <f t="shared" si="22"/>
        <v>2</v>
      </c>
      <c r="AP61" s="16">
        <f t="shared" si="22"/>
        <v>0</v>
      </c>
      <c r="AQ61" s="16">
        <f t="shared" si="22"/>
        <v>0</v>
      </c>
      <c r="AR61" s="16">
        <f t="shared" si="22"/>
        <v>0</v>
      </c>
      <c r="AS61" s="16">
        <f t="shared" si="22"/>
        <v>0</v>
      </c>
      <c r="AT61" s="16">
        <f t="shared" si="22"/>
        <v>0</v>
      </c>
      <c r="AU61" s="16">
        <f t="shared" si="22"/>
        <v>0</v>
      </c>
      <c r="AV61" s="16">
        <f t="shared" si="15"/>
        <v>2</v>
      </c>
      <c r="AW61" s="16">
        <f t="shared" si="23"/>
        <v>0</v>
      </c>
      <c r="AX61" s="16">
        <f t="shared" si="23"/>
        <v>2</v>
      </c>
      <c r="AY61" s="16">
        <f t="shared" si="23"/>
        <v>1</v>
      </c>
      <c r="AZ61" s="16">
        <f t="shared" si="23"/>
        <v>0</v>
      </c>
      <c r="BA61" s="16">
        <f t="shared" si="23"/>
        <v>0</v>
      </c>
      <c r="BB61" s="16">
        <f t="shared" si="23"/>
        <v>0</v>
      </c>
      <c r="BC61" s="16">
        <f t="shared" si="23"/>
        <v>0</v>
      </c>
      <c r="BD61" s="16">
        <f t="shared" si="23"/>
        <v>0</v>
      </c>
      <c r="BE61" s="16">
        <f t="shared" si="16"/>
        <v>3</v>
      </c>
      <c r="BF61" s="11">
        <f t="shared" si="17"/>
        <v>15</v>
      </c>
    </row>
    <row r="62" spans="1:79" hidden="1" x14ac:dyDescent="0.3">
      <c r="A62" s="5" t="s">
        <v>23</v>
      </c>
      <c r="B62" s="38" t="s">
        <v>96</v>
      </c>
      <c r="C62" s="16">
        <f t="shared" si="18"/>
        <v>0</v>
      </c>
      <c r="D62" s="16">
        <f>COUNTIF(D$3:D$46,$B62)</f>
        <v>0</v>
      </c>
      <c r="E62" s="16">
        <f t="shared" si="18"/>
        <v>1</v>
      </c>
      <c r="F62" s="16">
        <f t="shared" si="18"/>
        <v>0</v>
      </c>
      <c r="G62" s="16">
        <f t="shared" si="18"/>
        <v>0</v>
      </c>
      <c r="H62" s="16">
        <f t="shared" si="18"/>
        <v>0</v>
      </c>
      <c r="I62" s="16">
        <f t="shared" si="18"/>
        <v>0</v>
      </c>
      <c r="J62" s="16">
        <f t="shared" si="18"/>
        <v>0</v>
      </c>
      <c r="K62" s="16">
        <f t="shared" si="11"/>
        <v>1</v>
      </c>
      <c r="L62" s="16">
        <f t="shared" si="19"/>
        <v>0</v>
      </c>
      <c r="M62" s="16">
        <f t="shared" si="19"/>
        <v>2</v>
      </c>
      <c r="N62" s="16">
        <f t="shared" si="19"/>
        <v>0</v>
      </c>
      <c r="O62" s="16">
        <f t="shared" si="19"/>
        <v>0</v>
      </c>
      <c r="P62" s="16">
        <f t="shared" si="19"/>
        <v>0</v>
      </c>
      <c r="Q62" s="16">
        <f t="shared" si="19"/>
        <v>0</v>
      </c>
      <c r="R62" s="16">
        <f t="shared" si="19"/>
        <v>0</v>
      </c>
      <c r="S62" s="16">
        <f t="shared" si="19"/>
        <v>0</v>
      </c>
      <c r="T62" s="16">
        <f t="shared" si="12"/>
        <v>2</v>
      </c>
      <c r="U62" s="16">
        <f t="shared" si="20"/>
        <v>2</v>
      </c>
      <c r="V62" s="16">
        <f t="shared" si="20"/>
        <v>2</v>
      </c>
      <c r="W62" s="16">
        <f t="shared" si="20"/>
        <v>0</v>
      </c>
      <c r="X62" s="16">
        <f t="shared" si="20"/>
        <v>0</v>
      </c>
      <c r="Y62" s="16">
        <f t="shared" si="20"/>
        <v>0</v>
      </c>
      <c r="Z62" s="16">
        <f t="shared" si="20"/>
        <v>0</v>
      </c>
      <c r="AA62" s="16">
        <f t="shared" si="20"/>
        <v>0</v>
      </c>
      <c r="AB62" s="16">
        <f t="shared" si="20"/>
        <v>0</v>
      </c>
      <c r="AC62" s="16">
        <f t="shared" si="13"/>
        <v>4</v>
      </c>
      <c r="AE62" s="16">
        <f t="shared" si="21"/>
        <v>0</v>
      </c>
      <c r="AF62" s="16">
        <f t="shared" si="21"/>
        <v>3</v>
      </c>
      <c r="AG62" s="16">
        <f t="shared" si="21"/>
        <v>0</v>
      </c>
      <c r="AH62" s="16">
        <f t="shared" si="21"/>
        <v>0</v>
      </c>
      <c r="AI62" s="16">
        <f t="shared" si="21"/>
        <v>0</v>
      </c>
      <c r="AJ62" s="16">
        <f t="shared" si="21"/>
        <v>0</v>
      </c>
      <c r="AK62" s="16">
        <f t="shared" si="21"/>
        <v>0</v>
      </c>
      <c r="AL62" s="16">
        <f t="shared" si="21"/>
        <v>0</v>
      </c>
      <c r="AM62" s="16">
        <f t="shared" si="14"/>
        <v>3</v>
      </c>
      <c r="AN62" s="16">
        <f t="shared" si="22"/>
        <v>0</v>
      </c>
      <c r="AO62" s="16">
        <f t="shared" si="22"/>
        <v>2</v>
      </c>
      <c r="AP62" s="16">
        <f t="shared" si="22"/>
        <v>0</v>
      </c>
      <c r="AQ62" s="16">
        <f t="shared" si="22"/>
        <v>2</v>
      </c>
      <c r="AR62" s="16">
        <f t="shared" si="22"/>
        <v>0</v>
      </c>
      <c r="AS62" s="16">
        <f t="shared" si="22"/>
        <v>0</v>
      </c>
      <c r="AT62" s="16">
        <f t="shared" si="22"/>
        <v>0</v>
      </c>
      <c r="AU62" s="16">
        <f t="shared" si="22"/>
        <v>0</v>
      </c>
      <c r="AV62" s="16">
        <f t="shared" si="15"/>
        <v>4</v>
      </c>
      <c r="AW62" s="16">
        <f t="shared" si="23"/>
        <v>0</v>
      </c>
      <c r="AX62" s="16">
        <f t="shared" si="23"/>
        <v>0</v>
      </c>
      <c r="AY62" s="16">
        <f t="shared" si="23"/>
        <v>1</v>
      </c>
      <c r="AZ62" s="16">
        <f t="shared" si="23"/>
        <v>0</v>
      </c>
      <c r="BA62" s="16">
        <f t="shared" si="23"/>
        <v>0</v>
      </c>
      <c r="BB62" s="16">
        <f t="shared" si="23"/>
        <v>0</v>
      </c>
      <c r="BC62" s="16">
        <f t="shared" si="23"/>
        <v>0</v>
      </c>
      <c r="BD62" s="16">
        <f t="shared" si="23"/>
        <v>0</v>
      </c>
      <c r="BE62" s="16">
        <f t="shared" si="16"/>
        <v>1</v>
      </c>
      <c r="BF62" s="11">
        <f t="shared" si="17"/>
        <v>15</v>
      </c>
    </row>
    <row r="63" spans="1:79" hidden="1" x14ac:dyDescent="0.3">
      <c r="A63" s="5" t="s">
        <v>24</v>
      </c>
      <c r="B63" s="38" t="s">
        <v>88</v>
      </c>
      <c r="C63" s="16">
        <f t="shared" si="18"/>
        <v>2</v>
      </c>
      <c r="D63" s="16">
        <f>COUNTIF(D$3:D$46,$B63)</f>
        <v>0</v>
      </c>
      <c r="E63" s="16">
        <f t="shared" si="18"/>
        <v>2</v>
      </c>
      <c r="F63" s="16">
        <f t="shared" si="18"/>
        <v>0</v>
      </c>
      <c r="G63" s="16">
        <f t="shared" si="18"/>
        <v>0</v>
      </c>
      <c r="H63" s="16">
        <f t="shared" si="18"/>
        <v>0</v>
      </c>
      <c r="I63" s="16">
        <f t="shared" si="18"/>
        <v>0</v>
      </c>
      <c r="J63" s="16">
        <f t="shared" si="18"/>
        <v>0</v>
      </c>
      <c r="K63" s="16">
        <f t="shared" si="11"/>
        <v>4</v>
      </c>
      <c r="L63" s="16">
        <f t="shared" si="19"/>
        <v>0</v>
      </c>
      <c r="M63" s="16">
        <f t="shared" si="19"/>
        <v>2</v>
      </c>
      <c r="N63" s="16">
        <f t="shared" si="19"/>
        <v>0</v>
      </c>
      <c r="O63" s="16">
        <f t="shared" si="19"/>
        <v>0</v>
      </c>
      <c r="P63" s="16">
        <f t="shared" si="19"/>
        <v>0</v>
      </c>
      <c r="Q63" s="16">
        <f t="shared" si="19"/>
        <v>0</v>
      </c>
      <c r="R63" s="16">
        <f t="shared" si="19"/>
        <v>0</v>
      </c>
      <c r="S63" s="16">
        <f t="shared" si="19"/>
        <v>0</v>
      </c>
      <c r="T63" s="16">
        <f t="shared" si="12"/>
        <v>2</v>
      </c>
      <c r="U63" s="16">
        <f t="shared" si="20"/>
        <v>0</v>
      </c>
      <c r="V63" s="16">
        <f t="shared" si="20"/>
        <v>2</v>
      </c>
      <c r="W63" s="16">
        <f t="shared" si="20"/>
        <v>2</v>
      </c>
      <c r="X63" s="16">
        <f t="shared" si="20"/>
        <v>0</v>
      </c>
      <c r="Y63" s="16">
        <f t="shared" si="20"/>
        <v>0</v>
      </c>
      <c r="Z63" s="16">
        <f t="shared" si="20"/>
        <v>0</v>
      </c>
      <c r="AA63" s="16">
        <f t="shared" si="20"/>
        <v>0</v>
      </c>
      <c r="AB63" s="16">
        <f t="shared" si="20"/>
        <v>0</v>
      </c>
      <c r="AC63" s="16">
        <f t="shared" si="13"/>
        <v>4</v>
      </c>
      <c r="AE63" s="16">
        <f t="shared" si="21"/>
        <v>0</v>
      </c>
      <c r="AF63" s="16">
        <f t="shared" si="21"/>
        <v>2</v>
      </c>
      <c r="AG63" s="16">
        <f t="shared" si="21"/>
        <v>0</v>
      </c>
      <c r="AH63" s="16">
        <f t="shared" si="21"/>
        <v>0</v>
      </c>
      <c r="AI63" s="16">
        <f t="shared" si="21"/>
        <v>0</v>
      </c>
      <c r="AJ63" s="16">
        <f t="shared" si="21"/>
        <v>0</v>
      </c>
      <c r="AK63" s="16">
        <f t="shared" si="21"/>
        <v>0</v>
      </c>
      <c r="AL63" s="16">
        <f t="shared" si="21"/>
        <v>0</v>
      </c>
      <c r="AM63" s="16">
        <f t="shared" si="14"/>
        <v>2</v>
      </c>
      <c r="AN63" s="16">
        <f t="shared" si="22"/>
        <v>0</v>
      </c>
      <c r="AO63" s="16">
        <f t="shared" si="22"/>
        <v>0</v>
      </c>
      <c r="AP63" s="16">
        <f t="shared" si="22"/>
        <v>0</v>
      </c>
      <c r="AQ63" s="16">
        <f t="shared" si="22"/>
        <v>0</v>
      </c>
      <c r="AR63" s="16">
        <f t="shared" si="22"/>
        <v>0</v>
      </c>
      <c r="AS63" s="16">
        <f t="shared" si="22"/>
        <v>0</v>
      </c>
      <c r="AT63" s="16">
        <f t="shared" si="22"/>
        <v>0</v>
      </c>
      <c r="AU63" s="16">
        <f t="shared" si="22"/>
        <v>0</v>
      </c>
      <c r="AV63" s="16">
        <f t="shared" si="15"/>
        <v>0</v>
      </c>
      <c r="AW63" s="16">
        <f t="shared" si="23"/>
        <v>0</v>
      </c>
      <c r="AX63" s="16">
        <f t="shared" si="23"/>
        <v>2</v>
      </c>
      <c r="AY63" s="16">
        <f t="shared" si="23"/>
        <v>2</v>
      </c>
      <c r="AZ63" s="16">
        <f t="shared" si="23"/>
        <v>0</v>
      </c>
      <c r="BA63" s="16">
        <f t="shared" si="23"/>
        <v>0</v>
      </c>
      <c r="BB63" s="16">
        <f t="shared" si="23"/>
        <v>0</v>
      </c>
      <c r="BC63" s="16">
        <f t="shared" si="23"/>
        <v>0</v>
      </c>
      <c r="BD63" s="16">
        <f t="shared" si="23"/>
        <v>0</v>
      </c>
      <c r="BE63" s="16">
        <f t="shared" si="16"/>
        <v>4</v>
      </c>
      <c r="BF63" s="11">
        <f t="shared" si="17"/>
        <v>16</v>
      </c>
    </row>
    <row r="64" spans="1:79" hidden="1" x14ac:dyDescent="0.3">
      <c r="A64" s="5" t="s">
        <v>25</v>
      </c>
      <c r="B64" s="38" t="s">
        <v>93</v>
      </c>
      <c r="C64" s="16">
        <f t="shared" si="18"/>
        <v>0</v>
      </c>
      <c r="D64" s="16">
        <f>COUNTIF(D$3:D$46,$B64)</f>
        <v>2</v>
      </c>
      <c r="E64" s="16">
        <f t="shared" si="18"/>
        <v>0</v>
      </c>
      <c r="F64" s="16">
        <f t="shared" si="18"/>
        <v>0</v>
      </c>
      <c r="G64" s="16">
        <f t="shared" si="18"/>
        <v>0</v>
      </c>
      <c r="H64" s="16">
        <f t="shared" si="18"/>
        <v>0</v>
      </c>
      <c r="I64" s="16">
        <f t="shared" si="18"/>
        <v>0</v>
      </c>
      <c r="J64" s="16">
        <f t="shared" si="18"/>
        <v>0</v>
      </c>
      <c r="K64" s="16">
        <f t="shared" si="11"/>
        <v>2</v>
      </c>
      <c r="L64" s="16">
        <f t="shared" si="19"/>
        <v>0</v>
      </c>
      <c r="M64" s="16">
        <f t="shared" si="19"/>
        <v>2</v>
      </c>
      <c r="N64" s="16">
        <f t="shared" si="19"/>
        <v>0</v>
      </c>
      <c r="O64" s="16">
        <f t="shared" si="19"/>
        <v>0</v>
      </c>
      <c r="P64" s="16">
        <f t="shared" si="19"/>
        <v>0</v>
      </c>
      <c r="Q64" s="16">
        <f t="shared" si="19"/>
        <v>0</v>
      </c>
      <c r="R64" s="16">
        <f t="shared" si="19"/>
        <v>0</v>
      </c>
      <c r="S64" s="16">
        <f t="shared" si="19"/>
        <v>0</v>
      </c>
      <c r="T64" s="16">
        <f t="shared" si="12"/>
        <v>2</v>
      </c>
      <c r="U64" s="16">
        <f t="shared" si="20"/>
        <v>0</v>
      </c>
      <c r="V64" s="16">
        <f t="shared" si="20"/>
        <v>0</v>
      </c>
      <c r="W64" s="16">
        <f t="shared" si="20"/>
        <v>0</v>
      </c>
      <c r="X64" s="16">
        <f t="shared" si="20"/>
        <v>0</v>
      </c>
      <c r="Y64" s="16">
        <f t="shared" si="20"/>
        <v>0</v>
      </c>
      <c r="Z64" s="16">
        <f t="shared" si="20"/>
        <v>0</v>
      </c>
      <c r="AA64" s="16">
        <f t="shared" si="20"/>
        <v>0</v>
      </c>
      <c r="AB64" s="16">
        <f t="shared" si="20"/>
        <v>0</v>
      </c>
      <c r="AC64" s="16">
        <f t="shared" si="13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1"/>
        <v>0</v>
      </c>
      <c r="AJ64" s="16">
        <f t="shared" si="21"/>
        <v>0</v>
      </c>
      <c r="AK64" s="16">
        <f t="shared" si="21"/>
        <v>0</v>
      </c>
      <c r="AL64" s="16">
        <f t="shared" si="21"/>
        <v>0</v>
      </c>
      <c r="AM64" s="16">
        <f t="shared" si="14"/>
        <v>0</v>
      </c>
      <c r="AN64" s="16">
        <f t="shared" si="22"/>
        <v>2</v>
      </c>
      <c r="AO64" s="16">
        <f t="shared" si="22"/>
        <v>2</v>
      </c>
      <c r="AP64" s="16">
        <f t="shared" si="22"/>
        <v>0</v>
      </c>
      <c r="AQ64" s="16">
        <f t="shared" si="22"/>
        <v>0</v>
      </c>
      <c r="AR64" s="16">
        <f t="shared" si="22"/>
        <v>0</v>
      </c>
      <c r="AS64" s="16">
        <f t="shared" si="22"/>
        <v>0</v>
      </c>
      <c r="AT64" s="16">
        <f t="shared" si="22"/>
        <v>0</v>
      </c>
      <c r="AU64" s="16">
        <f t="shared" si="22"/>
        <v>0</v>
      </c>
      <c r="AV64" s="16">
        <f t="shared" si="15"/>
        <v>4</v>
      </c>
      <c r="AW64" s="16">
        <f t="shared" si="23"/>
        <v>2</v>
      </c>
      <c r="AX64" s="16">
        <f t="shared" si="23"/>
        <v>2</v>
      </c>
      <c r="AY64" s="16">
        <f t="shared" si="23"/>
        <v>0</v>
      </c>
      <c r="AZ64" s="16">
        <f t="shared" si="23"/>
        <v>0</v>
      </c>
      <c r="BA64" s="16">
        <f t="shared" si="23"/>
        <v>0</v>
      </c>
      <c r="BB64" s="16">
        <f t="shared" si="23"/>
        <v>0</v>
      </c>
      <c r="BC64" s="16">
        <f t="shared" si="23"/>
        <v>0</v>
      </c>
      <c r="BD64" s="16">
        <f t="shared" si="23"/>
        <v>0</v>
      </c>
      <c r="BE64" s="16">
        <f t="shared" si="16"/>
        <v>4</v>
      </c>
      <c r="BF64" s="11">
        <f t="shared" si="17"/>
        <v>12</v>
      </c>
    </row>
    <row r="65" spans="1:58" x14ac:dyDescent="0.3">
      <c r="A65" s="5" t="s">
        <v>28</v>
      </c>
      <c r="B65" s="38" t="s">
        <v>103</v>
      </c>
      <c r="C65" s="16">
        <f t="shared" si="18"/>
        <v>2</v>
      </c>
      <c r="D65" s="16">
        <f>COUNTIF(D$3:D$46,$B65)</f>
        <v>1</v>
      </c>
      <c r="E65" s="16">
        <f t="shared" si="18"/>
        <v>0</v>
      </c>
      <c r="F65" s="16">
        <f t="shared" si="18"/>
        <v>0</v>
      </c>
      <c r="G65" s="16">
        <f t="shared" si="18"/>
        <v>0</v>
      </c>
      <c r="H65" s="16">
        <f t="shared" si="18"/>
        <v>0</v>
      </c>
      <c r="I65" s="16">
        <f t="shared" si="18"/>
        <v>0</v>
      </c>
      <c r="J65" s="16">
        <f t="shared" si="18"/>
        <v>0</v>
      </c>
      <c r="K65" s="16">
        <f t="shared" si="11"/>
        <v>3</v>
      </c>
      <c r="L65" s="16">
        <f t="shared" si="19"/>
        <v>2</v>
      </c>
      <c r="M65" s="16">
        <f t="shared" si="19"/>
        <v>0</v>
      </c>
      <c r="N65" s="16">
        <f t="shared" si="19"/>
        <v>2</v>
      </c>
      <c r="O65" s="16">
        <f t="shared" si="19"/>
        <v>0</v>
      </c>
      <c r="P65" s="16">
        <f t="shared" si="19"/>
        <v>0</v>
      </c>
      <c r="Q65" s="16">
        <f t="shared" si="19"/>
        <v>0</v>
      </c>
      <c r="R65" s="16">
        <f t="shared" si="19"/>
        <v>0</v>
      </c>
      <c r="S65" s="16">
        <f t="shared" si="19"/>
        <v>0</v>
      </c>
      <c r="T65" s="16">
        <f t="shared" si="12"/>
        <v>4</v>
      </c>
      <c r="U65" s="16">
        <f t="shared" si="20"/>
        <v>1</v>
      </c>
      <c r="V65" s="16">
        <f t="shared" si="20"/>
        <v>2</v>
      </c>
      <c r="W65" s="16">
        <f t="shared" si="20"/>
        <v>0</v>
      </c>
      <c r="X65" s="16">
        <f t="shared" si="20"/>
        <v>0</v>
      </c>
      <c r="Y65" s="16">
        <f t="shared" si="20"/>
        <v>0</v>
      </c>
      <c r="Z65" s="16">
        <f t="shared" si="20"/>
        <v>0</v>
      </c>
      <c r="AA65" s="16">
        <f t="shared" si="20"/>
        <v>0</v>
      </c>
      <c r="AB65" s="16">
        <f t="shared" si="20"/>
        <v>0</v>
      </c>
      <c r="AC65" s="16">
        <f t="shared" si="13"/>
        <v>3</v>
      </c>
      <c r="AE65" s="16">
        <f t="shared" si="21"/>
        <v>0</v>
      </c>
      <c r="AF65" s="16">
        <f t="shared" si="21"/>
        <v>2</v>
      </c>
      <c r="AG65" s="16">
        <f t="shared" si="21"/>
        <v>0</v>
      </c>
      <c r="AH65" s="16">
        <f t="shared" si="21"/>
        <v>2</v>
      </c>
      <c r="AI65" s="16">
        <f t="shared" si="21"/>
        <v>0</v>
      </c>
      <c r="AJ65" s="16">
        <f t="shared" si="21"/>
        <v>0</v>
      </c>
      <c r="AK65" s="16">
        <f t="shared" si="21"/>
        <v>0</v>
      </c>
      <c r="AL65" s="16">
        <f t="shared" si="21"/>
        <v>0</v>
      </c>
      <c r="AM65" s="16">
        <f t="shared" si="14"/>
        <v>4</v>
      </c>
      <c r="AN65" s="16">
        <f t="shared" si="22"/>
        <v>0</v>
      </c>
      <c r="AO65" s="16">
        <f t="shared" si="22"/>
        <v>1</v>
      </c>
      <c r="AP65" s="16">
        <f t="shared" si="22"/>
        <v>0</v>
      </c>
      <c r="AQ65" s="16">
        <f t="shared" si="22"/>
        <v>0</v>
      </c>
      <c r="AR65" s="16">
        <f t="shared" si="22"/>
        <v>0</v>
      </c>
      <c r="AS65" s="16">
        <f t="shared" si="22"/>
        <v>0</v>
      </c>
      <c r="AT65" s="16">
        <f t="shared" si="22"/>
        <v>0</v>
      </c>
      <c r="AU65" s="16">
        <f t="shared" si="22"/>
        <v>0</v>
      </c>
      <c r="AV65" s="16">
        <f t="shared" si="15"/>
        <v>1</v>
      </c>
      <c r="AW65" s="16">
        <f t="shared" si="23"/>
        <v>0</v>
      </c>
      <c r="AX65" s="16">
        <f t="shared" si="23"/>
        <v>0</v>
      </c>
      <c r="AY65" s="16">
        <f t="shared" si="23"/>
        <v>0</v>
      </c>
      <c r="AZ65" s="16">
        <f t="shared" si="23"/>
        <v>0</v>
      </c>
      <c r="BA65" s="16">
        <f t="shared" si="23"/>
        <v>0</v>
      </c>
      <c r="BB65" s="16">
        <f t="shared" si="23"/>
        <v>0</v>
      </c>
      <c r="BC65" s="16">
        <f t="shared" si="23"/>
        <v>0</v>
      </c>
      <c r="BD65" s="16">
        <f t="shared" si="23"/>
        <v>0</v>
      </c>
      <c r="BE65" s="16">
        <f t="shared" si="16"/>
        <v>0</v>
      </c>
      <c r="BF65" s="11">
        <f t="shared" si="17"/>
        <v>15</v>
      </c>
    </row>
    <row r="66" spans="1:58" hidden="1" x14ac:dyDescent="0.3">
      <c r="A66" s="5" t="s">
        <v>29</v>
      </c>
      <c r="B66" s="38" t="s">
        <v>97</v>
      </c>
      <c r="C66" s="16">
        <f t="shared" si="18"/>
        <v>2</v>
      </c>
      <c r="D66" s="16">
        <f>COUNTIF(D$3:D$46,$B66)</f>
        <v>2</v>
      </c>
      <c r="E66" s="16">
        <f t="shared" si="18"/>
        <v>0</v>
      </c>
      <c r="F66" s="16">
        <f t="shared" si="18"/>
        <v>0</v>
      </c>
      <c r="G66" s="16">
        <f t="shared" si="18"/>
        <v>0</v>
      </c>
      <c r="H66" s="16">
        <f t="shared" si="18"/>
        <v>0</v>
      </c>
      <c r="I66" s="16">
        <f t="shared" si="18"/>
        <v>0</v>
      </c>
      <c r="J66" s="16">
        <f t="shared" si="18"/>
        <v>0</v>
      </c>
      <c r="K66" s="16">
        <f t="shared" si="11"/>
        <v>4</v>
      </c>
      <c r="L66" s="16">
        <f t="shared" si="19"/>
        <v>0</v>
      </c>
      <c r="M66" s="16">
        <f t="shared" si="19"/>
        <v>2</v>
      </c>
      <c r="N66" s="16">
        <f t="shared" si="19"/>
        <v>0</v>
      </c>
      <c r="O66" s="16">
        <f t="shared" si="19"/>
        <v>0</v>
      </c>
      <c r="P66" s="16">
        <f t="shared" si="19"/>
        <v>0</v>
      </c>
      <c r="Q66" s="16">
        <f t="shared" si="19"/>
        <v>0</v>
      </c>
      <c r="R66" s="16">
        <f t="shared" si="19"/>
        <v>0</v>
      </c>
      <c r="S66" s="16">
        <f t="shared" si="19"/>
        <v>0</v>
      </c>
      <c r="T66" s="16">
        <f t="shared" si="12"/>
        <v>2</v>
      </c>
      <c r="U66" s="16">
        <f t="shared" si="20"/>
        <v>0</v>
      </c>
      <c r="V66" s="16">
        <f t="shared" si="20"/>
        <v>0</v>
      </c>
      <c r="W66" s="16">
        <f t="shared" si="20"/>
        <v>2</v>
      </c>
      <c r="X66" s="16">
        <f t="shared" si="20"/>
        <v>0</v>
      </c>
      <c r="Y66" s="16">
        <f t="shared" si="20"/>
        <v>0</v>
      </c>
      <c r="Z66" s="16">
        <f t="shared" si="20"/>
        <v>0</v>
      </c>
      <c r="AA66" s="16">
        <f t="shared" si="20"/>
        <v>0</v>
      </c>
      <c r="AB66" s="16">
        <f t="shared" si="20"/>
        <v>0</v>
      </c>
      <c r="AC66" s="16">
        <f t="shared" si="13"/>
        <v>2</v>
      </c>
      <c r="AE66" s="16">
        <f t="shared" si="21"/>
        <v>0</v>
      </c>
      <c r="AF66" s="16">
        <f t="shared" si="21"/>
        <v>0</v>
      </c>
      <c r="AG66" s="16">
        <f t="shared" si="21"/>
        <v>0</v>
      </c>
      <c r="AH66" s="16">
        <f t="shared" si="21"/>
        <v>0</v>
      </c>
      <c r="AI66" s="16">
        <f t="shared" si="21"/>
        <v>0</v>
      </c>
      <c r="AJ66" s="16">
        <f t="shared" si="21"/>
        <v>0</v>
      </c>
      <c r="AK66" s="16">
        <f t="shared" si="21"/>
        <v>0</v>
      </c>
      <c r="AL66" s="16">
        <f t="shared" si="21"/>
        <v>0</v>
      </c>
      <c r="AM66" s="16">
        <f t="shared" si="14"/>
        <v>0</v>
      </c>
      <c r="AN66" s="16">
        <f t="shared" si="22"/>
        <v>0</v>
      </c>
      <c r="AO66" s="16">
        <f t="shared" si="22"/>
        <v>0</v>
      </c>
      <c r="AP66" s="16">
        <f t="shared" si="22"/>
        <v>2</v>
      </c>
      <c r="AQ66" s="16">
        <f t="shared" si="22"/>
        <v>1</v>
      </c>
      <c r="AR66" s="16">
        <f t="shared" si="22"/>
        <v>0</v>
      </c>
      <c r="AS66" s="16">
        <f t="shared" si="22"/>
        <v>0</v>
      </c>
      <c r="AT66" s="16">
        <f t="shared" si="22"/>
        <v>0</v>
      </c>
      <c r="AU66" s="16">
        <f t="shared" si="22"/>
        <v>0</v>
      </c>
      <c r="AV66" s="16">
        <f t="shared" si="15"/>
        <v>3</v>
      </c>
      <c r="AW66" s="16">
        <f t="shared" si="23"/>
        <v>0</v>
      </c>
      <c r="AX66" s="16">
        <f t="shared" si="23"/>
        <v>0</v>
      </c>
      <c r="AY66" s="16">
        <f t="shared" si="23"/>
        <v>0</v>
      </c>
      <c r="AZ66" s="16">
        <f t="shared" si="23"/>
        <v>0</v>
      </c>
      <c r="BA66" s="16">
        <f t="shared" si="23"/>
        <v>0</v>
      </c>
      <c r="BB66" s="16">
        <f t="shared" si="23"/>
        <v>0</v>
      </c>
      <c r="BC66" s="16">
        <f t="shared" si="23"/>
        <v>0</v>
      </c>
      <c r="BD66" s="16">
        <f t="shared" si="23"/>
        <v>0</v>
      </c>
      <c r="BE66" s="16">
        <f t="shared" si="16"/>
        <v>0</v>
      </c>
      <c r="BF66" s="11">
        <f t="shared" si="17"/>
        <v>11</v>
      </c>
    </row>
    <row r="67" spans="1:58" x14ac:dyDescent="0.3">
      <c r="A67" s="5" t="s">
        <v>34</v>
      </c>
      <c r="B67" s="38" t="s">
        <v>127</v>
      </c>
      <c r="C67" s="16">
        <f t="shared" si="18"/>
        <v>0</v>
      </c>
      <c r="D67" s="16">
        <f>COUNTIF(D$3:D$46,$B67)</f>
        <v>2</v>
      </c>
      <c r="E67" s="16">
        <f t="shared" si="18"/>
        <v>0</v>
      </c>
      <c r="F67" s="16">
        <f t="shared" si="18"/>
        <v>0</v>
      </c>
      <c r="G67" s="16">
        <f t="shared" si="18"/>
        <v>0</v>
      </c>
      <c r="H67" s="16">
        <f t="shared" si="18"/>
        <v>0</v>
      </c>
      <c r="I67" s="16">
        <f t="shared" si="18"/>
        <v>0</v>
      </c>
      <c r="J67" s="16">
        <f t="shared" si="18"/>
        <v>0</v>
      </c>
      <c r="K67" s="16">
        <f t="shared" si="11"/>
        <v>2</v>
      </c>
      <c r="L67" s="16">
        <f t="shared" si="19"/>
        <v>2</v>
      </c>
      <c r="M67" s="16">
        <f t="shared" si="19"/>
        <v>0</v>
      </c>
      <c r="N67" s="16">
        <f t="shared" si="19"/>
        <v>2</v>
      </c>
      <c r="O67" s="16">
        <f t="shared" si="19"/>
        <v>0</v>
      </c>
      <c r="P67" s="16">
        <f t="shared" si="19"/>
        <v>0</v>
      </c>
      <c r="Q67" s="16">
        <f t="shared" si="19"/>
        <v>0</v>
      </c>
      <c r="R67" s="16">
        <f t="shared" si="19"/>
        <v>0</v>
      </c>
      <c r="S67" s="16">
        <f t="shared" si="19"/>
        <v>0</v>
      </c>
      <c r="T67" s="16">
        <f t="shared" si="12"/>
        <v>4</v>
      </c>
      <c r="U67" s="16">
        <f t="shared" si="20"/>
        <v>2</v>
      </c>
      <c r="V67" s="16">
        <f t="shared" si="20"/>
        <v>0</v>
      </c>
      <c r="W67" s="16">
        <f t="shared" si="20"/>
        <v>0</v>
      </c>
      <c r="X67" s="16">
        <f t="shared" si="20"/>
        <v>0</v>
      </c>
      <c r="Y67" s="16">
        <f t="shared" si="20"/>
        <v>0</v>
      </c>
      <c r="Z67" s="16">
        <f t="shared" si="20"/>
        <v>0</v>
      </c>
      <c r="AA67" s="16">
        <f t="shared" si="20"/>
        <v>0</v>
      </c>
      <c r="AB67" s="16">
        <f t="shared" si="20"/>
        <v>0</v>
      </c>
      <c r="AC67" s="16">
        <f t="shared" si="13"/>
        <v>2</v>
      </c>
      <c r="AE67" s="16">
        <f t="shared" si="21"/>
        <v>2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1"/>
        <v>0</v>
      </c>
      <c r="AJ67" s="16">
        <f t="shared" si="21"/>
        <v>0</v>
      </c>
      <c r="AK67" s="16">
        <f t="shared" si="21"/>
        <v>0</v>
      </c>
      <c r="AL67" s="16">
        <f t="shared" si="21"/>
        <v>0</v>
      </c>
      <c r="AM67" s="16">
        <f t="shared" si="14"/>
        <v>2</v>
      </c>
      <c r="AN67" s="16">
        <f t="shared" si="22"/>
        <v>2</v>
      </c>
      <c r="AO67" s="16">
        <f t="shared" si="22"/>
        <v>0</v>
      </c>
      <c r="AP67" s="16">
        <f t="shared" si="22"/>
        <v>0</v>
      </c>
      <c r="AQ67" s="16">
        <f t="shared" si="22"/>
        <v>0</v>
      </c>
      <c r="AR67" s="16">
        <f t="shared" si="22"/>
        <v>0</v>
      </c>
      <c r="AS67" s="16">
        <f t="shared" si="22"/>
        <v>0</v>
      </c>
      <c r="AT67" s="16">
        <f t="shared" si="22"/>
        <v>0</v>
      </c>
      <c r="AU67" s="16">
        <f t="shared" si="22"/>
        <v>0</v>
      </c>
      <c r="AV67" s="16">
        <f t="shared" si="15"/>
        <v>2</v>
      </c>
      <c r="AW67" s="16">
        <f t="shared" si="23"/>
        <v>0</v>
      </c>
      <c r="AX67" s="16">
        <f t="shared" si="23"/>
        <v>0</v>
      </c>
      <c r="AY67" s="16">
        <f t="shared" si="23"/>
        <v>0</v>
      </c>
      <c r="AZ67" s="16">
        <f t="shared" si="23"/>
        <v>0</v>
      </c>
      <c r="BA67" s="16">
        <f t="shared" si="23"/>
        <v>0</v>
      </c>
      <c r="BB67" s="16">
        <f t="shared" si="23"/>
        <v>0</v>
      </c>
      <c r="BC67" s="16">
        <f t="shared" si="23"/>
        <v>0</v>
      </c>
      <c r="BD67" s="16">
        <f t="shared" si="23"/>
        <v>0</v>
      </c>
      <c r="BE67" s="16">
        <f t="shared" si="16"/>
        <v>0</v>
      </c>
      <c r="BF67" s="11">
        <f t="shared" si="17"/>
        <v>12</v>
      </c>
    </row>
    <row r="68" spans="1:58" x14ac:dyDescent="0.3">
      <c r="A68" s="5" t="s">
        <v>32</v>
      </c>
      <c r="B68" s="38" t="s">
        <v>98</v>
      </c>
      <c r="C68" s="16">
        <f t="shared" ref="C68:J76" si="24">COUNTIF(C$3:C$46,$B68)</f>
        <v>0</v>
      </c>
      <c r="D68" s="16">
        <f>COUNTIF(D$3:D$46,$B68)</f>
        <v>0</v>
      </c>
      <c r="E68" s="16">
        <f t="shared" si="24"/>
        <v>2</v>
      </c>
      <c r="F68" s="16">
        <f t="shared" si="24"/>
        <v>2</v>
      </c>
      <c r="G68" s="16">
        <f t="shared" si="24"/>
        <v>0</v>
      </c>
      <c r="H68" s="16">
        <f t="shared" si="24"/>
        <v>0</v>
      </c>
      <c r="I68" s="16">
        <f t="shared" si="24"/>
        <v>0</v>
      </c>
      <c r="J68" s="16">
        <f t="shared" si="24"/>
        <v>0</v>
      </c>
      <c r="K68" s="16">
        <f t="shared" si="11"/>
        <v>4</v>
      </c>
      <c r="L68" s="16">
        <f t="shared" ref="L68:S76" si="25">COUNTIF(L$3:L$46,$B68)</f>
        <v>2</v>
      </c>
      <c r="M68" s="16">
        <f t="shared" si="25"/>
        <v>0</v>
      </c>
      <c r="N68" s="16">
        <f t="shared" si="25"/>
        <v>2</v>
      </c>
      <c r="O68" s="16">
        <f t="shared" si="25"/>
        <v>0</v>
      </c>
      <c r="P68" s="16">
        <f t="shared" si="25"/>
        <v>0</v>
      </c>
      <c r="Q68" s="16">
        <f t="shared" si="25"/>
        <v>0</v>
      </c>
      <c r="R68" s="16">
        <f t="shared" si="25"/>
        <v>0</v>
      </c>
      <c r="S68" s="16">
        <f t="shared" si="25"/>
        <v>0</v>
      </c>
      <c r="T68" s="16">
        <f t="shared" si="12"/>
        <v>4</v>
      </c>
      <c r="U68" s="16">
        <f t="shared" ref="U68:AB76" si="26">COUNTIF(U$3:U$46,$B68)</f>
        <v>0</v>
      </c>
      <c r="V68" s="16">
        <f t="shared" si="26"/>
        <v>0</v>
      </c>
      <c r="W68" s="16">
        <f t="shared" si="26"/>
        <v>0</v>
      </c>
      <c r="X68" s="16">
        <f t="shared" si="26"/>
        <v>2</v>
      </c>
      <c r="Y68" s="16">
        <f t="shared" si="26"/>
        <v>0</v>
      </c>
      <c r="Z68" s="16">
        <f t="shared" si="26"/>
        <v>0</v>
      </c>
      <c r="AA68" s="16">
        <f t="shared" si="26"/>
        <v>0</v>
      </c>
      <c r="AB68" s="16">
        <f t="shared" si="26"/>
        <v>0</v>
      </c>
      <c r="AC68" s="16">
        <f t="shared" si="13"/>
        <v>2</v>
      </c>
      <c r="AE68" s="16">
        <f t="shared" ref="AE68:AL76" si="27">COUNTIF(AE$3:AE$46,$B68)</f>
        <v>0</v>
      </c>
      <c r="AF68" s="16">
        <f t="shared" si="27"/>
        <v>0</v>
      </c>
      <c r="AG68" s="16">
        <f t="shared" si="27"/>
        <v>0</v>
      </c>
      <c r="AH68" s="16">
        <f t="shared" si="27"/>
        <v>2</v>
      </c>
      <c r="AI68" s="16">
        <f t="shared" si="27"/>
        <v>0</v>
      </c>
      <c r="AJ68" s="16">
        <f t="shared" si="27"/>
        <v>0</v>
      </c>
      <c r="AK68" s="16">
        <f t="shared" si="27"/>
        <v>0</v>
      </c>
      <c r="AL68" s="16">
        <f t="shared" si="27"/>
        <v>0</v>
      </c>
      <c r="AM68" s="16">
        <f t="shared" si="14"/>
        <v>2</v>
      </c>
      <c r="AN68" s="16">
        <f t="shared" ref="AN68:AU76" si="28">COUNTIF(AN$3:AN$46,$B68)</f>
        <v>2</v>
      </c>
      <c r="AO68" s="16">
        <f t="shared" si="28"/>
        <v>0</v>
      </c>
      <c r="AP68" s="16">
        <f t="shared" si="28"/>
        <v>2</v>
      </c>
      <c r="AQ68" s="16">
        <f t="shared" si="28"/>
        <v>0</v>
      </c>
      <c r="AR68" s="16">
        <f t="shared" si="28"/>
        <v>0</v>
      </c>
      <c r="AS68" s="16">
        <f t="shared" si="28"/>
        <v>0</v>
      </c>
      <c r="AT68" s="16">
        <f t="shared" si="28"/>
        <v>0</v>
      </c>
      <c r="AU68" s="16">
        <f t="shared" si="28"/>
        <v>0</v>
      </c>
      <c r="AV68" s="16">
        <f t="shared" si="15"/>
        <v>4</v>
      </c>
      <c r="AW68" s="16">
        <f t="shared" ref="AW68:BD76" si="29">COUNTIF(AW$3:AW$46,$B68)</f>
        <v>2</v>
      </c>
      <c r="AX68" s="16">
        <f t="shared" si="29"/>
        <v>2</v>
      </c>
      <c r="AY68" s="16">
        <f t="shared" si="29"/>
        <v>0</v>
      </c>
      <c r="AZ68" s="16">
        <f t="shared" si="29"/>
        <v>0</v>
      </c>
      <c r="BA68" s="16">
        <f t="shared" si="29"/>
        <v>0</v>
      </c>
      <c r="BB68" s="16">
        <f t="shared" si="29"/>
        <v>0</v>
      </c>
      <c r="BC68" s="16">
        <f t="shared" si="29"/>
        <v>0</v>
      </c>
      <c r="BD68" s="16">
        <f t="shared" si="29"/>
        <v>0</v>
      </c>
      <c r="BE68" s="16">
        <f t="shared" si="16"/>
        <v>4</v>
      </c>
      <c r="BF68" s="11">
        <f t="shared" si="17"/>
        <v>20</v>
      </c>
    </row>
    <row r="69" spans="1:58" hidden="1" x14ac:dyDescent="0.3">
      <c r="A69" s="5" t="s">
        <v>33</v>
      </c>
      <c r="B69" s="38" t="s">
        <v>92</v>
      </c>
      <c r="C69" s="16">
        <f t="shared" si="24"/>
        <v>2</v>
      </c>
      <c r="D69" s="16">
        <f>COUNTIF(D$3:D$46,$B69)</f>
        <v>2</v>
      </c>
      <c r="E69" s="16">
        <f t="shared" si="24"/>
        <v>0</v>
      </c>
      <c r="F69" s="16">
        <f t="shared" si="24"/>
        <v>0</v>
      </c>
      <c r="G69" s="16">
        <f t="shared" si="24"/>
        <v>0</v>
      </c>
      <c r="H69" s="16">
        <f t="shared" si="24"/>
        <v>0</v>
      </c>
      <c r="I69" s="16">
        <f t="shared" si="24"/>
        <v>0</v>
      </c>
      <c r="J69" s="16">
        <f t="shared" si="24"/>
        <v>0</v>
      </c>
      <c r="K69" s="16">
        <f t="shared" si="11"/>
        <v>4</v>
      </c>
      <c r="L69" s="16">
        <f t="shared" si="25"/>
        <v>2</v>
      </c>
      <c r="M69" s="16">
        <f t="shared" si="25"/>
        <v>0</v>
      </c>
      <c r="N69" s="16">
        <f t="shared" si="25"/>
        <v>0</v>
      </c>
      <c r="O69" s="16">
        <f t="shared" si="25"/>
        <v>0</v>
      </c>
      <c r="P69" s="16">
        <f t="shared" si="25"/>
        <v>0</v>
      </c>
      <c r="Q69" s="16">
        <f t="shared" si="25"/>
        <v>0</v>
      </c>
      <c r="R69" s="16">
        <f t="shared" si="25"/>
        <v>0</v>
      </c>
      <c r="S69" s="16">
        <f t="shared" si="25"/>
        <v>0</v>
      </c>
      <c r="T69" s="16">
        <f t="shared" si="12"/>
        <v>2</v>
      </c>
      <c r="U69" s="16">
        <f t="shared" si="26"/>
        <v>2</v>
      </c>
      <c r="V69" s="16">
        <f t="shared" si="26"/>
        <v>0</v>
      </c>
      <c r="W69" s="16">
        <f t="shared" si="26"/>
        <v>0</v>
      </c>
      <c r="X69" s="16">
        <f t="shared" si="26"/>
        <v>0</v>
      </c>
      <c r="Y69" s="16">
        <f t="shared" si="26"/>
        <v>0</v>
      </c>
      <c r="Z69" s="16">
        <f t="shared" si="26"/>
        <v>0</v>
      </c>
      <c r="AA69" s="16">
        <f t="shared" si="26"/>
        <v>0</v>
      </c>
      <c r="AB69" s="16">
        <f t="shared" si="26"/>
        <v>0</v>
      </c>
      <c r="AC69" s="16">
        <f t="shared" si="13"/>
        <v>2</v>
      </c>
      <c r="AE69" s="16">
        <f t="shared" si="27"/>
        <v>2</v>
      </c>
      <c r="AF69" s="16">
        <f t="shared" si="27"/>
        <v>0</v>
      </c>
      <c r="AG69" s="16">
        <f t="shared" si="27"/>
        <v>2</v>
      </c>
      <c r="AH69" s="16">
        <f t="shared" si="27"/>
        <v>0</v>
      </c>
      <c r="AI69" s="16">
        <f t="shared" si="27"/>
        <v>0</v>
      </c>
      <c r="AJ69" s="16">
        <f t="shared" si="27"/>
        <v>0</v>
      </c>
      <c r="AK69" s="16">
        <f t="shared" si="27"/>
        <v>0</v>
      </c>
      <c r="AL69" s="16">
        <f t="shared" si="27"/>
        <v>0</v>
      </c>
      <c r="AM69" s="16">
        <f t="shared" si="14"/>
        <v>4</v>
      </c>
      <c r="AN69" s="16">
        <f t="shared" si="28"/>
        <v>0</v>
      </c>
      <c r="AO69" s="16">
        <f t="shared" si="28"/>
        <v>0</v>
      </c>
      <c r="AP69" s="16">
        <f t="shared" si="28"/>
        <v>0</v>
      </c>
      <c r="AQ69" s="16">
        <f t="shared" si="28"/>
        <v>0</v>
      </c>
      <c r="AR69" s="16">
        <f t="shared" si="28"/>
        <v>0</v>
      </c>
      <c r="AS69" s="16">
        <f t="shared" si="28"/>
        <v>0</v>
      </c>
      <c r="AT69" s="16">
        <f t="shared" si="28"/>
        <v>0</v>
      </c>
      <c r="AU69" s="16">
        <f t="shared" si="28"/>
        <v>0</v>
      </c>
      <c r="AV69" s="16">
        <f t="shared" si="15"/>
        <v>0</v>
      </c>
      <c r="AW69" s="16">
        <f t="shared" si="29"/>
        <v>0</v>
      </c>
      <c r="AX69" s="16">
        <f t="shared" si="29"/>
        <v>0</v>
      </c>
      <c r="AY69" s="16">
        <f t="shared" si="29"/>
        <v>0</v>
      </c>
      <c r="AZ69" s="16">
        <f t="shared" si="29"/>
        <v>0</v>
      </c>
      <c r="BA69" s="16">
        <f t="shared" si="29"/>
        <v>0</v>
      </c>
      <c r="BB69" s="16">
        <f t="shared" si="29"/>
        <v>0</v>
      </c>
      <c r="BC69" s="16">
        <f t="shared" si="29"/>
        <v>0</v>
      </c>
      <c r="BD69" s="16">
        <f t="shared" si="29"/>
        <v>0</v>
      </c>
      <c r="BE69" s="16">
        <f t="shared" si="16"/>
        <v>0</v>
      </c>
      <c r="BF69" s="11">
        <f t="shared" si="17"/>
        <v>12</v>
      </c>
    </row>
    <row r="70" spans="1:58" hidden="1" x14ac:dyDescent="0.3">
      <c r="A70" s="5" t="s">
        <v>30</v>
      </c>
      <c r="B70" s="38" t="s">
        <v>176</v>
      </c>
      <c r="C70" s="16">
        <f t="shared" si="24"/>
        <v>0</v>
      </c>
      <c r="D70" s="16">
        <f>COUNTIF(D$3:D$46,$B70)</f>
        <v>0</v>
      </c>
      <c r="E70" s="16">
        <f t="shared" si="24"/>
        <v>2</v>
      </c>
      <c r="F70" s="16">
        <f t="shared" si="24"/>
        <v>0</v>
      </c>
      <c r="G70" s="16">
        <f t="shared" si="24"/>
        <v>0</v>
      </c>
      <c r="H70" s="16">
        <f t="shared" si="24"/>
        <v>0</v>
      </c>
      <c r="I70" s="16">
        <f t="shared" si="24"/>
        <v>0</v>
      </c>
      <c r="J70" s="16">
        <f t="shared" si="24"/>
        <v>0</v>
      </c>
      <c r="K70" s="16">
        <f t="shared" si="11"/>
        <v>2</v>
      </c>
      <c r="L70" s="16">
        <f t="shared" si="25"/>
        <v>2</v>
      </c>
      <c r="M70" s="16">
        <f t="shared" si="25"/>
        <v>0</v>
      </c>
      <c r="N70" s="16">
        <f t="shared" si="25"/>
        <v>0</v>
      </c>
      <c r="O70" s="16">
        <f t="shared" si="25"/>
        <v>1</v>
      </c>
      <c r="P70" s="16">
        <f t="shared" si="25"/>
        <v>0</v>
      </c>
      <c r="Q70" s="16">
        <f t="shared" si="25"/>
        <v>0</v>
      </c>
      <c r="R70" s="16">
        <f t="shared" si="25"/>
        <v>0</v>
      </c>
      <c r="S70" s="16">
        <f t="shared" si="25"/>
        <v>0</v>
      </c>
      <c r="T70" s="16">
        <f t="shared" si="12"/>
        <v>3</v>
      </c>
      <c r="U70" s="16">
        <f t="shared" si="26"/>
        <v>2</v>
      </c>
      <c r="V70" s="16">
        <f t="shared" si="26"/>
        <v>1</v>
      </c>
      <c r="W70" s="16">
        <f t="shared" si="26"/>
        <v>1</v>
      </c>
      <c r="X70" s="16">
        <f t="shared" si="26"/>
        <v>0</v>
      </c>
      <c r="Y70" s="16">
        <f t="shared" si="26"/>
        <v>0</v>
      </c>
      <c r="Z70" s="16">
        <f t="shared" si="26"/>
        <v>0</v>
      </c>
      <c r="AA70" s="16">
        <f t="shared" si="26"/>
        <v>0</v>
      </c>
      <c r="AB70" s="16">
        <f t="shared" si="26"/>
        <v>0</v>
      </c>
      <c r="AC70" s="16">
        <f t="shared" si="13"/>
        <v>4</v>
      </c>
      <c r="AE70" s="16">
        <f t="shared" si="27"/>
        <v>1</v>
      </c>
      <c r="AF70" s="16">
        <f t="shared" si="27"/>
        <v>2</v>
      </c>
      <c r="AG70" s="16">
        <f t="shared" si="27"/>
        <v>0</v>
      </c>
      <c r="AH70" s="16">
        <f t="shared" si="27"/>
        <v>0</v>
      </c>
      <c r="AI70" s="16">
        <f t="shared" si="27"/>
        <v>0</v>
      </c>
      <c r="AJ70" s="16">
        <f t="shared" si="27"/>
        <v>0</v>
      </c>
      <c r="AK70" s="16">
        <f t="shared" si="27"/>
        <v>0</v>
      </c>
      <c r="AL70" s="16">
        <f t="shared" si="27"/>
        <v>0</v>
      </c>
      <c r="AM70" s="16">
        <f t="shared" si="14"/>
        <v>3</v>
      </c>
      <c r="AN70" s="16">
        <f t="shared" si="28"/>
        <v>0</v>
      </c>
      <c r="AO70" s="16">
        <f t="shared" si="28"/>
        <v>0</v>
      </c>
      <c r="AP70" s="16">
        <f t="shared" si="28"/>
        <v>0</v>
      </c>
      <c r="AQ70" s="16">
        <f t="shared" si="28"/>
        <v>0</v>
      </c>
      <c r="AR70" s="16">
        <f t="shared" si="28"/>
        <v>0</v>
      </c>
      <c r="AS70" s="16">
        <f t="shared" si="28"/>
        <v>0</v>
      </c>
      <c r="AT70" s="16">
        <f t="shared" si="28"/>
        <v>0</v>
      </c>
      <c r="AU70" s="16">
        <f t="shared" si="28"/>
        <v>0</v>
      </c>
      <c r="AV70" s="16">
        <f t="shared" si="15"/>
        <v>0</v>
      </c>
      <c r="AW70" s="16">
        <f t="shared" si="29"/>
        <v>1</v>
      </c>
      <c r="AX70" s="16">
        <f t="shared" si="29"/>
        <v>2</v>
      </c>
      <c r="AY70" s="16">
        <f t="shared" si="29"/>
        <v>0</v>
      </c>
      <c r="AZ70" s="16">
        <f t="shared" si="29"/>
        <v>1</v>
      </c>
      <c r="BA70" s="16">
        <f t="shared" si="29"/>
        <v>0</v>
      </c>
      <c r="BB70" s="16">
        <f t="shared" si="29"/>
        <v>0</v>
      </c>
      <c r="BC70" s="16">
        <f t="shared" si="29"/>
        <v>0</v>
      </c>
      <c r="BD70" s="16">
        <f t="shared" si="29"/>
        <v>0</v>
      </c>
      <c r="BE70" s="16">
        <f t="shared" si="16"/>
        <v>4</v>
      </c>
      <c r="BF70" s="11">
        <f t="shared" si="17"/>
        <v>16</v>
      </c>
    </row>
    <row r="71" spans="1:58" hidden="1" x14ac:dyDescent="0.3">
      <c r="A71" s="5" t="s">
        <v>31</v>
      </c>
      <c r="B71" s="38" t="s">
        <v>109</v>
      </c>
      <c r="C71" s="16">
        <f t="shared" si="24"/>
        <v>1</v>
      </c>
      <c r="D71" s="16">
        <f>COUNTIF(D$3:D$46,$B71)</f>
        <v>0</v>
      </c>
      <c r="E71" s="16">
        <f t="shared" si="24"/>
        <v>2</v>
      </c>
      <c r="F71" s="16">
        <f t="shared" si="24"/>
        <v>1</v>
      </c>
      <c r="G71" s="16">
        <f t="shared" si="24"/>
        <v>0</v>
      </c>
      <c r="H71" s="16">
        <f t="shared" si="24"/>
        <v>0</v>
      </c>
      <c r="I71" s="16">
        <f t="shared" si="24"/>
        <v>0</v>
      </c>
      <c r="J71" s="16">
        <f t="shared" si="24"/>
        <v>0</v>
      </c>
      <c r="K71" s="16">
        <f t="shared" si="11"/>
        <v>4</v>
      </c>
      <c r="L71" s="16">
        <f t="shared" si="25"/>
        <v>0</v>
      </c>
      <c r="M71" s="16">
        <f t="shared" si="25"/>
        <v>0</v>
      </c>
      <c r="N71" s="16">
        <f t="shared" si="25"/>
        <v>2</v>
      </c>
      <c r="O71" s="16">
        <f t="shared" si="25"/>
        <v>1</v>
      </c>
      <c r="P71" s="16">
        <f t="shared" si="25"/>
        <v>0</v>
      </c>
      <c r="Q71" s="16">
        <f t="shared" si="25"/>
        <v>0</v>
      </c>
      <c r="R71" s="16">
        <f t="shared" si="25"/>
        <v>0</v>
      </c>
      <c r="S71" s="16">
        <f t="shared" si="25"/>
        <v>0</v>
      </c>
      <c r="T71" s="16">
        <f t="shared" si="12"/>
        <v>3</v>
      </c>
      <c r="U71" s="16">
        <f t="shared" si="26"/>
        <v>2</v>
      </c>
      <c r="V71" s="16">
        <f t="shared" si="26"/>
        <v>0</v>
      </c>
      <c r="W71" s="16">
        <f t="shared" si="26"/>
        <v>0</v>
      </c>
      <c r="X71" s="16">
        <f t="shared" si="26"/>
        <v>0</v>
      </c>
      <c r="Y71" s="16">
        <f t="shared" si="26"/>
        <v>0</v>
      </c>
      <c r="Z71" s="16">
        <f t="shared" si="26"/>
        <v>0</v>
      </c>
      <c r="AA71" s="16">
        <f t="shared" si="26"/>
        <v>0</v>
      </c>
      <c r="AB71" s="16">
        <f t="shared" si="26"/>
        <v>0</v>
      </c>
      <c r="AC71" s="16">
        <f t="shared" si="13"/>
        <v>2</v>
      </c>
      <c r="AE71" s="16">
        <f t="shared" si="27"/>
        <v>0</v>
      </c>
      <c r="AF71" s="16">
        <f t="shared" si="27"/>
        <v>2</v>
      </c>
      <c r="AG71" s="16">
        <f t="shared" si="27"/>
        <v>0</v>
      </c>
      <c r="AH71" s="16">
        <f t="shared" si="27"/>
        <v>0</v>
      </c>
      <c r="AI71" s="16">
        <f t="shared" si="27"/>
        <v>0</v>
      </c>
      <c r="AJ71" s="16">
        <f t="shared" si="27"/>
        <v>0</v>
      </c>
      <c r="AK71" s="16">
        <f t="shared" si="27"/>
        <v>0</v>
      </c>
      <c r="AL71" s="16">
        <f t="shared" si="27"/>
        <v>0</v>
      </c>
      <c r="AM71" s="16">
        <f t="shared" si="14"/>
        <v>2</v>
      </c>
      <c r="AN71" s="16">
        <f t="shared" si="28"/>
        <v>0</v>
      </c>
      <c r="AO71" s="16">
        <f t="shared" si="28"/>
        <v>0</v>
      </c>
      <c r="AP71" s="16">
        <f t="shared" si="28"/>
        <v>0</v>
      </c>
      <c r="AQ71" s="16">
        <f t="shared" si="28"/>
        <v>1</v>
      </c>
      <c r="AR71" s="16">
        <f t="shared" si="28"/>
        <v>0</v>
      </c>
      <c r="AS71" s="16">
        <f t="shared" si="28"/>
        <v>0</v>
      </c>
      <c r="AT71" s="16">
        <f t="shared" si="28"/>
        <v>0</v>
      </c>
      <c r="AU71" s="16">
        <f t="shared" si="28"/>
        <v>0</v>
      </c>
      <c r="AV71" s="16">
        <f t="shared" si="15"/>
        <v>1</v>
      </c>
      <c r="AW71" s="16">
        <f t="shared" si="29"/>
        <v>0</v>
      </c>
      <c r="AX71" s="16">
        <f t="shared" si="29"/>
        <v>1</v>
      </c>
      <c r="AY71" s="16">
        <f t="shared" si="29"/>
        <v>0</v>
      </c>
      <c r="AZ71" s="16">
        <f t="shared" si="29"/>
        <v>1</v>
      </c>
      <c r="BA71" s="16">
        <f t="shared" si="29"/>
        <v>0</v>
      </c>
      <c r="BB71" s="16">
        <f t="shared" si="29"/>
        <v>0</v>
      </c>
      <c r="BC71" s="16">
        <f t="shared" si="29"/>
        <v>0</v>
      </c>
      <c r="BD71" s="16">
        <f t="shared" si="29"/>
        <v>0</v>
      </c>
      <c r="BE71" s="16">
        <f t="shared" si="16"/>
        <v>2</v>
      </c>
      <c r="BF71" s="11">
        <f t="shared" si="17"/>
        <v>14</v>
      </c>
    </row>
    <row r="72" spans="1:58" hidden="1" x14ac:dyDescent="0.3">
      <c r="A72" s="5" t="s">
        <v>35</v>
      </c>
      <c r="B72" s="38" t="s">
        <v>104</v>
      </c>
      <c r="C72" s="16">
        <f t="shared" si="24"/>
        <v>0</v>
      </c>
      <c r="D72" s="16">
        <f>COUNTIF(D$3:D$46,$B72)</f>
        <v>0</v>
      </c>
      <c r="E72" s="16">
        <f t="shared" si="24"/>
        <v>0</v>
      </c>
      <c r="F72" s="16">
        <f t="shared" si="24"/>
        <v>0</v>
      </c>
      <c r="G72" s="16">
        <f t="shared" si="24"/>
        <v>0</v>
      </c>
      <c r="H72" s="16">
        <f t="shared" si="24"/>
        <v>0</v>
      </c>
      <c r="I72" s="16">
        <f t="shared" si="24"/>
        <v>0</v>
      </c>
      <c r="J72" s="16">
        <f t="shared" si="24"/>
        <v>0</v>
      </c>
      <c r="K72" s="16">
        <f t="shared" si="11"/>
        <v>0</v>
      </c>
      <c r="L72" s="16">
        <f t="shared" si="25"/>
        <v>0</v>
      </c>
      <c r="M72" s="16">
        <f t="shared" si="25"/>
        <v>0</v>
      </c>
      <c r="N72" s="16">
        <f t="shared" si="25"/>
        <v>0</v>
      </c>
      <c r="O72" s="16">
        <f t="shared" si="25"/>
        <v>0</v>
      </c>
      <c r="P72" s="16">
        <f t="shared" si="25"/>
        <v>0</v>
      </c>
      <c r="Q72" s="16">
        <f t="shared" si="25"/>
        <v>0</v>
      </c>
      <c r="R72" s="16">
        <f t="shared" si="25"/>
        <v>0</v>
      </c>
      <c r="S72" s="16">
        <f t="shared" si="25"/>
        <v>0</v>
      </c>
      <c r="T72" s="16">
        <f t="shared" si="12"/>
        <v>0</v>
      </c>
      <c r="U72" s="16">
        <f t="shared" si="26"/>
        <v>2</v>
      </c>
      <c r="V72" s="16">
        <f t="shared" si="26"/>
        <v>0</v>
      </c>
      <c r="W72" s="16">
        <f t="shared" si="26"/>
        <v>0</v>
      </c>
      <c r="X72" s="16">
        <f t="shared" si="26"/>
        <v>2</v>
      </c>
      <c r="Y72" s="16">
        <f t="shared" si="26"/>
        <v>0</v>
      </c>
      <c r="Z72" s="16">
        <f t="shared" si="26"/>
        <v>0</v>
      </c>
      <c r="AA72" s="16">
        <f t="shared" si="26"/>
        <v>0</v>
      </c>
      <c r="AB72" s="16">
        <f t="shared" si="26"/>
        <v>0</v>
      </c>
      <c r="AC72" s="16">
        <f t="shared" si="13"/>
        <v>4</v>
      </c>
      <c r="AE72" s="16">
        <f t="shared" si="27"/>
        <v>2</v>
      </c>
      <c r="AF72" s="16">
        <f t="shared" si="27"/>
        <v>0</v>
      </c>
      <c r="AG72" s="16">
        <f t="shared" si="27"/>
        <v>1</v>
      </c>
      <c r="AH72" s="16">
        <f t="shared" si="27"/>
        <v>0</v>
      </c>
      <c r="AI72" s="16">
        <f t="shared" si="27"/>
        <v>0</v>
      </c>
      <c r="AJ72" s="16">
        <f t="shared" si="27"/>
        <v>0</v>
      </c>
      <c r="AK72" s="16">
        <f t="shared" si="27"/>
        <v>0</v>
      </c>
      <c r="AL72" s="16">
        <f t="shared" si="27"/>
        <v>0</v>
      </c>
      <c r="AM72" s="16">
        <f t="shared" si="14"/>
        <v>3</v>
      </c>
      <c r="AN72" s="16">
        <f t="shared" si="28"/>
        <v>2</v>
      </c>
      <c r="AO72" s="16">
        <f t="shared" si="28"/>
        <v>2</v>
      </c>
      <c r="AP72" s="16">
        <f t="shared" si="28"/>
        <v>0</v>
      </c>
      <c r="AQ72" s="16">
        <f t="shared" si="28"/>
        <v>2</v>
      </c>
      <c r="AR72" s="16">
        <f t="shared" si="28"/>
        <v>0</v>
      </c>
      <c r="AS72" s="16">
        <f t="shared" si="28"/>
        <v>0</v>
      </c>
      <c r="AT72" s="16">
        <f t="shared" si="28"/>
        <v>0</v>
      </c>
      <c r="AU72" s="16">
        <f t="shared" si="28"/>
        <v>0</v>
      </c>
      <c r="AV72" s="16">
        <f t="shared" si="15"/>
        <v>6</v>
      </c>
      <c r="AW72" s="16">
        <f t="shared" si="29"/>
        <v>0</v>
      </c>
      <c r="AX72" s="16">
        <f t="shared" si="29"/>
        <v>2</v>
      </c>
      <c r="AY72" s="16">
        <f t="shared" si="29"/>
        <v>2</v>
      </c>
      <c r="AZ72" s="16">
        <f t="shared" si="29"/>
        <v>2</v>
      </c>
      <c r="BA72" s="16">
        <f t="shared" si="29"/>
        <v>0</v>
      </c>
      <c r="BB72" s="16">
        <f t="shared" si="29"/>
        <v>0</v>
      </c>
      <c r="BC72" s="16">
        <f t="shared" si="29"/>
        <v>0</v>
      </c>
      <c r="BD72" s="16">
        <f t="shared" si="29"/>
        <v>0</v>
      </c>
      <c r="BE72" s="16">
        <f t="shared" si="16"/>
        <v>6</v>
      </c>
      <c r="BF72" s="11">
        <f t="shared" si="17"/>
        <v>19</v>
      </c>
    </row>
    <row r="73" spans="1:58" hidden="1" x14ac:dyDescent="0.3">
      <c r="A73" s="5" t="s">
        <v>36</v>
      </c>
      <c r="B73" s="38" t="s">
        <v>116</v>
      </c>
      <c r="C73" s="16">
        <f t="shared" si="24"/>
        <v>1</v>
      </c>
      <c r="D73" s="16">
        <f>COUNTIF(D$3:D$46,$B73)</f>
        <v>1</v>
      </c>
      <c r="E73" s="16">
        <f t="shared" si="24"/>
        <v>0</v>
      </c>
      <c r="F73" s="16">
        <f t="shared" si="24"/>
        <v>0</v>
      </c>
      <c r="G73" s="16">
        <f t="shared" si="24"/>
        <v>0</v>
      </c>
      <c r="H73" s="16">
        <f t="shared" si="24"/>
        <v>0</v>
      </c>
      <c r="I73" s="16">
        <f t="shared" si="24"/>
        <v>0</v>
      </c>
      <c r="J73" s="16">
        <f t="shared" si="24"/>
        <v>0</v>
      </c>
      <c r="K73" s="16">
        <f t="shared" si="11"/>
        <v>2</v>
      </c>
      <c r="L73" s="16">
        <f t="shared" si="25"/>
        <v>0</v>
      </c>
      <c r="M73" s="16">
        <f t="shared" si="25"/>
        <v>0</v>
      </c>
      <c r="N73" s="16">
        <f t="shared" si="25"/>
        <v>0</v>
      </c>
      <c r="O73" s="16">
        <f t="shared" si="25"/>
        <v>0</v>
      </c>
      <c r="P73" s="16">
        <f t="shared" si="25"/>
        <v>0</v>
      </c>
      <c r="Q73" s="16">
        <f t="shared" si="25"/>
        <v>0</v>
      </c>
      <c r="R73" s="16">
        <f t="shared" si="25"/>
        <v>0</v>
      </c>
      <c r="S73" s="16">
        <f t="shared" si="25"/>
        <v>0</v>
      </c>
      <c r="T73" s="16">
        <f t="shared" si="12"/>
        <v>0</v>
      </c>
      <c r="U73" s="16">
        <f t="shared" si="26"/>
        <v>1</v>
      </c>
      <c r="V73" s="16">
        <f t="shared" si="26"/>
        <v>0</v>
      </c>
      <c r="W73" s="16">
        <f t="shared" si="26"/>
        <v>1</v>
      </c>
      <c r="X73" s="16">
        <f t="shared" si="26"/>
        <v>0</v>
      </c>
      <c r="Y73" s="16">
        <f t="shared" si="26"/>
        <v>0</v>
      </c>
      <c r="Z73" s="16">
        <f t="shared" si="26"/>
        <v>0</v>
      </c>
      <c r="AA73" s="16">
        <f t="shared" si="26"/>
        <v>0</v>
      </c>
      <c r="AB73" s="16">
        <f t="shared" si="26"/>
        <v>0</v>
      </c>
      <c r="AC73" s="16">
        <f t="shared" si="13"/>
        <v>2</v>
      </c>
      <c r="AE73" s="16">
        <f t="shared" si="27"/>
        <v>1</v>
      </c>
      <c r="AF73" s="16">
        <f t="shared" si="27"/>
        <v>0</v>
      </c>
      <c r="AG73" s="16">
        <f t="shared" si="27"/>
        <v>0</v>
      </c>
      <c r="AH73" s="16">
        <f t="shared" si="27"/>
        <v>1</v>
      </c>
      <c r="AI73" s="16">
        <f t="shared" si="27"/>
        <v>0</v>
      </c>
      <c r="AJ73" s="16">
        <f t="shared" si="27"/>
        <v>0</v>
      </c>
      <c r="AK73" s="16">
        <f t="shared" si="27"/>
        <v>0</v>
      </c>
      <c r="AL73" s="16">
        <f t="shared" si="27"/>
        <v>0</v>
      </c>
      <c r="AM73" s="16">
        <f t="shared" si="14"/>
        <v>2</v>
      </c>
      <c r="AN73" s="16">
        <f t="shared" si="28"/>
        <v>0</v>
      </c>
      <c r="AO73" s="16">
        <f t="shared" si="28"/>
        <v>0</v>
      </c>
      <c r="AP73" s="16">
        <f t="shared" si="28"/>
        <v>1</v>
      </c>
      <c r="AQ73" s="16">
        <f t="shared" si="28"/>
        <v>0</v>
      </c>
      <c r="AR73" s="16">
        <f t="shared" si="28"/>
        <v>0</v>
      </c>
      <c r="AS73" s="16">
        <f t="shared" si="28"/>
        <v>0</v>
      </c>
      <c r="AT73" s="16">
        <f t="shared" si="28"/>
        <v>0</v>
      </c>
      <c r="AU73" s="16">
        <f t="shared" si="28"/>
        <v>0</v>
      </c>
      <c r="AV73" s="16">
        <f t="shared" si="15"/>
        <v>1</v>
      </c>
      <c r="AW73" s="16">
        <f t="shared" si="29"/>
        <v>0</v>
      </c>
      <c r="AX73" s="16">
        <f t="shared" si="29"/>
        <v>0</v>
      </c>
      <c r="AY73" s="16">
        <f t="shared" si="29"/>
        <v>1</v>
      </c>
      <c r="AZ73" s="16">
        <f t="shared" si="29"/>
        <v>1</v>
      </c>
      <c r="BA73" s="16">
        <f t="shared" si="29"/>
        <v>0</v>
      </c>
      <c r="BB73" s="16">
        <f t="shared" si="29"/>
        <v>0</v>
      </c>
      <c r="BC73" s="16">
        <f t="shared" si="29"/>
        <v>0</v>
      </c>
      <c r="BD73" s="16">
        <f t="shared" si="29"/>
        <v>0</v>
      </c>
      <c r="BE73" s="16">
        <f t="shared" si="16"/>
        <v>2</v>
      </c>
      <c r="BF73" s="11">
        <f t="shared" si="17"/>
        <v>9</v>
      </c>
    </row>
    <row r="74" spans="1:58" hidden="1" x14ac:dyDescent="0.3">
      <c r="A74" s="7" t="s">
        <v>60</v>
      </c>
      <c r="B74" s="38" t="s">
        <v>133</v>
      </c>
      <c r="C74" s="16">
        <f t="shared" si="24"/>
        <v>0</v>
      </c>
      <c r="D74" s="16">
        <f>COUNTIF(D$3:D$46,$B74)</f>
        <v>0</v>
      </c>
      <c r="E74" s="16">
        <f t="shared" si="24"/>
        <v>1</v>
      </c>
      <c r="F74" s="16">
        <f t="shared" si="24"/>
        <v>0</v>
      </c>
      <c r="G74" s="16">
        <f t="shared" si="24"/>
        <v>0</v>
      </c>
      <c r="H74" s="16">
        <f t="shared" si="24"/>
        <v>0</v>
      </c>
      <c r="I74" s="16">
        <f t="shared" si="24"/>
        <v>0</v>
      </c>
      <c r="J74" s="16">
        <f t="shared" si="24"/>
        <v>0</v>
      </c>
      <c r="K74" s="16">
        <f t="shared" si="11"/>
        <v>1</v>
      </c>
      <c r="L74" s="16">
        <f t="shared" si="25"/>
        <v>0</v>
      </c>
      <c r="M74" s="16">
        <f t="shared" si="25"/>
        <v>0</v>
      </c>
      <c r="N74" s="16">
        <f t="shared" si="25"/>
        <v>0</v>
      </c>
      <c r="O74" s="16">
        <f t="shared" si="25"/>
        <v>0</v>
      </c>
      <c r="P74" s="16">
        <f t="shared" si="25"/>
        <v>0</v>
      </c>
      <c r="Q74" s="16">
        <f t="shared" si="25"/>
        <v>0</v>
      </c>
      <c r="R74" s="16">
        <f t="shared" si="25"/>
        <v>0</v>
      </c>
      <c r="S74" s="16">
        <f t="shared" si="25"/>
        <v>0</v>
      </c>
      <c r="T74" s="16">
        <f t="shared" si="12"/>
        <v>0</v>
      </c>
      <c r="U74" s="16">
        <f t="shared" si="26"/>
        <v>0</v>
      </c>
      <c r="V74" s="16">
        <f t="shared" si="26"/>
        <v>0</v>
      </c>
      <c r="W74" s="16">
        <f t="shared" si="26"/>
        <v>0</v>
      </c>
      <c r="X74" s="16">
        <f t="shared" si="26"/>
        <v>0</v>
      </c>
      <c r="Y74" s="16">
        <f t="shared" si="26"/>
        <v>0</v>
      </c>
      <c r="Z74" s="16">
        <f t="shared" si="26"/>
        <v>0</v>
      </c>
      <c r="AA74" s="16">
        <f t="shared" si="26"/>
        <v>0</v>
      </c>
      <c r="AB74" s="16">
        <f t="shared" si="26"/>
        <v>0</v>
      </c>
      <c r="AC74" s="16">
        <f t="shared" si="13"/>
        <v>0</v>
      </c>
      <c r="AE74" s="16">
        <f t="shared" si="27"/>
        <v>0</v>
      </c>
      <c r="AF74" s="16">
        <f t="shared" si="27"/>
        <v>0</v>
      </c>
      <c r="AG74" s="16">
        <f t="shared" si="27"/>
        <v>0</v>
      </c>
      <c r="AH74" s="16">
        <f t="shared" si="27"/>
        <v>1</v>
      </c>
      <c r="AI74" s="16">
        <f t="shared" si="27"/>
        <v>0</v>
      </c>
      <c r="AJ74" s="16">
        <f t="shared" si="27"/>
        <v>0</v>
      </c>
      <c r="AK74" s="16">
        <f t="shared" si="27"/>
        <v>0</v>
      </c>
      <c r="AL74" s="16">
        <f t="shared" si="27"/>
        <v>0</v>
      </c>
      <c r="AM74" s="16">
        <f t="shared" si="14"/>
        <v>1</v>
      </c>
      <c r="AN74" s="16">
        <f t="shared" si="28"/>
        <v>0</v>
      </c>
      <c r="AO74" s="16">
        <f t="shared" si="28"/>
        <v>2</v>
      </c>
      <c r="AP74" s="16">
        <f t="shared" si="28"/>
        <v>0</v>
      </c>
      <c r="AQ74" s="16">
        <f t="shared" si="28"/>
        <v>1</v>
      </c>
      <c r="AR74" s="16">
        <f t="shared" si="28"/>
        <v>0</v>
      </c>
      <c r="AS74" s="16">
        <f t="shared" si="28"/>
        <v>0</v>
      </c>
      <c r="AT74" s="16">
        <f t="shared" si="28"/>
        <v>0</v>
      </c>
      <c r="AU74" s="16">
        <f t="shared" si="28"/>
        <v>0</v>
      </c>
      <c r="AV74" s="16">
        <f t="shared" si="15"/>
        <v>3</v>
      </c>
      <c r="AW74" s="16">
        <f t="shared" si="29"/>
        <v>0</v>
      </c>
      <c r="AX74" s="16">
        <f t="shared" si="29"/>
        <v>0</v>
      </c>
      <c r="AY74" s="16">
        <f t="shared" si="29"/>
        <v>0</v>
      </c>
      <c r="AZ74" s="16">
        <f t="shared" si="29"/>
        <v>0</v>
      </c>
      <c r="BA74" s="16">
        <f t="shared" si="29"/>
        <v>0</v>
      </c>
      <c r="BB74" s="16">
        <f t="shared" si="29"/>
        <v>0</v>
      </c>
      <c r="BC74" s="16">
        <f t="shared" si="29"/>
        <v>0</v>
      </c>
      <c r="BD74" s="16">
        <f t="shared" si="29"/>
        <v>0</v>
      </c>
      <c r="BE74" s="16">
        <f t="shared" si="16"/>
        <v>0</v>
      </c>
      <c r="BF74" s="11">
        <f t="shared" si="17"/>
        <v>5</v>
      </c>
    </row>
    <row r="75" spans="1:58" hidden="1" x14ac:dyDescent="0.3">
      <c r="A75" s="7" t="s">
        <v>135</v>
      </c>
      <c r="B75" s="38" t="s">
        <v>134</v>
      </c>
      <c r="C75" s="16">
        <f t="shared" si="24"/>
        <v>0</v>
      </c>
      <c r="D75" s="16">
        <f>COUNTIF(D$3:D$46,$B75)</f>
        <v>0</v>
      </c>
      <c r="E75" s="16">
        <f t="shared" si="24"/>
        <v>1</v>
      </c>
      <c r="F75" s="16">
        <f t="shared" si="24"/>
        <v>0</v>
      </c>
      <c r="G75" s="16">
        <f t="shared" si="24"/>
        <v>0</v>
      </c>
      <c r="H75" s="16">
        <f t="shared" si="24"/>
        <v>0</v>
      </c>
      <c r="I75" s="16">
        <f t="shared" si="24"/>
        <v>0</v>
      </c>
      <c r="J75" s="16">
        <f t="shared" si="24"/>
        <v>0</v>
      </c>
      <c r="K75" s="16">
        <f t="shared" si="11"/>
        <v>1</v>
      </c>
      <c r="L75" s="16">
        <f t="shared" si="25"/>
        <v>0</v>
      </c>
      <c r="M75" s="16">
        <f t="shared" si="25"/>
        <v>0</v>
      </c>
      <c r="N75" s="16">
        <f t="shared" si="25"/>
        <v>0</v>
      </c>
      <c r="O75" s="16">
        <f t="shared" si="25"/>
        <v>0</v>
      </c>
      <c r="P75" s="16">
        <f t="shared" si="25"/>
        <v>0</v>
      </c>
      <c r="Q75" s="16">
        <f t="shared" si="25"/>
        <v>0</v>
      </c>
      <c r="R75" s="16">
        <f t="shared" si="25"/>
        <v>0</v>
      </c>
      <c r="S75" s="16">
        <f t="shared" si="25"/>
        <v>0</v>
      </c>
      <c r="T75" s="16">
        <f t="shared" si="12"/>
        <v>0</v>
      </c>
      <c r="U75" s="16">
        <f t="shared" si="26"/>
        <v>0</v>
      </c>
      <c r="V75" s="16">
        <f t="shared" si="26"/>
        <v>0</v>
      </c>
      <c r="W75" s="16">
        <f t="shared" si="26"/>
        <v>0</v>
      </c>
      <c r="X75" s="16">
        <f t="shared" si="26"/>
        <v>1</v>
      </c>
      <c r="Y75" s="16">
        <f t="shared" si="26"/>
        <v>0</v>
      </c>
      <c r="Z75" s="16">
        <f t="shared" si="26"/>
        <v>0</v>
      </c>
      <c r="AA75" s="16">
        <f t="shared" si="26"/>
        <v>0</v>
      </c>
      <c r="AB75" s="16">
        <f t="shared" si="26"/>
        <v>0</v>
      </c>
      <c r="AC75" s="16">
        <f t="shared" si="13"/>
        <v>1</v>
      </c>
      <c r="AE75" s="16">
        <f t="shared" si="27"/>
        <v>0</v>
      </c>
      <c r="AF75" s="16">
        <f t="shared" si="27"/>
        <v>0</v>
      </c>
      <c r="AG75" s="16">
        <f t="shared" si="27"/>
        <v>2</v>
      </c>
      <c r="AH75" s="16">
        <f t="shared" si="27"/>
        <v>1</v>
      </c>
      <c r="AI75" s="16">
        <f t="shared" si="27"/>
        <v>0</v>
      </c>
      <c r="AJ75" s="16">
        <f t="shared" si="27"/>
        <v>0</v>
      </c>
      <c r="AK75" s="16">
        <f t="shared" si="27"/>
        <v>0</v>
      </c>
      <c r="AL75" s="16">
        <f t="shared" si="27"/>
        <v>0</v>
      </c>
      <c r="AM75" s="16">
        <f t="shared" si="14"/>
        <v>3</v>
      </c>
      <c r="AN75" s="16">
        <f t="shared" si="28"/>
        <v>0</v>
      </c>
      <c r="AO75" s="16">
        <f t="shared" si="28"/>
        <v>0</v>
      </c>
      <c r="AP75" s="16">
        <f t="shared" si="28"/>
        <v>0</v>
      </c>
      <c r="AQ75" s="16">
        <f t="shared" si="28"/>
        <v>1</v>
      </c>
      <c r="AR75" s="16">
        <f t="shared" si="28"/>
        <v>0</v>
      </c>
      <c r="AS75" s="16">
        <f t="shared" si="28"/>
        <v>0</v>
      </c>
      <c r="AT75" s="16">
        <f t="shared" si="28"/>
        <v>0</v>
      </c>
      <c r="AU75" s="16">
        <f t="shared" si="28"/>
        <v>0</v>
      </c>
      <c r="AV75" s="16">
        <f t="shared" si="15"/>
        <v>1</v>
      </c>
      <c r="AW75" s="16">
        <f t="shared" si="29"/>
        <v>0</v>
      </c>
      <c r="AX75" s="16">
        <f t="shared" si="29"/>
        <v>0</v>
      </c>
      <c r="AY75" s="16">
        <f t="shared" si="29"/>
        <v>0</v>
      </c>
      <c r="AZ75" s="16">
        <f t="shared" si="29"/>
        <v>0</v>
      </c>
      <c r="BA75" s="16">
        <f t="shared" si="29"/>
        <v>0</v>
      </c>
      <c r="BB75" s="16">
        <f t="shared" si="29"/>
        <v>0</v>
      </c>
      <c r="BC75" s="16">
        <f t="shared" si="29"/>
        <v>0</v>
      </c>
      <c r="BD75" s="16">
        <f t="shared" si="29"/>
        <v>0</v>
      </c>
      <c r="BE75" s="16">
        <f t="shared" si="16"/>
        <v>0</v>
      </c>
      <c r="BF75" s="11">
        <f t="shared" si="17"/>
        <v>6</v>
      </c>
    </row>
    <row r="76" spans="1:58" hidden="1" x14ac:dyDescent="0.3">
      <c r="A76" s="7" t="s">
        <v>70</v>
      </c>
      <c r="B76" s="38" t="s">
        <v>125</v>
      </c>
      <c r="C76" s="16">
        <f t="shared" si="24"/>
        <v>0</v>
      </c>
      <c r="D76" s="16">
        <f>COUNTIF(D$3:D$46,$B76)</f>
        <v>0</v>
      </c>
      <c r="E76" s="16">
        <f t="shared" si="24"/>
        <v>0</v>
      </c>
      <c r="F76" s="16">
        <f t="shared" si="24"/>
        <v>2</v>
      </c>
      <c r="G76" s="16">
        <f t="shared" si="24"/>
        <v>0</v>
      </c>
      <c r="H76" s="16">
        <f t="shared" si="24"/>
        <v>0</v>
      </c>
      <c r="I76" s="16">
        <f t="shared" si="24"/>
        <v>0</v>
      </c>
      <c r="J76" s="16">
        <f t="shared" si="24"/>
        <v>0</v>
      </c>
      <c r="K76" s="16">
        <f t="shared" si="11"/>
        <v>2</v>
      </c>
      <c r="L76" s="16">
        <f t="shared" si="25"/>
        <v>0</v>
      </c>
      <c r="M76" s="16">
        <f t="shared" si="25"/>
        <v>0</v>
      </c>
      <c r="N76" s="16">
        <f t="shared" si="25"/>
        <v>0</v>
      </c>
      <c r="O76" s="16">
        <f t="shared" si="25"/>
        <v>0</v>
      </c>
      <c r="P76" s="16">
        <f t="shared" si="25"/>
        <v>0</v>
      </c>
      <c r="Q76" s="16">
        <f t="shared" si="25"/>
        <v>0</v>
      </c>
      <c r="R76" s="16">
        <f t="shared" si="25"/>
        <v>0</v>
      </c>
      <c r="S76" s="16">
        <f t="shared" si="25"/>
        <v>0</v>
      </c>
      <c r="T76" s="16">
        <f t="shared" si="12"/>
        <v>0</v>
      </c>
      <c r="U76" s="16">
        <f t="shared" si="26"/>
        <v>2</v>
      </c>
      <c r="V76" s="16">
        <f t="shared" si="26"/>
        <v>0</v>
      </c>
      <c r="W76" s="16">
        <f t="shared" si="26"/>
        <v>0</v>
      </c>
      <c r="X76" s="16">
        <f t="shared" si="26"/>
        <v>0</v>
      </c>
      <c r="Y76" s="16">
        <f t="shared" si="26"/>
        <v>0</v>
      </c>
      <c r="Z76" s="16">
        <f t="shared" si="26"/>
        <v>0</v>
      </c>
      <c r="AA76" s="16">
        <f t="shared" si="26"/>
        <v>0</v>
      </c>
      <c r="AB76" s="16">
        <f t="shared" si="26"/>
        <v>0</v>
      </c>
      <c r="AC76" s="16">
        <f t="shared" si="13"/>
        <v>2</v>
      </c>
      <c r="AE76" s="16">
        <f t="shared" si="27"/>
        <v>2</v>
      </c>
      <c r="AF76" s="16">
        <f t="shared" si="27"/>
        <v>0</v>
      </c>
      <c r="AG76" s="16">
        <f t="shared" si="27"/>
        <v>0</v>
      </c>
      <c r="AH76" s="16">
        <f t="shared" si="27"/>
        <v>0</v>
      </c>
      <c r="AI76" s="16">
        <f t="shared" si="27"/>
        <v>0</v>
      </c>
      <c r="AJ76" s="16">
        <f t="shared" si="27"/>
        <v>0</v>
      </c>
      <c r="AK76" s="16">
        <f t="shared" si="27"/>
        <v>0</v>
      </c>
      <c r="AL76" s="16">
        <f t="shared" si="27"/>
        <v>0</v>
      </c>
      <c r="AM76" s="16">
        <f t="shared" si="14"/>
        <v>2</v>
      </c>
      <c r="AN76" s="16">
        <f t="shared" si="28"/>
        <v>0</v>
      </c>
      <c r="AO76" s="16">
        <f t="shared" si="28"/>
        <v>2</v>
      </c>
      <c r="AP76" s="16">
        <f t="shared" si="28"/>
        <v>2</v>
      </c>
      <c r="AQ76" s="16">
        <f t="shared" si="28"/>
        <v>0</v>
      </c>
      <c r="AR76" s="16">
        <f t="shared" si="28"/>
        <v>0</v>
      </c>
      <c r="AS76" s="16">
        <f t="shared" si="28"/>
        <v>0</v>
      </c>
      <c r="AT76" s="16">
        <f t="shared" si="28"/>
        <v>0</v>
      </c>
      <c r="AU76" s="16">
        <f t="shared" si="28"/>
        <v>0</v>
      </c>
      <c r="AV76" s="16">
        <f t="shared" si="15"/>
        <v>4</v>
      </c>
      <c r="AW76" s="16">
        <f t="shared" si="29"/>
        <v>0</v>
      </c>
      <c r="AX76" s="16">
        <f t="shared" si="29"/>
        <v>0</v>
      </c>
      <c r="AY76" s="16">
        <f t="shared" si="29"/>
        <v>0</v>
      </c>
      <c r="AZ76" s="16">
        <f t="shared" si="29"/>
        <v>0</v>
      </c>
      <c r="BA76" s="16">
        <f t="shared" si="29"/>
        <v>0</v>
      </c>
      <c r="BB76" s="16">
        <f t="shared" si="29"/>
        <v>0</v>
      </c>
      <c r="BC76" s="16">
        <f t="shared" si="29"/>
        <v>0</v>
      </c>
      <c r="BD76" s="16">
        <f t="shared" si="29"/>
        <v>0</v>
      </c>
      <c r="BE76" s="16">
        <f t="shared" si="16"/>
        <v>0</v>
      </c>
      <c r="BF76" s="11">
        <f t="shared" si="17"/>
        <v>10</v>
      </c>
    </row>
    <row r="77" spans="1:58" hidden="1" x14ac:dyDescent="0.3">
      <c r="BD77" s="16"/>
    </row>
    <row r="78" spans="1:58" hidden="1" x14ac:dyDescent="0.3"/>
    <row r="79" spans="1:58" hidden="1" x14ac:dyDescent="0.3">
      <c r="A79" s="51" t="s">
        <v>5</v>
      </c>
      <c r="B79" s="38" t="s">
        <v>114</v>
      </c>
      <c r="C79" s="16" t="str">
        <f>IF(C46=$B79,C45,IF(C44=$B79,C43,IF(C42=$B79,C41,IF(C40=$B79,C39,IF(C38=$B79,C37,IF(C36=$B79,C35,IF(C34=$B79,C33,IF(C32=$B79,C31,IF(C30=$B79,C29,IF(C28=$B79,C27,IF(C26=$B79,C25,IF(C24=$B79,C23,IF(C18=$B79,C17,IF(C16=$B79,C15,IF(C14=$B79,C13,IF(C12=$B79,C11,IF(C10=$B79,C9,IF(C8=$B79,C7,IF(C6=$B79,C5,IF(C4=$B79,C3,""))))))))))))))))))))</f>
        <v>Math</v>
      </c>
      <c r="D79" s="16" t="str">
        <f>IF(D46=$B79,D45,IF(D44=$B79,D43,IF(D42=$B79,D41,IF(D40=$B79,D39,IF(D38=$B79,D37,IF(D36=$B79,D35,IF(D34=$B79,D33,IF(D32=$B79,D31,IF(D30=$B79,D29,IF(D28=$B79,D27,IF(D26=$B79,D25,IF(D24=$B79,D23,IF(D18=$B79,D17,IF(D16=$B79,D15,IF(D14=$B79,D13,IF(D12=$B79,D11,IF(D10=$B79,D9,IF(D8=$B79,D7,IF(D6=$B79,D5,IF(D4=$B79,D3,""))))))))))))))))))))</f>
        <v>Math</v>
      </c>
      <c r="E79" s="16" t="str">
        <f t="shared" ref="E79:AH79" si="30">IF(E46=$B79,E45,IF(E44=$B79,E43,IF(E42=$B79,E41,IF(E40=$B79,E39,IF(E38=$B79,E37,IF(E36=$B79,E35,IF(E34=$B79,E33,IF(E32=$B79,E31,IF(E30=$B79,E29,IF(E28=$B79,E27,IF(E26=$B79,E25,IF(E24=$B79,E23,IF(E18=$B79,E17,IF(E16=$B79,E15,IF(E14=$B79,E13,IF(E12=$B79,E11,IF(E10=$B79,E9,IF(E8=$B79,E7,IF(E6=$B79,E5,IF(E4=$B79,E3,""))))))))))))))))))))</f>
        <v/>
      </c>
      <c r="F79" s="16" t="str">
        <f t="shared" si="30"/>
        <v/>
      </c>
      <c r="G79" s="16" t="str">
        <f t="shared" si="30"/>
        <v/>
      </c>
      <c r="H79" s="16" t="str">
        <f t="shared" si="30"/>
        <v/>
      </c>
      <c r="I79" s="16" t="str">
        <f t="shared" si="30"/>
        <v/>
      </c>
      <c r="J79" s="16" t="str">
        <f t="shared" si="30"/>
        <v/>
      </c>
      <c r="K79" s="16" t="str">
        <f t="shared" si="30"/>
        <v/>
      </c>
      <c r="L79" s="16" t="str">
        <f t="shared" si="30"/>
        <v/>
      </c>
      <c r="M79" s="16" t="str">
        <f t="shared" si="30"/>
        <v>Math</v>
      </c>
      <c r="N79" s="16" t="str">
        <f t="shared" si="30"/>
        <v/>
      </c>
      <c r="O79" s="16" t="str">
        <f t="shared" si="30"/>
        <v/>
      </c>
      <c r="P79" s="16" t="str">
        <f t="shared" si="30"/>
        <v/>
      </c>
      <c r="Q79" s="16" t="str">
        <f t="shared" si="30"/>
        <v/>
      </c>
      <c r="R79" s="16" t="str">
        <f t="shared" si="30"/>
        <v/>
      </c>
      <c r="S79" s="16" t="str">
        <f t="shared" si="30"/>
        <v/>
      </c>
      <c r="T79" s="16" t="str">
        <f t="shared" si="30"/>
        <v/>
      </c>
      <c r="U79" s="16" t="str">
        <f t="shared" si="30"/>
        <v/>
      </c>
      <c r="V79" s="16" t="str">
        <f t="shared" si="30"/>
        <v/>
      </c>
      <c r="W79" s="16" t="str">
        <f t="shared" si="30"/>
        <v/>
      </c>
      <c r="X79" s="16" t="str">
        <f t="shared" si="30"/>
        <v/>
      </c>
      <c r="Y79" s="16" t="str">
        <f t="shared" si="30"/>
        <v/>
      </c>
      <c r="Z79" s="16" t="str">
        <f t="shared" si="30"/>
        <v/>
      </c>
      <c r="AA79" s="16" t="str">
        <f t="shared" si="30"/>
        <v/>
      </c>
      <c r="AB79" s="16" t="str">
        <f t="shared" si="30"/>
        <v/>
      </c>
      <c r="AC79" s="16" t="str">
        <f t="shared" si="30"/>
        <v/>
      </c>
      <c r="AD79" s="16" t="str">
        <f t="shared" si="30"/>
        <v/>
      </c>
      <c r="AE79" s="16" t="str">
        <f t="shared" si="30"/>
        <v/>
      </c>
      <c r="AF79" s="16" t="str">
        <f t="shared" si="30"/>
        <v/>
      </c>
      <c r="AG79" s="16" t="str">
        <f t="shared" si="30"/>
        <v/>
      </c>
      <c r="AH79" s="16" t="str">
        <f t="shared" si="30"/>
        <v/>
      </c>
      <c r="AI79" s="16" t="str">
        <f t="shared" ref="AI79:BD79" si="31">IF(AI46=$B79,AI45,IF(AI44=$B79,AI43,IF(AI42=$B79,AI41,IF(AI40=$B79,AI39,IF(AI38=$B79,AI37,IF(AI36=$B79,AI35,IF(AI34=$B79,AI33,IF(AI32=$B79,AI31,IF(AI30=$B79,AI29,IF(AI28=$B79,AI27,IF(AI26=$B79,AI25,IF(AI24=$B79,AI23,IF(AI18=$B79,AI17,IF(AI16=$B79,AI15,IF(AI14=$B79,AI13,IF(AI12=$B79,AI11,IF(AI10=$B79,AI9,IF(AI8=$B79,AI7,IF(AI6=$B79,AI5,IF(AI4=$B79,AI3,""))))))))))))))))))))</f>
        <v/>
      </c>
      <c r="AJ79" s="16" t="str">
        <f t="shared" si="31"/>
        <v/>
      </c>
      <c r="AK79" s="16" t="str">
        <f t="shared" si="31"/>
        <v/>
      </c>
      <c r="AL79" s="16" t="str">
        <f t="shared" si="31"/>
        <v/>
      </c>
      <c r="AM79" s="16" t="str">
        <f t="shared" si="31"/>
        <v/>
      </c>
      <c r="AN79" s="16" t="str">
        <f t="shared" si="31"/>
        <v/>
      </c>
      <c r="AO79" s="16" t="str">
        <f t="shared" si="31"/>
        <v>Math</v>
      </c>
      <c r="AP79" s="16" t="str">
        <f t="shared" si="31"/>
        <v/>
      </c>
      <c r="AQ79" s="16" t="str">
        <f t="shared" si="31"/>
        <v/>
      </c>
      <c r="AR79" s="16" t="str">
        <f t="shared" si="31"/>
        <v/>
      </c>
      <c r="AS79" s="16" t="str">
        <f t="shared" si="31"/>
        <v/>
      </c>
      <c r="AT79" s="16" t="str">
        <f t="shared" si="31"/>
        <v/>
      </c>
      <c r="AU79" s="16" t="str">
        <f t="shared" si="31"/>
        <v/>
      </c>
      <c r="AV79" s="16" t="str">
        <f t="shared" si="31"/>
        <v/>
      </c>
      <c r="AW79" s="16" t="str">
        <f t="shared" si="31"/>
        <v/>
      </c>
      <c r="AX79" s="16" t="str">
        <f t="shared" si="31"/>
        <v/>
      </c>
      <c r="AY79" s="16" t="str">
        <f t="shared" si="31"/>
        <v/>
      </c>
      <c r="AZ79" s="16" t="str">
        <f t="shared" si="31"/>
        <v/>
      </c>
      <c r="BA79" s="16" t="str">
        <f t="shared" si="31"/>
        <v/>
      </c>
      <c r="BB79" s="16" t="str">
        <f t="shared" si="31"/>
        <v/>
      </c>
      <c r="BC79" s="16" t="str">
        <f t="shared" si="31"/>
        <v/>
      </c>
      <c r="BD79" s="16" t="str">
        <f t="shared" si="31"/>
        <v/>
      </c>
      <c r="BE79" s="16">
        <f>COUNTA(C79:BD79)-COUNTIF(C79:BD79,"")</f>
        <v>4</v>
      </c>
    </row>
    <row r="80" spans="1:58" hidden="1" x14ac:dyDescent="0.3">
      <c r="A80" s="6" t="s">
        <v>5</v>
      </c>
      <c r="B80" s="38" t="s">
        <v>114</v>
      </c>
      <c r="C80" s="16" t="str">
        <f>IF(C$46=$B80,$B$45,IF(C$44=$B80,$B$43,IF(C$42=$B80,$B$41,IF(C$40=$B80,$B$39,IF(C$38=$B80,$B$37,IF(C$36=$B80,$B$35,IF(C$34=$B80,$B$33,IF(C$32=$B80,$B$31,IF(C$30=$B80,$B$29,IF(C$28=$B80,$B$27,IF(C$26=$B80,$B$25,IF(C$24=$B80,$B$23,IF(C$18=$B80,$B$17,IF(C$16=$B80,$B$15,IF(C$14=$B80,$B$13,IF(C$12=$B80,$B$11,IF(C$10=$B80,$B$9,IF(C$8=$B80,$B$7,IF(C$6=$B80,$B$5,IF(C$4=$B80,$B$3,""))))))))))))))))))))</f>
        <v>10T</v>
      </c>
      <c r="D80" s="16" t="str">
        <f>IF(D$46=$B80,$B$45,IF(D$44=$B80,$B$43,IF(D$42=$B80,$B$41,IF(D$40=$B80,$B$39,IF(D$38=$B80,$B$37,IF(D$36=$B80,$B$35,IF(D$34=$B80,$B$33,IF(D$32=$B80,$B$31,IF(D$30=$B80,$B$29,IF(D$28=$B80,$B$27,IF(D$26=$B80,$B$25,IF(D$24=$B80,$B$23,IF(D$18=$B80,$B$17,IF(D$16=$B80,$B$15,IF(D$14=$B80,$B$13,IF(D$12=$B80,$B$11,IF(D$10=$B80,$B$9,IF(D$8=$B80,$B$7,IF(D$6=$B80,$B$5,IF(D$4=$B80,$B$3,""))))))))))))))))))))</f>
        <v>10D</v>
      </c>
      <c r="E80" s="16" t="str">
        <f t="shared" ref="E80:AH80" si="32">IF(E$46=$B80,$B$45,IF(E$44=$B80,$B$43,IF(E$42=$B80,$B$41,IF(E$40=$B80,$B$39,IF(E$38=$B80,$B$37,IF(E$36=$B80,$B$35,IF(E$34=$B80,$B$33,IF(E$32=$B80,$B$31,IF(E$30=$B80,$B$29,IF(E$28=$B80,$B$27,IF(E$26=$B80,$B$25,IF(E$24=$B80,$B$23,IF(E$18=$B80,$B$17,IF(E$16=$B80,$B$15,IF(E$14=$B80,$B$13,IF(E$12=$B80,$B$11,IF(E$10=$B80,$B$9,IF(E$8=$B80,$B$7,IF(E$6=$B80,$B$5,IF(E$4=$B80,$B$3,""))))))))))))))))))))</f>
        <v/>
      </c>
      <c r="F80" s="16" t="str">
        <f t="shared" si="32"/>
        <v/>
      </c>
      <c r="G80" s="16" t="str">
        <f t="shared" si="32"/>
        <v/>
      </c>
      <c r="H80" s="16" t="str">
        <f t="shared" si="32"/>
        <v/>
      </c>
      <c r="I80" s="16" t="str">
        <f t="shared" si="32"/>
        <v/>
      </c>
      <c r="J80" s="16" t="str">
        <f t="shared" si="32"/>
        <v/>
      </c>
      <c r="K80" s="16" t="str">
        <f t="shared" si="32"/>
        <v/>
      </c>
      <c r="L80" s="16" t="str">
        <f t="shared" si="32"/>
        <v/>
      </c>
      <c r="M80" s="16" t="str">
        <f t="shared" si="32"/>
        <v>9T</v>
      </c>
      <c r="N80" s="16" t="str">
        <f t="shared" si="32"/>
        <v/>
      </c>
      <c r="O80" s="16" t="str">
        <f t="shared" si="32"/>
        <v/>
      </c>
      <c r="P80" s="16" t="str">
        <f t="shared" si="32"/>
        <v/>
      </c>
      <c r="Q80" s="16" t="str">
        <f t="shared" si="32"/>
        <v/>
      </c>
      <c r="R80" s="16" t="str">
        <f t="shared" si="32"/>
        <v/>
      </c>
      <c r="S80" s="16" t="str">
        <f t="shared" si="32"/>
        <v/>
      </c>
      <c r="T80" s="16" t="str">
        <f t="shared" si="32"/>
        <v/>
      </c>
      <c r="U80" s="16" t="str">
        <f t="shared" si="32"/>
        <v/>
      </c>
      <c r="V80" s="16" t="str">
        <f t="shared" si="32"/>
        <v/>
      </c>
      <c r="W80" s="16" t="str">
        <f t="shared" si="32"/>
        <v/>
      </c>
      <c r="X80" s="16" t="str">
        <f t="shared" si="32"/>
        <v/>
      </c>
      <c r="Y80" s="16" t="str">
        <f t="shared" si="32"/>
        <v/>
      </c>
      <c r="Z80" s="16" t="str">
        <f t="shared" si="32"/>
        <v/>
      </c>
      <c r="AA80" s="16" t="str">
        <f t="shared" si="32"/>
        <v/>
      </c>
      <c r="AB80" s="16" t="str">
        <f t="shared" si="32"/>
        <v/>
      </c>
      <c r="AC80" s="16" t="str">
        <f t="shared" si="32"/>
        <v/>
      </c>
      <c r="AD80" s="16" t="str">
        <f t="shared" si="32"/>
        <v/>
      </c>
      <c r="AE80" s="16" t="str">
        <f t="shared" si="32"/>
        <v/>
      </c>
      <c r="AF80" s="16" t="str">
        <f t="shared" si="32"/>
        <v/>
      </c>
      <c r="AG80" s="16" t="str">
        <f t="shared" si="32"/>
        <v/>
      </c>
      <c r="AH80" s="16" t="str">
        <f t="shared" si="32"/>
        <v/>
      </c>
      <c r="AI80" s="16" t="str">
        <f t="shared" ref="AI80:BD80" si="33">IF(AI$46=$B80,$B$45,IF(AI$44=$B80,$B$43,IF(AI$42=$B80,$B$41,IF(AI$40=$B80,$B$39,IF(AI$38=$B80,$B$37,IF(AI$36=$B80,$B$35,IF(AI$34=$B80,$B$33,IF(AI$32=$B80,$B$31,IF(AI$30=$B80,$B$29,IF(AI$28=$B80,$B$27,IF(AI$26=$B80,$B$25,IF(AI$24=$B80,$B$23,IF(AI$18=$B80,$B$17,IF(AI$16=$B80,$B$15,IF(AI$14=$B80,$B$13,IF(AI$12=$B80,$B$11,IF(AI$10=$B80,$B$9,IF(AI$8=$B80,$B$7,IF(AI$6=$B80,$B$5,IF(AI$4=$B80,$B$3,""))))))))))))))))))))</f>
        <v/>
      </c>
      <c r="AJ80" s="16" t="str">
        <f t="shared" si="33"/>
        <v/>
      </c>
      <c r="AK80" s="16" t="str">
        <f t="shared" si="33"/>
        <v/>
      </c>
      <c r="AL80" s="16" t="str">
        <f t="shared" si="33"/>
        <v/>
      </c>
      <c r="AM80" s="16" t="str">
        <f t="shared" si="33"/>
        <v/>
      </c>
      <c r="AN80" s="16" t="str">
        <f t="shared" si="33"/>
        <v/>
      </c>
      <c r="AO80" s="16" t="str">
        <f t="shared" si="33"/>
        <v>10D</v>
      </c>
      <c r="AP80" s="16" t="str">
        <f t="shared" si="33"/>
        <v/>
      </c>
      <c r="AQ80" s="16" t="str">
        <f t="shared" si="33"/>
        <v/>
      </c>
      <c r="AR80" s="16" t="str">
        <f t="shared" si="33"/>
        <v/>
      </c>
      <c r="AS80" s="16" t="str">
        <f t="shared" si="33"/>
        <v/>
      </c>
      <c r="AT80" s="16" t="str">
        <f t="shared" si="33"/>
        <v/>
      </c>
      <c r="AU80" s="16" t="str">
        <f t="shared" si="33"/>
        <v/>
      </c>
      <c r="AV80" s="16" t="str">
        <f t="shared" si="33"/>
        <v/>
      </c>
      <c r="AW80" s="16" t="str">
        <f t="shared" si="33"/>
        <v/>
      </c>
      <c r="AX80" s="16" t="str">
        <f t="shared" si="33"/>
        <v/>
      </c>
      <c r="AY80" s="16" t="str">
        <f t="shared" si="33"/>
        <v/>
      </c>
      <c r="AZ80" s="16" t="str">
        <f t="shared" si="33"/>
        <v/>
      </c>
      <c r="BA80" s="16" t="str">
        <f t="shared" si="33"/>
        <v/>
      </c>
      <c r="BB80" s="16" t="str">
        <f t="shared" si="33"/>
        <v/>
      </c>
      <c r="BC80" s="16" t="str">
        <f t="shared" si="33"/>
        <v/>
      </c>
      <c r="BD80" s="16" t="str">
        <f t="shared" si="33"/>
        <v/>
      </c>
      <c r="BE80" s="16">
        <f t="shared" ref="BE80:BE136" si="34">COUNTA(C80:BD80)-COUNTIF(C80:BD80,"")</f>
        <v>4</v>
      </c>
    </row>
    <row r="81" spans="1:57" hidden="1" x14ac:dyDescent="0.3">
      <c r="A81" s="6" t="s">
        <v>6</v>
      </c>
      <c r="B81" s="38" t="s">
        <v>115</v>
      </c>
      <c r="C81" s="16" t="str">
        <f>IF(C46=$B81,C45,IF(C44=$B81,C43,IF(C42=$B81,C41,IF(C40=$B81,C39,IF(C38=$B81,C37,IF(C36=$B81,C35,IF(C34=$B81,C33,IF(C32=$B81,C31,IF(C30=$B81,C29,IF(C28=$B81,C27,IF(C26=$B81,C25,IF(C24=$B81,C23,IF(C18=$B81,C17,IF(C16=$B81,C15,IF(C14=$B81,C13,IF(C12=$B81,C11,IF(C10=$B81,C9,IF(C8=$B81,C7,IF(C6=$B81,C5,IF(C4=$B81,C3,""))))))))))))))))))))</f>
        <v/>
      </c>
      <c r="D81" s="16" t="str">
        <f>IF(D46=$B81,D45,IF(D44=$B81,D43,IF(D42=$B81,D41,IF(D40=$B81,D39,IF(D38=$B81,D37,IF(D36=$B81,D35,IF(D34=$B81,D33,IF(D32=$B81,D31,IF(D30=$B81,D29,IF(D28=$B81,D27,IF(D26=$B81,D25,IF(D24=$B81,D23,IF(D18=$B81,D17,IF(D16=$B81,D15,IF(D14=$B81,D13,IF(D12=$B81,D11,IF(D10=$B81,D9,IF(D8=$B81,D7,IF(D6=$B81,D5,IF(D4=$B81,D3,""))))))))))))))))))))</f>
        <v/>
      </c>
      <c r="E81" s="16" t="str">
        <f t="shared" ref="E81:AH81" si="35">IF(E46=$B81,E45,IF(E44=$B81,E43,IF(E42=$B81,E41,IF(E40=$B81,E39,IF(E38=$B81,E37,IF(E36=$B81,E35,IF(E34=$B81,E33,IF(E32=$B81,E31,IF(E30=$B81,E29,IF(E28=$B81,E27,IF(E26=$B81,E25,IF(E24=$B81,E23,IF(E18=$B81,E17,IF(E16=$B81,E15,IF(E14=$B81,E13,IF(E12=$B81,E11,IF(E10=$B81,E9,IF(E8=$B81,E7,IF(E6=$B81,E5,IF(E4=$B81,E3,""))))))))))))))))))))</f>
        <v>Sci</v>
      </c>
      <c r="F81" s="16" t="str">
        <f t="shared" si="35"/>
        <v>Sci</v>
      </c>
      <c r="G81" s="16" t="str">
        <f t="shared" si="35"/>
        <v/>
      </c>
      <c r="H81" s="16" t="str">
        <f t="shared" si="35"/>
        <v/>
      </c>
      <c r="I81" s="16" t="str">
        <f t="shared" si="35"/>
        <v/>
      </c>
      <c r="J81" s="16" t="str">
        <f t="shared" si="35"/>
        <v/>
      </c>
      <c r="K81" s="16" t="str">
        <f t="shared" si="35"/>
        <v/>
      </c>
      <c r="L81" s="16" t="str">
        <f t="shared" si="35"/>
        <v/>
      </c>
      <c r="M81" s="16" t="str">
        <f t="shared" si="35"/>
        <v>Sci</v>
      </c>
      <c r="N81" s="16" t="str">
        <f t="shared" si="35"/>
        <v/>
      </c>
      <c r="O81" s="16" t="str">
        <f t="shared" si="35"/>
        <v/>
      </c>
      <c r="P81" s="16" t="str">
        <f t="shared" si="35"/>
        <v/>
      </c>
      <c r="Q81" s="16" t="str">
        <f t="shared" si="35"/>
        <v/>
      </c>
      <c r="R81" s="16" t="str">
        <f t="shared" si="35"/>
        <v/>
      </c>
      <c r="S81" s="16" t="str">
        <f t="shared" si="35"/>
        <v/>
      </c>
      <c r="T81" s="16" t="str">
        <f t="shared" si="35"/>
        <v/>
      </c>
      <c r="U81" s="16" t="str">
        <f t="shared" si="35"/>
        <v/>
      </c>
      <c r="V81" s="16" t="str">
        <f t="shared" si="35"/>
        <v/>
      </c>
      <c r="W81" s="16" t="str">
        <f t="shared" si="35"/>
        <v/>
      </c>
      <c r="X81" s="16" t="str">
        <f t="shared" si="35"/>
        <v/>
      </c>
      <c r="Y81" s="16" t="str">
        <f t="shared" si="35"/>
        <v/>
      </c>
      <c r="Z81" s="16" t="str">
        <f t="shared" si="35"/>
        <v/>
      </c>
      <c r="AA81" s="16" t="str">
        <f t="shared" si="35"/>
        <v/>
      </c>
      <c r="AB81" s="16" t="str">
        <f t="shared" si="35"/>
        <v/>
      </c>
      <c r="AC81" s="16" t="str">
        <f t="shared" si="35"/>
        <v/>
      </c>
      <c r="AD81" s="16" t="str">
        <f t="shared" si="35"/>
        <v/>
      </c>
      <c r="AE81" s="16" t="str">
        <f t="shared" si="35"/>
        <v/>
      </c>
      <c r="AF81" s="16" t="str">
        <f t="shared" si="35"/>
        <v/>
      </c>
      <c r="AG81" s="16" t="str">
        <f t="shared" si="35"/>
        <v>Sci</v>
      </c>
      <c r="AH81" s="16" t="str">
        <f t="shared" si="35"/>
        <v/>
      </c>
      <c r="AI81" s="16" t="str">
        <f t="shared" ref="AI81:BD81" si="36">IF(AI46=$B81,AI45,IF(AI44=$B81,AI43,IF(AI42=$B81,AI41,IF(AI40=$B81,AI39,IF(AI38=$B81,AI37,IF(AI36=$B81,AI35,IF(AI34=$B81,AI33,IF(AI32=$B81,AI31,IF(AI30=$B81,AI29,IF(AI28=$B81,AI27,IF(AI26=$B81,AI25,IF(AI24=$B81,AI23,IF(AI18=$B81,AI17,IF(AI16=$B81,AI15,IF(AI14=$B81,AI13,IF(AI12=$B81,AI11,IF(AI10=$B81,AI9,IF(AI8=$B81,AI7,IF(AI6=$B81,AI5,IF(AI4=$B81,AI3,""))))))))))))))))))))</f>
        <v/>
      </c>
      <c r="AJ81" s="16" t="str">
        <f t="shared" si="36"/>
        <v/>
      </c>
      <c r="AK81" s="16" t="str">
        <f t="shared" si="36"/>
        <v/>
      </c>
      <c r="AL81" s="16" t="str">
        <f t="shared" si="36"/>
        <v/>
      </c>
      <c r="AM81" s="16" t="str">
        <f t="shared" si="36"/>
        <v/>
      </c>
      <c r="AN81" s="16" t="str">
        <f t="shared" si="36"/>
        <v/>
      </c>
      <c r="AO81" s="16" t="str">
        <f t="shared" si="36"/>
        <v/>
      </c>
      <c r="AP81" s="16" t="str">
        <f t="shared" si="36"/>
        <v/>
      </c>
      <c r="AQ81" s="16" t="str">
        <f t="shared" si="36"/>
        <v/>
      </c>
      <c r="AR81" s="16" t="str">
        <f t="shared" si="36"/>
        <v/>
      </c>
      <c r="AS81" s="16" t="str">
        <f t="shared" si="36"/>
        <v/>
      </c>
      <c r="AT81" s="16" t="str">
        <f t="shared" si="36"/>
        <v/>
      </c>
      <c r="AU81" s="16" t="str">
        <f t="shared" si="36"/>
        <v/>
      </c>
      <c r="AV81" s="16" t="str">
        <f t="shared" si="36"/>
        <v/>
      </c>
      <c r="AW81" s="16" t="str">
        <f t="shared" si="36"/>
        <v/>
      </c>
      <c r="AX81" s="16" t="str">
        <f t="shared" si="36"/>
        <v/>
      </c>
      <c r="AY81" s="16" t="str">
        <f t="shared" si="36"/>
        <v/>
      </c>
      <c r="AZ81" s="16" t="str">
        <f t="shared" si="36"/>
        <v/>
      </c>
      <c r="BA81" s="16" t="str">
        <f t="shared" si="36"/>
        <v/>
      </c>
      <c r="BB81" s="16" t="str">
        <f t="shared" si="36"/>
        <v/>
      </c>
      <c r="BC81" s="16" t="str">
        <f t="shared" si="36"/>
        <v/>
      </c>
      <c r="BD81" s="16" t="str">
        <f t="shared" si="36"/>
        <v/>
      </c>
      <c r="BE81" s="16">
        <f t="shared" si="34"/>
        <v>4</v>
      </c>
    </row>
    <row r="82" spans="1:57" hidden="1" x14ac:dyDescent="0.3">
      <c r="A82" s="6" t="s">
        <v>6</v>
      </c>
      <c r="B82" s="38" t="s">
        <v>115</v>
      </c>
      <c r="C82" s="16" t="str">
        <f>IF(C$46=$B82,$B$45,IF(C$44=$B82,$B$43,IF(C$42=$B82,$B$41,IF(C$40=$B82,$B$39,IF(C$38=$B82,$B$37,IF(C$36=$B82,$B$35,IF(C$34=$B82,$B$33,IF(C$32=$B82,$B$31,IF(C$30=$B82,$B$29,IF(C$28=$B82,$B$27,IF(C$26=$B82,$B$25,IF(C$24=$B82,$B$23,IF(C$18=$B82,$B$17,IF(C$16=$B82,$B$15,IF(C$14=$B82,$B$13,IF(C$12=$B82,$B$11,IF(C$10=$B82,$B$9,IF(C$8=$B82,$B$7,IF(C$6=$B82,$B$5,IF(C$4=$B82,$B$3,""))))))))))))))))))))</f>
        <v/>
      </c>
      <c r="D82" s="16" t="str">
        <f>IF(D$46=$B82,$B$45,IF(D$44=$B82,$B$43,IF(D$42=$B82,$B$41,IF(D$40=$B82,$B$39,IF(D$38=$B82,$B$37,IF(D$36=$B82,$B$35,IF(D$34=$B82,$B$33,IF(D$32=$B82,$B$31,IF(D$30=$B82,$B$29,IF(D$28=$B82,$B$27,IF(D$26=$B82,$B$25,IF(D$24=$B82,$B$23,IF(D$18=$B82,$B$17,IF(D$16=$B82,$B$15,IF(D$14=$B82,$B$13,IF(D$12=$B82,$B$11,IF(D$10=$B82,$B$9,IF(D$8=$B82,$B$7,IF(D$6=$B82,$B$5,IF(D$4=$B82,$B$3,""))))))))))))))))))))</f>
        <v/>
      </c>
      <c r="E82" s="16" t="str">
        <f t="shared" ref="E82:AH82" si="37">IF(E$46=$B82,$B$45,IF(E$44=$B82,$B$43,IF(E$42=$B82,$B$41,IF(E$40=$B82,$B$39,IF(E$38=$B82,$B$37,IF(E$36=$B82,$B$35,IF(E$34=$B82,$B$33,IF(E$32=$B82,$B$31,IF(E$30=$B82,$B$29,IF(E$28=$B82,$B$27,IF(E$26=$B82,$B$25,IF(E$24=$B82,$B$23,IF(E$18=$B82,$B$17,IF(E$16=$B82,$B$15,IF(E$14=$B82,$B$13,IF(E$12=$B82,$B$11,IF(E$10=$B82,$B$9,IF(E$8=$B82,$B$7,IF(E$6=$B82,$B$5,IF(E$4=$B82,$B$3,""))))))))))))))))))))</f>
        <v>10T</v>
      </c>
      <c r="F82" s="16" t="str">
        <f t="shared" si="37"/>
        <v>10D</v>
      </c>
      <c r="G82" s="16" t="str">
        <f t="shared" si="37"/>
        <v/>
      </c>
      <c r="H82" s="16" t="str">
        <f t="shared" si="37"/>
        <v/>
      </c>
      <c r="I82" s="16" t="str">
        <f t="shared" si="37"/>
        <v/>
      </c>
      <c r="J82" s="16" t="str">
        <f t="shared" si="37"/>
        <v/>
      </c>
      <c r="K82" s="16" t="str">
        <f t="shared" si="37"/>
        <v/>
      </c>
      <c r="L82" s="16" t="str">
        <f t="shared" si="37"/>
        <v/>
      </c>
      <c r="M82" s="16" t="str">
        <f t="shared" si="37"/>
        <v>10D</v>
      </c>
      <c r="N82" s="16" t="str">
        <f t="shared" si="37"/>
        <v/>
      </c>
      <c r="O82" s="16" t="str">
        <f t="shared" si="37"/>
        <v/>
      </c>
      <c r="P82" s="16" t="str">
        <f t="shared" si="37"/>
        <v/>
      </c>
      <c r="Q82" s="16" t="str">
        <f t="shared" si="37"/>
        <v/>
      </c>
      <c r="R82" s="16" t="str">
        <f t="shared" si="37"/>
        <v/>
      </c>
      <c r="S82" s="16" t="str">
        <f t="shared" si="37"/>
        <v/>
      </c>
      <c r="T82" s="16" t="str">
        <f t="shared" si="37"/>
        <v/>
      </c>
      <c r="U82" s="16" t="str">
        <f t="shared" si="37"/>
        <v/>
      </c>
      <c r="V82" s="16" t="str">
        <f t="shared" si="37"/>
        <v/>
      </c>
      <c r="W82" s="16" t="str">
        <f t="shared" si="37"/>
        <v/>
      </c>
      <c r="X82" s="16" t="str">
        <f t="shared" si="37"/>
        <v/>
      </c>
      <c r="Y82" s="16" t="str">
        <f t="shared" si="37"/>
        <v/>
      </c>
      <c r="Z82" s="16" t="str">
        <f t="shared" si="37"/>
        <v/>
      </c>
      <c r="AA82" s="16" t="str">
        <f t="shared" si="37"/>
        <v/>
      </c>
      <c r="AB82" s="16" t="str">
        <f t="shared" si="37"/>
        <v/>
      </c>
      <c r="AC82" s="16" t="str">
        <f t="shared" si="37"/>
        <v/>
      </c>
      <c r="AD82" s="16" t="str">
        <f t="shared" si="37"/>
        <v/>
      </c>
      <c r="AE82" s="16" t="str">
        <f t="shared" si="37"/>
        <v/>
      </c>
      <c r="AF82" s="16" t="str">
        <f t="shared" si="37"/>
        <v/>
      </c>
      <c r="AG82" s="16" t="str">
        <f t="shared" si="37"/>
        <v>10D</v>
      </c>
      <c r="AH82" s="16" t="str">
        <f t="shared" si="37"/>
        <v/>
      </c>
      <c r="AI82" s="16" t="str">
        <f t="shared" ref="AI82:BD82" si="38">IF(AI$46=$B82,$B$45,IF(AI$44=$B82,$B$43,IF(AI$42=$B82,$B$41,IF(AI$40=$B82,$B$39,IF(AI$38=$B82,$B$37,IF(AI$36=$B82,$B$35,IF(AI$34=$B82,$B$33,IF(AI$32=$B82,$B$31,IF(AI$30=$B82,$B$29,IF(AI$28=$B82,$B$27,IF(AI$26=$B82,$B$25,IF(AI$24=$B82,$B$23,IF(AI$18=$B82,$B$17,IF(AI$16=$B82,$B$15,IF(AI$14=$B82,$B$13,IF(AI$12=$B82,$B$11,IF(AI$10=$B82,$B$9,IF(AI$8=$B82,$B$7,IF(AI$6=$B82,$B$5,IF(AI$4=$B82,$B$3,""))))))))))))))))))))</f>
        <v/>
      </c>
      <c r="AJ82" s="16" t="str">
        <f t="shared" si="38"/>
        <v/>
      </c>
      <c r="AK82" s="16" t="str">
        <f t="shared" si="38"/>
        <v/>
      </c>
      <c r="AL82" s="16" t="str">
        <f t="shared" si="38"/>
        <v/>
      </c>
      <c r="AM82" s="16" t="str">
        <f t="shared" si="38"/>
        <v/>
      </c>
      <c r="AN82" s="16" t="str">
        <f t="shared" si="38"/>
        <v/>
      </c>
      <c r="AO82" s="16" t="str">
        <f t="shared" si="38"/>
        <v/>
      </c>
      <c r="AP82" s="16" t="str">
        <f t="shared" si="38"/>
        <v/>
      </c>
      <c r="AQ82" s="16" t="str">
        <f t="shared" si="38"/>
        <v/>
      </c>
      <c r="AR82" s="16" t="str">
        <f t="shared" si="38"/>
        <v/>
      </c>
      <c r="AS82" s="16" t="str">
        <f t="shared" si="38"/>
        <v/>
      </c>
      <c r="AT82" s="16" t="str">
        <f t="shared" si="38"/>
        <v/>
      </c>
      <c r="AU82" s="16" t="str">
        <f t="shared" si="38"/>
        <v/>
      </c>
      <c r="AV82" s="16" t="str">
        <f t="shared" si="38"/>
        <v/>
      </c>
      <c r="AW82" s="16" t="str">
        <f t="shared" si="38"/>
        <v/>
      </c>
      <c r="AX82" s="16" t="str">
        <f t="shared" si="38"/>
        <v/>
      </c>
      <c r="AY82" s="16" t="str">
        <f t="shared" si="38"/>
        <v/>
      </c>
      <c r="AZ82" s="16" t="str">
        <f t="shared" si="38"/>
        <v/>
      </c>
      <c r="BA82" s="16" t="str">
        <f t="shared" si="38"/>
        <v/>
      </c>
      <c r="BB82" s="16" t="str">
        <f t="shared" si="38"/>
        <v/>
      </c>
      <c r="BC82" s="16" t="str">
        <f t="shared" si="38"/>
        <v/>
      </c>
      <c r="BD82" s="16" t="str">
        <f t="shared" si="38"/>
        <v/>
      </c>
      <c r="BE82" s="16">
        <f t="shared" ref="BE82" si="39">COUNTA(C82:BD82)-COUNTIF(C82:BD82,"")</f>
        <v>4</v>
      </c>
    </row>
    <row r="83" spans="1:57" hidden="1" x14ac:dyDescent="0.3">
      <c r="A83" s="6" t="s">
        <v>7</v>
      </c>
      <c r="B83" s="38" t="s">
        <v>100</v>
      </c>
      <c r="C83" s="16" t="str">
        <f>IF(C46=$B83,C45,IF(C44=$B83,C43,IF(C42=$B83,C41,IF(C40=$B83,C39,IF(C38=$B83,C37,IF(C36=$B83,C35,IF(C34=$B83,C33,IF(C32=$B83,C31,IF(C30=$B83,C29,IF(C28=$B83,C27,IF(C26=$B83,C25,IF(C24=$B83,C23,IF(C18=$B83,C17,IF(C16=$B83,C15,IF(C14=$B83,C13,IF(C12=$B83,C11,IF(C10=$B83,C9,IF(C8=$B83,C7,IF(C6=$B83,C5,IF(C4=$B83,C3,""))))))))))))))))))))</f>
        <v/>
      </c>
      <c r="D83" s="16" t="str">
        <f>IF(D46=$B83,D45,IF(D44=$B83,D43,IF(D42=$B83,D41,IF(D40=$B83,D39,IF(D38=$B83,D37,IF(D36=$B83,D35,IF(D34=$B83,D33,IF(D32=$B83,D31,IF(D30=$B83,D29,IF(D28=$B83,D27,IF(D26=$B83,D25,IF(D24=$B83,D23,IF(D18=$B83,D17,IF(D16=$B83,D15,IF(D14=$B83,D13,IF(D12=$B83,D11,IF(D10=$B83,D9,IF(D8=$B83,D7,IF(D6=$B83,D5,IF(D4=$B83,D3,""))))))))))))))))))))</f>
        <v/>
      </c>
      <c r="E83" s="16" t="str">
        <f t="shared" ref="E83:AH83" si="40">IF(E46=$B83,E45,IF(E44=$B83,E43,IF(E42=$B83,E41,IF(E40=$B83,E39,IF(E38=$B83,E37,IF(E36=$B83,E35,IF(E34=$B83,E33,IF(E32=$B83,E31,IF(E30=$B83,E29,IF(E28=$B83,E27,IF(E26=$B83,E25,IF(E24=$B83,E23,IF(E18=$B83,E17,IF(E16=$B83,E15,IF(E14=$B83,E13,IF(E12=$B83,E11,IF(E10=$B83,E9,IF(E8=$B83,E7,IF(E6=$B83,E5,IF(E4=$B83,E3,""))))))))))))))))))))</f>
        <v>Eng</v>
      </c>
      <c r="F83" s="16" t="str">
        <f t="shared" si="40"/>
        <v>Eng</v>
      </c>
      <c r="G83" s="16" t="str">
        <f t="shared" si="40"/>
        <v/>
      </c>
      <c r="H83" s="16" t="str">
        <f t="shared" si="40"/>
        <v/>
      </c>
      <c r="I83" s="16" t="str">
        <f t="shared" si="40"/>
        <v/>
      </c>
      <c r="J83" s="16" t="str">
        <f t="shared" si="40"/>
        <v/>
      </c>
      <c r="K83" s="16" t="str">
        <f t="shared" si="40"/>
        <v/>
      </c>
      <c r="L83" s="16" t="str">
        <f t="shared" si="40"/>
        <v/>
      </c>
      <c r="M83" s="16" t="str">
        <f t="shared" si="40"/>
        <v>Eng</v>
      </c>
      <c r="N83" s="16" t="str">
        <f t="shared" si="40"/>
        <v/>
      </c>
      <c r="O83" s="16" t="str">
        <f t="shared" si="40"/>
        <v/>
      </c>
      <c r="P83" s="16" t="str">
        <f t="shared" si="40"/>
        <v/>
      </c>
      <c r="Q83" s="16" t="str">
        <f t="shared" si="40"/>
        <v/>
      </c>
      <c r="R83" s="16" t="str">
        <f t="shared" si="40"/>
        <v/>
      </c>
      <c r="S83" s="16" t="str">
        <f t="shared" si="40"/>
        <v/>
      </c>
      <c r="T83" s="16" t="str">
        <f t="shared" si="40"/>
        <v/>
      </c>
      <c r="U83" s="16" t="str">
        <f t="shared" si="40"/>
        <v/>
      </c>
      <c r="V83" s="16" t="str">
        <f t="shared" si="40"/>
        <v>Eng</v>
      </c>
      <c r="W83" s="16" t="str">
        <f t="shared" si="40"/>
        <v/>
      </c>
      <c r="X83" s="16" t="str">
        <f t="shared" si="40"/>
        <v>Eng</v>
      </c>
      <c r="Y83" s="16" t="str">
        <f t="shared" si="40"/>
        <v/>
      </c>
      <c r="Z83" s="16" t="str">
        <f t="shared" si="40"/>
        <v/>
      </c>
      <c r="AA83" s="16" t="str">
        <f t="shared" si="40"/>
        <v/>
      </c>
      <c r="AB83" s="16" t="str">
        <f t="shared" si="40"/>
        <v/>
      </c>
      <c r="AC83" s="16" t="str">
        <f t="shared" si="40"/>
        <v/>
      </c>
      <c r="AD83" s="16" t="str">
        <f t="shared" si="40"/>
        <v/>
      </c>
      <c r="AE83" s="16" t="str">
        <f t="shared" si="40"/>
        <v>Eng</v>
      </c>
      <c r="AF83" s="16" t="str">
        <f t="shared" si="40"/>
        <v>Eng</v>
      </c>
      <c r="AG83" s="16" t="str">
        <f t="shared" si="40"/>
        <v/>
      </c>
      <c r="AH83" s="16" t="str">
        <f t="shared" si="40"/>
        <v/>
      </c>
      <c r="AI83" s="16" t="str">
        <f t="shared" ref="AI83:BD83" si="41">IF(AI46=$B83,AI45,IF(AI44=$B83,AI43,IF(AI42=$B83,AI41,IF(AI40=$B83,AI39,IF(AI38=$B83,AI37,IF(AI36=$B83,AI35,IF(AI34=$B83,AI33,IF(AI32=$B83,AI31,IF(AI30=$B83,AI29,IF(AI28=$B83,AI27,IF(AI26=$B83,AI25,IF(AI24=$B83,AI23,IF(AI18=$B83,AI17,IF(AI16=$B83,AI15,IF(AI14=$B83,AI13,IF(AI12=$B83,AI11,IF(AI10=$B83,AI9,IF(AI8=$B83,AI7,IF(AI6=$B83,AI5,IF(AI4=$B83,AI3,""))))))))))))))))))))</f>
        <v/>
      </c>
      <c r="AJ83" s="16" t="str">
        <f t="shared" si="41"/>
        <v/>
      </c>
      <c r="AK83" s="16" t="str">
        <f t="shared" si="41"/>
        <v/>
      </c>
      <c r="AL83" s="16" t="str">
        <f t="shared" si="41"/>
        <v/>
      </c>
      <c r="AM83" s="16" t="str">
        <f t="shared" si="41"/>
        <v/>
      </c>
      <c r="AN83" s="16" t="str">
        <f t="shared" si="41"/>
        <v>Eng</v>
      </c>
      <c r="AO83" s="16" t="str">
        <f t="shared" si="41"/>
        <v/>
      </c>
      <c r="AP83" s="16" t="str">
        <f t="shared" si="41"/>
        <v/>
      </c>
      <c r="AQ83" s="16" t="str">
        <f t="shared" si="41"/>
        <v/>
      </c>
      <c r="AR83" s="16" t="str">
        <f t="shared" si="41"/>
        <v/>
      </c>
      <c r="AS83" s="16" t="str">
        <f t="shared" si="41"/>
        <v/>
      </c>
      <c r="AT83" s="16" t="str">
        <f t="shared" si="41"/>
        <v/>
      </c>
      <c r="AU83" s="16" t="str">
        <f t="shared" si="41"/>
        <v/>
      </c>
      <c r="AV83" s="16" t="str">
        <f t="shared" si="41"/>
        <v/>
      </c>
      <c r="AW83" s="16" t="str">
        <f t="shared" si="41"/>
        <v/>
      </c>
      <c r="AX83" s="16" t="str">
        <f t="shared" si="41"/>
        <v/>
      </c>
      <c r="AY83" s="16" t="str">
        <f t="shared" si="41"/>
        <v/>
      </c>
      <c r="AZ83" s="16" t="str">
        <f t="shared" si="41"/>
        <v>Eng</v>
      </c>
      <c r="BA83" s="16" t="str">
        <f t="shared" si="41"/>
        <v/>
      </c>
      <c r="BB83" s="16" t="str">
        <f t="shared" si="41"/>
        <v/>
      </c>
      <c r="BC83" s="16" t="str">
        <f t="shared" si="41"/>
        <v/>
      </c>
      <c r="BD83" s="16" t="str">
        <f t="shared" si="41"/>
        <v/>
      </c>
      <c r="BE83" s="16">
        <f t="shared" si="34"/>
        <v>9</v>
      </c>
    </row>
    <row r="84" spans="1:57" hidden="1" x14ac:dyDescent="0.3">
      <c r="A84" s="6" t="s">
        <v>7</v>
      </c>
      <c r="B84" s="38" t="s">
        <v>100</v>
      </c>
      <c r="C84" s="16" t="str">
        <f>IF(C$46=$B84,$B$45,IF(C$44=$B84,$B$43,IF(C$42=$B84,$B$41,IF(C$40=$B84,$B$39,IF(C$38=$B84,$B$37,IF(C$36=$B84,$B$35,IF(C$34=$B84,$B$33,IF(C$32=$B84,$B$31,IF(C$30=$B84,$B$29,IF(C$28=$B84,$B$27,IF(C$26=$B84,$B$25,IF(C$24=$B84,$B$23,IF(C$18=$B84,$B$17,IF(C$16=$B84,$B$15,IF(C$14=$B84,$B$13,IF(C$12=$B84,$B$11,IF(C$10=$B84,$B$9,IF(C$8=$B84,$B$7,IF(C$6=$B84,$B$5,IF(C$4=$B84,$B$3,""))))))))))))))))))))</f>
        <v/>
      </c>
      <c r="D84" s="16" t="str">
        <f>IF(D$46=$B84,$B$45,IF(D$44=$B84,$B$43,IF(D$42=$B84,$B$41,IF(D$40=$B84,$B$39,IF(D$38=$B84,$B$37,IF(D$36=$B84,$B$35,IF(D$34=$B84,$B$33,IF(D$32=$B84,$B$31,IF(D$30=$B84,$B$29,IF(D$28=$B84,$B$27,IF(D$26=$B84,$B$25,IF(D$24=$B84,$B$23,IF(D$18=$B84,$B$17,IF(D$16=$B84,$B$15,IF(D$14=$B84,$B$13,IF(D$12=$B84,$B$11,IF(D$10=$B84,$B$9,IF(D$8=$B84,$B$7,IF(D$6=$B84,$B$5,IF(D$4=$B84,$B$3,""))))))))))))))))))))</f>
        <v/>
      </c>
      <c r="E84" s="16" t="str">
        <f t="shared" ref="E84:AH84" si="42">IF(E$46=$B84,$B$45,IF(E$44=$B84,$B$43,IF(E$42=$B84,$B$41,IF(E$40=$B84,$B$39,IF(E$38=$B84,$B$37,IF(E$36=$B84,$B$35,IF(E$34=$B84,$B$33,IF(E$32=$B84,$B$31,IF(E$30=$B84,$B$29,IF(E$28=$B84,$B$27,IF(E$26=$B84,$B$25,IF(E$24=$B84,$B$23,IF(E$18=$B84,$B$17,IF(E$16=$B84,$B$15,IF(E$14=$B84,$B$13,IF(E$12=$B84,$B$11,IF(E$10=$B84,$B$9,IF(E$8=$B84,$B$7,IF(E$6=$B84,$B$5,IF(E$4=$B84,$B$3,""))))))))))))))))))))</f>
        <v>10D</v>
      </c>
      <c r="F84" s="16" t="str">
        <f t="shared" si="42"/>
        <v>10T</v>
      </c>
      <c r="G84" s="16" t="str">
        <f t="shared" si="42"/>
        <v/>
      </c>
      <c r="H84" s="16" t="str">
        <f t="shared" si="42"/>
        <v/>
      </c>
      <c r="I84" s="16" t="str">
        <f t="shared" si="42"/>
        <v/>
      </c>
      <c r="J84" s="16" t="str">
        <f t="shared" si="42"/>
        <v/>
      </c>
      <c r="K84" s="16" t="str">
        <f t="shared" si="42"/>
        <v/>
      </c>
      <c r="L84" s="16" t="str">
        <f t="shared" si="42"/>
        <v/>
      </c>
      <c r="M84" s="16" t="str">
        <f t="shared" si="42"/>
        <v>6D</v>
      </c>
      <c r="N84" s="16" t="str">
        <f t="shared" si="42"/>
        <v/>
      </c>
      <c r="O84" s="16" t="str">
        <f t="shared" si="42"/>
        <v/>
      </c>
      <c r="P84" s="16" t="str">
        <f t="shared" si="42"/>
        <v/>
      </c>
      <c r="Q84" s="16" t="str">
        <f t="shared" si="42"/>
        <v/>
      </c>
      <c r="R84" s="16" t="str">
        <f t="shared" si="42"/>
        <v/>
      </c>
      <c r="S84" s="16" t="str">
        <f t="shared" si="42"/>
        <v/>
      </c>
      <c r="T84" s="16" t="str">
        <f t="shared" si="42"/>
        <v/>
      </c>
      <c r="U84" s="16" t="str">
        <f t="shared" si="42"/>
        <v/>
      </c>
      <c r="V84" s="16" t="str">
        <f t="shared" si="42"/>
        <v>10D</v>
      </c>
      <c r="W84" s="16" t="str">
        <f t="shared" si="42"/>
        <v/>
      </c>
      <c r="X84" s="16" t="str">
        <f t="shared" si="42"/>
        <v>6D</v>
      </c>
      <c r="Y84" s="16" t="str">
        <f t="shared" si="42"/>
        <v/>
      </c>
      <c r="Z84" s="16" t="str">
        <f t="shared" si="42"/>
        <v/>
      </c>
      <c r="AA84" s="16" t="str">
        <f t="shared" si="42"/>
        <v/>
      </c>
      <c r="AB84" s="16" t="str">
        <f t="shared" si="42"/>
        <v/>
      </c>
      <c r="AC84" s="16" t="str">
        <f t="shared" si="42"/>
        <v/>
      </c>
      <c r="AD84" s="16" t="str">
        <f t="shared" si="42"/>
        <v/>
      </c>
      <c r="AE84" s="16" t="str">
        <f t="shared" si="42"/>
        <v>6D</v>
      </c>
      <c r="AF84" s="16" t="str">
        <f t="shared" si="42"/>
        <v>10D</v>
      </c>
      <c r="AG84" s="16" t="str">
        <f t="shared" si="42"/>
        <v/>
      </c>
      <c r="AH84" s="16" t="str">
        <f t="shared" si="42"/>
        <v/>
      </c>
      <c r="AI84" s="16" t="str">
        <f t="shared" ref="AI84:BD84" si="43">IF(AI$46=$B84,$B$45,IF(AI$44=$B84,$B$43,IF(AI$42=$B84,$B$41,IF(AI$40=$B84,$B$39,IF(AI$38=$B84,$B$37,IF(AI$36=$B84,$B$35,IF(AI$34=$B84,$B$33,IF(AI$32=$B84,$B$31,IF(AI$30=$B84,$B$29,IF(AI$28=$B84,$B$27,IF(AI$26=$B84,$B$25,IF(AI$24=$B84,$B$23,IF(AI$18=$B84,$B$17,IF(AI$16=$B84,$B$15,IF(AI$14=$B84,$B$13,IF(AI$12=$B84,$B$11,IF(AI$10=$B84,$B$9,IF(AI$8=$B84,$B$7,IF(AI$6=$B84,$B$5,IF(AI$4=$B84,$B$3,""))))))))))))))))))))</f>
        <v/>
      </c>
      <c r="AJ84" s="16" t="str">
        <f t="shared" si="43"/>
        <v/>
      </c>
      <c r="AK84" s="16" t="str">
        <f t="shared" si="43"/>
        <v/>
      </c>
      <c r="AL84" s="16" t="str">
        <f t="shared" si="43"/>
        <v/>
      </c>
      <c r="AM84" s="16" t="str">
        <f t="shared" si="43"/>
        <v/>
      </c>
      <c r="AN84" s="16" t="str">
        <f t="shared" si="43"/>
        <v>6D</v>
      </c>
      <c r="AO84" s="16" t="str">
        <f t="shared" si="43"/>
        <v/>
      </c>
      <c r="AP84" s="16" t="str">
        <f t="shared" si="43"/>
        <v/>
      </c>
      <c r="AQ84" s="16" t="str">
        <f t="shared" si="43"/>
        <v/>
      </c>
      <c r="AR84" s="16" t="str">
        <f t="shared" si="43"/>
        <v/>
      </c>
      <c r="AS84" s="16" t="str">
        <f t="shared" si="43"/>
        <v/>
      </c>
      <c r="AT84" s="16" t="str">
        <f t="shared" si="43"/>
        <v/>
      </c>
      <c r="AU84" s="16" t="str">
        <f t="shared" si="43"/>
        <v/>
      </c>
      <c r="AV84" s="16" t="str">
        <f t="shared" si="43"/>
        <v/>
      </c>
      <c r="AW84" s="16" t="str">
        <f t="shared" si="43"/>
        <v/>
      </c>
      <c r="AX84" s="16" t="str">
        <f t="shared" si="43"/>
        <v/>
      </c>
      <c r="AY84" s="16" t="str">
        <f t="shared" si="43"/>
        <v/>
      </c>
      <c r="AZ84" s="16" t="str">
        <f t="shared" si="43"/>
        <v>6D</v>
      </c>
      <c r="BA84" s="16" t="str">
        <f t="shared" si="43"/>
        <v/>
      </c>
      <c r="BB84" s="16" t="str">
        <f t="shared" si="43"/>
        <v/>
      </c>
      <c r="BC84" s="16" t="str">
        <f t="shared" si="43"/>
        <v/>
      </c>
      <c r="BD84" s="16" t="str">
        <f t="shared" si="43"/>
        <v/>
      </c>
      <c r="BE84" s="16">
        <f t="shared" si="34"/>
        <v>9</v>
      </c>
    </row>
    <row r="85" spans="1:57" hidden="1" x14ac:dyDescent="0.3">
      <c r="A85" s="5" t="s">
        <v>11</v>
      </c>
      <c r="B85" s="5" t="s">
        <v>120</v>
      </c>
      <c r="C85" s="16" t="str">
        <f>IF(C46=$B85,C45,IF(C44=$B85,C43,IF(C42=$B85,C41,IF(C40=$B85,C39,IF(C38=$B85,C37,IF(C36=$B85,C35,IF(C34=$B85,C33,IF(C32=$B85,C31,IF(C30=$B85,C29,IF(C28=$B85,C27,IF(C26=$B85,C25,IF(C24=$B85,C23,IF(C18=$B85,C17,IF(C16=$B85,C15,IF(C14=$B85,C13,IF(C12=$B85,C11,IF(C10=$B85,C9,IF(C8=$B85,C7,IF(C6=$B85,C5,IF(C4=$B85,C3,""))))))))))))))))))))</f>
        <v/>
      </c>
      <c r="D85" s="16" t="str">
        <f>IF(D46=$B85,D45,IF(D44=$B85,D43,IF(D42=$B85,D41,IF(D40=$B85,D39,IF(D38=$B85,D37,IF(D36=$B85,D35,IF(D34=$B85,D33,IF(D32=$B85,D31,IF(D30=$B85,D29,IF(D28=$B85,D27,IF(D26=$B85,D25,IF(D24=$B85,D23,IF(D18=$B85,D17,IF(D16=$B85,D15,IF(D14=$B85,D13,IF(D12=$B85,D11,IF(D10=$B85,D9,IF(D8=$B85,D7,IF(D6=$B85,D5,IF(D4=$B85,D3,""))))))))))))))))))))</f>
        <v>Eng</v>
      </c>
      <c r="E85" s="16" t="str">
        <f t="shared" ref="E85:AH85" si="44">IF(E46=$B85,E45,IF(E44=$B85,E43,IF(E42=$B85,E41,IF(E40=$B85,E39,IF(E38=$B85,E37,IF(E36=$B85,E35,IF(E34=$B85,E33,IF(E32=$B85,E31,IF(E30=$B85,E29,IF(E28=$B85,E27,IF(E26=$B85,E25,IF(E24=$B85,E23,IF(E18=$B85,E17,IF(E16=$B85,E15,IF(E14=$B85,E13,IF(E12=$B85,E11,IF(E10=$B85,E9,IF(E8=$B85,E7,IF(E6=$B85,E5,IF(E4=$B85,E3,""))))))))))))))))))))</f>
        <v/>
      </c>
      <c r="F85" s="16" t="str">
        <f t="shared" si="44"/>
        <v/>
      </c>
      <c r="G85" s="16" t="str">
        <f t="shared" si="44"/>
        <v/>
      </c>
      <c r="H85" s="16" t="str">
        <f t="shared" si="44"/>
        <v/>
      </c>
      <c r="I85" s="16" t="str">
        <f t="shared" si="44"/>
        <v/>
      </c>
      <c r="J85" s="16" t="str">
        <f t="shared" si="44"/>
        <v/>
      </c>
      <c r="K85" s="16" t="str">
        <f t="shared" si="44"/>
        <v/>
      </c>
      <c r="L85" s="16" t="str">
        <f t="shared" si="44"/>
        <v/>
      </c>
      <c r="M85" s="16" t="str">
        <f t="shared" si="44"/>
        <v>Eng</v>
      </c>
      <c r="N85" s="16" t="str">
        <f t="shared" si="44"/>
        <v/>
      </c>
      <c r="O85" s="16" t="str">
        <f t="shared" si="44"/>
        <v/>
      </c>
      <c r="P85" s="16" t="str">
        <f t="shared" si="44"/>
        <v/>
      </c>
      <c r="Q85" s="16" t="str">
        <f t="shared" si="44"/>
        <v/>
      </c>
      <c r="R85" s="16" t="str">
        <f t="shared" si="44"/>
        <v/>
      </c>
      <c r="S85" s="16" t="str">
        <f t="shared" si="44"/>
        <v/>
      </c>
      <c r="T85" s="16" t="str">
        <f t="shared" si="44"/>
        <v/>
      </c>
      <c r="U85" s="16" t="str">
        <f t="shared" si="44"/>
        <v>Eng</v>
      </c>
      <c r="V85" s="16" t="str">
        <f t="shared" si="44"/>
        <v/>
      </c>
      <c r="W85" s="16" t="str">
        <f t="shared" si="44"/>
        <v>Eng</v>
      </c>
      <c r="X85" s="16" t="str">
        <f t="shared" si="44"/>
        <v/>
      </c>
      <c r="Y85" s="16" t="str">
        <f t="shared" si="44"/>
        <v/>
      </c>
      <c r="Z85" s="16" t="str">
        <f t="shared" si="44"/>
        <v/>
      </c>
      <c r="AA85" s="16" t="str">
        <f t="shared" si="44"/>
        <v/>
      </c>
      <c r="AB85" s="16" t="str">
        <f t="shared" si="44"/>
        <v/>
      </c>
      <c r="AC85" s="16" t="str">
        <f t="shared" si="44"/>
        <v/>
      </c>
      <c r="AD85" s="16" t="str">
        <f t="shared" si="44"/>
        <v/>
      </c>
      <c r="AE85" s="16" t="str">
        <f t="shared" si="44"/>
        <v/>
      </c>
      <c r="AF85" s="16" t="str">
        <f t="shared" si="44"/>
        <v/>
      </c>
      <c r="AG85" s="16" t="str">
        <f t="shared" si="44"/>
        <v>Eng</v>
      </c>
      <c r="AH85" s="16" t="str">
        <f t="shared" si="44"/>
        <v/>
      </c>
      <c r="AI85" s="16" t="str">
        <f t="shared" ref="AI85:BD85" si="45">IF(AI46=$B85,AI45,IF(AI44=$B85,AI43,IF(AI42=$B85,AI41,IF(AI40=$B85,AI39,IF(AI38=$B85,AI37,IF(AI36=$B85,AI35,IF(AI34=$B85,AI33,IF(AI32=$B85,AI31,IF(AI30=$B85,AI29,IF(AI28=$B85,AI27,IF(AI26=$B85,AI25,IF(AI24=$B85,AI23,IF(AI18=$B85,AI17,IF(AI16=$B85,AI15,IF(AI14=$B85,AI13,IF(AI12=$B85,AI11,IF(AI10=$B85,AI9,IF(AI8=$B85,AI7,IF(AI6=$B85,AI5,IF(AI4=$B85,AI3,""))))))))))))))))))))</f>
        <v/>
      </c>
      <c r="AJ85" s="16" t="str">
        <f t="shared" si="45"/>
        <v/>
      </c>
      <c r="AK85" s="16" t="str">
        <f t="shared" si="45"/>
        <v/>
      </c>
      <c r="AL85" s="16" t="str">
        <f t="shared" si="45"/>
        <v/>
      </c>
      <c r="AM85" s="16" t="str">
        <f t="shared" si="45"/>
        <v/>
      </c>
      <c r="AN85" s="16" t="str">
        <f t="shared" si="45"/>
        <v>Eng</v>
      </c>
      <c r="AO85" s="16" t="str">
        <f t="shared" si="45"/>
        <v/>
      </c>
      <c r="AP85" s="16" t="str">
        <f t="shared" si="45"/>
        <v/>
      </c>
      <c r="AQ85" s="16" t="str">
        <f t="shared" si="45"/>
        <v/>
      </c>
      <c r="AR85" s="16" t="str">
        <f t="shared" si="45"/>
        <v/>
      </c>
      <c r="AS85" s="16" t="str">
        <f t="shared" si="45"/>
        <v/>
      </c>
      <c r="AT85" s="16" t="str">
        <f t="shared" si="45"/>
        <v/>
      </c>
      <c r="AU85" s="16" t="str">
        <f t="shared" si="45"/>
        <v/>
      </c>
      <c r="AV85" s="16" t="str">
        <f t="shared" si="45"/>
        <v/>
      </c>
      <c r="AW85" s="16" t="str">
        <f t="shared" si="45"/>
        <v>Eng</v>
      </c>
      <c r="AX85" s="16" t="str">
        <f t="shared" si="45"/>
        <v/>
      </c>
      <c r="AY85" s="16" t="str">
        <f t="shared" si="45"/>
        <v/>
      </c>
      <c r="AZ85" s="16" t="str">
        <f t="shared" si="45"/>
        <v/>
      </c>
      <c r="BA85" s="16" t="str">
        <f t="shared" si="45"/>
        <v/>
      </c>
      <c r="BB85" s="16" t="str">
        <f t="shared" si="45"/>
        <v/>
      </c>
      <c r="BC85" s="16" t="str">
        <f t="shared" si="45"/>
        <v/>
      </c>
      <c r="BD85" s="16" t="str">
        <f t="shared" si="45"/>
        <v/>
      </c>
      <c r="BE85" s="16">
        <f t="shared" si="34"/>
        <v>7</v>
      </c>
    </row>
    <row r="86" spans="1:57" hidden="1" x14ac:dyDescent="0.3">
      <c r="A86" s="5" t="s">
        <v>11</v>
      </c>
      <c r="B86" s="38" t="s">
        <v>120</v>
      </c>
      <c r="C86" s="16" t="str">
        <f>IF(C$46=$B86,$B$45,IF(C$44=$B86,$B$43,IF(C$42=$B86,$B$41,IF(C$40=$B86,$B$39,IF(C$38=$B86,$B$37,IF(C$36=$B86,$B$35,IF(C$34=$B86,$B$33,IF(C$32=$B86,$B$31,IF(C$30=$B86,$B$29,IF(C$28=$B86,$B$27,IF(C$26=$B86,$B$25,IF(C$24=$B86,$B$23,IF(C$18=$B86,$B$17,IF(C$16=$B86,$B$15,IF(C$14=$B86,$B$13,IF(C$12=$B86,$B$11,IF(C$10=$B86,$B$9,IF(C$8=$B86,$B$7,IF(C$6=$B86,$B$5,IF(C$4=$B86,$B$3,""))))))))))))))))))))</f>
        <v/>
      </c>
      <c r="D86" s="16" t="str">
        <f>IF(D$46=$B86,$B$45,IF(D$44=$B86,$B$43,IF(D$42=$B86,$B$41,IF(D$40=$B86,$B$39,IF(D$38=$B86,$B$37,IF(D$36=$B86,$B$35,IF(D$34=$B86,$B$33,IF(D$32=$B86,$B$31,IF(D$30=$B86,$B$29,IF(D$28=$B86,$B$27,IF(D$26=$B86,$B$25,IF(D$24=$B86,$B$23,IF(D$18=$B86,$B$17,IF(D$16=$B86,$B$15,IF(D$14=$B86,$B$13,IF(D$12=$B86,$B$11,IF(D$10=$B86,$B$9,IF(D$8=$B86,$B$7,IF(D$6=$B86,$B$5,IF(D$4=$B86,$B$3,""))))))))))))))))))))</f>
        <v>1 D</v>
      </c>
      <c r="E86" s="16" t="str">
        <f t="shared" ref="E86:AH86" si="46">IF(E$46=$B86,$B$45,IF(E$44=$B86,$B$43,IF(E$42=$B86,$B$41,IF(E$40=$B86,$B$39,IF(E$38=$B86,$B$37,IF(E$36=$B86,$B$35,IF(E$34=$B86,$B$33,IF(E$32=$B86,$B$31,IF(E$30=$B86,$B$29,IF(E$28=$B86,$B$27,IF(E$26=$B86,$B$25,IF(E$24=$B86,$B$23,IF(E$18=$B86,$B$17,IF(E$16=$B86,$B$15,IF(E$14=$B86,$B$13,IF(E$12=$B86,$B$11,IF(E$10=$B86,$B$9,IF(E$8=$B86,$B$7,IF(E$6=$B86,$B$5,IF(E$4=$B86,$B$3,""))))))))))))))))))))</f>
        <v/>
      </c>
      <c r="F86" s="16" t="str">
        <f t="shared" si="46"/>
        <v/>
      </c>
      <c r="G86" s="16" t="str">
        <f t="shared" si="46"/>
        <v/>
      </c>
      <c r="H86" s="16" t="str">
        <f t="shared" si="46"/>
        <v/>
      </c>
      <c r="I86" s="16" t="str">
        <f t="shared" si="46"/>
        <v/>
      </c>
      <c r="J86" s="16" t="str">
        <f t="shared" si="46"/>
        <v/>
      </c>
      <c r="K86" s="16" t="str">
        <f t="shared" si="46"/>
        <v/>
      </c>
      <c r="L86" s="16" t="str">
        <f t="shared" si="46"/>
        <v/>
      </c>
      <c r="M86" s="16" t="str">
        <f t="shared" si="46"/>
        <v>2D</v>
      </c>
      <c r="N86" s="16" t="str">
        <f t="shared" si="46"/>
        <v/>
      </c>
      <c r="O86" s="16" t="str">
        <f t="shared" si="46"/>
        <v/>
      </c>
      <c r="P86" s="16" t="str">
        <f t="shared" si="46"/>
        <v/>
      </c>
      <c r="Q86" s="16" t="str">
        <f t="shared" si="46"/>
        <v/>
      </c>
      <c r="R86" s="16" t="str">
        <f t="shared" si="46"/>
        <v/>
      </c>
      <c r="S86" s="16" t="str">
        <f t="shared" si="46"/>
        <v/>
      </c>
      <c r="T86" s="16" t="str">
        <f t="shared" si="46"/>
        <v/>
      </c>
      <c r="U86" s="16" t="str">
        <f t="shared" si="46"/>
        <v>2D</v>
      </c>
      <c r="V86" s="16" t="str">
        <f t="shared" si="46"/>
        <v/>
      </c>
      <c r="W86" s="16" t="str">
        <f t="shared" si="46"/>
        <v>1 D</v>
      </c>
      <c r="X86" s="16" t="str">
        <f t="shared" si="46"/>
        <v/>
      </c>
      <c r="Y86" s="16" t="str">
        <f t="shared" si="46"/>
        <v/>
      </c>
      <c r="Z86" s="16" t="str">
        <f t="shared" si="46"/>
        <v/>
      </c>
      <c r="AA86" s="16" t="str">
        <f t="shared" si="46"/>
        <v/>
      </c>
      <c r="AB86" s="16" t="str">
        <f t="shared" si="46"/>
        <v/>
      </c>
      <c r="AC86" s="16" t="str">
        <f t="shared" si="46"/>
        <v/>
      </c>
      <c r="AD86" s="16" t="str">
        <f t="shared" si="46"/>
        <v/>
      </c>
      <c r="AE86" s="16" t="str">
        <f t="shared" si="46"/>
        <v/>
      </c>
      <c r="AF86" s="16" t="str">
        <f t="shared" si="46"/>
        <v/>
      </c>
      <c r="AG86" s="16" t="str">
        <f t="shared" si="46"/>
        <v>2D</v>
      </c>
      <c r="AH86" s="16" t="str">
        <f t="shared" si="46"/>
        <v/>
      </c>
      <c r="AI86" s="16" t="str">
        <f t="shared" ref="AI86:BD86" si="47">IF(AI$46=$B86,$B$45,IF(AI$44=$B86,$B$43,IF(AI$42=$B86,$B$41,IF(AI$40=$B86,$B$39,IF(AI$38=$B86,$B$37,IF(AI$36=$B86,$B$35,IF(AI$34=$B86,$B$33,IF(AI$32=$B86,$B$31,IF(AI$30=$B86,$B$29,IF(AI$28=$B86,$B$27,IF(AI$26=$B86,$B$25,IF(AI$24=$B86,$B$23,IF(AI$18=$B86,$B$17,IF(AI$16=$B86,$B$15,IF(AI$14=$B86,$B$13,IF(AI$12=$B86,$B$11,IF(AI$10=$B86,$B$9,IF(AI$8=$B86,$B$7,IF(AI$6=$B86,$B$5,IF(AI$4=$B86,$B$3,""))))))))))))))))))))</f>
        <v/>
      </c>
      <c r="AJ86" s="16" t="str">
        <f t="shared" si="47"/>
        <v/>
      </c>
      <c r="AK86" s="16" t="str">
        <f t="shared" si="47"/>
        <v/>
      </c>
      <c r="AL86" s="16" t="str">
        <f t="shared" si="47"/>
        <v/>
      </c>
      <c r="AM86" s="16" t="str">
        <f t="shared" si="47"/>
        <v/>
      </c>
      <c r="AN86" s="16" t="str">
        <f t="shared" si="47"/>
        <v>1 D</v>
      </c>
      <c r="AO86" s="16" t="str">
        <f t="shared" si="47"/>
        <v/>
      </c>
      <c r="AP86" s="16" t="str">
        <f t="shared" si="47"/>
        <v/>
      </c>
      <c r="AQ86" s="16" t="str">
        <f t="shared" si="47"/>
        <v/>
      </c>
      <c r="AR86" s="16" t="str">
        <f t="shared" si="47"/>
        <v/>
      </c>
      <c r="AS86" s="16" t="str">
        <f t="shared" si="47"/>
        <v/>
      </c>
      <c r="AT86" s="16" t="str">
        <f t="shared" si="47"/>
        <v/>
      </c>
      <c r="AU86" s="16" t="str">
        <f t="shared" si="47"/>
        <v/>
      </c>
      <c r="AV86" s="16" t="str">
        <f t="shared" si="47"/>
        <v/>
      </c>
      <c r="AW86" s="16" t="str">
        <f t="shared" si="47"/>
        <v>1 D</v>
      </c>
      <c r="AX86" s="16" t="str">
        <f t="shared" si="47"/>
        <v/>
      </c>
      <c r="AY86" s="16" t="str">
        <f t="shared" si="47"/>
        <v/>
      </c>
      <c r="AZ86" s="16" t="str">
        <f t="shared" si="47"/>
        <v/>
      </c>
      <c r="BA86" s="16" t="str">
        <f t="shared" si="47"/>
        <v/>
      </c>
      <c r="BB86" s="16" t="str">
        <f t="shared" si="47"/>
        <v/>
      </c>
      <c r="BC86" s="16" t="str">
        <f t="shared" si="47"/>
        <v/>
      </c>
      <c r="BD86" s="16" t="str">
        <f t="shared" si="47"/>
        <v/>
      </c>
      <c r="BE86" s="16">
        <f t="shared" si="34"/>
        <v>7</v>
      </c>
    </row>
    <row r="87" spans="1:57" hidden="1" x14ac:dyDescent="0.3">
      <c r="A87" s="5" t="s">
        <v>12</v>
      </c>
      <c r="B87" s="38" t="s">
        <v>174</v>
      </c>
      <c r="C87" s="16" t="str">
        <f>IF(C46=$B87,C45,IF(C44=$B87,C43,IF(C42=$B87,C41,IF(C40=$B87,C39,IF(C38=$B87,C37,IF(C36=$B87,C35,IF(C34=$B87,C33,IF(C32=$B87,C31,IF(C30=$B87,C29,IF(C28=$B87,C27,IF(C26=$B87,C25,IF(C24=$B87,C23,IF(C18=$B87,C17,IF(C16=$B87,C15,IF(C14=$B87,C13,IF(C12=$B87,C11,IF(C10=$B87,C9,IF(C8=$B87,C7,IF(C6=$B87,C5,IF(C4=$B87,C3,""))))))))))))))))))))</f>
        <v>Eng</v>
      </c>
      <c r="D87" s="16" t="str">
        <f>IF(D46=$B87,D45,IF(D44=$B87,D43,IF(D42=$B87,D41,IF(D40=$B87,D39,IF(D38=$B87,D37,IF(D36=$B87,D35,IF(D34=$B87,D33,IF(D32=$B87,D31,IF(D30=$B87,D29,IF(D28=$B87,D27,IF(D26=$B87,D25,IF(D24=$B87,D23,IF(D18=$B87,D17,IF(D16=$B87,D15,IF(D14=$B87,D13,IF(D12=$B87,D11,IF(D10=$B87,D9,IF(D8=$B87,D7,IF(D6=$B87,D5,IF(D4=$B87,D3,""))))))))))))))))))))</f>
        <v/>
      </c>
      <c r="E87" s="16" t="str">
        <f t="shared" ref="E87:AH87" si="48">IF(E46=$B87,E45,IF(E44=$B87,E43,IF(E42=$B87,E41,IF(E40=$B87,E39,IF(E38=$B87,E37,IF(E36=$B87,E35,IF(E34=$B87,E33,IF(E32=$B87,E31,IF(E30=$B87,E29,IF(E28=$B87,E27,IF(E26=$B87,E25,IF(E24=$B87,E23,IF(E18=$B87,E17,IF(E16=$B87,E15,IF(E14=$B87,E13,IF(E12=$B87,E11,IF(E10=$B87,E9,IF(E8=$B87,E7,IF(E6=$B87,E5,IF(E4=$B87,E3,""))))))))))))))))))))</f>
        <v/>
      </c>
      <c r="F87" s="16" t="str">
        <f t="shared" si="48"/>
        <v/>
      </c>
      <c r="G87" s="16" t="str">
        <f t="shared" si="48"/>
        <v/>
      </c>
      <c r="H87" s="16" t="str">
        <f t="shared" si="48"/>
        <v/>
      </c>
      <c r="I87" s="16" t="str">
        <f t="shared" si="48"/>
        <v/>
      </c>
      <c r="J87" s="16" t="str">
        <f t="shared" si="48"/>
        <v/>
      </c>
      <c r="K87" s="16" t="str">
        <f t="shared" si="48"/>
        <v/>
      </c>
      <c r="L87" s="16" t="str">
        <f t="shared" si="48"/>
        <v>Eng</v>
      </c>
      <c r="M87" s="16" t="str">
        <f t="shared" si="48"/>
        <v>Eng</v>
      </c>
      <c r="N87" s="16" t="str">
        <f t="shared" si="48"/>
        <v/>
      </c>
      <c r="O87" s="16" t="str">
        <f t="shared" si="48"/>
        <v/>
      </c>
      <c r="P87" s="16" t="str">
        <f t="shared" si="48"/>
        <v/>
      </c>
      <c r="Q87" s="16" t="str">
        <f t="shared" si="48"/>
        <v/>
      </c>
      <c r="R87" s="16" t="str">
        <f t="shared" si="48"/>
        <v/>
      </c>
      <c r="S87" s="16" t="str">
        <f t="shared" si="48"/>
        <v/>
      </c>
      <c r="T87" s="16" t="str">
        <f t="shared" si="48"/>
        <v/>
      </c>
      <c r="U87" s="16" t="str">
        <f t="shared" si="48"/>
        <v/>
      </c>
      <c r="V87" s="16" t="str">
        <f t="shared" si="48"/>
        <v/>
      </c>
      <c r="W87" s="16" t="str">
        <f t="shared" si="48"/>
        <v/>
      </c>
      <c r="X87" s="16" t="str">
        <f t="shared" si="48"/>
        <v/>
      </c>
      <c r="Y87" s="16" t="str">
        <f t="shared" si="48"/>
        <v/>
      </c>
      <c r="Z87" s="16" t="str">
        <f t="shared" si="48"/>
        <v/>
      </c>
      <c r="AA87" s="16" t="str">
        <f t="shared" si="48"/>
        <v/>
      </c>
      <c r="AB87" s="16" t="str">
        <f t="shared" si="48"/>
        <v/>
      </c>
      <c r="AC87" s="16" t="str">
        <f t="shared" si="48"/>
        <v/>
      </c>
      <c r="AD87" s="16" t="str">
        <f t="shared" si="48"/>
        <v/>
      </c>
      <c r="AE87" s="16" t="str">
        <f t="shared" si="48"/>
        <v/>
      </c>
      <c r="AF87" s="16" t="str">
        <f t="shared" si="48"/>
        <v>Eng</v>
      </c>
      <c r="AG87" s="16" t="str">
        <f t="shared" si="48"/>
        <v/>
      </c>
      <c r="AH87" s="16" t="str">
        <f t="shared" si="48"/>
        <v/>
      </c>
      <c r="AI87" s="16" t="str">
        <f t="shared" ref="AI87:BD87" si="49">IF(AI46=$B87,AI45,IF(AI44=$B87,AI43,IF(AI42=$B87,AI41,IF(AI40=$B87,AI39,IF(AI38=$B87,AI37,IF(AI36=$B87,AI35,IF(AI34=$B87,AI33,IF(AI32=$B87,AI31,IF(AI30=$B87,AI29,IF(AI28=$B87,AI27,IF(AI26=$B87,AI25,IF(AI24=$B87,AI23,IF(AI18=$B87,AI17,IF(AI16=$B87,AI15,IF(AI14=$B87,AI13,IF(AI12=$B87,AI11,IF(AI10=$B87,AI9,IF(AI8=$B87,AI7,IF(AI6=$B87,AI5,IF(AI4=$B87,AI3,""))))))))))))))))))))</f>
        <v/>
      </c>
      <c r="AJ87" s="16" t="str">
        <f t="shared" si="49"/>
        <v/>
      </c>
      <c r="AK87" s="16" t="str">
        <f t="shared" si="49"/>
        <v/>
      </c>
      <c r="AL87" s="16" t="str">
        <f t="shared" si="49"/>
        <v/>
      </c>
      <c r="AM87" s="16" t="str">
        <f t="shared" si="49"/>
        <v/>
      </c>
      <c r="AN87" s="16" t="str">
        <f t="shared" si="49"/>
        <v>Eng</v>
      </c>
      <c r="AO87" s="16" t="str">
        <f t="shared" si="49"/>
        <v>Eng</v>
      </c>
      <c r="AP87" s="16" t="str">
        <f t="shared" si="49"/>
        <v/>
      </c>
      <c r="AQ87" s="16" t="str">
        <f t="shared" si="49"/>
        <v/>
      </c>
      <c r="AR87" s="16" t="str">
        <f t="shared" si="49"/>
        <v/>
      </c>
      <c r="AS87" s="16" t="str">
        <f t="shared" si="49"/>
        <v/>
      </c>
      <c r="AT87" s="16" t="str">
        <f t="shared" si="49"/>
        <v/>
      </c>
      <c r="AU87" s="16" t="str">
        <f t="shared" si="49"/>
        <v/>
      </c>
      <c r="AV87" s="16" t="str">
        <f t="shared" si="49"/>
        <v/>
      </c>
      <c r="AW87" s="16" t="str">
        <f t="shared" si="49"/>
        <v/>
      </c>
      <c r="AX87" s="16" t="str">
        <f t="shared" si="49"/>
        <v/>
      </c>
      <c r="AY87" s="16" t="str">
        <f t="shared" si="49"/>
        <v/>
      </c>
      <c r="AZ87" s="16" t="str">
        <f t="shared" si="49"/>
        <v/>
      </c>
      <c r="BA87" s="16" t="str">
        <f t="shared" si="49"/>
        <v/>
      </c>
      <c r="BB87" s="16" t="str">
        <f t="shared" si="49"/>
        <v/>
      </c>
      <c r="BC87" s="16" t="str">
        <f t="shared" si="49"/>
        <v/>
      </c>
      <c r="BD87" s="16" t="str">
        <f t="shared" si="49"/>
        <v/>
      </c>
      <c r="BE87" s="16">
        <f t="shared" si="34"/>
        <v>6</v>
      </c>
    </row>
    <row r="88" spans="1:57" hidden="1" x14ac:dyDescent="0.3">
      <c r="A88" s="5" t="s">
        <v>12</v>
      </c>
      <c r="B88" s="38" t="s">
        <v>174</v>
      </c>
      <c r="C88" s="16" t="str">
        <f>IF(C$46=$B88,$B$45,IF(C$44=$B88,$B$43,IF(C$42=$B88,$B$41,IF(C$40=$B88,$B$39,IF(C$38=$B88,$B$37,IF(C$36=$B88,$B$35,IF(C$34=$B88,$B$33,IF(C$32=$B88,$B$31,IF(C$30=$B88,$B$29,IF(C$28=$B88,$B$27,IF(C$26=$B88,$B$25,IF(C$24=$B88,$B$23,IF(C$18=$B88,$B$17,IF(C$16=$B88,$B$15,IF(C$14=$B88,$B$13,IF(C$12=$B88,$B$11,IF(C$10=$B88,$B$9,IF(C$8=$B88,$B$7,IF(C$6=$B88,$B$5,IF(C$4=$B88,$B$3,""))))))))))))))))))))</f>
        <v>4D</v>
      </c>
      <c r="D88" s="16" t="str">
        <f>IF(D$46=$B88,$B$45,IF(D$44=$B88,$B$43,IF(D$42=$B88,$B$41,IF(D$40=$B88,$B$39,IF(D$38=$B88,$B$37,IF(D$36=$B88,$B$35,IF(D$34=$B88,$B$33,IF(D$32=$B88,$B$31,IF(D$30=$B88,$B$29,IF(D$28=$B88,$B$27,IF(D$26=$B88,$B$25,IF(D$24=$B88,$B$23,IF(D$18=$B88,$B$17,IF(D$16=$B88,$B$15,IF(D$14=$B88,$B$13,IF(D$12=$B88,$B$11,IF(D$10=$B88,$B$9,IF(D$8=$B88,$B$7,IF(D$6=$B88,$B$5,IF(D$4=$B88,$B$3,""))))))))))))))))))))</f>
        <v/>
      </c>
      <c r="E88" s="16" t="str">
        <f t="shared" ref="E88:AH88" si="50">IF(E$46=$B88,$B$45,IF(E$44=$B88,$B$43,IF(E$42=$B88,$B$41,IF(E$40=$B88,$B$39,IF(E$38=$B88,$B$37,IF(E$36=$B88,$B$35,IF(E$34=$B88,$B$33,IF(E$32=$B88,$B$31,IF(E$30=$B88,$B$29,IF(E$28=$B88,$B$27,IF(E$26=$B88,$B$25,IF(E$24=$B88,$B$23,IF(E$18=$B88,$B$17,IF(E$16=$B88,$B$15,IF(E$14=$B88,$B$13,IF(E$12=$B88,$B$11,IF(E$10=$B88,$B$9,IF(E$8=$B88,$B$7,IF(E$6=$B88,$B$5,IF(E$4=$B88,$B$3,""))))))))))))))))))))</f>
        <v/>
      </c>
      <c r="F88" s="16" t="str">
        <f t="shared" si="50"/>
        <v/>
      </c>
      <c r="G88" s="16" t="str">
        <f t="shared" si="50"/>
        <v/>
      </c>
      <c r="H88" s="16" t="str">
        <f t="shared" si="50"/>
        <v/>
      </c>
      <c r="I88" s="16" t="str">
        <f t="shared" si="50"/>
        <v/>
      </c>
      <c r="J88" s="16" t="str">
        <f t="shared" si="50"/>
        <v/>
      </c>
      <c r="K88" s="16" t="str">
        <f t="shared" si="50"/>
        <v/>
      </c>
      <c r="L88" s="16" t="str">
        <f t="shared" si="50"/>
        <v>4D</v>
      </c>
      <c r="M88" s="16" t="str">
        <f t="shared" si="50"/>
        <v>3D</v>
      </c>
      <c r="N88" s="16" t="str">
        <f t="shared" si="50"/>
        <v/>
      </c>
      <c r="O88" s="16" t="str">
        <f t="shared" si="50"/>
        <v/>
      </c>
      <c r="P88" s="16" t="str">
        <f t="shared" si="50"/>
        <v/>
      </c>
      <c r="Q88" s="16" t="str">
        <f t="shared" si="50"/>
        <v/>
      </c>
      <c r="R88" s="16" t="str">
        <f t="shared" si="50"/>
        <v/>
      </c>
      <c r="S88" s="16" t="str">
        <f t="shared" si="50"/>
        <v/>
      </c>
      <c r="T88" s="16" t="str">
        <f t="shared" si="50"/>
        <v/>
      </c>
      <c r="U88" s="16" t="str">
        <f t="shared" si="50"/>
        <v/>
      </c>
      <c r="V88" s="16" t="str">
        <f t="shared" si="50"/>
        <v/>
      </c>
      <c r="W88" s="16" t="str">
        <f t="shared" si="50"/>
        <v/>
      </c>
      <c r="X88" s="16" t="str">
        <f t="shared" si="50"/>
        <v/>
      </c>
      <c r="Y88" s="16" t="str">
        <f t="shared" si="50"/>
        <v/>
      </c>
      <c r="Z88" s="16" t="str">
        <f t="shared" si="50"/>
        <v/>
      </c>
      <c r="AA88" s="16" t="str">
        <f t="shared" si="50"/>
        <v/>
      </c>
      <c r="AB88" s="16" t="str">
        <f t="shared" si="50"/>
        <v/>
      </c>
      <c r="AC88" s="16" t="str">
        <f t="shared" si="50"/>
        <v/>
      </c>
      <c r="AD88" s="16" t="str">
        <f t="shared" si="50"/>
        <v/>
      </c>
      <c r="AE88" s="16" t="str">
        <f t="shared" si="50"/>
        <v/>
      </c>
      <c r="AF88" s="16" t="str">
        <f t="shared" si="50"/>
        <v>3D</v>
      </c>
      <c r="AG88" s="16" t="str">
        <f t="shared" si="50"/>
        <v/>
      </c>
      <c r="AH88" s="16" t="str">
        <f t="shared" si="50"/>
        <v/>
      </c>
      <c r="AI88" s="16" t="str">
        <f t="shared" ref="AI88:BD88" si="51">IF(AI$46=$B88,$B$45,IF(AI$44=$B88,$B$43,IF(AI$42=$B88,$B$41,IF(AI$40=$B88,$B$39,IF(AI$38=$B88,$B$37,IF(AI$36=$B88,$B$35,IF(AI$34=$B88,$B$33,IF(AI$32=$B88,$B$31,IF(AI$30=$B88,$B$29,IF(AI$28=$B88,$B$27,IF(AI$26=$B88,$B$25,IF(AI$24=$B88,$B$23,IF(AI$18=$B88,$B$17,IF(AI$16=$B88,$B$15,IF(AI$14=$B88,$B$13,IF(AI$12=$B88,$B$11,IF(AI$10=$B88,$B$9,IF(AI$8=$B88,$B$7,IF(AI$6=$B88,$B$5,IF(AI$4=$B88,$B$3,""))))))))))))))))))))</f>
        <v/>
      </c>
      <c r="AJ88" s="16" t="str">
        <f t="shared" si="51"/>
        <v/>
      </c>
      <c r="AK88" s="16" t="str">
        <f t="shared" si="51"/>
        <v/>
      </c>
      <c r="AL88" s="16" t="str">
        <f t="shared" si="51"/>
        <v/>
      </c>
      <c r="AM88" s="16" t="str">
        <f t="shared" si="51"/>
        <v/>
      </c>
      <c r="AN88" s="16" t="str">
        <f t="shared" si="51"/>
        <v>4D</v>
      </c>
      <c r="AO88" s="16" t="str">
        <f t="shared" si="51"/>
        <v>3D</v>
      </c>
      <c r="AP88" s="16" t="str">
        <f t="shared" si="51"/>
        <v/>
      </c>
      <c r="AQ88" s="16" t="str">
        <f t="shared" si="51"/>
        <v/>
      </c>
      <c r="AR88" s="16" t="str">
        <f t="shared" si="51"/>
        <v/>
      </c>
      <c r="AS88" s="16" t="str">
        <f t="shared" si="51"/>
        <v/>
      </c>
      <c r="AT88" s="16" t="str">
        <f t="shared" si="51"/>
        <v/>
      </c>
      <c r="AU88" s="16" t="str">
        <f t="shared" si="51"/>
        <v/>
      </c>
      <c r="AV88" s="16" t="str">
        <f t="shared" si="51"/>
        <v/>
      </c>
      <c r="AW88" s="16" t="str">
        <f t="shared" si="51"/>
        <v/>
      </c>
      <c r="AX88" s="16" t="str">
        <f t="shared" si="51"/>
        <v/>
      </c>
      <c r="AY88" s="16" t="str">
        <f t="shared" si="51"/>
        <v/>
      </c>
      <c r="AZ88" s="16" t="str">
        <f t="shared" si="51"/>
        <v/>
      </c>
      <c r="BA88" s="16" t="str">
        <f t="shared" si="51"/>
        <v/>
      </c>
      <c r="BB88" s="16" t="str">
        <f t="shared" si="51"/>
        <v/>
      </c>
      <c r="BC88" s="16" t="str">
        <f t="shared" si="51"/>
        <v/>
      </c>
      <c r="BD88" s="16" t="str">
        <f t="shared" si="51"/>
        <v/>
      </c>
      <c r="BE88" s="16">
        <f t="shared" si="34"/>
        <v>6</v>
      </c>
    </row>
    <row r="89" spans="1:57" hidden="1" x14ac:dyDescent="0.3">
      <c r="A89" s="5" t="s">
        <v>13</v>
      </c>
      <c r="B89" s="38" t="s">
        <v>130</v>
      </c>
      <c r="C89" s="16" t="str">
        <f>IF(C46=$B89,C45,IF(C44=$B89,C43,IF(C42=$B89,C41,IF(C40=$B89,C39,IF(C38=$B89,C37,IF(C36=$B89,C35,IF(C34=$B89,C33,IF(C32=$B89,C31,IF(C30=$B89,C29,IF(C28=$B89,C27,IF(C26=$B89,C25,IF(C24=$B89,C23,IF(C18=$B89,C17,IF(C16=$B89,C15,IF(C14=$B89,C13,IF(C12=$B89,C11,IF(C10=$B89,C9,IF(C8=$B89,C7,IF(C6=$B89,C5,IF(C4=$B89,C3,""))))))))))))))))))))</f>
        <v>Soc</v>
      </c>
      <c r="D89" s="16" t="str">
        <f>IF(D46=$B89,D45,IF(D44=$B89,D43,IF(D42=$B89,D41,IF(D40=$B89,D39,IF(D38=$B89,D37,IF(D36=$B89,D35,IF(D34=$B89,D33,IF(D32=$B89,D31,IF(D30=$B89,D29,IF(D28=$B89,D27,IF(D26=$B89,D25,IF(D24=$B89,D23,IF(D18=$B89,D17,IF(D16=$B89,D15,IF(D14=$B89,D13,IF(D12=$B89,D11,IF(D10=$B89,D9,IF(D8=$B89,D7,IF(D6=$B89,D5,IF(D4=$B89,D3,""))))))))))))))))))))</f>
        <v>Eng</v>
      </c>
      <c r="E89" s="16" t="str">
        <f t="shared" ref="E89:AH89" si="52">IF(E46=$B89,E45,IF(E44=$B89,E43,IF(E42=$B89,E41,IF(E40=$B89,E39,IF(E38=$B89,E37,IF(E36=$B89,E35,IF(E34=$B89,E33,IF(E32=$B89,E31,IF(E30=$B89,E29,IF(E28=$B89,E27,IF(E26=$B89,E25,IF(E24=$B89,E23,IF(E18=$B89,E17,IF(E16=$B89,E15,IF(E14=$B89,E13,IF(E12=$B89,E11,IF(E10=$B89,E9,IF(E8=$B89,E7,IF(E6=$B89,E5,IF(E4=$B89,E3,""))))))))))))))))))))</f>
        <v/>
      </c>
      <c r="F89" s="16" t="str">
        <f t="shared" si="52"/>
        <v/>
      </c>
      <c r="G89" s="16" t="str">
        <f t="shared" si="52"/>
        <v/>
      </c>
      <c r="H89" s="16" t="str">
        <f t="shared" si="52"/>
        <v/>
      </c>
      <c r="I89" s="16" t="str">
        <f t="shared" si="52"/>
        <v/>
      </c>
      <c r="J89" s="16" t="str">
        <f t="shared" si="52"/>
        <v/>
      </c>
      <c r="K89" s="16" t="str">
        <f t="shared" si="52"/>
        <v/>
      </c>
      <c r="L89" s="16" t="str">
        <f t="shared" si="52"/>
        <v/>
      </c>
      <c r="M89" s="16" t="str">
        <f t="shared" si="52"/>
        <v/>
      </c>
      <c r="N89" s="16" t="str">
        <f t="shared" si="52"/>
        <v>Soc</v>
      </c>
      <c r="O89" s="16" t="str">
        <f t="shared" si="52"/>
        <v>Eng</v>
      </c>
      <c r="P89" s="16" t="str">
        <f t="shared" si="52"/>
        <v/>
      </c>
      <c r="Q89" s="16" t="str">
        <f t="shared" si="52"/>
        <v/>
      </c>
      <c r="R89" s="16" t="str">
        <f t="shared" si="52"/>
        <v/>
      </c>
      <c r="S89" s="16" t="str">
        <f t="shared" si="52"/>
        <v/>
      </c>
      <c r="T89" s="16" t="str">
        <f t="shared" si="52"/>
        <v/>
      </c>
      <c r="U89" s="16" t="str">
        <f t="shared" si="52"/>
        <v/>
      </c>
      <c r="V89" s="16" t="str">
        <f t="shared" si="52"/>
        <v/>
      </c>
      <c r="W89" s="16" t="str">
        <f t="shared" si="52"/>
        <v>Eng</v>
      </c>
      <c r="X89" s="16" t="str">
        <f t="shared" si="52"/>
        <v/>
      </c>
      <c r="Y89" s="16" t="str">
        <f t="shared" si="52"/>
        <v/>
      </c>
      <c r="Z89" s="16" t="str">
        <f t="shared" si="52"/>
        <v/>
      </c>
      <c r="AA89" s="16" t="str">
        <f t="shared" si="52"/>
        <v/>
      </c>
      <c r="AB89" s="16" t="str">
        <f t="shared" si="52"/>
        <v/>
      </c>
      <c r="AC89" s="16" t="str">
        <f t="shared" si="52"/>
        <v/>
      </c>
      <c r="AD89" s="16" t="str">
        <f t="shared" si="52"/>
        <v/>
      </c>
      <c r="AE89" s="16" t="str">
        <f t="shared" si="52"/>
        <v/>
      </c>
      <c r="AF89" s="16" t="str">
        <f t="shared" si="52"/>
        <v/>
      </c>
      <c r="AG89" s="16" t="str">
        <f t="shared" si="52"/>
        <v/>
      </c>
      <c r="AH89" s="16" t="str">
        <f t="shared" si="52"/>
        <v/>
      </c>
      <c r="AI89" s="16" t="str">
        <f t="shared" ref="AI89:BD89" si="53">IF(AI46=$B89,AI45,IF(AI44=$B89,AI43,IF(AI42=$B89,AI41,IF(AI40=$B89,AI39,IF(AI38=$B89,AI37,IF(AI36=$B89,AI35,IF(AI34=$B89,AI33,IF(AI32=$B89,AI31,IF(AI30=$B89,AI29,IF(AI28=$B89,AI27,IF(AI26=$B89,AI25,IF(AI24=$B89,AI23,IF(AI18=$B89,AI17,IF(AI16=$B89,AI15,IF(AI14=$B89,AI13,IF(AI12=$B89,AI11,IF(AI10=$B89,AI9,IF(AI8=$B89,AI7,IF(AI6=$B89,AI5,IF(AI4=$B89,AI3,""))))))))))))))))))))</f>
        <v/>
      </c>
      <c r="AJ89" s="16" t="str">
        <f t="shared" si="53"/>
        <v/>
      </c>
      <c r="AK89" s="16" t="str">
        <f t="shared" si="53"/>
        <v/>
      </c>
      <c r="AL89" s="16" t="str">
        <f t="shared" si="53"/>
        <v/>
      </c>
      <c r="AM89" s="16" t="str">
        <f t="shared" si="53"/>
        <v/>
      </c>
      <c r="AN89" s="16" t="str">
        <f t="shared" si="53"/>
        <v/>
      </c>
      <c r="AO89" s="16" t="str">
        <f t="shared" si="53"/>
        <v/>
      </c>
      <c r="AP89" s="16" t="str">
        <f t="shared" si="53"/>
        <v>Eng</v>
      </c>
      <c r="AQ89" s="16" t="str">
        <f t="shared" si="53"/>
        <v/>
      </c>
      <c r="AR89" s="16" t="str">
        <f t="shared" si="53"/>
        <v/>
      </c>
      <c r="AS89" s="16" t="str">
        <f t="shared" si="53"/>
        <v/>
      </c>
      <c r="AT89" s="16" t="str">
        <f t="shared" si="53"/>
        <v/>
      </c>
      <c r="AU89" s="16" t="str">
        <f t="shared" si="53"/>
        <v/>
      </c>
      <c r="AV89" s="16" t="str">
        <f t="shared" si="53"/>
        <v/>
      </c>
      <c r="AW89" s="16" t="str">
        <f t="shared" si="53"/>
        <v/>
      </c>
      <c r="AX89" s="16" t="str">
        <f t="shared" si="53"/>
        <v/>
      </c>
      <c r="AY89" s="16" t="str">
        <f t="shared" si="53"/>
        <v>Eng</v>
      </c>
      <c r="AZ89" s="16" t="str">
        <f t="shared" si="53"/>
        <v/>
      </c>
      <c r="BA89" s="16" t="str">
        <f t="shared" si="53"/>
        <v/>
      </c>
      <c r="BB89" s="16" t="str">
        <f t="shared" si="53"/>
        <v/>
      </c>
      <c r="BC89" s="16" t="str">
        <f t="shared" si="53"/>
        <v/>
      </c>
      <c r="BD89" s="16" t="str">
        <f t="shared" si="53"/>
        <v/>
      </c>
      <c r="BE89" s="16">
        <f t="shared" si="34"/>
        <v>7</v>
      </c>
    </row>
    <row r="90" spans="1:57" hidden="1" x14ac:dyDescent="0.3">
      <c r="A90" s="5" t="s">
        <v>13</v>
      </c>
      <c r="B90" s="38" t="s">
        <v>130</v>
      </c>
      <c r="C90" s="16" t="str">
        <f>IF(C$46=$B90,$B$45,IF(C$44=$B90,$B$43,IF(C$42=$B90,$B$41,IF(C$40=$B90,$B$39,IF(C$38=$B90,$B$37,IF(C$36=$B90,$B$35,IF(C$34=$B90,$B$33,IF(C$32=$B90,$B$31,IF(C$30=$B90,$B$29,IF(C$28=$B90,$B$27,IF(C$26=$B90,$B$25,IF(C$24=$B90,$B$23,IF(C$18=$B90,$B$17,IF(C$16=$B90,$B$15,IF(C$14=$B90,$B$13,IF(C$12=$B90,$B$11,IF(C$10=$B90,$B$9,IF(C$8=$B90,$B$7,IF(C$6=$B90,$B$5,IF(C$4=$B90,$B$3,""))))))))))))))))))))</f>
        <v>7D</v>
      </c>
      <c r="D90" s="16" t="str">
        <f>IF(D$46=$B90,$B$45,IF(D$44=$B90,$B$43,IF(D$42=$B90,$B$41,IF(D$40=$B90,$B$39,IF(D$38=$B90,$B$37,IF(D$36=$B90,$B$35,IF(D$34=$B90,$B$33,IF(D$32=$B90,$B$31,IF(D$30=$B90,$B$29,IF(D$28=$B90,$B$27,IF(D$26=$B90,$B$25,IF(D$24=$B90,$B$23,IF(D$18=$B90,$B$17,IF(D$16=$B90,$B$15,IF(D$14=$B90,$B$13,IF(D$12=$B90,$B$11,IF(D$10=$B90,$B$9,IF(D$8=$B90,$B$7,IF(D$6=$B90,$B$5,IF(D$4=$B90,$B$3,""))))))))))))))))))))</f>
        <v>5D</v>
      </c>
      <c r="E90" s="16" t="str">
        <f t="shared" ref="E90:AH90" si="54">IF(E$46=$B90,$B$45,IF(E$44=$B90,$B$43,IF(E$42=$B90,$B$41,IF(E$40=$B90,$B$39,IF(E$38=$B90,$B$37,IF(E$36=$B90,$B$35,IF(E$34=$B90,$B$33,IF(E$32=$B90,$B$31,IF(E$30=$B90,$B$29,IF(E$28=$B90,$B$27,IF(E$26=$B90,$B$25,IF(E$24=$B90,$B$23,IF(E$18=$B90,$B$17,IF(E$16=$B90,$B$15,IF(E$14=$B90,$B$13,IF(E$12=$B90,$B$11,IF(E$10=$B90,$B$9,IF(E$8=$B90,$B$7,IF(E$6=$B90,$B$5,IF(E$4=$B90,$B$3,""))))))))))))))))))))</f>
        <v/>
      </c>
      <c r="F90" s="16" t="str">
        <f t="shared" si="54"/>
        <v/>
      </c>
      <c r="G90" s="16" t="str">
        <f t="shared" si="54"/>
        <v/>
      </c>
      <c r="H90" s="16" t="str">
        <f t="shared" si="54"/>
        <v/>
      </c>
      <c r="I90" s="16" t="str">
        <f t="shared" si="54"/>
        <v/>
      </c>
      <c r="J90" s="16" t="str">
        <f t="shared" si="54"/>
        <v/>
      </c>
      <c r="K90" s="16" t="str">
        <f t="shared" si="54"/>
        <v/>
      </c>
      <c r="L90" s="16" t="str">
        <f t="shared" si="54"/>
        <v/>
      </c>
      <c r="M90" s="16" t="str">
        <f t="shared" si="54"/>
        <v/>
      </c>
      <c r="N90" s="16" t="str">
        <f t="shared" si="54"/>
        <v>8D</v>
      </c>
      <c r="O90" s="16" t="str">
        <f t="shared" si="54"/>
        <v>5D</v>
      </c>
      <c r="P90" s="16" t="str">
        <f t="shared" si="54"/>
        <v/>
      </c>
      <c r="Q90" s="16" t="str">
        <f t="shared" si="54"/>
        <v/>
      </c>
      <c r="R90" s="16" t="str">
        <f t="shared" si="54"/>
        <v/>
      </c>
      <c r="S90" s="16" t="str">
        <f t="shared" si="54"/>
        <v/>
      </c>
      <c r="T90" s="16" t="str">
        <f t="shared" si="54"/>
        <v/>
      </c>
      <c r="U90" s="16" t="str">
        <f t="shared" si="54"/>
        <v/>
      </c>
      <c r="V90" s="16" t="str">
        <f t="shared" si="54"/>
        <v/>
      </c>
      <c r="W90" s="16" t="str">
        <f t="shared" si="54"/>
        <v>5D</v>
      </c>
      <c r="X90" s="16" t="str">
        <f t="shared" si="54"/>
        <v/>
      </c>
      <c r="Y90" s="16" t="str">
        <f t="shared" si="54"/>
        <v/>
      </c>
      <c r="Z90" s="16" t="str">
        <f t="shared" si="54"/>
        <v/>
      </c>
      <c r="AA90" s="16" t="str">
        <f t="shared" si="54"/>
        <v/>
      </c>
      <c r="AB90" s="16" t="str">
        <f t="shared" si="54"/>
        <v/>
      </c>
      <c r="AC90" s="16" t="str">
        <f t="shared" si="54"/>
        <v/>
      </c>
      <c r="AD90" s="16" t="str">
        <f t="shared" si="54"/>
        <v/>
      </c>
      <c r="AE90" s="16" t="str">
        <f t="shared" si="54"/>
        <v/>
      </c>
      <c r="AF90" s="16" t="str">
        <f t="shared" si="54"/>
        <v/>
      </c>
      <c r="AG90" s="16" t="str">
        <f t="shared" si="54"/>
        <v/>
      </c>
      <c r="AH90" s="16" t="str">
        <f t="shared" si="54"/>
        <v/>
      </c>
      <c r="AI90" s="16" t="str">
        <f t="shared" ref="AI90:BD90" si="55">IF(AI$46=$B90,$B$45,IF(AI$44=$B90,$B$43,IF(AI$42=$B90,$B$41,IF(AI$40=$B90,$B$39,IF(AI$38=$B90,$B$37,IF(AI$36=$B90,$B$35,IF(AI$34=$B90,$B$33,IF(AI$32=$B90,$B$31,IF(AI$30=$B90,$B$29,IF(AI$28=$B90,$B$27,IF(AI$26=$B90,$B$25,IF(AI$24=$B90,$B$23,IF(AI$18=$B90,$B$17,IF(AI$16=$B90,$B$15,IF(AI$14=$B90,$B$13,IF(AI$12=$B90,$B$11,IF(AI$10=$B90,$B$9,IF(AI$8=$B90,$B$7,IF(AI$6=$B90,$B$5,IF(AI$4=$B90,$B$3,""))))))))))))))))))))</f>
        <v/>
      </c>
      <c r="AJ90" s="16" t="str">
        <f t="shared" si="55"/>
        <v/>
      </c>
      <c r="AK90" s="16" t="str">
        <f t="shared" si="55"/>
        <v/>
      </c>
      <c r="AL90" s="16" t="str">
        <f t="shared" si="55"/>
        <v/>
      </c>
      <c r="AM90" s="16" t="str">
        <f t="shared" si="55"/>
        <v/>
      </c>
      <c r="AN90" s="16" t="str">
        <f t="shared" si="55"/>
        <v/>
      </c>
      <c r="AO90" s="16" t="str">
        <f t="shared" si="55"/>
        <v/>
      </c>
      <c r="AP90" s="16" t="str">
        <f t="shared" si="55"/>
        <v>5D</v>
      </c>
      <c r="AQ90" s="16" t="str">
        <f t="shared" si="55"/>
        <v/>
      </c>
      <c r="AR90" s="16" t="str">
        <f t="shared" si="55"/>
        <v/>
      </c>
      <c r="AS90" s="16" t="str">
        <f t="shared" si="55"/>
        <v/>
      </c>
      <c r="AT90" s="16" t="str">
        <f t="shared" si="55"/>
        <v/>
      </c>
      <c r="AU90" s="16" t="str">
        <f t="shared" si="55"/>
        <v/>
      </c>
      <c r="AV90" s="16" t="str">
        <f t="shared" si="55"/>
        <v/>
      </c>
      <c r="AW90" s="16" t="str">
        <f t="shared" si="55"/>
        <v/>
      </c>
      <c r="AX90" s="16" t="str">
        <f t="shared" si="55"/>
        <v/>
      </c>
      <c r="AY90" s="16" t="str">
        <f t="shared" si="55"/>
        <v>5D</v>
      </c>
      <c r="AZ90" s="16" t="str">
        <f t="shared" si="55"/>
        <v/>
      </c>
      <c r="BA90" s="16" t="str">
        <f t="shared" si="55"/>
        <v/>
      </c>
      <c r="BB90" s="16" t="str">
        <f t="shared" si="55"/>
        <v/>
      </c>
      <c r="BC90" s="16" t="str">
        <f t="shared" si="55"/>
        <v/>
      </c>
      <c r="BD90" s="16" t="str">
        <f t="shared" si="55"/>
        <v/>
      </c>
      <c r="BE90" s="16">
        <f t="shared" si="34"/>
        <v>7</v>
      </c>
    </row>
    <row r="91" spans="1:57" hidden="1" x14ac:dyDescent="0.3">
      <c r="A91" s="5" t="s">
        <v>14</v>
      </c>
      <c r="B91" s="38" t="s">
        <v>101</v>
      </c>
      <c r="C91" s="16" t="str">
        <f>IF(C46=$B91,C45,IF(C44=$B91,C43,IF(C42=$B91,C41,IF(C40=$B91,C39,IF(C38=$B91,C37,IF(C36=$B91,C35,IF(C34=$B91,C33,IF(C32=$B91,C31,IF(C30=$B91,C29,IF(C28=$B91,C27,IF(C26=$B91,C25,IF(C24=$B91,C23,IF(C18=$B91,C17,IF(C16=$B91,C15,IF(C14=$B91,C13,IF(C12=$B91,C11,IF(C10=$B91,C9,IF(C8=$B91,C7,IF(C6=$B91,C5,IF(C4=$B91,C3,""))))))))))))))))))))</f>
        <v/>
      </c>
      <c r="D91" s="16" t="str">
        <f>IF(D46=$B91,D45,IF(D44=$B91,D43,IF(D42=$B91,D41,IF(D40=$B91,D39,IF(D38=$B91,D37,IF(D36=$B91,D35,IF(D34=$B91,D33,IF(D32=$B91,D31,IF(D30=$B91,D29,IF(D28=$B91,D27,IF(D26=$B91,D25,IF(D24=$B91,D23,IF(D18=$B91,D17,IF(D16=$B91,D15,IF(D14=$B91,D13,IF(D12=$B91,D11,IF(D10=$B91,D9,IF(D8=$B91,D7,IF(D6=$B91,D5,IF(D4=$B91,D3,""))))))))))))))))))))</f>
        <v>Eng</v>
      </c>
      <c r="E91" s="16" t="str">
        <f t="shared" ref="E91:AH91" si="56">IF(E46=$B91,E45,IF(E44=$B91,E43,IF(E42=$B91,E41,IF(E40=$B91,E39,IF(E38=$B91,E37,IF(E36=$B91,E35,IF(E34=$B91,E33,IF(E32=$B91,E31,IF(E30=$B91,E29,IF(E28=$B91,E27,IF(E26=$B91,E25,IF(E24=$B91,E23,IF(E18=$B91,E17,IF(E16=$B91,E15,IF(E14=$B91,E13,IF(E12=$B91,E11,IF(E10=$B91,E9,IF(E8=$B91,E7,IF(E6=$B91,E5,IF(E4=$B91,E3,""))))))))))))))))))))</f>
        <v>Eng</v>
      </c>
      <c r="F91" s="16" t="str">
        <f t="shared" si="56"/>
        <v>Eng</v>
      </c>
      <c r="G91" s="16" t="str">
        <f t="shared" si="56"/>
        <v/>
      </c>
      <c r="H91" s="16" t="str">
        <f t="shared" si="56"/>
        <v/>
      </c>
      <c r="I91" s="16" t="str">
        <f t="shared" si="56"/>
        <v/>
      </c>
      <c r="J91" s="16" t="str">
        <f t="shared" si="56"/>
        <v/>
      </c>
      <c r="K91" s="16" t="str">
        <f t="shared" si="56"/>
        <v/>
      </c>
      <c r="L91" s="16" t="str">
        <f t="shared" si="56"/>
        <v/>
      </c>
      <c r="M91" s="16" t="str">
        <f t="shared" si="56"/>
        <v>Eng</v>
      </c>
      <c r="N91" s="16" t="str">
        <f t="shared" si="56"/>
        <v/>
      </c>
      <c r="O91" s="16" t="str">
        <f t="shared" si="56"/>
        <v>Eng</v>
      </c>
      <c r="P91" s="16" t="str">
        <f t="shared" si="56"/>
        <v/>
      </c>
      <c r="Q91" s="16" t="str">
        <f t="shared" si="56"/>
        <v/>
      </c>
      <c r="R91" s="16" t="str">
        <f t="shared" si="56"/>
        <v/>
      </c>
      <c r="S91" s="16" t="str">
        <f t="shared" si="56"/>
        <v/>
      </c>
      <c r="T91" s="16" t="str">
        <f t="shared" si="56"/>
        <v/>
      </c>
      <c r="U91" s="16" t="str">
        <f t="shared" si="56"/>
        <v/>
      </c>
      <c r="V91" s="16" t="str">
        <f t="shared" si="56"/>
        <v>Eng</v>
      </c>
      <c r="W91" s="16" t="str">
        <f t="shared" si="56"/>
        <v/>
      </c>
      <c r="X91" s="16" t="str">
        <f t="shared" si="56"/>
        <v>Eng</v>
      </c>
      <c r="Y91" s="16" t="str">
        <f t="shared" si="56"/>
        <v/>
      </c>
      <c r="Z91" s="16" t="str">
        <f t="shared" si="56"/>
        <v/>
      </c>
      <c r="AA91" s="16" t="str">
        <f t="shared" si="56"/>
        <v/>
      </c>
      <c r="AB91" s="16" t="str">
        <f t="shared" si="56"/>
        <v/>
      </c>
      <c r="AC91" s="16" t="str">
        <f t="shared" si="56"/>
        <v/>
      </c>
      <c r="AD91" s="16" t="str">
        <f t="shared" si="56"/>
        <v/>
      </c>
      <c r="AE91" s="16" t="str">
        <f t="shared" si="56"/>
        <v>Eng</v>
      </c>
      <c r="AF91" s="16" t="str">
        <f t="shared" si="56"/>
        <v/>
      </c>
      <c r="AG91" s="16" t="str">
        <f t="shared" si="56"/>
        <v>Eng</v>
      </c>
      <c r="AH91" s="16" t="str">
        <f t="shared" si="56"/>
        <v/>
      </c>
      <c r="AI91" s="16" t="str">
        <f t="shared" ref="AI91:BD91" si="57">IF(AI46=$B91,AI45,IF(AI44=$B91,AI43,IF(AI42=$B91,AI41,IF(AI40=$B91,AI39,IF(AI38=$B91,AI37,IF(AI36=$B91,AI35,IF(AI34=$B91,AI33,IF(AI32=$B91,AI31,IF(AI30=$B91,AI29,IF(AI28=$B91,AI27,IF(AI26=$B91,AI25,IF(AI24=$B91,AI23,IF(AI18=$B91,AI17,IF(AI16=$B91,AI15,IF(AI14=$B91,AI13,IF(AI12=$B91,AI11,IF(AI10=$B91,AI9,IF(AI8=$B91,AI7,IF(AI6=$B91,AI5,IF(AI4=$B91,AI3,""))))))))))))))))))))</f>
        <v/>
      </c>
      <c r="AJ91" s="16" t="str">
        <f t="shared" si="57"/>
        <v/>
      </c>
      <c r="AK91" s="16" t="str">
        <f t="shared" si="57"/>
        <v/>
      </c>
      <c r="AL91" s="16" t="str">
        <f t="shared" si="57"/>
        <v/>
      </c>
      <c r="AM91" s="16" t="str">
        <f t="shared" si="57"/>
        <v/>
      </c>
      <c r="AN91" s="16" t="str">
        <f t="shared" si="57"/>
        <v>Eng</v>
      </c>
      <c r="AO91" s="16" t="str">
        <f t="shared" si="57"/>
        <v/>
      </c>
      <c r="AP91" s="16" t="str">
        <f t="shared" si="57"/>
        <v>Eng</v>
      </c>
      <c r="AQ91" s="16" t="str">
        <f t="shared" si="57"/>
        <v/>
      </c>
      <c r="AR91" s="16" t="str">
        <f t="shared" si="57"/>
        <v/>
      </c>
      <c r="AS91" s="16" t="str">
        <f t="shared" si="57"/>
        <v/>
      </c>
      <c r="AT91" s="16" t="str">
        <f t="shared" si="57"/>
        <v/>
      </c>
      <c r="AU91" s="16" t="str">
        <f t="shared" si="57"/>
        <v/>
      </c>
      <c r="AV91" s="16" t="str">
        <f t="shared" si="57"/>
        <v/>
      </c>
      <c r="AW91" s="16" t="str">
        <f t="shared" si="57"/>
        <v/>
      </c>
      <c r="AX91" s="16" t="str">
        <f t="shared" si="57"/>
        <v/>
      </c>
      <c r="AY91" s="16" t="str">
        <f t="shared" si="57"/>
        <v>Eng</v>
      </c>
      <c r="AZ91" s="16" t="str">
        <f t="shared" si="57"/>
        <v>Eng</v>
      </c>
      <c r="BA91" s="16" t="str">
        <f t="shared" si="57"/>
        <v/>
      </c>
      <c r="BB91" s="16" t="str">
        <f t="shared" si="57"/>
        <v/>
      </c>
      <c r="BC91" s="16" t="str">
        <f t="shared" si="57"/>
        <v/>
      </c>
      <c r="BD91" s="16" t="str">
        <f t="shared" si="57"/>
        <v/>
      </c>
      <c r="BE91" s="16">
        <f>COUNTA(C93:BD93)-COUNTIF(C93:BD93,"")</f>
        <v>13</v>
      </c>
    </row>
    <row r="92" spans="1:57" hidden="1" x14ac:dyDescent="0.3">
      <c r="A92" s="5" t="s">
        <v>14</v>
      </c>
      <c r="B92" s="38" t="s">
        <v>101</v>
      </c>
      <c r="C92" s="16" t="str">
        <f>IF(C$46=$B92,$B$45,IF(C$44=$B92,$B$43,IF(C$42=$B92,$B$41,IF(C$40=$B92,$B$39,IF(C$38=$B92,$B$37,IF(C$36=$B92,$B$35,IF(C$34=$B92,$B$33,IF(C$32=$B92,$B$31,IF(C$30=$B92,$B$29,IF(C$28=$B92,$B$27,IF(C$26=$B92,$B$25,IF(C$24=$B92,$B$23,IF(C$18=$B92,$B$17,IF(C$16=$B92,$B$15,IF(C$14=$B92,$B$13,IF(C$12=$B92,$B$11,IF(C$10=$B92,$B$9,IF(C$8=$B92,$B$7,IF(C$6=$B92,$B$5,IF(C$4=$B92,$B$3,""))))))))))))))))))))</f>
        <v/>
      </c>
      <c r="D92" s="16" t="str">
        <f>IF(D$46=$B92,$B$45,IF(D$44=$B92,$B$43,IF(D$42=$B92,$B$41,IF(D$40=$B92,$B$39,IF(D$38=$B92,$B$37,IF(D$36=$B92,$B$35,IF(D$34=$B92,$B$33,IF(D$32=$B92,$B$31,IF(D$30=$B92,$B$29,IF(D$28=$B92,$B$27,IF(D$26=$B92,$B$25,IF(D$24=$B92,$B$23,IF(D$18=$B92,$B$17,IF(D$16=$B92,$B$15,IF(D$14=$B92,$B$13,IF(D$12=$B92,$B$11,IF(D$10=$B92,$B$9,IF(D$8=$B92,$B$7,IF(D$6=$B92,$B$5,IF(D$4=$B92,$B$3,""))))))))))))))))))))</f>
        <v>7D</v>
      </c>
      <c r="E92" s="16" t="str">
        <f t="shared" ref="E92:AH92" si="58">IF(E$46=$B92,$B$45,IF(E$44=$B92,$B$43,IF(E$42=$B92,$B$41,IF(E$40=$B92,$B$39,IF(E$38=$B92,$B$37,IF(E$36=$B92,$B$35,IF(E$34=$B92,$B$33,IF(E$32=$B92,$B$31,IF(E$30=$B92,$B$29,IF(E$28=$B92,$B$27,IF(E$26=$B92,$B$25,IF(E$24=$B92,$B$23,IF(E$18=$B92,$B$17,IF(E$16=$B92,$B$15,IF(E$14=$B92,$B$13,IF(E$12=$B92,$B$11,IF(E$10=$B92,$B$9,IF(E$8=$B92,$B$7,IF(E$6=$B92,$B$5,IF(E$4=$B92,$B$3,""))))))))))))))))))))</f>
        <v>9T</v>
      </c>
      <c r="F92" s="16" t="str">
        <f t="shared" si="58"/>
        <v>9D</v>
      </c>
      <c r="G92" s="16" t="str">
        <f t="shared" si="58"/>
        <v/>
      </c>
      <c r="H92" s="16" t="str">
        <f t="shared" si="58"/>
        <v/>
      </c>
      <c r="I92" s="16" t="str">
        <f t="shared" si="58"/>
        <v/>
      </c>
      <c r="J92" s="16" t="str">
        <f t="shared" si="58"/>
        <v/>
      </c>
      <c r="K92" s="16" t="str">
        <f t="shared" si="58"/>
        <v/>
      </c>
      <c r="L92" s="16" t="str">
        <f t="shared" si="58"/>
        <v/>
      </c>
      <c r="M92" s="16" t="str">
        <f t="shared" si="58"/>
        <v>6T</v>
      </c>
      <c r="N92" s="16" t="str">
        <f t="shared" si="58"/>
        <v/>
      </c>
      <c r="O92" s="16" t="str">
        <f t="shared" si="58"/>
        <v>7D</v>
      </c>
      <c r="P92" s="16" t="str">
        <f t="shared" si="58"/>
        <v/>
      </c>
      <c r="Q92" s="16" t="str">
        <f t="shared" si="58"/>
        <v/>
      </c>
      <c r="R92" s="16" t="str">
        <f t="shared" si="58"/>
        <v/>
      </c>
      <c r="S92" s="16" t="str">
        <f t="shared" si="58"/>
        <v/>
      </c>
      <c r="T92" s="16" t="str">
        <f t="shared" si="58"/>
        <v/>
      </c>
      <c r="U92" s="16" t="str">
        <f t="shared" si="58"/>
        <v/>
      </c>
      <c r="V92" s="16" t="str">
        <f t="shared" si="58"/>
        <v>7D</v>
      </c>
      <c r="W92" s="16" t="str">
        <f t="shared" si="58"/>
        <v/>
      </c>
      <c r="X92" s="16" t="str">
        <f t="shared" si="58"/>
        <v>6T</v>
      </c>
      <c r="Y92" s="16" t="str">
        <f t="shared" si="58"/>
        <v/>
      </c>
      <c r="Z92" s="16" t="str">
        <f t="shared" si="58"/>
        <v/>
      </c>
      <c r="AA92" s="16" t="str">
        <f t="shared" si="58"/>
        <v/>
      </c>
      <c r="AB92" s="16" t="str">
        <f t="shared" si="58"/>
        <v/>
      </c>
      <c r="AC92" s="16" t="str">
        <f t="shared" si="58"/>
        <v/>
      </c>
      <c r="AD92" s="16" t="str">
        <f t="shared" si="58"/>
        <v/>
      </c>
      <c r="AE92" s="16" t="str">
        <f t="shared" si="58"/>
        <v>6T</v>
      </c>
      <c r="AF92" s="16" t="str">
        <f t="shared" si="58"/>
        <v/>
      </c>
      <c r="AG92" s="16" t="str">
        <f t="shared" si="58"/>
        <v>8D</v>
      </c>
      <c r="AH92" s="16" t="str">
        <f t="shared" si="58"/>
        <v/>
      </c>
      <c r="AI92" s="16" t="str">
        <f t="shared" ref="AI92:BD92" si="59">IF(AI$46=$B92,$B$45,IF(AI$44=$B92,$B$43,IF(AI$42=$B92,$B$41,IF(AI$40=$B92,$B$39,IF(AI$38=$B92,$B$37,IF(AI$36=$B92,$B$35,IF(AI$34=$B92,$B$33,IF(AI$32=$B92,$B$31,IF(AI$30=$B92,$B$29,IF(AI$28=$B92,$B$27,IF(AI$26=$B92,$B$25,IF(AI$24=$B92,$B$23,IF(AI$18=$B92,$B$17,IF(AI$16=$B92,$B$15,IF(AI$14=$B92,$B$13,IF(AI$12=$B92,$B$11,IF(AI$10=$B92,$B$9,IF(AI$8=$B92,$B$7,IF(AI$6=$B92,$B$5,IF(AI$4=$B92,$B$3,""))))))))))))))))))))</f>
        <v/>
      </c>
      <c r="AJ92" s="16" t="str">
        <f t="shared" si="59"/>
        <v/>
      </c>
      <c r="AK92" s="16" t="str">
        <f t="shared" si="59"/>
        <v/>
      </c>
      <c r="AL92" s="16" t="str">
        <f t="shared" si="59"/>
        <v/>
      </c>
      <c r="AM92" s="16" t="str">
        <f t="shared" si="59"/>
        <v/>
      </c>
      <c r="AN92" s="16" t="str">
        <f t="shared" si="59"/>
        <v>6T</v>
      </c>
      <c r="AO92" s="16" t="str">
        <f t="shared" si="59"/>
        <v/>
      </c>
      <c r="AP92" s="16" t="str">
        <f t="shared" si="59"/>
        <v>7D</v>
      </c>
      <c r="AQ92" s="16" t="str">
        <f t="shared" si="59"/>
        <v/>
      </c>
      <c r="AR92" s="16" t="str">
        <f t="shared" si="59"/>
        <v/>
      </c>
      <c r="AS92" s="16" t="str">
        <f t="shared" si="59"/>
        <v/>
      </c>
      <c r="AT92" s="16" t="str">
        <f t="shared" si="59"/>
        <v/>
      </c>
      <c r="AU92" s="16" t="str">
        <f t="shared" si="59"/>
        <v/>
      </c>
      <c r="AV92" s="16" t="str">
        <f t="shared" si="59"/>
        <v/>
      </c>
      <c r="AW92" s="16" t="str">
        <f t="shared" si="59"/>
        <v/>
      </c>
      <c r="AX92" s="16" t="str">
        <f t="shared" si="59"/>
        <v/>
      </c>
      <c r="AY92" s="16" t="str">
        <f t="shared" si="59"/>
        <v>7D</v>
      </c>
      <c r="AZ92" s="16" t="str">
        <f t="shared" si="59"/>
        <v>6T</v>
      </c>
      <c r="BA92" s="16" t="str">
        <f t="shared" si="59"/>
        <v/>
      </c>
      <c r="BB92" s="16" t="str">
        <f t="shared" si="59"/>
        <v/>
      </c>
      <c r="BC92" s="16" t="str">
        <f t="shared" si="59"/>
        <v/>
      </c>
      <c r="BD92" s="16" t="str">
        <f t="shared" si="59"/>
        <v/>
      </c>
      <c r="BE92" s="16">
        <f t="shared" ref="BE92" si="60">COUNTA(C92:BD92)-COUNTIF(C92:BD92,"")</f>
        <v>13</v>
      </c>
    </row>
    <row r="93" spans="1:57" hidden="1" x14ac:dyDescent="0.3">
      <c r="A93" s="5" t="s">
        <v>15</v>
      </c>
      <c r="B93" s="38" t="s">
        <v>105</v>
      </c>
      <c r="C93" s="16" t="str">
        <f>IF(C46=$B93,C45,IF(C44=$B93,C43,IF(C42=$B93,C41,IF(C40=$B93,C39,IF(C38=$B93,C37,IF(C36=$B93,C35,IF(C34=$B93,C33,IF(C32=$B93,C31,IF(C30=$B93,C29,IF(C28=$B93,C27,IF(C26=$B93,C25,IF(C24=$B93,C23,IF(C18=$B93,C17,IF(C16=$B93,C15,IF(C14=$B93,C13,IF(C12=$B93,C11,IF(C10=$B93,C9,IF(C8=$B93,C7,IF(C6=$B93,C5,IF(C4=$B93,C3,""))))))))))))))))))))</f>
        <v/>
      </c>
      <c r="D93" s="16" t="str">
        <f>IF(D46=$B93,D45,IF(D44=$B93,D43,IF(D42=$B93,D41,IF(D40=$B93,D39,IF(D38=$B93,D37,IF(D36=$B93,D35,IF(D34=$B93,D33,IF(D32=$B93,D31,IF(D30=$B93,D29,IF(D28=$B93,D27,IF(D26=$B93,D25,IF(D24=$B93,D23,IF(D18=$B93,D17,IF(D16=$B93,D15,IF(D14=$B93,D13,IF(D12=$B93,D11,IF(D10=$B93,D9,IF(D8=$B93,D7,IF(D6=$B93,D5,IF(D4=$B93,D3,""))))))))))))))))))))</f>
        <v>Eng</v>
      </c>
      <c r="E93" s="16" t="str">
        <f t="shared" ref="E93:AH93" si="61">IF(E46=$B93,E45,IF(E44=$B93,E43,IF(E42=$B93,E41,IF(E40=$B93,E39,IF(E38=$B93,E37,IF(E36=$B93,E35,IF(E34=$B93,E33,IF(E32=$B93,E31,IF(E30=$B93,E29,IF(E28=$B93,E27,IF(E26=$B93,E25,IF(E24=$B93,E23,IF(E18=$B93,E17,IF(E16=$B93,E15,IF(E14=$B93,E13,IF(E12=$B93,E11,IF(E10=$B93,E9,IF(E8=$B93,E7,IF(E6=$B93,E5,IF(E4=$B93,E3,""))))))))))))))))))))</f>
        <v/>
      </c>
      <c r="F93" s="16" t="str">
        <f t="shared" si="61"/>
        <v/>
      </c>
      <c r="G93" s="16" t="str">
        <f t="shared" si="61"/>
        <v/>
      </c>
      <c r="H93" s="16" t="str">
        <f t="shared" si="61"/>
        <v/>
      </c>
      <c r="I93" s="16" t="str">
        <f t="shared" si="61"/>
        <v/>
      </c>
      <c r="J93" s="16" t="str">
        <f t="shared" si="61"/>
        <v/>
      </c>
      <c r="K93" s="16" t="str">
        <f t="shared" si="61"/>
        <v/>
      </c>
      <c r="L93" s="16" t="str">
        <f t="shared" si="61"/>
        <v>Eng</v>
      </c>
      <c r="M93" s="16" t="str">
        <f t="shared" si="61"/>
        <v>Eng</v>
      </c>
      <c r="N93" s="16" t="str">
        <f t="shared" si="61"/>
        <v>Eng</v>
      </c>
      <c r="O93" s="16" t="str">
        <f t="shared" si="61"/>
        <v>Eng</v>
      </c>
      <c r="P93" s="16" t="str">
        <f t="shared" si="61"/>
        <v>Eng</v>
      </c>
      <c r="Q93" s="16" t="str">
        <f t="shared" si="61"/>
        <v/>
      </c>
      <c r="R93" s="16" t="str">
        <f t="shared" si="61"/>
        <v/>
      </c>
      <c r="S93" s="16" t="str">
        <f t="shared" si="61"/>
        <v/>
      </c>
      <c r="T93" s="16" t="str">
        <f t="shared" si="61"/>
        <v/>
      </c>
      <c r="U93" s="16" t="str">
        <f t="shared" si="61"/>
        <v/>
      </c>
      <c r="V93" s="16" t="str">
        <f t="shared" si="61"/>
        <v/>
      </c>
      <c r="W93" s="16" t="str">
        <f t="shared" si="61"/>
        <v>Soc</v>
      </c>
      <c r="X93" s="16" t="str">
        <f t="shared" si="61"/>
        <v/>
      </c>
      <c r="Y93" s="16" t="str">
        <f t="shared" si="61"/>
        <v/>
      </c>
      <c r="Z93" s="16" t="str">
        <f t="shared" si="61"/>
        <v/>
      </c>
      <c r="AA93" s="16" t="str">
        <f t="shared" si="61"/>
        <v/>
      </c>
      <c r="AB93" s="16" t="str">
        <f t="shared" si="61"/>
        <v/>
      </c>
      <c r="AC93" s="16" t="str">
        <f t="shared" si="61"/>
        <v/>
      </c>
      <c r="AD93" s="16" t="str">
        <f t="shared" si="61"/>
        <v/>
      </c>
      <c r="AE93" s="16" t="str">
        <f t="shared" si="61"/>
        <v/>
      </c>
      <c r="AF93" s="16" t="str">
        <f t="shared" si="61"/>
        <v>Eng</v>
      </c>
      <c r="AG93" s="16" t="str">
        <f t="shared" si="61"/>
        <v/>
      </c>
      <c r="AH93" s="16" t="str">
        <f t="shared" si="61"/>
        <v/>
      </c>
      <c r="AI93" s="16" t="str">
        <f t="shared" ref="AI93:BD93" si="62">IF(AI46=$B93,AI45,IF(AI44=$B93,AI43,IF(AI42=$B93,AI41,IF(AI40=$B93,AI39,IF(AI38=$B93,AI37,IF(AI36=$B93,AI35,IF(AI34=$B93,AI33,IF(AI32=$B93,AI31,IF(AI30=$B93,AI29,IF(AI28=$B93,AI27,IF(AI26=$B93,AI25,IF(AI24=$B93,AI23,IF(AI18=$B93,AI17,IF(AI16=$B93,AI15,IF(AI14=$B93,AI13,IF(AI12=$B93,AI11,IF(AI10=$B93,AI9,IF(AI8=$B93,AI7,IF(AI6=$B93,AI5,IF(AI4=$B93,AI3,""))))))))))))))))))))</f>
        <v/>
      </c>
      <c r="AJ93" s="16" t="str">
        <f t="shared" si="62"/>
        <v/>
      </c>
      <c r="AK93" s="16" t="str">
        <f t="shared" si="62"/>
        <v/>
      </c>
      <c r="AL93" s="16" t="str">
        <f t="shared" si="62"/>
        <v/>
      </c>
      <c r="AM93" s="16" t="str">
        <f t="shared" si="62"/>
        <v/>
      </c>
      <c r="AN93" s="16" t="str">
        <f t="shared" si="62"/>
        <v>Eng</v>
      </c>
      <c r="AO93" s="16" t="str">
        <f t="shared" si="62"/>
        <v>Eng</v>
      </c>
      <c r="AP93" s="16" t="str">
        <f t="shared" si="62"/>
        <v/>
      </c>
      <c r="AQ93" s="16" t="str">
        <f t="shared" si="62"/>
        <v/>
      </c>
      <c r="AR93" s="16" t="str">
        <f t="shared" si="62"/>
        <v/>
      </c>
      <c r="AS93" s="16" t="str">
        <f t="shared" si="62"/>
        <v/>
      </c>
      <c r="AT93" s="16" t="str">
        <f t="shared" si="62"/>
        <v/>
      </c>
      <c r="AU93" s="16" t="str">
        <f t="shared" si="62"/>
        <v/>
      </c>
      <c r="AV93" s="16" t="str">
        <f t="shared" si="62"/>
        <v/>
      </c>
      <c r="AW93" s="16" t="str">
        <f t="shared" si="62"/>
        <v>Eng</v>
      </c>
      <c r="AX93" s="16" t="str">
        <f t="shared" si="62"/>
        <v/>
      </c>
      <c r="AY93" s="16" t="str">
        <f t="shared" si="62"/>
        <v>Eng</v>
      </c>
      <c r="AZ93" s="16" t="str">
        <f t="shared" si="62"/>
        <v>Eng</v>
      </c>
      <c r="BA93" s="16" t="str">
        <f t="shared" si="62"/>
        <v/>
      </c>
      <c r="BB93" s="16" t="str">
        <f t="shared" si="62"/>
        <v/>
      </c>
      <c r="BC93" s="16" t="str">
        <f t="shared" si="62"/>
        <v/>
      </c>
      <c r="BD93" s="16" t="str">
        <f t="shared" si="62"/>
        <v/>
      </c>
      <c r="BE93" s="16">
        <f t="shared" si="34"/>
        <v>13</v>
      </c>
    </row>
    <row r="94" spans="1:57" hidden="1" x14ac:dyDescent="0.3">
      <c r="A94" s="5" t="s">
        <v>15</v>
      </c>
      <c r="B94" s="38" t="s">
        <v>105</v>
      </c>
      <c r="C94" s="16" t="str">
        <f>IF(C$46=$B94,$B$45,IF(C$44=$B94,$B$43,IF(C$42=$B94,$B$41,IF(C$40=$B94,$B$39,IF(C$38=$B94,$B$37,IF(C$36=$B94,$B$35,IF(C$34=$B94,$B$33,IF(C$32=$B94,$B$31,IF(C$30=$B94,$B$29,IF(C$28=$B94,$B$27,IF(C$26=$B94,$B$25,IF(C$24=$B94,$B$23,IF(C$18=$B94,$B$17,IF(C$16=$B94,$B$15,IF(C$14=$B94,$B$13,IF(C$12=$B94,$B$11,IF(C$10=$B94,$B$9,IF(C$8=$B94,$B$7,IF(C$6=$B94,$B$5,IF(C$4=$B94,$B$3,""))))))))))))))))))))</f>
        <v/>
      </c>
      <c r="D94" s="16" t="str">
        <f>IF(D$46=$B94,$B$45,IF(D$44=$B94,$B$43,IF(D$42=$B94,$B$41,IF(D$40=$B94,$B$39,IF(D$38=$B94,$B$37,IF(D$36=$B94,$B$35,IF(D$34=$B94,$B$33,IF(D$32=$B94,$B$31,IF(D$30=$B94,$B$29,IF(D$28=$B94,$B$27,IF(D$26=$B94,$B$25,IF(D$24=$B94,$B$23,IF(D$18=$B94,$B$17,IF(D$16=$B94,$B$15,IF(D$14=$B94,$B$13,IF(D$12=$B94,$B$11,IF(D$10=$B94,$B$9,IF(D$8=$B94,$B$7,IF(D$6=$B94,$B$5,IF(D$4=$B94,$B$3,""))))))))))))))))))))</f>
        <v>8D</v>
      </c>
      <c r="E94" s="16" t="str">
        <f t="shared" ref="E94:AH94" si="63">IF(E$46=$B94,$B$45,IF(E$44=$B94,$B$43,IF(E$42=$B94,$B$41,IF(E$40=$B94,$B$39,IF(E$38=$B94,$B$37,IF(E$36=$B94,$B$35,IF(E$34=$B94,$B$33,IF(E$32=$B94,$B$31,IF(E$30=$B94,$B$29,IF(E$28=$B94,$B$27,IF(E$26=$B94,$B$25,IF(E$24=$B94,$B$23,IF(E$18=$B94,$B$17,IF(E$16=$B94,$B$15,IF(E$14=$B94,$B$13,IF(E$12=$B94,$B$11,IF(E$10=$B94,$B$9,IF(E$8=$B94,$B$7,IF(E$6=$B94,$B$5,IF(E$4=$B94,$B$3,""))))))))))))))))))))</f>
        <v/>
      </c>
      <c r="F94" s="16" t="str">
        <f t="shared" si="63"/>
        <v/>
      </c>
      <c r="G94" s="16" t="str">
        <f t="shared" si="63"/>
        <v/>
      </c>
      <c r="H94" s="16" t="str">
        <f t="shared" si="63"/>
        <v/>
      </c>
      <c r="I94" s="16" t="str">
        <f t="shared" si="63"/>
        <v/>
      </c>
      <c r="J94" s="16" t="str">
        <f t="shared" si="63"/>
        <v/>
      </c>
      <c r="K94" s="16" t="str">
        <f t="shared" si="63"/>
        <v/>
      </c>
      <c r="L94" s="16" t="str">
        <f t="shared" si="63"/>
        <v>9T</v>
      </c>
      <c r="M94" s="16" t="str">
        <f t="shared" si="63"/>
        <v>9D</v>
      </c>
      <c r="N94" s="16" t="str">
        <f t="shared" si="63"/>
        <v>10D</v>
      </c>
      <c r="O94" s="16" t="str">
        <f t="shared" si="63"/>
        <v>8D</v>
      </c>
      <c r="P94" s="16" t="str">
        <f t="shared" si="63"/>
        <v>10T</v>
      </c>
      <c r="Q94" s="16" t="str">
        <f t="shared" si="63"/>
        <v/>
      </c>
      <c r="R94" s="16" t="str">
        <f t="shared" si="63"/>
        <v/>
      </c>
      <c r="S94" s="16" t="str">
        <f t="shared" si="63"/>
        <v/>
      </c>
      <c r="T94" s="16" t="str">
        <f t="shared" si="63"/>
        <v/>
      </c>
      <c r="U94" s="16" t="str">
        <f t="shared" si="63"/>
        <v/>
      </c>
      <c r="V94" s="16" t="str">
        <f t="shared" si="63"/>
        <v/>
      </c>
      <c r="W94" s="16" t="str">
        <f t="shared" si="63"/>
        <v>6D</v>
      </c>
      <c r="X94" s="16" t="str">
        <f t="shared" si="63"/>
        <v/>
      </c>
      <c r="Y94" s="16" t="str">
        <f t="shared" si="63"/>
        <v/>
      </c>
      <c r="Z94" s="16" t="str">
        <f t="shared" si="63"/>
        <v/>
      </c>
      <c r="AA94" s="16" t="str">
        <f t="shared" si="63"/>
        <v/>
      </c>
      <c r="AB94" s="16" t="str">
        <f t="shared" si="63"/>
        <v/>
      </c>
      <c r="AC94" s="16" t="str">
        <f t="shared" si="63"/>
        <v/>
      </c>
      <c r="AD94" s="16" t="str">
        <f t="shared" si="63"/>
        <v/>
      </c>
      <c r="AE94" s="16" t="str">
        <f t="shared" si="63"/>
        <v/>
      </c>
      <c r="AF94" s="16" t="str">
        <f t="shared" si="63"/>
        <v>9T</v>
      </c>
      <c r="AG94" s="16" t="str">
        <f t="shared" si="63"/>
        <v/>
      </c>
      <c r="AH94" s="16" t="str">
        <f t="shared" si="63"/>
        <v/>
      </c>
      <c r="AI94" s="16" t="str">
        <f t="shared" ref="AI94:BD94" si="64">IF(AI$46=$B94,$B$45,IF(AI$44=$B94,$B$43,IF(AI$42=$B94,$B$41,IF(AI$40=$B94,$B$39,IF(AI$38=$B94,$B$37,IF(AI$36=$B94,$B$35,IF(AI$34=$B94,$B$33,IF(AI$32=$B94,$B$31,IF(AI$30=$B94,$B$29,IF(AI$28=$B94,$B$27,IF(AI$26=$B94,$B$25,IF(AI$24=$B94,$B$23,IF(AI$18=$B94,$B$17,IF(AI$16=$B94,$B$15,IF(AI$14=$B94,$B$13,IF(AI$12=$B94,$B$11,IF(AI$10=$B94,$B$9,IF(AI$8=$B94,$B$7,IF(AI$6=$B94,$B$5,IF(AI$4=$B94,$B$3,""))))))))))))))))))))</f>
        <v/>
      </c>
      <c r="AJ94" s="16" t="str">
        <f t="shared" si="64"/>
        <v/>
      </c>
      <c r="AK94" s="16" t="str">
        <f t="shared" si="64"/>
        <v/>
      </c>
      <c r="AL94" s="16" t="str">
        <f t="shared" si="64"/>
        <v/>
      </c>
      <c r="AM94" s="16" t="str">
        <f t="shared" si="64"/>
        <v/>
      </c>
      <c r="AN94" s="16" t="str">
        <f t="shared" si="64"/>
        <v>9T</v>
      </c>
      <c r="AO94" s="16" t="str">
        <f t="shared" si="64"/>
        <v>8D</v>
      </c>
      <c r="AP94" s="16" t="str">
        <f t="shared" si="64"/>
        <v/>
      </c>
      <c r="AQ94" s="16" t="str">
        <f t="shared" si="64"/>
        <v/>
      </c>
      <c r="AR94" s="16" t="str">
        <f t="shared" si="64"/>
        <v/>
      </c>
      <c r="AS94" s="16" t="str">
        <f t="shared" si="64"/>
        <v/>
      </c>
      <c r="AT94" s="16" t="str">
        <f t="shared" si="64"/>
        <v/>
      </c>
      <c r="AU94" s="16" t="str">
        <f t="shared" si="64"/>
        <v/>
      </c>
      <c r="AV94" s="16" t="str">
        <f t="shared" si="64"/>
        <v/>
      </c>
      <c r="AW94" s="16" t="str">
        <f t="shared" si="64"/>
        <v>8D</v>
      </c>
      <c r="AX94" s="16" t="str">
        <f t="shared" si="64"/>
        <v/>
      </c>
      <c r="AY94" s="16" t="str">
        <f t="shared" si="64"/>
        <v>9T</v>
      </c>
      <c r="AZ94" s="16" t="str">
        <f t="shared" si="64"/>
        <v>10D</v>
      </c>
      <c r="BA94" s="16" t="str">
        <f t="shared" si="64"/>
        <v/>
      </c>
      <c r="BB94" s="16" t="str">
        <f t="shared" si="64"/>
        <v/>
      </c>
      <c r="BC94" s="16" t="str">
        <f t="shared" si="64"/>
        <v/>
      </c>
      <c r="BD94" s="16" t="str">
        <f t="shared" si="64"/>
        <v/>
      </c>
      <c r="BE94" s="16">
        <f t="shared" si="34"/>
        <v>13</v>
      </c>
    </row>
    <row r="95" spans="1:57" hidden="1" x14ac:dyDescent="0.3">
      <c r="A95" s="5" t="s">
        <v>16</v>
      </c>
      <c r="B95" s="38" t="s">
        <v>175</v>
      </c>
      <c r="C95" s="16" t="str">
        <f>IF(C46=$B95,C45,IF(C44=$B95,C43,IF(C42=$B95,C41,IF(C40=$B95,C39,IF(C38=$B95,C37,IF(C36=$B95,C35,IF(C34=$B95,C33,IF(C32=$B95,C31,IF(C30=$B95,C29,IF(C28=$B95,C27,IF(C26=$B95,C25,IF(C24=$B95,C23,IF(C18=$B95,C17,IF(C16=$B95,C15,IF(C14=$B95,C13,IF(C12=$B95,C11,IF(C10=$B95,C9,IF(C8=$B95,C7,IF(C6=$B95,C5,IF(C4=$B95,C3,""))))))))))))))))))))</f>
        <v/>
      </c>
      <c r="D95" s="16" t="str">
        <f>IF(D46=$B95,D45,IF(D44=$B95,D43,IF(D42=$B95,D41,IF(D40=$B95,D39,IF(D38=$B95,D37,IF(D36=$B95,D35,IF(D34=$B95,D33,IF(D32=$B95,D31,IF(D30=$B95,D29,IF(D28=$B95,D27,IF(D26=$B95,D25,IF(D24=$B95,D23,IF(D18=$B95,D17,IF(D16=$B95,D15,IF(D14=$B95,D13,IF(D12=$B95,D11,IF(D10=$B95,D9,IF(D8=$B95,D7,IF(D6=$B95,D5,IF(D4=$B95,D3,""))))))))))))))))))))</f>
        <v/>
      </c>
      <c r="E95" s="16" t="str">
        <f t="shared" ref="E95:AH95" si="65">IF(E46=$B95,E45,IF(E44=$B95,E43,IF(E42=$B95,E41,IF(E40=$B95,E39,IF(E38=$B95,E37,IF(E36=$B95,E35,IF(E34=$B95,E33,IF(E32=$B95,E31,IF(E30=$B95,E29,IF(E28=$B95,E27,IF(E26=$B95,E25,IF(E24=$B95,E23,IF(E18=$B95,E17,IF(E16=$B95,E15,IF(E14=$B95,E13,IF(E12=$B95,E11,IF(E10=$B95,E9,IF(E8=$B95,E7,IF(E6=$B95,E5,IF(E4=$B95,E3,""))))))))))))))))))))</f>
        <v>Kan</v>
      </c>
      <c r="F95" s="16" t="str">
        <f t="shared" si="65"/>
        <v/>
      </c>
      <c r="G95" s="16" t="str">
        <f t="shared" si="65"/>
        <v/>
      </c>
      <c r="H95" s="16" t="str">
        <f t="shared" si="65"/>
        <v/>
      </c>
      <c r="I95" s="16" t="str">
        <f t="shared" si="65"/>
        <v/>
      </c>
      <c r="J95" s="16" t="str">
        <f t="shared" si="65"/>
        <v/>
      </c>
      <c r="K95" s="16" t="str">
        <f t="shared" si="65"/>
        <v/>
      </c>
      <c r="L95" s="16" t="str">
        <f t="shared" si="65"/>
        <v>Kan</v>
      </c>
      <c r="M95" s="16" t="str">
        <f t="shared" si="65"/>
        <v/>
      </c>
      <c r="N95" s="16" t="str">
        <f t="shared" si="65"/>
        <v>Kan</v>
      </c>
      <c r="O95" s="16" t="str">
        <f t="shared" si="65"/>
        <v/>
      </c>
      <c r="P95" s="16" t="str">
        <f t="shared" si="65"/>
        <v/>
      </c>
      <c r="Q95" s="16" t="str">
        <f t="shared" si="65"/>
        <v/>
      </c>
      <c r="R95" s="16" t="str">
        <f t="shared" si="65"/>
        <v/>
      </c>
      <c r="S95" s="16" t="str">
        <f t="shared" si="65"/>
        <v/>
      </c>
      <c r="T95" s="16" t="str">
        <f t="shared" si="65"/>
        <v/>
      </c>
      <c r="U95" s="16" t="str">
        <f t="shared" si="65"/>
        <v/>
      </c>
      <c r="V95" s="16" t="str">
        <f t="shared" si="65"/>
        <v>Kan</v>
      </c>
      <c r="W95" s="16" t="str">
        <f t="shared" si="65"/>
        <v>Kan</v>
      </c>
      <c r="X95" s="16" t="str">
        <f t="shared" si="65"/>
        <v/>
      </c>
      <c r="Y95" s="16" t="str">
        <f t="shared" si="65"/>
        <v/>
      </c>
      <c r="Z95" s="16" t="str">
        <f t="shared" si="65"/>
        <v/>
      </c>
      <c r="AA95" s="16" t="str">
        <f t="shared" si="65"/>
        <v/>
      </c>
      <c r="AB95" s="16" t="str">
        <f t="shared" si="65"/>
        <v/>
      </c>
      <c r="AC95" s="16" t="str">
        <f t="shared" si="65"/>
        <v/>
      </c>
      <c r="AD95" s="16" t="str">
        <f t="shared" si="65"/>
        <v/>
      </c>
      <c r="AE95" s="16" t="str">
        <f t="shared" si="65"/>
        <v/>
      </c>
      <c r="AF95" s="16" t="str">
        <f t="shared" si="65"/>
        <v/>
      </c>
      <c r="AG95" s="16" t="str">
        <f t="shared" si="65"/>
        <v/>
      </c>
      <c r="AH95" s="16" t="str">
        <f t="shared" si="65"/>
        <v>Kan</v>
      </c>
      <c r="AI95" s="16" t="str">
        <f t="shared" ref="AI95:BD95" si="66">IF(AI46=$B95,AI45,IF(AI44=$B95,AI43,IF(AI42=$B95,AI41,IF(AI40=$B95,AI39,IF(AI38=$B95,AI37,IF(AI36=$B95,AI35,IF(AI34=$B95,AI33,IF(AI32=$B95,AI31,IF(AI30=$B95,AI29,IF(AI28=$B95,AI27,IF(AI26=$B95,AI25,IF(AI24=$B95,AI23,IF(AI18=$B95,AI17,IF(AI16=$B95,AI15,IF(AI14=$B95,AI13,IF(AI12=$B95,AI11,IF(AI10=$B95,AI9,IF(AI8=$B95,AI7,IF(AI6=$B95,AI5,IF(AI4=$B95,AI3,""))))))))))))))))))))</f>
        <v/>
      </c>
      <c r="AJ95" s="16" t="str">
        <f t="shared" si="66"/>
        <v/>
      </c>
      <c r="AK95" s="16" t="str">
        <f t="shared" si="66"/>
        <v/>
      </c>
      <c r="AL95" s="16" t="str">
        <f t="shared" si="66"/>
        <v/>
      </c>
      <c r="AM95" s="16" t="str">
        <f t="shared" si="66"/>
        <v/>
      </c>
      <c r="AN95" s="16" t="str">
        <f t="shared" si="66"/>
        <v/>
      </c>
      <c r="AO95" s="16" t="str">
        <f t="shared" si="66"/>
        <v/>
      </c>
      <c r="AP95" s="16" t="str">
        <f t="shared" si="66"/>
        <v/>
      </c>
      <c r="AQ95" s="16" t="str">
        <f t="shared" si="66"/>
        <v>Kan</v>
      </c>
      <c r="AR95" s="16" t="str">
        <f t="shared" si="66"/>
        <v/>
      </c>
      <c r="AS95" s="16" t="str">
        <f t="shared" si="66"/>
        <v/>
      </c>
      <c r="AT95" s="16" t="str">
        <f t="shared" si="66"/>
        <v/>
      </c>
      <c r="AU95" s="16" t="str">
        <f t="shared" si="66"/>
        <v/>
      </c>
      <c r="AV95" s="16" t="str">
        <f t="shared" si="66"/>
        <v/>
      </c>
      <c r="AW95" s="16" t="str">
        <f t="shared" si="66"/>
        <v>Kan</v>
      </c>
      <c r="AX95" s="16" t="str">
        <f t="shared" si="66"/>
        <v/>
      </c>
      <c r="AY95" s="16" t="str">
        <f t="shared" si="66"/>
        <v/>
      </c>
      <c r="AZ95" s="16" t="str">
        <f t="shared" si="66"/>
        <v/>
      </c>
      <c r="BA95" s="16" t="str">
        <f t="shared" si="66"/>
        <v/>
      </c>
      <c r="BB95" s="16" t="str">
        <f t="shared" si="66"/>
        <v/>
      </c>
      <c r="BC95" s="16" t="str">
        <f t="shared" si="66"/>
        <v/>
      </c>
      <c r="BD95" s="16" t="str">
        <f t="shared" si="66"/>
        <v/>
      </c>
      <c r="BE95" s="16">
        <f t="shared" si="34"/>
        <v>8</v>
      </c>
    </row>
    <row r="96" spans="1:57" hidden="1" x14ac:dyDescent="0.3">
      <c r="A96" s="5" t="s">
        <v>16</v>
      </c>
      <c r="B96" s="38" t="s">
        <v>175</v>
      </c>
      <c r="C96" s="16" t="str">
        <f>IF(C$46=$B96,$B$45,IF(C$44=$B96,$B$43,IF(C$42=$B96,$B$41,IF(C$40=$B96,$B$39,IF(C$38=$B96,$B$37,IF(C$36=$B96,$B$35,IF(C$34=$B96,$B$33,IF(C$32=$B96,$B$31,IF(C$30=$B96,$B$29,IF(C$28=$B96,$B$27,IF(C$26=$B96,$B$25,IF(C$24=$B96,$B$23,IF(C$18=$B96,$B$17,IF(C$16=$B96,$B$15,IF(C$14=$B96,$B$13,IF(C$12=$B96,$B$11,IF(C$10=$B96,$B$9,IF(C$8=$B96,$B$7,IF(C$6=$B96,$B$5,IF(C$4=$B96,$B$3,""))))))))))))))))))))</f>
        <v/>
      </c>
      <c r="D96" s="16" t="str">
        <f>IF(D$46=$B96,$B$45,IF(D$44=$B96,$B$43,IF(D$42=$B96,$B$41,IF(D$40=$B96,$B$39,IF(D$38=$B96,$B$37,IF(D$36=$B96,$B$35,IF(D$34=$B96,$B$33,IF(D$32=$B96,$B$31,IF(D$30=$B96,$B$29,IF(D$28=$B96,$B$27,IF(D$26=$B96,$B$25,IF(D$24=$B96,$B$23,IF(D$18=$B96,$B$17,IF(D$16=$B96,$B$15,IF(D$14=$B96,$B$13,IF(D$12=$B96,$B$11,IF(D$10=$B96,$B$9,IF(D$8=$B96,$B$7,IF(D$6=$B96,$B$5,IF(D$4=$B96,$B$3,""))))))))))))))))))))</f>
        <v/>
      </c>
      <c r="E96" s="16" t="str">
        <f t="shared" ref="E96:AH96" si="67">IF(E$46=$B96,$B$45,IF(E$44=$B96,$B$43,IF(E$42=$B96,$B$41,IF(E$40=$B96,$B$39,IF(E$38=$B96,$B$37,IF(E$36=$B96,$B$35,IF(E$34=$B96,$B$33,IF(E$32=$B96,$B$31,IF(E$30=$B96,$B$29,IF(E$28=$B96,$B$27,IF(E$26=$B96,$B$25,IF(E$24=$B96,$B$23,IF(E$18=$B96,$B$17,IF(E$16=$B96,$B$15,IF(E$14=$B96,$B$13,IF(E$12=$B96,$B$11,IF(E$10=$B96,$B$9,IF(E$8=$B96,$B$7,IF(E$6=$B96,$B$5,IF(E$4=$B96,$B$3,""))))))))))))))))))))</f>
        <v>3D</v>
      </c>
      <c r="F96" s="16" t="str">
        <f t="shared" si="67"/>
        <v/>
      </c>
      <c r="G96" s="16" t="str">
        <f t="shared" si="67"/>
        <v/>
      </c>
      <c r="H96" s="16" t="str">
        <f t="shared" si="67"/>
        <v/>
      </c>
      <c r="I96" s="16" t="str">
        <f t="shared" si="67"/>
        <v/>
      </c>
      <c r="J96" s="16" t="str">
        <f t="shared" si="67"/>
        <v/>
      </c>
      <c r="K96" s="16" t="str">
        <f t="shared" si="67"/>
        <v/>
      </c>
      <c r="L96" s="16" t="str">
        <f t="shared" si="67"/>
        <v>5D</v>
      </c>
      <c r="M96" s="16" t="str">
        <f t="shared" si="67"/>
        <v/>
      </c>
      <c r="N96" s="16" t="str">
        <f t="shared" si="67"/>
        <v>4D</v>
      </c>
      <c r="O96" s="16" t="str">
        <f t="shared" si="67"/>
        <v/>
      </c>
      <c r="P96" s="16" t="str">
        <f t="shared" si="67"/>
        <v/>
      </c>
      <c r="Q96" s="16" t="str">
        <f t="shared" si="67"/>
        <v/>
      </c>
      <c r="R96" s="16" t="str">
        <f t="shared" si="67"/>
        <v/>
      </c>
      <c r="S96" s="16" t="str">
        <f t="shared" si="67"/>
        <v/>
      </c>
      <c r="T96" s="16" t="str">
        <f t="shared" si="67"/>
        <v/>
      </c>
      <c r="U96" s="16" t="str">
        <f t="shared" si="67"/>
        <v/>
      </c>
      <c r="V96" s="16" t="str">
        <f t="shared" si="67"/>
        <v>3D</v>
      </c>
      <c r="W96" s="16" t="str">
        <f t="shared" si="67"/>
        <v>4D</v>
      </c>
      <c r="X96" s="16" t="str">
        <f t="shared" si="67"/>
        <v/>
      </c>
      <c r="Y96" s="16" t="str">
        <f t="shared" si="67"/>
        <v/>
      </c>
      <c r="Z96" s="16" t="str">
        <f t="shared" si="67"/>
        <v/>
      </c>
      <c r="AA96" s="16" t="str">
        <f t="shared" si="67"/>
        <v/>
      </c>
      <c r="AB96" s="16" t="str">
        <f t="shared" si="67"/>
        <v/>
      </c>
      <c r="AC96" s="16" t="str">
        <f t="shared" si="67"/>
        <v/>
      </c>
      <c r="AD96" s="16" t="str">
        <f t="shared" si="67"/>
        <v/>
      </c>
      <c r="AE96" s="16" t="str">
        <f t="shared" si="67"/>
        <v/>
      </c>
      <c r="AF96" s="16" t="str">
        <f t="shared" si="67"/>
        <v/>
      </c>
      <c r="AG96" s="16" t="str">
        <f t="shared" si="67"/>
        <v/>
      </c>
      <c r="AH96" s="16" t="str">
        <f t="shared" si="67"/>
        <v>5D</v>
      </c>
      <c r="AI96" s="16" t="str">
        <f t="shared" ref="AI96:BD96" si="68">IF(AI$46=$B96,$B$45,IF(AI$44=$B96,$B$43,IF(AI$42=$B96,$B$41,IF(AI$40=$B96,$B$39,IF(AI$38=$B96,$B$37,IF(AI$36=$B96,$B$35,IF(AI$34=$B96,$B$33,IF(AI$32=$B96,$B$31,IF(AI$30=$B96,$B$29,IF(AI$28=$B96,$B$27,IF(AI$26=$B96,$B$25,IF(AI$24=$B96,$B$23,IF(AI$18=$B96,$B$17,IF(AI$16=$B96,$B$15,IF(AI$14=$B96,$B$13,IF(AI$12=$B96,$B$11,IF(AI$10=$B96,$B$9,IF(AI$8=$B96,$B$7,IF(AI$6=$B96,$B$5,IF(AI$4=$B96,$B$3,""))))))))))))))))))))</f>
        <v/>
      </c>
      <c r="AJ96" s="16" t="str">
        <f t="shared" si="68"/>
        <v/>
      </c>
      <c r="AK96" s="16" t="str">
        <f t="shared" si="68"/>
        <v/>
      </c>
      <c r="AL96" s="16" t="str">
        <f t="shared" si="68"/>
        <v/>
      </c>
      <c r="AM96" s="16" t="str">
        <f t="shared" si="68"/>
        <v/>
      </c>
      <c r="AN96" s="16" t="str">
        <f t="shared" si="68"/>
        <v/>
      </c>
      <c r="AO96" s="16" t="str">
        <f t="shared" si="68"/>
        <v/>
      </c>
      <c r="AP96" s="16" t="str">
        <f t="shared" si="68"/>
        <v/>
      </c>
      <c r="AQ96" s="16" t="str">
        <f t="shared" si="68"/>
        <v>5D</v>
      </c>
      <c r="AR96" s="16" t="str">
        <f t="shared" si="68"/>
        <v/>
      </c>
      <c r="AS96" s="16" t="str">
        <f t="shared" si="68"/>
        <v/>
      </c>
      <c r="AT96" s="16" t="str">
        <f t="shared" si="68"/>
        <v/>
      </c>
      <c r="AU96" s="16" t="str">
        <f t="shared" si="68"/>
        <v/>
      </c>
      <c r="AV96" s="16" t="str">
        <f t="shared" si="68"/>
        <v/>
      </c>
      <c r="AW96" s="16" t="str">
        <f t="shared" si="68"/>
        <v>5D</v>
      </c>
      <c r="AX96" s="16" t="str">
        <f t="shared" si="68"/>
        <v/>
      </c>
      <c r="AY96" s="16" t="str">
        <f t="shared" si="68"/>
        <v/>
      </c>
      <c r="AZ96" s="16" t="str">
        <f t="shared" si="68"/>
        <v/>
      </c>
      <c r="BA96" s="16" t="str">
        <f t="shared" si="68"/>
        <v/>
      </c>
      <c r="BB96" s="16" t="str">
        <f t="shared" si="68"/>
        <v/>
      </c>
      <c r="BC96" s="16" t="str">
        <f t="shared" si="68"/>
        <v/>
      </c>
      <c r="BD96" s="16" t="str">
        <f t="shared" si="68"/>
        <v/>
      </c>
      <c r="BE96" s="16">
        <f t="shared" si="34"/>
        <v>8</v>
      </c>
    </row>
    <row r="97" spans="1:57" hidden="1" x14ac:dyDescent="0.3">
      <c r="A97" s="5" t="s">
        <v>17</v>
      </c>
      <c r="B97" s="38" t="s">
        <v>123</v>
      </c>
      <c r="C97" s="16" t="str">
        <f>IF(C46=$B97,C45,IF(C44=$B97,C43,IF(C42=$B97,C41,IF(C40=$B97,C39,IF(C38=$B97,C37,IF(C36=$B97,C35,IF(C34=$B97,C33,IF(C32=$B97,C31,IF(C30=$B97,C29,IF(C28=$B97,C27,IF(C26=$B97,C25,IF(C24=$B97,C23,IF(C18=$B97,C17,IF(C16=$B97,C15,IF(C14=$B97,C13,IF(C12=$B97,C11,IF(C10=$B97,C9,IF(C8=$B97,C7,IF(C6=$B97,C5,IF(C4=$B97,C3,""))))))))))))))))))))</f>
        <v>Kan</v>
      </c>
      <c r="D97" s="16" t="str">
        <f>IF(D46=$B97,D45,IF(D44=$B97,D43,IF(D42=$B97,D41,IF(D40=$B97,D39,IF(D38=$B97,D37,IF(D36=$B97,D35,IF(D34=$B97,D33,IF(D32=$B97,D31,IF(D30=$B97,D29,IF(D28=$B97,D27,IF(D26=$B97,D25,IF(D24=$B97,D23,IF(D18=$B97,D17,IF(D16=$B97,D15,IF(D14=$B97,D13,IF(D12=$B97,D11,IF(D10=$B97,D9,IF(D8=$B97,D7,IF(D6=$B97,D5,IF(D4=$B97,D3,""))))))))))))))))))))</f>
        <v/>
      </c>
      <c r="E97" s="16" t="str">
        <f t="shared" ref="E97:AH97" si="69">IF(E46=$B97,E45,IF(E44=$B97,E43,IF(E42=$B97,E41,IF(E40=$B97,E39,IF(E38=$B97,E37,IF(E36=$B97,E35,IF(E34=$B97,E33,IF(E32=$B97,E31,IF(E30=$B97,E29,IF(E28=$B97,E27,IF(E26=$B97,E25,IF(E24=$B97,E23,IF(E18=$B97,E17,IF(E16=$B97,E15,IF(E14=$B97,E13,IF(E12=$B97,E11,IF(E10=$B97,E9,IF(E8=$B97,E7,IF(E6=$B97,E5,IF(E4=$B97,E3,""))))))))))))))))))))</f>
        <v/>
      </c>
      <c r="F97" s="16" t="str">
        <f t="shared" si="69"/>
        <v>Kan</v>
      </c>
      <c r="G97" s="16" t="str">
        <f t="shared" si="69"/>
        <v/>
      </c>
      <c r="H97" s="16" t="str">
        <f t="shared" si="69"/>
        <v/>
      </c>
      <c r="I97" s="16" t="str">
        <f t="shared" si="69"/>
        <v/>
      </c>
      <c r="J97" s="16" t="str">
        <f t="shared" si="69"/>
        <v/>
      </c>
      <c r="K97" s="16" t="str">
        <f t="shared" si="69"/>
        <v/>
      </c>
      <c r="L97" s="16" t="str">
        <f t="shared" si="69"/>
        <v/>
      </c>
      <c r="M97" s="16" t="str">
        <f t="shared" si="69"/>
        <v>Kan</v>
      </c>
      <c r="N97" s="16" t="str">
        <f t="shared" si="69"/>
        <v/>
      </c>
      <c r="O97" s="16" t="str">
        <f t="shared" si="69"/>
        <v>Kan</v>
      </c>
      <c r="P97" s="16" t="str">
        <f t="shared" si="69"/>
        <v/>
      </c>
      <c r="Q97" s="16" t="str">
        <f t="shared" si="69"/>
        <v/>
      </c>
      <c r="R97" s="16" t="str">
        <f t="shared" si="69"/>
        <v/>
      </c>
      <c r="S97" s="16" t="str">
        <f t="shared" si="69"/>
        <v/>
      </c>
      <c r="T97" s="16" t="str">
        <f t="shared" si="69"/>
        <v/>
      </c>
      <c r="U97" s="16" t="str">
        <f t="shared" si="69"/>
        <v/>
      </c>
      <c r="V97" s="16" t="str">
        <f t="shared" si="69"/>
        <v/>
      </c>
      <c r="W97" s="16" t="str">
        <f t="shared" si="69"/>
        <v>Kan</v>
      </c>
      <c r="X97" s="16" t="str">
        <f t="shared" si="69"/>
        <v>Kan</v>
      </c>
      <c r="Y97" s="16" t="str">
        <f t="shared" si="69"/>
        <v/>
      </c>
      <c r="Z97" s="16" t="str">
        <f t="shared" si="69"/>
        <v/>
      </c>
      <c r="AA97" s="16" t="str">
        <f t="shared" si="69"/>
        <v/>
      </c>
      <c r="AB97" s="16" t="str">
        <f t="shared" si="69"/>
        <v/>
      </c>
      <c r="AC97" s="16" t="str">
        <f t="shared" si="69"/>
        <v/>
      </c>
      <c r="AD97" s="16" t="str">
        <f t="shared" si="69"/>
        <v/>
      </c>
      <c r="AE97" s="16" t="str">
        <f t="shared" si="69"/>
        <v>Kan</v>
      </c>
      <c r="AF97" s="16" t="str">
        <f t="shared" si="69"/>
        <v/>
      </c>
      <c r="AG97" s="16" t="str">
        <f t="shared" si="69"/>
        <v>Kan</v>
      </c>
      <c r="AH97" s="16" t="str">
        <f t="shared" si="69"/>
        <v/>
      </c>
      <c r="AI97" s="16" t="str">
        <f t="shared" ref="AI97:BD97" si="70">IF(AI46=$B97,AI45,IF(AI44=$B97,AI43,IF(AI42=$B97,AI41,IF(AI40=$B97,AI39,IF(AI38=$B97,AI37,IF(AI36=$B97,AI35,IF(AI34=$B97,AI33,IF(AI32=$B97,AI31,IF(AI30=$B97,AI29,IF(AI28=$B97,AI27,IF(AI26=$B97,AI25,IF(AI24=$B97,AI23,IF(AI18=$B97,AI17,IF(AI16=$B97,AI15,IF(AI14=$B97,AI13,IF(AI12=$B97,AI11,IF(AI10=$B97,AI9,IF(AI8=$B97,AI7,IF(AI6=$B97,AI5,IF(AI4=$B97,AI3,""))))))))))))))))))))</f>
        <v/>
      </c>
      <c r="AJ97" s="16" t="str">
        <f t="shared" si="70"/>
        <v/>
      </c>
      <c r="AK97" s="16" t="str">
        <f t="shared" si="70"/>
        <v/>
      </c>
      <c r="AL97" s="16" t="str">
        <f t="shared" si="70"/>
        <v/>
      </c>
      <c r="AM97" s="16" t="str">
        <f t="shared" si="70"/>
        <v/>
      </c>
      <c r="AN97" s="16" t="str">
        <f t="shared" si="70"/>
        <v>Kan</v>
      </c>
      <c r="AO97" s="16" t="str">
        <f t="shared" si="70"/>
        <v/>
      </c>
      <c r="AP97" s="16" t="str">
        <f t="shared" si="70"/>
        <v/>
      </c>
      <c r="AQ97" s="16" t="str">
        <f t="shared" si="70"/>
        <v/>
      </c>
      <c r="AR97" s="16" t="str">
        <f t="shared" si="70"/>
        <v/>
      </c>
      <c r="AS97" s="16" t="str">
        <f t="shared" si="70"/>
        <v/>
      </c>
      <c r="AT97" s="16" t="str">
        <f t="shared" si="70"/>
        <v/>
      </c>
      <c r="AU97" s="16" t="str">
        <f t="shared" si="70"/>
        <v/>
      </c>
      <c r="AV97" s="16" t="str">
        <f t="shared" si="70"/>
        <v/>
      </c>
      <c r="AW97" s="16" t="str">
        <f t="shared" si="70"/>
        <v>Kan</v>
      </c>
      <c r="AX97" s="16" t="str">
        <f t="shared" si="70"/>
        <v>Kan</v>
      </c>
      <c r="AY97" s="16" t="str">
        <f t="shared" si="70"/>
        <v/>
      </c>
      <c r="AZ97" s="16" t="str">
        <f t="shared" si="70"/>
        <v/>
      </c>
      <c r="BA97" s="16" t="str">
        <f t="shared" si="70"/>
        <v/>
      </c>
      <c r="BB97" s="16" t="str">
        <f t="shared" si="70"/>
        <v/>
      </c>
      <c r="BC97" s="16" t="str">
        <f t="shared" si="70"/>
        <v/>
      </c>
      <c r="BD97" s="16" t="str">
        <f t="shared" si="70"/>
        <v/>
      </c>
      <c r="BE97" s="16">
        <f t="shared" si="34"/>
        <v>11</v>
      </c>
    </row>
    <row r="98" spans="1:57" hidden="1" x14ac:dyDescent="0.3">
      <c r="A98" s="5" t="s">
        <v>17</v>
      </c>
      <c r="B98" s="38" t="s">
        <v>123</v>
      </c>
      <c r="C98" s="16" t="str">
        <f>IF(C$46=$B98,$B$45,IF(C$44=$B98,$B$43,IF(C$42=$B98,$B$41,IF(C$40=$B98,$B$39,IF(C$38=$B98,$B$37,IF(C$36=$B98,$B$35,IF(C$34=$B98,$B$33,IF(C$32=$B98,$B$31,IF(C$30=$B98,$B$29,IF(C$28=$B98,$B$27,IF(C$26=$B98,$B$25,IF(C$24=$B98,$B$23,IF(C$18=$B98,$B$17,IF(C$16=$B98,$B$15,IF(C$14=$B98,$B$13,IF(C$12=$B98,$B$11,IF(C$10=$B98,$B$9,IF(C$8=$B98,$B$7,IF(C$6=$B98,$B$5,IF(C$4=$B98,$B$3,""))))))))))))))))))))</f>
        <v>6D</v>
      </c>
      <c r="D98" s="16" t="str">
        <f>IF(D$46=$B98,$B$45,IF(D$44=$B98,$B$43,IF(D$42=$B98,$B$41,IF(D$40=$B98,$B$39,IF(D$38=$B98,$B$37,IF(D$36=$B98,$B$35,IF(D$34=$B98,$B$33,IF(D$32=$B98,$B$31,IF(D$30=$B98,$B$29,IF(D$28=$B98,$B$27,IF(D$26=$B98,$B$25,IF(D$24=$B98,$B$23,IF(D$18=$B98,$B$17,IF(D$16=$B98,$B$15,IF(D$14=$B98,$B$13,IF(D$12=$B98,$B$11,IF(D$10=$B98,$B$9,IF(D$8=$B98,$B$7,IF(D$6=$B98,$B$5,IF(D$4=$B98,$B$3,""))))))))))))))))))))</f>
        <v/>
      </c>
      <c r="E98" s="16" t="str">
        <f t="shared" ref="E98:AH98" si="71">IF(E$46=$B98,$B$45,IF(E$44=$B98,$B$43,IF(E$42=$B98,$B$41,IF(E$40=$B98,$B$39,IF(E$38=$B98,$B$37,IF(E$36=$B98,$B$35,IF(E$34=$B98,$B$33,IF(E$32=$B98,$B$31,IF(E$30=$B98,$B$29,IF(E$28=$B98,$B$27,IF(E$26=$B98,$B$25,IF(E$24=$B98,$B$23,IF(E$18=$B98,$B$17,IF(E$16=$B98,$B$15,IF(E$14=$B98,$B$13,IF(E$12=$B98,$B$11,IF(E$10=$B98,$B$9,IF(E$8=$B98,$B$7,IF(E$6=$B98,$B$5,IF(E$4=$B98,$B$3,""))))))))))))))))))))</f>
        <v/>
      </c>
      <c r="F98" s="16" t="str">
        <f t="shared" si="71"/>
        <v>8T</v>
      </c>
      <c r="G98" s="16" t="str">
        <f t="shared" si="71"/>
        <v/>
      </c>
      <c r="H98" s="16" t="str">
        <f t="shared" si="71"/>
        <v/>
      </c>
      <c r="I98" s="16" t="str">
        <f t="shared" si="71"/>
        <v/>
      </c>
      <c r="J98" s="16" t="str">
        <f t="shared" si="71"/>
        <v/>
      </c>
      <c r="K98" s="16" t="str">
        <f t="shared" si="71"/>
        <v/>
      </c>
      <c r="L98" s="16" t="str">
        <f t="shared" si="71"/>
        <v/>
      </c>
      <c r="M98" s="16" t="str">
        <f t="shared" si="71"/>
        <v>7D</v>
      </c>
      <c r="N98" s="16" t="str">
        <f t="shared" si="71"/>
        <v/>
      </c>
      <c r="O98" s="16" t="str">
        <f t="shared" si="71"/>
        <v>6D</v>
      </c>
      <c r="P98" s="16" t="str">
        <f t="shared" si="71"/>
        <v/>
      </c>
      <c r="Q98" s="16" t="str">
        <f t="shared" si="71"/>
        <v/>
      </c>
      <c r="R98" s="16" t="str">
        <f t="shared" si="71"/>
        <v/>
      </c>
      <c r="S98" s="16" t="str">
        <f t="shared" si="71"/>
        <v/>
      </c>
      <c r="T98" s="16" t="str">
        <f t="shared" si="71"/>
        <v/>
      </c>
      <c r="U98" s="16" t="str">
        <f t="shared" si="71"/>
        <v/>
      </c>
      <c r="V98" s="16" t="str">
        <f t="shared" si="71"/>
        <v/>
      </c>
      <c r="W98" s="16" t="str">
        <f t="shared" si="71"/>
        <v>8T</v>
      </c>
      <c r="X98" s="16" t="str">
        <f t="shared" si="71"/>
        <v>7D</v>
      </c>
      <c r="Y98" s="16" t="str">
        <f t="shared" si="71"/>
        <v/>
      </c>
      <c r="Z98" s="16" t="str">
        <f t="shared" si="71"/>
        <v/>
      </c>
      <c r="AA98" s="16" t="str">
        <f t="shared" si="71"/>
        <v/>
      </c>
      <c r="AB98" s="16" t="str">
        <f t="shared" si="71"/>
        <v/>
      </c>
      <c r="AC98" s="16" t="str">
        <f t="shared" si="71"/>
        <v/>
      </c>
      <c r="AD98" s="16" t="str">
        <f t="shared" si="71"/>
        <v/>
      </c>
      <c r="AE98" s="16" t="str">
        <f t="shared" si="71"/>
        <v>8T</v>
      </c>
      <c r="AF98" s="16" t="str">
        <f t="shared" si="71"/>
        <v/>
      </c>
      <c r="AG98" s="16" t="str">
        <f t="shared" si="71"/>
        <v>6D</v>
      </c>
      <c r="AH98" s="16" t="str">
        <f t="shared" si="71"/>
        <v/>
      </c>
      <c r="AI98" s="16" t="str">
        <f t="shared" ref="AI98:BD98" si="72">IF(AI$46=$B98,$B$45,IF(AI$44=$B98,$B$43,IF(AI$42=$B98,$B$41,IF(AI$40=$B98,$B$39,IF(AI$38=$B98,$B$37,IF(AI$36=$B98,$B$35,IF(AI$34=$B98,$B$33,IF(AI$32=$B98,$B$31,IF(AI$30=$B98,$B$29,IF(AI$28=$B98,$B$27,IF(AI$26=$B98,$B$25,IF(AI$24=$B98,$B$23,IF(AI$18=$B98,$B$17,IF(AI$16=$B98,$B$15,IF(AI$14=$B98,$B$13,IF(AI$12=$B98,$B$11,IF(AI$10=$B98,$B$9,IF(AI$8=$B98,$B$7,IF(AI$6=$B98,$B$5,IF(AI$4=$B98,$B$3,""))))))))))))))))))))</f>
        <v/>
      </c>
      <c r="AJ98" s="16" t="str">
        <f t="shared" si="72"/>
        <v/>
      </c>
      <c r="AK98" s="16" t="str">
        <f t="shared" si="72"/>
        <v/>
      </c>
      <c r="AL98" s="16" t="str">
        <f t="shared" si="72"/>
        <v/>
      </c>
      <c r="AM98" s="16" t="str">
        <f t="shared" si="72"/>
        <v/>
      </c>
      <c r="AN98" s="16" t="str">
        <f t="shared" si="72"/>
        <v>7D</v>
      </c>
      <c r="AO98" s="16" t="str">
        <f t="shared" si="72"/>
        <v/>
      </c>
      <c r="AP98" s="16" t="str">
        <f t="shared" si="72"/>
        <v/>
      </c>
      <c r="AQ98" s="16" t="str">
        <f t="shared" si="72"/>
        <v/>
      </c>
      <c r="AR98" s="16" t="str">
        <f t="shared" si="72"/>
        <v/>
      </c>
      <c r="AS98" s="16" t="str">
        <f t="shared" si="72"/>
        <v/>
      </c>
      <c r="AT98" s="16" t="str">
        <f t="shared" si="72"/>
        <v/>
      </c>
      <c r="AU98" s="16" t="str">
        <f t="shared" si="72"/>
        <v/>
      </c>
      <c r="AV98" s="16" t="str">
        <f t="shared" si="72"/>
        <v/>
      </c>
      <c r="AW98" s="16" t="str">
        <f t="shared" si="72"/>
        <v>7D</v>
      </c>
      <c r="AX98" s="16" t="str">
        <f t="shared" si="72"/>
        <v>6D</v>
      </c>
      <c r="AY98" s="16" t="str">
        <f t="shared" si="72"/>
        <v/>
      </c>
      <c r="AZ98" s="16" t="str">
        <f t="shared" si="72"/>
        <v/>
      </c>
      <c r="BA98" s="16" t="str">
        <f t="shared" si="72"/>
        <v/>
      </c>
      <c r="BB98" s="16" t="str">
        <f t="shared" si="72"/>
        <v/>
      </c>
      <c r="BC98" s="16" t="str">
        <f t="shared" si="72"/>
        <v/>
      </c>
      <c r="BD98" s="16" t="str">
        <f t="shared" si="72"/>
        <v/>
      </c>
      <c r="BE98" s="16">
        <f t="shared" si="34"/>
        <v>11</v>
      </c>
    </row>
    <row r="99" spans="1:57" hidden="1" x14ac:dyDescent="0.3">
      <c r="A99" s="5" t="s">
        <v>18</v>
      </c>
      <c r="B99" s="38" t="s">
        <v>112</v>
      </c>
      <c r="C99" s="16" t="str">
        <f>IF(C46=$B99,C45,IF(C44=$B99,C43,IF(C42=$B99,C41,IF(C40=$B99,C39,IF(C38=$B99,C37,IF(C36=$B99,C35,IF(C34=$B99,C33,IF(C32=$B99,C31,IF(C30=$B99,C29,IF(C28=$B99,C27,IF(C26=$B99,C25,IF(C24=$B99,C23,IF(C18=$B99,C17,IF(C16=$B99,C15,IF(C14=$B99,C13,IF(C12=$B99,C11,IF(C10=$B99,C9,IF(C8=$B99,C7,IF(C6=$B99,C5,IF(C4=$B99,C3,""))))))))))))))))))))</f>
        <v>Kan</v>
      </c>
      <c r="D99" s="16" t="str">
        <f>IF(D46=$B99,D45,IF(D44=$B99,D43,IF(D42=$B99,D41,IF(D40=$B99,D39,IF(D38=$B99,D37,IF(D36=$B99,D35,IF(D34=$B99,D33,IF(D32=$B99,D31,IF(D30=$B99,D29,IF(D28=$B99,D27,IF(D26=$B99,D25,IF(D24=$B99,D23,IF(D18=$B99,D17,IF(D16=$B99,D15,IF(D14=$B99,D13,IF(D12=$B99,D11,IF(D10=$B99,D9,IF(D8=$B99,D7,IF(D6=$B99,D5,IF(D4=$B99,D3,""))))))))))))))))))))</f>
        <v>Kan</v>
      </c>
      <c r="E99" s="16" t="str">
        <f t="shared" ref="E99:AH99" si="73">IF(E46=$B99,E45,IF(E44=$B99,E43,IF(E42=$B99,E41,IF(E40=$B99,E39,IF(E38=$B99,E37,IF(E36=$B99,E35,IF(E34=$B99,E33,IF(E32=$B99,E31,IF(E30=$B99,E29,IF(E28=$B99,E27,IF(E26=$B99,E25,IF(E24=$B99,E23,IF(E18=$B99,E17,IF(E16=$B99,E15,IF(E14=$B99,E13,IF(E12=$B99,E11,IF(E10=$B99,E9,IF(E8=$B99,E7,IF(E6=$B99,E5,IF(E4=$B99,E3,""))))))))))))))))))))</f>
        <v/>
      </c>
      <c r="F99" s="16" t="str">
        <f t="shared" si="73"/>
        <v>Kan</v>
      </c>
      <c r="G99" s="16" t="str">
        <f t="shared" si="73"/>
        <v/>
      </c>
      <c r="H99" s="16" t="str">
        <f t="shared" si="73"/>
        <v/>
      </c>
      <c r="I99" s="16" t="str">
        <f t="shared" si="73"/>
        <v/>
      </c>
      <c r="J99" s="16" t="str">
        <f t="shared" si="73"/>
        <v/>
      </c>
      <c r="K99" s="16" t="str">
        <f t="shared" si="73"/>
        <v/>
      </c>
      <c r="L99" s="16" t="str">
        <f t="shared" si="73"/>
        <v>Kan</v>
      </c>
      <c r="M99" s="16" t="str">
        <f t="shared" si="73"/>
        <v/>
      </c>
      <c r="N99" s="16" t="str">
        <f t="shared" si="73"/>
        <v>Kan</v>
      </c>
      <c r="O99" s="16" t="str">
        <f t="shared" si="73"/>
        <v/>
      </c>
      <c r="P99" s="16" t="str">
        <f t="shared" si="73"/>
        <v/>
      </c>
      <c r="Q99" s="16" t="str">
        <f t="shared" si="73"/>
        <v/>
      </c>
      <c r="R99" s="16" t="str">
        <f t="shared" si="73"/>
        <v/>
      </c>
      <c r="S99" s="16" t="str">
        <f t="shared" si="73"/>
        <v/>
      </c>
      <c r="T99" s="16" t="str">
        <f t="shared" si="73"/>
        <v/>
      </c>
      <c r="U99" s="16" t="str">
        <f t="shared" si="73"/>
        <v/>
      </c>
      <c r="V99" s="16" t="str">
        <f t="shared" si="73"/>
        <v/>
      </c>
      <c r="W99" s="16" t="str">
        <f t="shared" si="73"/>
        <v>Kan</v>
      </c>
      <c r="X99" s="16" t="str">
        <f t="shared" si="73"/>
        <v>Kan</v>
      </c>
      <c r="Y99" s="16" t="str">
        <f t="shared" si="73"/>
        <v/>
      </c>
      <c r="Z99" s="16" t="str">
        <f t="shared" si="73"/>
        <v/>
      </c>
      <c r="AA99" s="16" t="str">
        <f t="shared" si="73"/>
        <v/>
      </c>
      <c r="AB99" s="16" t="str">
        <f t="shared" si="73"/>
        <v/>
      </c>
      <c r="AC99" s="16" t="str">
        <f t="shared" si="73"/>
        <v/>
      </c>
      <c r="AD99" s="16" t="str">
        <f t="shared" si="73"/>
        <v/>
      </c>
      <c r="AE99" s="16" t="str">
        <f t="shared" si="73"/>
        <v>Kan</v>
      </c>
      <c r="AF99" s="16" t="str">
        <f t="shared" si="73"/>
        <v/>
      </c>
      <c r="AG99" s="16" t="str">
        <f t="shared" si="73"/>
        <v/>
      </c>
      <c r="AH99" s="16" t="str">
        <f t="shared" si="73"/>
        <v>Kan</v>
      </c>
      <c r="AI99" s="16" t="str">
        <f t="shared" ref="AI99:BD99" si="74">IF(AI46=$B99,AI45,IF(AI44=$B99,AI43,IF(AI42=$B99,AI41,IF(AI40=$B99,AI39,IF(AI38=$B99,AI37,IF(AI36=$B99,AI35,IF(AI34=$B99,AI33,IF(AI32=$B99,AI31,IF(AI30=$B99,AI29,IF(AI28=$B99,AI27,IF(AI26=$B99,AI25,IF(AI24=$B99,AI23,IF(AI18=$B99,AI17,IF(AI16=$B99,AI15,IF(AI14=$B99,AI13,IF(AI12=$B99,AI11,IF(AI10=$B99,AI9,IF(AI8=$B99,AI7,IF(AI6=$B99,AI5,IF(AI4=$B99,AI3,""))))))))))))))))))))</f>
        <v/>
      </c>
      <c r="AJ99" s="16" t="str">
        <f t="shared" si="74"/>
        <v/>
      </c>
      <c r="AK99" s="16" t="str">
        <f t="shared" si="74"/>
        <v/>
      </c>
      <c r="AL99" s="16" t="str">
        <f t="shared" si="74"/>
        <v/>
      </c>
      <c r="AM99" s="16" t="str">
        <f t="shared" si="74"/>
        <v/>
      </c>
      <c r="AN99" s="16" t="str">
        <f t="shared" si="74"/>
        <v>Kan</v>
      </c>
      <c r="AO99" s="16" t="str">
        <f t="shared" si="74"/>
        <v/>
      </c>
      <c r="AP99" s="16" t="str">
        <f t="shared" si="74"/>
        <v>Kan</v>
      </c>
      <c r="AQ99" s="16" t="str">
        <f t="shared" si="74"/>
        <v/>
      </c>
      <c r="AR99" s="16" t="str">
        <f t="shared" si="74"/>
        <v/>
      </c>
      <c r="AS99" s="16" t="str">
        <f t="shared" si="74"/>
        <v/>
      </c>
      <c r="AT99" s="16" t="str">
        <f t="shared" si="74"/>
        <v/>
      </c>
      <c r="AU99" s="16" t="str">
        <f t="shared" si="74"/>
        <v/>
      </c>
      <c r="AV99" s="16" t="str">
        <f t="shared" si="74"/>
        <v/>
      </c>
      <c r="AW99" s="16" t="str">
        <f t="shared" si="74"/>
        <v>Kan</v>
      </c>
      <c r="AX99" s="16" t="str">
        <f t="shared" si="74"/>
        <v>Kan</v>
      </c>
      <c r="AY99" s="16" t="str">
        <f t="shared" si="74"/>
        <v>Kan</v>
      </c>
      <c r="AZ99" s="16" t="str">
        <f t="shared" si="74"/>
        <v/>
      </c>
      <c r="BA99" s="16" t="str">
        <f t="shared" si="74"/>
        <v/>
      </c>
      <c r="BB99" s="16" t="str">
        <f t="shared" si="74"/>
        <v/>
      </c>
      <c r="BC99" s="16" t="str">
        <f t="shared" si="74"/>
        <v/>
      </c>
      <c r="BD99" s="16" t="str">
        <f t="shared" si="74"/>
        <v/>
      </c>
      <c r="BE99" s="16">
        <f t="shared" si="34"/>
        <v>14</v>
      </c>
    </row>
    <row r="100" spans="1:57" hidden="1" x14ac:dyDescent="0.3">
      <c r="A100" s="5" t="s">
        <v>18</v>
      </c>
      <c r="B100" s="38" t="s">
        <v>112</v>
      </c>
      <c r="C100" s="16" t="str">
        <f>IF(C$46=$B100,$B$45,IF(C$44=$B100,$B$43,IF(C$42=$B100,$B$41,IF(C$40=$B100,$B$39,IF(C$38=$B100,$B$37,IF(C$36=$B100,$B$35,IF(C$34=$B100,$B$33,IF(C$32=$B100,$B$31,IF(C$30=$B100,$B$29,IF(C$28=$B100,$B$27,IF(C$26=$B100,$B$25,IF(C$24=$B100,$B$23,IF(C$18=$B100,$B$17,IF(C$16=$B100,$B$15,IF(C$14=$B100,$B$13,IF(C$12=$B100,$B$11,IF(C$10=$B100,$B$9,IF(C$8=$B100,$B$7,IF(C$6=$B100,$B$5,IF(C$4=$B100,$B$3,""))))))))))))))))))))</f>
        <v>9T</v>
      </c>
      <c r="D100" s="16" t="str">
        <f>IF(D$46=$B100,$B$45,IF(D$44=$B100,$B$43,IF(D$42=$B100,$B$41,IF(D$40=$B100,$B$39,IF(D$38=$B100,$B$37,IF(D$36=$B100,$B$35,IF(D$34=$B100,$B$33,IF(D$32=$B100,$B$31,IF(D$30=$B100,$B$29,IF(D$28=$B100,$B$27,IF(D$26=$B100,$B$25,IF(D$24=$B100,$B$23,IF(D$18=$B100,$B$17,IF(D$16=$B100,$B$15,IF(D$14=$B100,$B$13,IF(D$12=$B100,$B$11,IF(D$10=$B100,$B$9,IF(D$8=$B100,$B$7,IF(D$6=$B100,$B$5,IF(D$4=$B100,$B$3,""))))))))))))))))))))</f>
        <v>9D</v>
      </c>
      <c r="E100" s="16" t="str">
        <f t="shared" ref="E100:AH100" si="75">IF(E$46=$B100,$B$45,IF(E$44=$B100,$B$43,IF(E$42=$B100,$B$41,IF(E$40=$B100,$B$39,IF(E$38=$B100,$B$37,IF(E$36=$B100,$B$35,IF(E$34=$B100,$B$33,IF(E$32=$B100,$B$31,IF(E$30=$B100,$B$29,IF(E$28=$B100,$B$27,IF(E$26=$B100,$B$25,IF(E$24=$B100,$B$23,IF(E$18=$B100,$B$17,IF(E$16=$B100,$B$15,IF(E$14=$B100,$B$13,IF(E$12=$B100,$B$11,IF(E$10=$B100,$B$9,IF(E$8=$B100,$B$7,IF(E$6=$B100,$B$5,IF(E$4=$B100,$B$3,""))))))))))))))))))))</f>
        <v/>
      </c>
      <c r="F100" s="16" t="str">
        <f t="shared" si="75"/>
        <v>8D</v>
      </c>
      <c r="G100" s="16" t="str">
        <f t="shared" si="75"/>
        <v/>
      </c>
      <c r="H100" s="16" t="str">
        <f t="shared" si="75"/>
        <v/>
      </c>
      <c r="I100" s="16" t="str">
        <f t="shared" si="75"/>
        <v/>
      </c>
      <c r="J100" s="16" t="str">
        <f t="shared" si="75"/>
        <v/>
      </c>
      <c r="K100" s="16" t="str">
        <f t="shared" si="75"/>
        <v/>
      </c>
      <c r="L100" s="16" t="str">
        <f t="shared" si="75"/>
        <v>10D</v>
      </c>
      <c r="M100" s="16" t="str">
        <f t="shared" si="75"/>
        <v/>
      </c>
      <c r="N100" s="16" t="str">
        <f t="shared" si="75"/>
        <v>9T</v>
      </c>
      <c r="O100" s="16" t="str">
        <f t="shared" si="75"/>
        <v/>
      </c>
      <c r="P100" s="16" t="str">
        <f t="shared" si="75"/>
        <v/>
      </c>
      <c r="Q100" s="16" t="str">
        <f t="shared" si="75"/>
        <v/>
      </c>
      <c r="R100" s="16" t="str">
        <f t="shared" si="75"/>
        <v/>
      </c>
      <c r="S100" s="16" t="str">
        <f t="shared" si="75"/>
        <v/>
      </c>
      <c r="T100" s="16" t="str">
        <f t="shared" si="75"/>
        <v/>
      </c>
      <c r="U100" s="16" t="str">
        <f t="shared" si="75"/>
        <v/>
      </c>
      <c r="V100" s="16" t="str">
        <f t="shared" si="75"/>
        <v/>
      </c>
      <c r="W100" s="16" t="str">
        <f t="shared" si="75"/>
        <v>8D</v>
      </c>
      <c r="X100" s="16" t="str">
        <f t="shared" si="75"/>
        <v>10D</v>
      </c>
      <c r="Y100" s="16" t="str">
        <f t="shared" si="75"/>
        <v/>
      </c>
      <c r="Z100" s="16" t="str">
        <f t="shared" si="75"/>
        <v/>
      </c>
      <c r="AA100" s="16" t="str">
        <f t="shared" si="75"/>
        <v/>
      </c>
      <c r="AB100" s="16" t="str">
        <f t="shared" si="75"/>
        <v/>
      </c>
      <c r="AC100" s="16" t="str">
        <f t="shared" si="75"/>
        <v/>
      </c>
      <c r="AD100" s="16" t="str">
        <f t="shared" si="75"/>
        <v/>
      </c>
      <c r="AE100" s="16" t="str">
        <f t="shared" si="75"/>
        <v>8D</v>
      </c>
      <c r="AF100" s="16" t="str">
        <f t="shared" si="75"/>
        <v/>
      </c>
      <c r="AG100" s="16" t="str">
        <f t="shared" si="75"/>
        <v/>
      </c>
      <c r="AH100" s="16" t="str">
        <f t="shared" si="75"/>
        <v>9T</v>
      </c>
      <c r="AI100" s="16" t="str">
        <f t="shared" ref="AI100:BD100" si="76">IF(AI$46=$B100,$B$45,IF(AI$44=$B100,$B$43,IF(AI$42=$B100,$B$41,IF(AI$40=$B100,$B$39,IF(AI$38=$B100,$B$37,IF(AI$36=$B100,$B$35,IF(AI$34=$B100,$B$33,IF(AI$32=$B100,$B$31,IF(AI$30=$B100,$B$29,IF(AI$28=$B100,$B$27,IF(AI$26=$B100,$B$25,IF(AI$24=$B100,$B$23,IF(AI$18=$B100,$B$17,IF(AI$16=$B100,$B$15,IF(AI$14=$B100,$B$13,IF(AI$12=$B100,$B$11,IF(AI$10=$B100,$B$9,IF(AI$8=$B100,$B$7,IF(AI$6=$B100,$B$5,IF(AI$4=$B100,$B$3,""))))))))))))))))))))</f>
        <v/>
      </c>
      <c r="AJ100" s="16" t="str">
        <f t="shared" si="76"/>
        <v/>
      </c>
      <c r="AK100" s="16" t="str">
        <f t="shared" si="76"/>
        <v/>
      </c>
      <c r="AL100" s="16" t="str">
        <f t="shared" si="76"/>
        <v/>
      </c>
      <c r="AM100" s="16" t="str">
        <f t="shared" si="76"/>
        <v/>
      </c>
      <c r="AN100" s="16" t="str">
        <f t="shared" si="76"/>
        <v>10D</v>
      </c>
      <c r="AO100" s="16" t="str">
        <f t="shared" si="76"/>
        <v/>
      </c>
      <c r="AP100" s="16" t="str">
        <f t="shared" si="76"/>
        <v>9T</v>
      </c>
      <c r="AQ100" s="16" t="str">
        <f t="shared" si="76"/>
        <v/>
      </c>
      <c r="AR100" s="16" t="str">
        <f t="shared" si="76"/>
        <v/>
      </c>
      <c r="AS100" s="16" t="str">
        <f t="shared" si="76"/>
        <v/>
      </c>
      <c r="AT100" s="16" t="str">
        <f t="shared" si="76"/>
        <v/>
      </c>
      <c r="AU100" s="16" t="str">
        <f t="shared" si="76"/>
        <v/>
      </c>
      <c r="AV100" s="16" t="str">
        <f t="shared" si="76"/>
        <v/>
      </c>
      <c r="AW100" s="16" t="str">
        <f t="shared" si="76"/>
        <v>9T</v>
      </c>
      <c r="AX100" s="16" t="str">
        <f t="shared" si="76"/>
        <v>10D</v>
      </c>
      <c r="AY100" s="16" t="str">
        <f t="shared" si="76"/>
        <v>8D</v>
      </c>
      <c r="AZ100" s="16" t="str">
        <f t="shared" si="76"/>
        <v/>
      </c>
      <c r="BA100" s="16" t="str">
        <f t="shared" si="76"/>
        <v/>
      </c>
      <c r="BB100" s="16" t="str">
        <f t="shared" si="76"/>
        <v/>
      </c>
      <c r="BC100" s="16" t="str">
        <f t="shared" si="76"/>
        <v/>
      </c>
      <c r="BD100" s="16" t="str">
        <f t="shared" si="76"/>
        <v/>
      </c>
      <c r="BE100" s="16">
        <f t="shared" si="34"/>
        <v>14</v>
      </c>
    </row>
    <row r="101" spans="1:57" hidden="1" x14ac:dyDescent="0.3">
      <c r="A101" s="5" t="s">
        <v>20</v>
      </c>
      <c r="B101" s="38" t="s">
        <v>95</v>
      </c>
      <c r="C101" s="16" t="str">
        <f>IF(C46=$B101,C45,IF(C44=$B101,C43,IF(C42=$B101,C41,IF(C40=$B101,C39,IF(C38=$B101,C37,IF(C36=$B101,C35,IF(C34=$B101,C33,IF(C32=$B101,C31,IF(C30=$B101,C29,IF(C28=$B101,C27,IF(C26=$B101,C25,IF(C24=$B101,C23,IF(C18=$B101,C17,IF(C16=$B101,C15,IF(C14=$B101,C13,IF(C12=$B101,C11,IF(C10=$B101,C9,IF(C8=$B101,C7,IF(C6=$B101,C5,IF(C4=$B101,C3,""))))))))))))))))))))</f>
        <v>Kan</v>
      </c>
      <c r="D101" s="16" t="str">
        <f>IF(D46=$B101,D45,IF(D44=$B101,D43,IF(D42=$B101,D41,IF(D40=$B101,D39,IF(D38=$B101,D37,IF(D36=$B101,D35,IF(D34=$B101,D33,IF(D32=$B101,D31,IF(D30=$B101,D29,IF(D28=$B101,D27,IF(D26=$B101,D25,IF(D24=$B101,D23,IF(D18=$B101,D17,IF(D16=$B101,D15,IF(D14=$B101,D13,IF(D12=$B101,D11,IF(D10=$B101,D9,IF(D8=$B101,D7,IF(D6=$B101,D5,IF(D4=$B101,D3,""))))))))))))))))))))</f>
        <v>Eng</v>
      </c>
      <c r="E101" s="16" t="str">
        <f t="shared" ref="E101:AH101" si="77">IF(E46=$B101,E45,IF(E44=$B101,E43,IF(E42=$B101,E41,IF(E40=$B101,E39,IF(E38=$B101,E37,IF(E36=$B101,E35,IF(E34=$B101,E33,IF(E32=$B101,E31,IF(E30=$B101,E29,IF(E28=$B101,E27,IF(E26=$B101,E25,IF(E24=$B101,E23,IF(E18=$B101,E17,IF(E16=$B101,E15,IF(E14=$B101,E13,IF(E12=$B101,E11,IF(E10=$B101,E9,IF(E8=$B101,E7,IF(E6=$B101,E5,IF(E4=$B101,E3,""))))))))))))))))))))</f>
        <v/>
      </c>
      <c r="F101" s="16" t="str">
        <f t="shared" si="77"/>
        <v/>
      </c>
      <c r="G101" s="16" t="str">
        <f t="shared" si="77"/>
        <v/>
      </c>
      <c r="H101" s="16" t="str">
        <f t="shared" si="77"/>
        <v/>
      </c>
      <c r="I101" s="16" t="str">
        <f t="shared" si="77"/>
        <v/>
      </c>
      <c r="J101" s="16" t="str">
        <f t="shared" si="77"/>
        <v/>
      </c>
      <c r="K101" s="16" t="str">
        <f t="shared" si="77"/>
        <v/>
      </c>
      <c r="L101" s="16" t="str">
        <f t="shared" si="77"/>
        <v/>
      </c>
      <c r="M101" s="16" t="str">
        <f t="shared" si="77"/>
        <v>Eng</v>
      </c>
      <c r="N101" s="16" t="str">
        <f t="shared" si="77"/>
        <v>Kan</v>
      </c>
      <c r="O101" s="16" t="str">
        <f t="shared" si="77"/>
        <v/>
      </c>
      <c r="P101" s="16" t="str">
        <f t="shared" si="77"/>
        <v/>
      </c>
      <c r="Q101" s="16" t="str">
        <f t="shared" si="77"/>
        <v/>
      </c>
      <c r="R101" s="16" t="str">
        <f t="shared" si="77"/>
        <v/>
      </c>
      <c r="S101" s="16" t="str">
        <f t="shared" si="77"/>
        <v/>
      </c>
      <c r="T101" s="16" t="str">
        <f t="shared" si="77"/>
        <v/>
      </c>
      <c r="U101" s="16" t="str">
        <f t="shared" si="77"/>
        <v/>
      </c>
      <c r="V101" s="16" t="str">
        <f t="shared" si="77"/>
        <v/>
      </c>
      <c r="W101" s="16" t="str">
        <f t="shared" si="77"/>
        <v>Eng</v>
      </c>
      <c r="X101" s="16" t="str">
        <f t="shared" si="77"/>
        <v/>
      </c>
      <c r="Y101" s="16" t="str">
        <f t="shared" si="77"/>
        <v/>
      </c>
      <c r="Z101" s="16" t="str">
        <f t="shared" si="77"/>
        <v/>
      </c>
      <c r="AA101" s="16" t="str">
        <f t="shared" si="77"/>
        <v/>
      </c>
      <c r="AB101" s="16" t="str">
        <f t="shared" si="77"/>
        <v/>
      </c>
      <c r="AC101" s="16" t="str">
        <f t="shared" si="77"/>
        <v/>
      </c>
      <c r="AD101" s="16" t="str">
        <f t="shared" si="77"/>
        <v/>
      </c>
      <c r="AE101" s="16" t="str">
        <f t="shared" si="77"/>
        <v>Kan</v>
      </c>
      <c r="AF101" s="16" t="str">
        <f t="shared" si="77"/>
        <v>Eng</v>
      </c>
      <c r="AG101" s="16" t="str">
        <f t="shared" si="77"/>
        <v/>
      </c>
      <c r="AH101" s="16" t="str">
        <f t="shared" si="77"/>
        <v/>
      </c>
      <c r="AI101" s="16" t="str">
        <f t="shared" ref="AI101:BD101" si="78">IF(AI46=$B101,AI45,IF(AI44=$B101,AI43,IF(AI42=$B101,AI41,IF(AI40=$B101,AI39,IF(AI38=$B101,AI37,IF(AI36=$B101,AI35,IF(AI34=$B101,AI33,IF(AI32=$B101,AI31,IF(AI30=$B101,AI29,IF(AI28=$B101,AI27,IF(AI26=$B101,AI25,IF(AI24=$B101,AI23,IF(AI18=$B101,AI17,IF(AI16=$B101,AI15,IF(AI14=$B101,AI13,IF(AI12=$B101,AI11,IF(AI10=$B101,AI9,IF(AI8=$B101,AI7,IF(AI6=$B101,AI5,IF(AI4=$B101,AI3,""))))))))))))))))))))</f>
        <v/>
      </c>
      <c r="AJ101" s="16" t="str">
        <f t="shared" si="78"/>
        <v/>
      </c>
      <c r="AK101" s="16" t="str">
        <f t="shared" si="78"/>
        <v/>
      </c>
      <c r="AL101" s="16" t="str">
        <f t="shared" si="78"/>
        <v/>
      </c>
      <c r="AM101" s="16" t="str">
        <f t="shared" si="78"/>
        <v/>
      </c>
      <c r="AN101" s="16" t="str">
        <f t="shared" si="78"/>
        <v>Eng</v>
      </c>
      <c r="AO101" s="16" t="str">
        <f t="shared" si="78"/>
        <v>Eng</v>
      </c>
      <c r="AP101" s="16" t="str">
        <f t="shared" si="78"/>
        <v/>
      </c>
      <c r="AQ101" s="16" t="str">
        <f t="shared" si="78"/>
        <v/>
      </c>
      <c r="AR101" s="16" t="str">
        <f t="shared" si="78"/>
        <v/>
      </c>
      <c r="AS101" s="16" t="str">
        <f t="shared" si="78"/>
        <v/>
      </c>
      <c r="AT101" s="16" t="str">
        <f t="shared" si="78"/>
        <v/>
      </c>
      <c r="AU101" s="16" t="str">
        <f t="shared" si="78"/>
        <v/>
      </c>
      <c r="AV101" s="16" t="str">
        <f t="shared" si="78"/>
        <v/>
      </c>
      <c r="AW101" s="16" t="str">
        <f t="shared" si="78"/>
        <v>Eng</v>
      </c>
      <c r="AX101" s="16" t="str">
        <f t="shared" si="78"/>
        <v/>
      </c>
      <c r="AY101" s="16" t="str">
        <f t="shared" si="78"/>
        <v>Kan</v>
      </c>
      <c r="AZ101" s="16" t="str">
        <f t="shared" si="78"/>
        <v/>
      </c>
      <c r="BA101" s="16" t="str">
        <f t="shared" si="78"/>
        <v/>
      </c>
      <c r="BB101" s="16" t="str">
        <f t="shared" si="78"/>
        <v/>
      </c>
      <c r="BC101" s="16" t="str">
        <f t="shared" si="78"/>
        <v/>
      </c>
      <c r="BD101" s="16" t="str">
        <f t="shared" si="78"/>
        <v/>
      </c>
      <c r="BE101" s="16">
        <f t="shared" si="34"/>
        <v>11</v>
      </c>
    </row>
    <row r="102" spans="1:57" hidden="1" x14ac:dyDescent="0.3">
      <c r="A102" s="5" t="s">
        <v>20</v>
      </c>
      <c r="B102" s="38" t="s">
        <v>95</v>
      </c>
      <c r="C102" s="16" t="str">
        <f>IF(C$46=$B102,$B$45,IF(C$44=$B102,$B$43,IF(C$42=$B102,$B$41,IF(C$40=$B102,$B$39,IF(C$38=$B102,$B$37,IF(C$36=$B102,$B$35,IF(C$34=$B102,$B$33,IF(C$32=$B102,$B$31,IF(C$30=$B102,$B$29,IF(C$28=$B102,$B$27,IF(C$26=$B102,$B$25,IF(C$24=$B102,$B$23,IF(C$18=$B102,$B$17,IF(C$16=$B102,$B$15,IF(C$14=$B102,$B$13,IF(C$12=$B102,$B$11,IF(C$10=$B102,$B$9,IF(C$8=$B102,$B$7,IF(C$6=$B102,$B$5,IF(C$4=$B102,$B$3,""))))))))))))))))))))</f>
        <v>2D</v>
      </c>
      <c r="D102" s="16" t="str">
        <f>IF(D$46=$B102,$B$45,IF(D$44=$B102,$B$43,IF(D$42=$B102,$B$41,IF(D$40=$B102,$B$39,IF(D$38=$B102,$B$37,IF(D$36=$B102,$B$35,IF(D$34=$B102,$B$33,IF(D$32=$B102,$B$31,IF(D$30=$B102,$B$29,IF(D$28=$B102,$B$27,IF(D$26=$B102,$B$25,IF(D$24=$B102,$B$23,IF(D$18=$B102,$B$17,IF(D$16=$B102,$B$15,IF(D$14=$B102,$B$13,IF(D$12=$B102,$B$11,IF(D$10=$B102,$B$9,IF(D$8=$B102,$B$7,IF(D$6=$B102,$B$5,IF(D$4=$B102,$B$3,""))))))))))))))))))))</f>
        <v>1 T</v>
      </c>
      <c r="E102" s="16" t="str">
        <f t="shared" ref="E102:AH102" si="79">IF(E$46=$B102,$B$45,IF(E$44=$B102,$B$43,IF(E$42=$B102,$B$41,IF(E$40=$B102,$B$39,IF(E$38=$B102,$B$37,IF(E$36=$B102,$B$35,IF(E$34=$B102,$B$33,IF(E$32=$B102,$B$31,IF(E$30=$B102,$B$29,IF(E$28=$B102,$B$27,IF(E$26=$B102,$B$25,IF(E$24=$B102,$B$23,IF(E$18=$B102,$B$17,IF(E$16=$B102,$B$15,IF(E$14=$B102,$B$13,IF(E$12=$B102,$B$11,IF(E$10=$B102,$B$9,IF(E$8=$B102,$B$7,IF(E$6=$B102,$B$5,IF(E$4=$B102,$B$3,""))))))))))))))))))))</f>
        <v/>
      </c>
      <c r="F102" s="16" t="str">
        <f t="shared" si="79"/>
        <v/>
      </c>
      <c r="G102" s="16" t="str">
        <f t="shared" si="79"/>
        <v/>
      </c>
      <c r="H102" s="16" t="str">
        <f t="shared" si="79"/>
        <v/>
      </c>
      <c r="I102" s="16" t="str">
        <f t="shared" si="79"/>
        <v/>
      </c>
      <c r="J102" s="16" t="str">
        <f t="shared" si="79"/>
        <v/>
      </c>
      <c r="K102" s="16" t="str">
        <f t="shared" si="79"/>
        <v/>
      </c>
      <c r="L102" s="16" t="str">
        <f t="shared" si="79"/>
        <v/>
      </c>
      <c r="M102" s="16" t="str">
        <f t="shared" si="79"/>
        <v>3T</v>
      </c>
      <c r="N102" s="16" t="str">
        <f t="shared" si="79"/>
        <v>2D</v>
      </c>
      <c r="O102" s="16" t="str">
        <f t="shared" si="79"/>
        <v/>
      </c>
      <c r="P102" s="16" t="str">
        <f t="shared" si="79"/>
        <v/>
      </c>
      <c r="Q102" s="16" t="str">
        <f t="shared" si="79"/>
        <v/>
      </c>
      <c r="R102" s="16" t="str">
        <f t="shared" si="79"/>
        <v/>
      </c>
      <c r="S102" s="16" t="str">
        <f t="shared" si="79"/>
        <v/>
      </c>
      <c r="T102" s="16" t="str">
        <f t="shared" si="79"/>
        <v/>
      </c>
      <c r="U102" s="16" t="str">
        <f t="shared" si="79"/>
        <v/>
      </c>
      <c r="V102" s="16" t="str">
        <f t="shared" si="79"/>
        <v/>
      </c>
      <c r="W102" s="16" t="str">
        <f t="shared" si="79"/>
        <v>1 T</v>
      </c>
      <c r="X102" s="16" t="str">
        <f t="shared" si="79"/>
        <v/>
      </c>
      <c r="Y102" s="16" t="str">
        <f t="shared" si="79"/>
        <v/>
      </c>
      <c r="Z102" s="16" t="str">
        <f t="shared" si="79"/>
        <v/>
      </c>
      <c r="AA102" s="16" t="str">
        <f t="shared" si="79"/>
        <v/>
      </c>
      <c r="AB102" s="16" t="str">
        <f t="shared" si="79"/>
        <v/>
      </c>
      <c r="AC102" s="16" t="str">
        <f t="shared" si="79"/>
        <v/>
      </c>
      <c r="AD102" s="16" t="str">
        <f t="shared" si="79"/>
        <v/>
      </c>
      <c r="AE102" s="16" t="str">
        <f t="shared" si="79"/>
        <v>2D</v>
      </c>
      <c r="AF102" s="16" t="str">
        <f t="shared" si="79"/>
        <v>3T</v>
      </c>
      <c r="AG102" s="16" t="str">
        <f t="shared" si="79"/>
        <v/>
      </c>
      <c r="AH102" s="16" t="str">
        <f t="shared" si="79"/>
        <v/>
      </c>
      <c r="AI102" s="16" t="str">
        <f t="shared" ref="AI102:BD102" si="80">IF(AI$46=$B102,$B$45,IF(AI$44=$B102,$B$43,IF(AI$42=$B102,$B$41,IF(AI$40=$B102,$B$39,IF(AI$38=$B102,$B$37,IF(AI$36=$B102,$B$35,IF(AI$34=$B102,$B$33,IF(AI$32=$B102,$B$31,IF(AI$30=$B102,$B$29,IF(AI$28=$B102,$B$27,IF(AI$26=$B102,$B$25,IF(AI$24=$B102,$B$23,IF(AI$18=$B102,$B$17,IF(AI$16=$B102,$B$15,IF(AI$14=$B102,$B$13,IF(AI$12=$B102,$B$11,IF(AI$10=$B102,$B$9,IF(AI$8=$B102,$B$7,IF(AI$6=$B102,$B$5,IF(AI$4=$B102,$B$3,""))))))))))))))))))))</f>
        <v/>
      </c>
      <c r="AJ102" s="16" t="str">
        <f t="shared" si="80"/>
        <v/>
      </c>
      <c r="AK102" s="16" t="str">
        <f t="shared" si="80"/>
        <v/>
      </c>
      <c r="AL102" s="16" t="str">
        <f t="shared" si="80"/>
        <v/>
      </c>
      <c r="AM102" s="16" t="str">
        <f t="shared" si="80"/>
        <v/>
      </c>
      <c r="AN102" s="16" t="str">
        <f t="shared" si="80"/>
        <v>1 T</v>
      </c>
      <c r="AO102" s="16" t="str">
        <f t="shared" si="80"/>
        <v>3T</v>
      </c>
      <c r="AP102" s="16" t="str">
        <f t="shared" si="80"/>
        <v/>
      </c>
      <c r="AQ102" s="16" t="str">
        <f t="shared" si="80"/>
        <v/>
      </c>
      <c r="AR102" s="16" t="str">
        <f t="shared" si="80"/>
        <v/>
      </c>
      <c r="AS102" s="16" t="str">
        <f t="shared" si="80"/>
        <v/>
      </c>
      <c r="AT102" s="16" t="str">
        <f t="shared" si="80"/>
        <v/>
      </c>
      <c r="AU102" s="16" t="str">
        <f t="shared" si="80"/>
        <v/>
      </c>
      <c r="AV102" s="16" t="str">
        <f t="shared" si="80"/>
        <v/>
      </c>
      <c r="AW102" s="16" t="str">
        <f t="shared" si="80"/>
        <v>1 T</v>
      </c>
      <c r="AX102" s="16" t="str">
        <f t="shared" si="80"/>
        <v/>
      </c>
      <c r="AY102" s="16" t="str">
        <f t="shared" si="80"/>
        <v>2D</v>
      </c>
      <c r="AZ102" s="16" t="str">
        <f t="shared" si="80"/>
        <v/>
      </c>
      <c r="BA102" s="16" t="str">
        <f t="shared" si="80"/>
        <v/>
      </c>
      <c r="BB102" s="16" t="str">
        <f t="shared" si="80"/>
        <v/>
      </c>
      <c r="BC102" s="16" t="str">
        <f t="shared" si="80"/>
        <v/>
      </c>
      <c r="BD102" s="16" t="str">
        <f t="shared" si="80"/>
        <v/>
      </c>
      <c r="BE102" s="16">
        <f t="shared" si="34"/>
        <v>11</v>
      </c>
    </row>
    <row r="103" spans="1:57" hidden="1" x14ac:dyDescent="0.3">
      <c r="A103" s="5" t="s">
        <v>21</v>
      </c>
      <c r="B103" s="38" t="s">
        <v>124</v>
      </c>
      <c r="C103" s="16" t="str">
        <f>IF(C46=$B103,C45,IF(C44=$B103,C43,IF(C42=$B103,C41,IF(C40=$B103,C39,IF(C38=$B103,C37,IF(C36=$B103,C35,IF(C34=$B103,C33,IF(C32=$B103,C31,IF(C30=$B103,C29,IF(C28=$B103,C27,IF(C26=$B103,C25,IF(C24=$B103,C23,IF(C18=$B103,C17,IF(C16=$B103,C15,IF(C14=$B103,C13,IF(C12=$B103,C11,IF(C10=$B103,C9,IF(C8=$B103,C7,IF(C6=$B103,C5,IF(C4=$B103,C3,""))))))))))))))))))))</f>
        <v/>
      </c>
      <c r="D103" s="16" t="str">
        <f>IF(D46=$B103,D45,IF(D44=$B103,D43,IF(D42=$B103,D41,IF(D40=$B103,D39,IF(D38=$B103,D37,IF(D36=$B103,D35,IF(D34=$B103,D33,IF(D32=$B103,D31,IF(D30=$B103,D29,IF(D28=$B103,D27,IF(D26=$B103,D25,IF(D24=$B103,D23,IF(D18=$B103,D17,IF(D16=$B103,D15,IF(D14=$B103,D13,IF(D12=$B103,D11,IF(D10=$B103,D9,IF(D8=$B103,D7,IF(D6=$B103,D5,IF(D4=$B103,D3,""))))))))))))))))))))</f>
        <v/>
      </c>
      <c r="E103" s="16" t="str">
        <f t="shared" ref="E103:AH103" si="81">IF(E46=$B103,E45,IF(E44=$B103,E43,IF(E42=$B103,E41,IF(E40=$B103,E39,IF(E38=$B103,E37,IF(E36=$B103,E35,IF(E34=$B103,E33,IF(E32=$B103,E31,IF(E30=$B103,E29,IF(E28=$B103,E27,IF(E26=$B103,E25,IF(E24=$B103,E23,IF(E18=$B103,E17,IF(E16=$B103,E15,IF(E14=$B103,E13,IF(E12=$B103,E11,IF(E10=$B103,E9,IF(E8=$B103,E7,IF(E6=$B103,E5,IF(E4=$B103,E3,""))))))))))))))))))))</f>
        <v>Hin</v>
      </c>
      <c r="F103" s="16" t="str">
        <f t="shared" si="81"/>
        <v/>
      </c>
      <c r="G103" s="16" t="str">
        <f t="shared" si="81"/>
        <v/>
      </c>
      <c r="H103" s="16" t="str">
        <f t="shared" si="81"/>
        <v/>
      </c>
      <c r="I103" s="16" t="str">
        <f t="shared" si="81"/>
        <v/>
      </c>
      <c r="J103" s="16" t="str">
        <f t="shared" si="81"/>
        <v/>
      </c>
      <c r="K103" s="16" t="str">
        <f t="shared" si="81"/>
        <v/>
      </c>
      <c r="L103" s="16" t="str">
        <f t="shared" si="81"/>
        <v/>
      </c>
      <c r="M103" s="16" t="str">
        <f t="shared" si="81"/>
        <v/>
      </c>
      <c r="N103" s="16" t="str">
        <f t="shared" si="81"/>
        <v>Hin</v>
      </c>
      <c r="O103" s="16" t="str">
        <f t="shared" si="81"/>
        <v/>
      </c>
      <c r="P103" s="16" t="str">
        <f t="shared" si="81"/>
        <v/>
      </c>
      <c r="Q103" s="16" t="str">
        <f t="shared" si="81"/>
        <v/>
      </c>
      <c r="R103" s="16" t="str">
        <f t="shared" si="81"/>
        <v/>
      </c>
      <c r="S103" s="16" t="str">
        <f t="shared" si="81"/>
        <v/>
      </c>
      <c r="T103" s="16" t="str">
        <f t="shared" si="81"/>
        <v/>
      </c>
      <c r="U103" s="16" t="str">
        <f t="shared" si="81"/>
        <v/>
      </c>
      <c r="V103" s="16" t="str">
        <f t="shared" si="81"/>
        <v>Hin</v>
      </c>
      <c r="W103" s="16" t="str">
        <f t="shared" si="81"/>
        <v>Hin</v>
      </c>
      <c r="X103" s="16" t="str">
        <f t="shared" si="81"/>
        <v/>
      </c>
      <c r="Y103" s="16" t="str">
        <f t="shared" si="81"/>
        <v/>
      </c>
      <c r="Z103" s="16" t="str">
        <f t="shared" si="81"/>
        <v/>
      </c>
      <c r="AA103" s="16" t="str">
        <f t="shared" si="81"/>
        <v/>
      </c>
      <c r="AB103" s="16" t="str">
        <f t="shared" si="81"/>
        <v/>
      </c>
      <c r="AC103" s="16" t="str">
        <f t="shared" si="81"/>
        <v/>
      </c>
      <c r="AD103" s="16" t="str">
        <f t="shared" si="81"/>
        <v/>
      </c>
      <c r="AE103" s="16" t="str">
        <f t="shared" si="81"/>
        <v/>
      </c>
      <c r="AF103" s="16" t="str">
        <f t="shared" si="81"/>
        <v>Hin</v>
      </c>
      <c r="AG103" s="16" t="str">
        <f t="shared" si="81"/>
        <v>Hin</v>
      </c>
      <c r="AH103" s="16" t="str">
        <f t="shared" si="81"/>
        <v/>
      </c>
      <c r="AI103" s="16" t="str">
        <f t="shared" ref="AI103:BD103" si="82">IF(AI46=$B103,AI45,IF(AI44=$B103,AI43,IF(AI42=$B103,AI41,IF(AI40=$B103,AI39,IF(AI38=$B103,AI37,IF(AI36=$B103,AI35,IF(AI34=$B103,AI33,IF(AI32=$B103,AI31,IF(AI30=$B103,AI29,IF(AI28=$B103,AI27,IF(AI26=$B103,AI25,IF(AI24=$B103,AI23,IF(AI18=$B103,AI17,IF(AI16=$B103,AI15,IF(AI14=$B103,AI13,IF(AI12=$B103,AI11,IF(AI10=$B103,AI9,IF(AI8=$B103,AI7,IF(AI6=$B103,AI5,IF(AI4=$B103,AI3,""))))))))))))))))))))</f>
        <v/>
      </c>
      <c r="AJ103" s="16" t="str">
        <f t="shared" si="82"/>
        <v/>
      </c>
      <c r="AK103" s="16" t="str">
        <f t="shared" si="82"/>
        <v/>
      </c>
      <c r="AL103" s="16" t="str">
        <f t="shared" si="82"/>
        <v/>
      </c>
      <c r="AM103" s="16" t="str">
        <f t="shared" si="82"/>
        <v/>
      </c>
      <c r="AN103" s="16" t="str">
        <f t="shared" si="82"/>
        <v/>
      </c>
      <c r="AO103" s="16" t="str">
        <f t="shared" si="82"/>
        <v/>
      </c>
      <c r="AP103" s="16" t="str">
        <f t="shared" si="82"/>
        <v>Hin</v>
      </c>
      <c r="AQ103" s="16" t="str">
        <f t="shared" si="82"/>
        <v/>
      </c>
      <c r="AR103" s="16" t="str">
        <f t="shared" si="82"/>
        <v/>
      </c>
      <c r="AS103" s="16" t="str">
        <f t="shared" si="82"/>
        <v/>
      </c>
      <c r="AT103" s="16" t="str">
        <f t="shared" si="82"/>
        <v/>
      </c>
      <c r="AU103" s="16" t="str">
        <f t="shared" si="82"/>
        <v/>
      </c>
      <c r="AV103" s="16" t="str">
        <f t="shared" si="82"/>
        <v/>
      </c>
      <c r="AW103" s="16" t="str">
        <f t="shared" si="82"/>
        <v>Hin</v>
      </c>
      <c r="AX103" s="16" t="str">
        <f t="shared" si="82"/>
        <v>Hin</v>
      </c>
      <c r="AY103" s="16" t="str">
        <f t="shared" si="82"/>
        <v>Hin</v>
      </c>
      <c r="AZ103" s="16" t="str">
        <f t="shared" si="82"/>
        <v/>
      </c>
      <c r="BA103" s="16" t="str">
        <f t="shared" si="82"/>
        <v/>
      </c>
      <c r="BB103" s="16" t="str">
        <f t="shared" si="82"/>
        <v/>
      </c>
      <c r="BC103" s="16" t="str">
        <f t="shared" si="82"/>
        <v/>
      </c>
      <c r="BD103" s="16" t="str">
        <f t="shared" si="82"/>
        <v/>
      </c>
      <c r="BE103" s="16">
        <f t="shared" si="34"/>
        <v>10</v>
      </c>
    </row>
    <row r="104" spans="1:57" hidden="1" x14ac:dyDescent="0.3">
      <c r="A104" s="5" t="s">
        <v>21</v>
      </c>
      <c r="B104" s="38" t="s">
        <v>124</v>
      </c>
      <c r="C104" s="16" t="str">
        <f>IF(C$46=$B104,$B$45,IF(C$44=$B104,$B$43,IF(C$42=$B104,$B$41,IF(C$40=$B104,$B$39,IF(C$38=$B104,$B$37,IF(C$36=$B104,$B$35,IF(C$34=$B104,$B$33,IF(C$32=$B104,$B$31,IF(C$30=$B104,$B$29,IF(C$28=$B104,$B$27,IF(C$26=$B104,$B$25,IF(C$24=$B104,$B$23,IF(C$18=$B104,$B$17,IF(C$16=$B104,$B$15,IF(C$14=$B104,$B$13,IF(C$12=$B104,$B$11,IF(C$10=$B104,$B$9,IF(C$8=$B104,$B$7,IF(C$6=$B104,$B$5,IF(C$4=$B104,$B$3,""))))))))))))))))))))</f>
        <v/>
      </c>
      <c r="D104" s="16" t="str">
        <f>IF(D$46=$B104,$B$45,IF(D$44=$B104,$B$43,IF(D$42=$B104,$B$41,IF(D$40=$B104,$B$39,IF(D$38=$B104,$B$37,IF(D$36=$B104,$B$35,IF(D$34=$B104,$B$33,IF(D$32=$B104,$B$31,IF(D$30=$B104,$B$29,IF(D$28=$B104,$B$27,IF(D$26=$B104,$B$25,IF(D$24=$B104,$B$23,IF(D$18=$B104,$B$17,IF(D$16=$B104,$B$15,IF(D$14=$B104,$B$13,IF(D$12=$B104,$B$11,IF(D$10=$B104,$B$9,IF(D$8=$B104,$B$7,IF(D$6=$B104,$B$5,IF(D$4=$B104,$B$3,""))))))))))))))))))))</f>
        <v/>
      </c>
      <c r="E104" s="16" t="str">
        <f t="shared" ref="E104:AH104" si="83">IF(E$46=$B104,$B$45,IF(E$44=$B104,$B$43,IF(E$42=$B104,$B$41,IF(E$40=$B104,$B$39,IF(E$38=$B104,$B$37,IF(E$36=$B104,$B$35,IF(E$34=$B104,$B$33,IF(E$32=$B104,$B$31,IF(E$30=$B104,$B$29,IF(E$28=$B104,$B$27,IF(E$26=$B104,$B$25,IF(E$24=$B104,$B$23,IF(E$18=$B104,$B$17,IF(E$16=$B104,$B$15,IF(E$14=$B104,$B$13,IF(E$12=$B104,$B$11,IF(E$10=$B104,$B$9,IF(E$8=$B104,$B$7,IF(E$6=$B104,$B$5,IF(E$4=$B104,$B$3,""))))))))))))))))))))</f>
        <v>4T</v>
      </c>
      <c r="F104" s="16" t="str">
        <f t="shared" si="83"/>
        <v/>
      </c>
      <c r="G104" s="16" t="str">
        <f t="shared" si="83"/>
        <v/>
      </c>
      <c r="H104" s="16" t="str">
        <f t="shared" si="83"/>
        <v/>
      </c>
      <c r="I104" s="16" t="str">
        <f t="shared" si="83"/>
        <v/>
      </c>
      <c r="J104" s="16" t="str">
        <f t="shared" si="83"/>
        <v/>
      </c>
      <c r="K104" s="16" t="str">
        <f t="shared" si="83"/>
        <v/>
      </c>
      <c r="L104" s="16" t="str">
        <f t="shared" si="83"/>
        <v/>
      </c>
      <c r="M104" s="16" t="str">
        <f t="shared" si="83"/>
        <v/>
      </c>
      <c r="N104" s="16" t="str">
        <f t="shared" si="83"/>
        <v>3D</v>
      </c>
      <c r="O104" s="16" t="str">
        <f t="shared" si="83"/>
        <v/>
      </c>
      <c r="P104" s="16" t="str">
        <f t="shared" si="83"/>
        <v/>
      </c>
      <c r="Q104" s="16" t="str">
        <f t="shared" si="83"/>
        <v/>
      </c>
      <c r="R104" s="16" t="str">
        <f t="shared" si="83"/>
        <v/>
      </c>
      <c r="S104" s="16" t="str">
        <f t="shared" si="83"/>
        <v/>
      </c>
      <c r="T104" s="16" t="str">
        <f t="shared" si="83"/>
        <v/>
      </c>
      <c r="U104" s="16" t="str">
        <f t="shared" si="83"/>
        <v/>
      </c>
      <c r="V104" s="16" t="str">
        <f t="shared" si="83"/>
        <v>2D</v>
      </c>
      <c r="W104" s="16" t="str">
        <f t="shared" si="83"/>
        <v>3D</v>
      </c>
      <c r="X104" s="16" t="str">
        <f t="shared" si="83"/>
        <v/>
      </c>
      <c r="Y104" s="16" t="str">
        <f t="shared" si="83"/>
        <v/>
      </c>
      <c r="Z104" s="16" t="str">
        <f t="shared" si="83"/>
        <v/>
      </c>
      <c r="AA104" s="16" t="str">
        <f t="shared" si="83"/>
        <v/>
      </c>
      <c r="AB104" s="16" t="str">
        <f t="shared" si="83"/>
        <v/>
      </c>
      <c r="AC104" s="16" t="str">
        <f t="shared" si="83"/>
        <v/>
      </c>
      <c r="AD104" s="16" t="str">
        <f t="shared" si="83"/>
        <v/>
      </c>
      <c r="AE104" s="16" t="str">
        <f t="shared" si="83"/>
        <v/>
      </c>
      <c r="AF104" s="16" t="str">
        <f t="shared" si="83"/>
        <v>4T</v>
      </c>
      <c r="AG104" s="16" t="str">
        <f t="shared" si="83"/>
        <v>1 D</v>
      </c>
      <c r="AH104" s="16" t="str">
        <f t="shared" si="83"/>
        <v/>
      </c>
      <c r="AI104" s="16" t="str">
        <f t="shared" ref="AI104:BD104" si="84">IF(AI$46=$B104,$B$45,IF(AI$44=$B104,$B$43,IF(AI$42=$B104,$B$41,IF(AI$40=$B104,$B$39,IF(AI$38=$B104,$B$37,IF(AI$36=$B104,$B$35,IF(AI$34=$B104,$B$33,IF(AI$32=$B104,$B$31,IF(AI$30=$B104,$B$29,IF(AI$28=$B104,$B$27,IF(AI$26=$B104,$B$25,IF(AI$24=$B104,$B$23,IF(AI$18=$B104,$B$17,IF(AI$16=$B104,$B$15,IF(AI$14=$B104,$B$13,IF(AI$12=$B104,$B$11,IF(AI$10=$B104,$B$9,IF(AI$8=$B104,$B$7,IF(AI$6=$B104,$B$5,IF(AI$4=$B104,$B$3,""))))))))))))))))))))</f>
        <v/>
      </c>
      <c r="AJ104" s="16" t="str">
        <f t="shared" si="84"/>
        <v/>
      </c>
      <c r="AK104" s="16" t="str">
        <f t="shared" si="84"/>
        <v/>
      </c>
      <c r="AL104" s="16" t="str">
        <f t="shared" si="84"/>
        <v/>
      </c>
      <c r="AM104" s="16" t="str">
        <f t="shared" si="84"/>
        <v/>
      </c>
      <c r="AN104" s="16" t="str">
        <f t="shared" si="84"/>
        <v/>
      </c>
      <c r="AO104" s="16" t="str">
        <f t="shared" si="84"/>
        <v/>
      </c>
      <c r="AP104" s="16" t="str">
        <f t="shared" si="84"/>
        <v>2D</v>
      </c>
      <c r="AQ104" s="16" t="str">
        <f t="shared" si="84"/>
        <v/>
      </c>
      <c r="AR104" s="16" t="str">
        <f t="shared" si="84"/>
        <v/>
      </c>
      <c r="AS104" s="16" t="str">
        <f t="shared" si="84"/>
        <v/>
      </c>
      <c r="AT104" s="16" t="str">
        <f t="shared" si="84"/>
        <v/>
      </c>
      <c r="AU104" s="16" t="str">
        <f t="shared" si="84"/>
        <v/>
      </c>
      <c r="AV104" s="16" t="str">
        <f t="shared" si="84"/>
        <v/>
      </c>
      <c r="AW104" s="16" t="str">
        <f t="shared" si="84"/>
        <v>2D</v>
      </c>
      <c r="AX104" s="16" t="str">
        <f t="shared" si="84"/>
        <v>3D</v>
      </c>
      <c r="AY104" s="16" t="str">
        <f t="shared" si="84"/>
        <v>4T</v>
      </c>
      <c r="AZ104" s="16" t="str">
        <f t="shared" si="84"/>
        <v/>
      </c>
      <c r="BA104" s="16" t="str">
        <f t="shared" si="84"/>
        <v/>
      </c>
      <c r="BB104" s="16" t="str">
        <f t="shared" si="84"/>
        <v/>
      </c>
      <c r="BC104" s="16" t="str">
        <f t="shared" si="84"/>
        <v/>
      </c>
      <c r="BD104" s="16" t="str">
        <f t="shared" si="84"/>
        <v/>
      </c>
      <c r="BE104" s="16">
        <f t="shared" si="34"/>
        <v>10</v>
      </c>
    </row>
    <row r="105" spans="1:57" hidden="1" x14ac:dyDescent="0.3">
      <c r="A105" s="5" t="s">
        <v>22</v>
      </c>
      <c r="B105" s="38" t="s">
        <v>89</v>
      </c>
      <c r="C105" s="16" t="str">
        <f>IF(C46=$B105,C45,IF(C44=$B105,C43,IF(C42=$B105,C41,IF(C40=$B105,C39,IF(C38=$B105,C37,IF(C36=$B105,C35,IF(C34=$B105,C33,IF(C32=$B105,C31,IF(C30=$B105,C29,IF(C28=$B105,C27,IF(C26=$B105,C25,IF(C24=$B105,C23,IF(C18=$B105,C17,IF(C16=$B105,C15,IF(C14=$B105,C13,IF(C12=$B105,C11,IF(C10=$B105,C9,IF(C8=$B105,C7,IF(C6=$B105,C5,IF(C4=$B105,C3,""))))))))))))))))))))</f>
        <v/>
      </c>
      <c r="D105" s="16" t="str">
        <f>IF(D46=$B105,D45,IF(D44=$B105,D43,IF(D42=$B105,D41,IF(D40=$B105,D39,IF(D38=$B105,D37,IF(D36=$B105,D35,IF(D34=$B105,D33,IF(D32=$B105,D31,IF(D30=$B105,D29,IF(D28=$B105,D27,IF(D26=$B105,D25,IF(D24=$B105,D23,IF(D18=$B105,D17,IF(D16=$B105,D15,IF(D14=$B105,D13,IF(D12=$B105,D11,IF(D10=$B105,D9,IF(D8=$B105,D7,IF(D6=$B105,D5,IF(D4=$B105,D3,""))))))))))))))))))))</f>
        <v/>
      </c>
      <c r="E105" s="16" t="str">
        <f t="shared" ref="E105:AH105" si="85">IF(E46=$B105,E45,IF(E44=$B105,E43,IF(E42=$B105,E41,IF(E40=$B105,E39,IF(E38=$B105,E37,IF(E36=$B105,E35,IF(E34=$B105,E33,IF(E32=$B105,E31,IF(E30=$B105,E29,IF(E28=$B105,E27,IF(E26=$B105,E25,IF(E24=$B105,E23,IF(E18=$B105,E17,IF(E16=$B105,E15,IF(E14=$B105,E13,IF(E12=$B105,E11,IF(E10=$B105,E9,IF(E8=$B105,E7,IF(E6=$B105,E5,IF(E4=$B105,E3,""))))))))))))))))))))</f>
        <v>Kan</v>
      </c>
      <c r="F105" s="16" t="str">
        <f t="shared" si="85"/>
        <v>Hin</v>
      </c>
      <c r="G105" s="16" t="str">
        <f t="shared" si="85"/>
        <v/>
      </c>
      <c r="H105" s="16" t="str">
        <f t="shared" si="85"/>
        <v/>
      </c>
      <c r="I105" s="16" t="str">
        <f t="shared" si="85"/>
        <v/>
      </c>
      <c r="J105" s="16" t="str">
        <f t="shared" si="85"/>
        <v/>
      </c>
      <c r="K105" s="16" t="str">
        <f t="shared" si="85"/>
        <v/>
      </c>
      <c r="L105" s="16" t="str">
        <f t="shared" si="85"/>
        <v>Kan</v>
      </c>
      <c r="M105" s="16" t="str">
        <f t="shared" si="85"/>
        <v/>
      </c>
      <c r="N105" s="16" t="str">
        <f t="shared" si="85"/>
        <v/>
      </c>
      <c r="O105" s="16" t="str">
        <f t="shared" si="85"/>
        <v/>
      </c>
      <c r="P105" s="16" t="str">
        <f t="shared" si="85"/>
        <v/>
      </c>
      <c r="Q105" s="16" t="str">
        <f t="shared" si="85"/>
        <v/>
      </c>
      <c r="R105" s="16" t="str">
        <f t="shared" si="85"/>
        <v/>
      </c>
      <c r="S105" s="16" t="str">
        <f t="shared" si="85"/>
        <v/>
      </c>
      <c r="T105" s="16" t="str">
        <f t="shared" si="85"/>
        <v/>
      </c>
      <c r="U105" s="16" t="str">
        <f t="shared" si="85"/>
        <v/>
      </c>
      <c r="V105" s="16" t="str">
        <f t="shared" si="85"/>
        <v>Kan</v>
      </c>
      <c r="W105" s="16" t="str">
        <f t="shared" si="85"/>
        <v/>
      </c>
      <c r="X105" s="16" t="str">
        <f t="shared" si="85"/>
        <v/>
      </c>
      <c r="Y105" s="16" t="str">
        <f t="shared" si="85"/>
        <v/>
      </c>
      <c r="Z105" s="16" t="str">
        <f t="shared" si="85"/>
        <v/>
      </c>
      <c r="AA105" s="16" t="str">
        <f t="shared" si="85"/>
        <v/>
      </c>
      <c r="AB105" s="16" t="str">
        <f t="shared" si="85"/>
        <v/>
      </c>
      <c r="AC105" s="16" t="str">
        <f t="shared" si="85"/>
        <v/>
      </c>
      <c r="AD105" s="16" t="str">
        <f t="shared" si="85"/>
        <v/>
      </c>
      <c r="AE105" s="16" t="str">
        <f t="shared" si="85"/>
        <v/>
      </c>
      <c r="AF105" s="16" t="str">
        <f t="shared" si="85"/>
        <v>Kan</v>
      </c>
      <c r="AG105" s="16" t="str">
        <f t="shared" si="85"/>
        <v>Hin</v>
      </c>
      <c r="AH105" s="16" t="str">
        <f t="shared" si="85"/>
        <v/>
      </c>
      <c r="AI105" s="16" t="str">
        <f t="shared" ref="AI105:BD105" si="86">IF(AI46=$B105,AI45,IF(AI44=$B105,AI43,IF(AI42=$B105,AI41,IF(AI40=$B105,AI39,IF(AI38=$B105,AI37,IF(AI36=$B105,AI35,IF(AI34=$B105,AI33,IF(AI32=$B105,AI31,IF(AI30=$B105,AI29,IF(AI28=$B105,AI27,IF(AI26=$B105,AI25,IF(AI24=$B105,AI23,IF(AI18=$B105,AI17,IF(AI16=$B105,AI15,IF(AI14=$B105,AI13,IF(AI12=$B105,AI11,IF(AI10=$B105,AI9,IF(AI8=$B105,AI7,IF(AI6=$B105,AI5,IF(AI4=$B105,AI3,""))))))))))))))))))))</f>
        <v/>
      </c>
      <c r="AJ105" s="16" t="str">
        <f t="shared" si="86"/>
        <v/>
      </c>
      <c r="AK105" s="16" t="str">
        <f t="shared" si="86"/>
        <v/>
      </c>
      <c r="AL105" s="16" t="str">
        <f t="shared" si="86"/>
        <v/>
      </c>
      <c r="AM105" s="16" t="str">
        <f t="shared" si="86"/>
        <v/>
      </c>
      <c r="AN105" s="16" t="str">
        <f t="shared" si="86"/>
        <v/>
      </c>
      <c r="AO105" s="16" t="str">
        <f t="shared" si="86"/>
        <v>Kan</v>
      </c>
      <c r="AP105" s="16" t="str">
        <f t="shared" si="86"/>
        <v/>
      </c>
      <c r="AQ105" s="16" t="str">
        <f t="shared" si="86"/>
        <v/>
      </c>
      <c r="AR105" s="16" t="str">
        <f t="shared" si="86"/>
        <v/>
      </c>
      <c r="AS105" s="16" t="str">
        <f t="shared" si="86"/>
        <v/>
      </c>
      <c r="AT105" s="16" t="str">
        <f t="shared" si="86"/>
        <v/>
      </c>
      <c r="AU105" s="16" t="str">
        <f t="shared" si="86"/>
        <v/>
      </c>
      <c r="AV105" s="16" t="str">
        <f t="shared" si="86"/>
        <v/>
      </c>
      <c r="AW105" s="16" t="str">
        <f t="shared" si="86"/>
        <v/>
      </c>
      <c r="AX105" s="16" t="str">
        <f t="shared" si="86"/>
        <v>Kan</v>
      </c>
      <c r="AY105" s="16" t="str">
        <f t="shared" si="86"/>
        <v>Kan</v>
      </c>
      <c r="AZ105" s="16" t="str">
        <f t="shared" si="86"/>
        <v/>
      </c>
      <c r="BA105" s="16" t="str">
        <f t="shared" si="86"/>
        <v/>
      </c>
      <c r="BB105" s="16" t="str">
        <f t="shared" si="86"/>
        <v/>
      </c>
      <c r="BC105" s="16" t="str">
        <f t="shared" si="86"/>
        <v/>
      </c>
      <c r="BD105" s="16" t="str">
        <f t="shared" si="86"/>
        <v/>
      </c>
      <c r="BE105" s="16">
        <f t="shared" si="34"/>
        <v>9</v>
      </c>
    </row>
    <row r="106" spans="1:57" hidden="1" x14ac:dyDescent="0.3">
      <c r="A106" s="5" t="s">
        <v>22</v>
      </c>
      <c r="B106" s="38" t="s">
        <v>89</v>
      </c>
      <c r="C106" s="16" t="str">
        <f>IF(C$46=$B106,$B$45,IF(C$44=$B106,$B$43,IF(C$42=$B106,$B$41,IF(C$40=$B106,$B$39,IF(C$38=$B106,$B$37,IF(C$36=$B106,$B$35,IF(C$34=$B106,$B$33,IF(C$32=$B106,$B$31,IF(C$30=$B106,$B$29,IF(C$28=$B106,$B$27,IF(C$26=$B106,$B$25,IF(C$24=$B106,$B$23,IF(C$18=$B106,$B$17,IF(C$16=$B106,$B$15,IF(C$14=$B106,$B$13,IF(C$12=$B106,$B$11,IF(C$10=$B106,$B$9,IF(C$8=$B106,$B$7,IF(C$6=$B106,$B$5,IF(C$4=$B106,$B$3,""))))))))))))))))))))</f>
        <v/>
      </c>
      <c r="D106" s="16" t="str">
        <f>IF(D$46=$B106,$B$45,IF(D$44=$B106,$B$43,IF(D$42=$B106,$B$41,IF(D$40=$B106,$B$39,IF(D$38=$B106,$B$37,IF(D$36=$B106,$B$35,IF(D$34=$B106,$B$33,IF(D$32=$B106,$B$31,IF(D$30=$B106,$B$29,IF(D$28=$B106,$B$27,IF(D$26=$B106,$B$25,IF(D$24=$B106,$B$23,IF(D$18=$B106,$B$17,IF(D$16=$B106,$B$15,IF(D$14=$B106,$B$13,IF(D$12=$B106,$B$11,IF(D$10=$B106,$B$9,IF(D$8=$B106,$B$7,IF(D$6=$B106,$B$5,IF(D$4=$B106,$B$3,""))))))))))))))))))))</f>
        <v/>
      </c>
      <c r="E106" s="16" t="str">
        <f t="shared" ref="E106:AH106" si="87">IF(E$46=$B106,$B$45,IF(E$44=$B106,$B$43,IF(E$42=$B106,$B$41,IF(E$40=$B106,$B$39,IF(E$38=$B106,$B$37,IF(E$36=$B106,$B$35,IF(E$34=$B106,$B$33,IF(E$32=$B106,$B$31,IF(E$30=$B106,$B$29,IF(E$28=$B106,$B$27,IF(E$26=$B106,$B$25,IF(E$24=$B106,$B$23,IF(E$18=$B106,$B$17,IF(E$16=$B106,$B$15,IF(E$14=$B106,$B$13,IF(E$12=$B106,$B$11,IF(E$10=$B106,$B$9,IF(E$8=$B106,$B$7,IF(E$6=$B106,$B$5,IF(E$4=$B106,$B$3,""))))))))))))))))))))</f>
        <v>3T</v>
      </c>
      <c r="F106" s="16" t="str">
        <f t="shared" si="87"/>
        <v>7D</v>
      </c>
      <c r="G106" s="16" t="str">
        <f t="shared" si="87"/>
        <v/>
      </c>
      <c r="H106" s="16" t="str">
        <f t="shared" si="87"/>
        <v/>
      </c>
      <c r="I106" s="16" t="str">
        <f t="shared" si="87"/>
        <v/>
      </c>
      <c r="J106" s="16" t="str">
        <f t="shared" si="87"/>
        <v/>
      </c>
      <c r="K106" s="16" t="str">
        <f t="shared" si="87"/>
        <v/>
      </c>
      <c r="L106" s="16" t="str">
        <f t="shared" si="87"/>
        <v>1 D</v>
      </c>
      <c r="M106" s="16" t="str">
        <f t="shared" si="87"/>
        <v/>
      </c>
      <c r="N106" s="16" t="str">
        <f t="shared" si="87"/>
        <v/>
      </c>
      <c r="O106" s="16" t="str">
        <f t="shared" si="87"/>
        <v/>
      </c>
      <c r="P106" s="16" t="str">
        <f t="shared" si="87"/>
        <v/>
      </c>
      <c r="Q106" s="16" t="str">
        <f t="shared" si="87"/>
        <v/>
      </c>
      <c r="R106" s="16" t="str">
        <f t="shared" si="87"/>
        <v/>
      </c>
      <c r="S106" s="16" t="str">
        <f t="shared" si="87"/>
        <v/>
      </c>
      <c r="T106" s="16" t="str">
        <f t="shared" si="87"/>
        <v/>
      </c>
      <c r="U106" s="16" t="str">
        <f t="shared" si="87"/>
        <v/>
      </c>
      <c r="V106" s="16" t="str">
        <f t="shared" si="87"/>
        <v>3T</v>
      </c>
      <c r="W106" s="16" t="str">
        <f t="shared" si="87"/>
        <v/>
      </c>
      <c r="X106" s="16" t="str">
        <f t="shared" si="87"/>
        <v/>
      </c>
      <c r="Y106" s="16" t="str">
        <f t="shared" si="87"/>
        <v/>
      </c>
      <c r="Z106" s="16" t="str">
        <f t="shared" si="87"/>
        <v/>
      </c>
      <c r="AA106" s="16" t="str">
        <f t="shared" si="87"/>
        <v/>
      </c>
      <c r="AB106" s="16" t="str">
        <f t="shared" si="87"/>
        <v/>
      </c>
      <c r="AC106" s="16" t="str">
        <f t="shared" si="87"/>
        <v/>
      </c>
      <c r="AD106" s="16" t="str">
        <f t="shared" si="87"/>
        <v/>
      </c>
      <c r="AE106" s="16" t="str">
        <f t="shared" si="87"/>
        <v/>
      </c>
      <c r="AF106" s="16" t="str">
        <f t="shared" si="87"/>
        <v>1 D</v>
      </c>
      <c r="AG106" s="16" t="str">
        <f t="shared" si="87"/>
        <v>7D</v>
      </c>
      <c r="AH106" s="16" t="str">
        <f t="shared" si="87"/>
        <v/>
      </c>
      <c r="AI106" s="16" t="str">
        <f t="shared" ref="AI106:BD106" si="88">IF(AI$46=$B106,$B$45,IF(AI$44=$B106,$B$43,IF(AI$42=$B106,$B$41,IF(AI$40=$B106,$B$39,IF(AI$38=$B106,$B$37,IF(AI$36=$B106,$B$35,IF(AI$34=$B106,$B$33,IF(AI$32=$B106,$B$31,IF(AI$30=$B106,$B$29,IF(AI$28=$B106,$B$27,IF(AI$26=$B106,$B$25,IF(AI$24=$B106,$B$23,IF(AI$18=$B106,$B$17,IF(AI$16=$B106,$B$15,IF(AI$14=$B106,$B$13,IF(AI$12=$B106,$B$11,IF(AI$10=$B106,$B$9,IF(AI$8=$B106,$B$7,IF(AI$6=$B106,$B$5,IF(AI$4=$B106,$B$3,""))))))))))))))))))))</f>
        <v/>
      </c>
      <c r="AJ106" s="16" t="str">
        <f t="shared" si="88"/>
        <v/>
      </c>
      <c r="AK106" s="16" t="str">
        <f t="shared" si="88"/>
        <v/>
      </c>
      <c r="AL106" s="16" t="str">
        <f t="shared" si="88"/>
        <v/>
      </c>
      <c r="AM106" s="16" t="str">
        <f t="shared" si="88"/>
        <v/>
      </c>
      <c r="AN106" s="16" t="str">
        <f t="shared" si="88"/>
        <v/>
      </c>
      <c r="AO106" s="16" t="str">
        <f t="shared" si="88"/>
        <v>1 D</v>
      </c>
      <c r="AP106" s="16" t="str">
        <f t="shared" si="88"/>
        <v/>
      </c>
      <c r="AQ106" s="16" t="str">
        <f t="shared" si="88"/>
        <v/>
      </c>
      <c r="AR106" s="16" t="str">
        <f t="shared" si="88"/>
        <v/>
      </c>
      <c r="AS106" s="16" t="str">
        <f t="shared" si="88"/>
        <v/>
      </c>
      <c r="AT106" s="16" t="str">
        <f t="shared" si="88"/>
        <v/>
      </c>
      <c r="AU106" s="16" t="str">
        <f t="shared" si="88"/>
        <v/>
      </c>
      <c r="AV106" s="16" t="str">
        <f t="shared" si="88"/>
        <v/>
      </c>
      <c r="AW106" s="16" t="str">
        <f t="shared" si="88"/>
        <v/>
      </c>
      <c r="AX106" s="16" t="str">
        <f t="shared" si="88"/>
        <v>1 D</v>
      </c>
      <c r="AY106" s="16" t="str">
        <f t="shared" si="88"/>
        <v>3T</v>
      </c>
      <c r="AZ106" s="16" t="str">
        <f t="shared" si="88"/>
        <v/>
      </c>
      <c r="BA106" s="16" t="str">
        <f t="shared" si="88"/>
        <v/>
      </c>
      <c r="BB106" s="16" t="str">
        <f t="shared" si="88"/>
        <v/>
      </c>
      <c r="BC106" s="16" t="str">
        <f t="shared" si="88"/>
        <v/>
      </c>
      <c r="BD106" s="16" t="str">
        <f t="shared" si="88"/>
        <v/>
      </c>
      <c r="BE106" s="16">
        <f t="shared" si="34"/>
        <v>9</v>
      </c>
    </row>
    <row r="107" spans="1:57" hidden="1" x14ac:dyDescent="0.3">
      <c r="A107" s="5" t="s">
        <v>23</v>
      </c>
      <c r="B107" s="38" t="s">
        <v>96</v>
      </c>
      <c r="C107" s="16" t="str">
        <f>IF(C46=$B107,C45,IF(C44=$B107,C43,IF(C42=$B107,C41,IF(C40=$B107,C39,IF(C38=$B107,C37,IF(C36=$B107,C35,IF(C34=$B107,C33,IF(C32=$B107,C31,IF(C30=$B107,C29,IF(C28=$B107,C27,IF(C26=$B107,C25,IF(C24=$B107,C23,IF(C18=$B107,C17,IF(C16=$B107,C15,IF(C14=$B107,C13,IF(C12=$B107,C11,IF(C10=$B107,C9,IF(C8=$B107,C7,IF(C6=$B107,C5,IF(C4=$B107,C3,""))))))))))))))))))))</f>
        <v/>
      </c>
      <c r="D107" s="16" t="str">
        <f>IF(D46=$B107,D45,IF(D44=$B107,D43,IF(D42=$B107,D41,IF(D40=$B107,D39,IF(D38=$B107,D37,IF(D36=$B107,D35,IF(D34=$B107,D33,IF(D32=$B107,D31,IF(D30=$B107,D29,IF(D28=$B107,D27,IF(D26=$B107,D25,IF(D24=$B107,D23,IF(D18=$B107,D17,IF(D16=$B107,D15,IF(D14=$B107,D13,IF(D12=$B107,D11,IF(D10=$B107,D9,IF(D8=$B107,D7,IF(D6=$B107,D5,IF(D4=$B107,D3,""))))))))))))))))))))</f>
        <v/>
      </c>
      <c r="E107" s="16" t="str">
        <f t="shared" ref="E107:AH107" si="89">IF(E46=$B107,E45,IF(E44=$B107,E43,IF(E42=$B107,E41,IF(E40=$B107,E39,IF(E38=$B107,E37,IF(E36=$B107,E35,IF(E34=$B107,E33,IF(E32=$B107,E31,IF(E30=$B107,E29,IF(E28=$B107,E27,IF(E26=$B107,E25,IF(E24=$B107,E23,IF(E18=$B107,E17,IF(E16=$B107,E15,IF(E14=$B107,E13,IF(E12=$B107,E11,IF(E10=$B107,E9,IF(E8=$B107,E7,IF(E6=$B107,E5,IF(E4=$B107,E3,""))))))))))))))))))))</f>
        <v>Hin</v>
      </c>
      <c r="F107" s="16" t="str">
        <f t="shared" si="89"/>
        <v/>
      </c>
      <c r="G107" s="16" t="str">
        <f t="shared" si="89"/>
        <v/>
      </c>
      <c r="H107" s="16" t="str">
        <f t="shared" si="89"/>
        <v/>
      </c>
      <c r="I107" s="16" t="str">
        <f t="shared" si="89"/>
        <v/>
      </c>
      <c r="J107" s="16" t="str">
        <f t="shared" si="89"/>
        <v/>
      </c>
      <c r="K107" s="16" t="str">
        <f t="shared" si="89"/>
        <v/>
      </c>
      <c r="L107" s="16" t="str">
        <f t="shared" si="89"/>
        <v/>
      </c>
      <c r="M107" s="16" t="str">
        <f t="shared" si="89"/>
        <v>Hin</v>
      </c>
      <c r="N107" s="16" t="str">
        <f t="shared" si="89"/>
        <v/>
      </c>
      <c r="O107" s="16" t="str">
        <f t="shared" si="89"/>
        <v/>
      </c>
      <c r="P107" s="16" t="str">
        <f t="shared" si="89"/>
        <v/>
      </c>
      <c r="Q107" s="16" t="str">
        <f t="shared" si="89"/>
        <v/>
      </c>
      <c r="R107" s="16" t="str">
        <f t="shared" si="89"/>
        <v/>
      </c>
      <c r="S107" s="16" t="str">
        <f t="shared" si="89"/>
        <v/>
      </c>
      <c r="T107" s="16" t="str">
        <f t="shared" si="89"/>
        <v/>
      </c>
      <c r="U107" s="16" t="str">
        <f t="shared" si="89"/>
        <v>Hin</v>
      </c>
      <c r="V107" s="16" t="str">
        <f t="shared" si="89"/>
        <v>Hin</v>
      </c>
      <c r="W107" s="16" t="str">
        <f t="shared" si="89"/>
        <v/>
      </c>
      <c r="X107" s="16" t="str">
        <f t="shared" si="89"/>
        <v/>
      </c>
      <c r="Y107" s="16" t="str">
        <f t="shared" si="89"/>
        <v/>
      </c>
      <c r="Z107" s="16" t="str">
        <f t="shared" si="89"/>
        <v/>
      </c>
      <c r="AA107" s="16" t="str">
        <f t="shared" si="89"/>
        <v/>
      </c>
      <c r="AB107" s="16" t="str">
        <f t="shared" si="89"/>
        <v/>
      </c>
      <c r="AC107" s="16" t="str">
        <f t="shared" si="89"/>
        <v/>
      </c>
      <c r="AD107" s="16" t="str">
        <f t="shared" si="89"/>
        <v/>
      </c>
      <c r="AE107" s="16" t="str">
        <f t="shared" si="89"/>
        <v/>
      </c>
      <c r="AF107" s="16" t="str">
        <f t="shared" si="89"/>
        <v>Hin</v>
      </c>
      <c r="AG107" s="16" t="str">
        <f t="shared" si="89"/>
        <v/>
      </c>
      <c r="AH107" s="16" t="str">
        <f t="shared" si="89"/>
        <v/>
      </c>
      <c r="AI107" s="16" t="str">
        <f t="shared" ref="AI107:BD107" si="90">IF(AI46=$B107,AI45,IF(AI44=$B107,AI43,IF(AI42=$B107,AI41,IF(AI40=$B107,AI39,IF(AI38=$B107,AI37,IF(AI36=$B107,AI35,IF(AI34=$B107,AI33,IF(AI32=$B107,AI31,IF(AI30=$B107,AI29,IF(AI28=$B107,AI27,IF(AI26=$B107,AI25,IF(AI24=$B107,AI23,IF(AI18=$B107,AI17,IF(AI16=$B107,AI15,IF(AI14=$B107,AI13,IF(AI12=$B107,AI11,IF(AI10=$B107,AI9,IF(AI8=$B107,AI7,IF(AI6=$B107,AI5,IF(AI4=$B107,AI3,""))))))))))))))))))))</f>
        <v/>
      </c>
      <c r="AJ107" s="16" t="str">
        <f t="shared" si="90"/>
        <v/>
      </c>
      <c r="AK107" s="16" t="str">
        <f t="shared" si="90"/>
        <v/>
      </c>
      <c r="AL107" s="16" t="str">
        <f t="shared" si="90"/>
        <v/>
      </c>
      <c r="AM107" s="16" t="str">
        <f t="shared" si="90"/>
        <v/>
      </c>
      <c r="AN107" s="16" t="str">
        <f t="shared" si="90"/>
        <v/>
      </c>
      <c r="AO107" s="16" t="str">
        <f t="shared" si="90"/>
        <v>Hin</v>
      </c>
      <c r="AP107" s="16" t="str">
        <f t="shared" si="90"/>
        <v/>
      </c>
      <c r="AQ107" s="16" t="str">
        <f t="shared" si="90"/>
        <v>Hin</v>
      </c>
      <c r="AR107" s="16" t="str">
        <f t="shared" si="90"/>
        <v/>
      </c>
      <c r="AS107" s="16" t="str">
        <f t="shared" si="90"/>
        <v/>
      </c>
      <c r="AT107" s="16" t="str">
        <f t="shared" si="90"/>
        <v/>
      </c>
      <c r="AU107" s="16" t="str">
        <f t="shared" si="90"/>
        <v/>
      </c>
      <c r="AV107" s="16" t="str">
        <f t="shared" si="90"/>
        <v/>
      </c>
      <c r="AW107" s="16" t="str">
        <f t="shared" si="90"/>
        <v/>
      </c>
      <c r="AX107" s="16" t="str">
        <f t="shared" si="90"/>
        <v/>
      </c>
      <c r="AY107" s="16" t="str">
        <f t="shared" si="90"/>
        <v>Hin</v>
      </c>
      <c r="AZ107" s="16" t="str">
        <f t="shared" si="90"/>
        <v/>
      </c>
      <c r="BA107" s="16" t="str">
        <f t="shared" si="90"/>
        <v/>
      </c>
      <c r="BB107" s="16" t="str">
        <f t="shared" si="90"/>
        <v/>
      </c>
      <c r="BC107" s="16" t="str">
        <f t="shared" si="90"/>
        <v/>
      </c>
      <c r="BD107" s="16" t="str">
        <f t="shared" si="90"/>
        <v/>
      </c>
      <c r="BE107" s="16">
        <f t="shared" si="34"/>
        <v>8</v>
      </c>
    </row>
    <row r="108" spans="1:57" hidden="1" x14ac:dyDescent="0.3">
      <c r="A108" s="5" t="s">
        <v>23</v>
      </c>
      <c r="B108" s="38" t="s">
        <v>96</v>
      </c>
      <c r="C108" s="16" t="str">
        <f>IF(C$46=$B108,$B$45,IF(C$44=$B108,$B$43,IF(C$42=$B108,$B$41,IF(C$40=$B108,$B$39,IF(C$38=$B108,$B$37,IF(C$36=$B108,$B$35,IF(C$34=$B108,$B$33,IF(C$32=$B108,$B$31,IF(C$30=$B108,$B$29,IF(C$28=$B108,$B$27,IF(C$26=$B108,$B$25,IF(C$24=$B108,$B$23,IF(C$18=$B108,$B$17,IF(C$16=$B108,$B$15,IF(C$14=$B108,$B$13,IF(C$12=$B108,$B$11,IF(C$10=$B108,$B$9,IF(C$8=$B108,$B$7,IF(C$6=$B108,$B$5,IF(C$4=$B108,$B$3,""))))))))))))))))))))</f>
        <v/>
      </c>
      <c r="D108" s="16" t="str">
        <f>IF(D$46=$B108,$B$45,IF(D$44=$B108,$B$43,IF(D$42=$B108,$B$41,IF(D$40=$B108,$B$39,IF(D$38=$B108,$B$37,IF(D$36=$B108,$B$35,IF(D$34=$B108,$B$33,IF(D$32=$B108,$B$31,IF(D$30=$B108,$B$29,IF(D$28=$B108,$B$27,IF(D$26=$B108,$B$25,IF(D$24=$B108,$B$23,IF(D$18=$B108,$B$17,IF(D$16=$B108,$B$15,IF(D$14=$B108,$B$13,IF(D$12=$B108,$B$11,IF(D$10=$B108,$B$9,IF(D$8=$B108,$B$7,IF(D$6=$B108,$B$5,IF(D$4=$B108,$B$3,""))))))))))))))))))))</f>
        <v/>
      </c>
      <c r="E108" s="16" t="str">
        <f t="shared" ref="E108:AH108" si="91">IF(E$46=$B108,$B$45,IF(E$44=$B108,$B$43,IF(E$42=$B108,$B$41,IF(E$40=$B108,$B$39,IF(E$38=$B108,$B$37,IF(E$36=$B108,$B$35,IF(E$34=$B108,$B$33,IF(E$32=$B108,$B$31,IF(E$30=$B108,$B$29,IF(E$28=$B108,$B$27,IF(E$26=$B108,$B$25,IF(E$24=$B108,$B$23,IF(E$18=$B108,$B$17,IF(E$16=$B108,$B$15,IF(E$14=$B108,$B$13,IF(E$12=$B108,$B$11,IF(E$10=$B108,$B$9,IF(E$8=$B108,$B$7,IF(E$6=$B108,$B$5,IF(E$4=$B108,$B$3,""))))))))))))))))))))</f>
        <v>4D</v>
      </c>
      <c r="F108" s="16" t="str">
        <f t="shared" si="91"/>
        <v/>
      </c>
      <c r="G108" s="16" t="str">
        <f t="shared" si="91"/>
        <v/>
      </c>
      <c r="H108" s="16" t="str">
        <f t="shared" si="91"/>
        <v/>
      </c>
      <c r="I108" s="16" t="str">
        <f t="shared" si="91"/>
        <v/>
      </c>
      <c r="J108" s="16" t="str">
        <f t="shared" si="91"/>
        <v/>
      </c>
      <c r="K108" s="16" t="str">
        <f t="shared" si="91"/>
        <v/>
      </c>
      <c r="L108" s="16" t="str">
        <f t="shared" si="91"/>
        <v/>
      </c>
      <c r="M108" s="16" t="str">
        <f t="shared" si="91"/>
        <v>8D</v>
      </c>
      <c r="N108" s="16" t="str">
        <f t="shared" si="91"/>
        <v/>
      </c>
      <c r="O108" s="16" t="str">
        <f t="shared" si="91"/>
        <v/>
      </c>
      <c r="P108" s="16" t="str">
        <f t="shared" si="91"/>
        <v/>
      </c>
      <c r="Q108" s="16" t="str">
        <f t="shared" si="91"/>
        <v/>
      </c>
      <c r="R108" s="16" t="str">
        <f t="shared" si="91"/>
        <v/>
      </c>
      <c r="S108" s="16" t="str">
        <f t="shared" si="91"/>
        <v/>
      </c>
      <c r="T108" s="16" t="str">
        <f t="shared" si="91"/>
        <v/>
      </c>
      <c r="U108" s="16" t="str">
        <f t="shared" si="91"/>
        <v>5D</v>
      </c>
      <c r="V108" s="16" t="str">
        <f t="shared" si="91"/>
        <v>6D</v>
      </c>
      <c r="W108" s="16" t="str">
        <f t="shared" si="91"/>
        <v/>
      </c>
      <c r="X108" s="16" t="str">
        <f t="shared" si="91"/>
        <v/>
      </c>
      <c r="Y108" s="16" t="str">
        <f t="shared" si="91"/>
        <v/>
      </c>
      <c r="Z108" s="16" t="str">
        <f t="shared" si="91"/>
        <v/>
      </c>
      <c r="AA108" s="16" t="str">
        <f t="shared" si="91"/>
        <v/>
      </c>
      <c r="AB108" s="16" t="str">
        <f t="shared" si="91"/>
        <v/>
      </c>
      <c r="AC108" s="16" t="str">
        <f t="shared" si="91"/>
        <v/>
      </c>
      <c r="AD108" s="16" t="str">
        <f t="shared" si="91"/>
        <v/>
      </c>
      <c r="AE108" s="16" t="str">
        <f t="shared" si="91"/>
        <v/>
      </c>
      <c r="AF108" s="16" t="str">
        <f t="shared" si="91"/>
        <v>5D</v>
      </c>
      <c r="AG108" s="16" t="str">
        <f t="shared" si="91"/>
        <v/>
      </c>
      <c r="AH108" s="16" t="str">
        <f t="shared" si="91"/>
        <v/>
      </c>
      <c r="AI108" s="16" t="str">
        <f t="shared" ref="AI108:BD108" si="92">IF(AI$46=$B108,$B$45,IF(AI$44=$B108,$B$43,IF(AI$42=$B108,$B$41,IF(AI$40=$B108,$B$39,IF(AI$38=$B108,$B$37,IF(AI$36=$B108,$B$35,IF(AI$34=$B108,$B$33,IF(AI$32=$B108,$B$31,IF(AI$30=$B108,$B$29,IF(AI$28=$B108,$B$27,IF(AI$26=$B108,$B$25,IF(AI$24=$B108,$B$23,IF(AI$18=$B108,$B$17,IF(AI$16=$B108,$B$15,IF(AI$14=$B108,$B$13,IF(AI$12=$B108,$B$11,IF(AI$10=$B108,$B$9,IF(AI$8=$B108,$B$7,IF(AI$6=$B108,$B$5,IF(AI$4=$B108,$B$3,""))))))))))))))))))))</f>
        <v/>
      </c>
      <c r="AJ108" s="16" t="str">
        <f t="shared" si="92"/>
        <v/>
      </c>
      <c r="AK108" s="16" t="str">
        <f t="shared" si="92"/>
        <v/>
      </c>
      <c r="AL108" s="16" t="str">
        <f t="shared" si="92"/>
        <v/>
      </c>
      <c r="AM108" s="16" t="str">
        <f t="shared" si="92"/>
        <v/>
      </c>
      <c r="AN108" s="16" t="str">
        <f t="shared" si="92"/>
        <v/>
      </c>
      <c r="AO108" s="16" t="str">
        <f t="shared" si="92"/>
        <v>6D</v>
      </c>
      <c r="AP108" s="16" t="str">
        <f t="shared" si="92"/>
        <v/>
      </c>
      <c r="AQ108" s="16" t="str">
        <f t="shared" si="92"/>
        <v>8D</v>
      </c>
      <c r="AR108" s="16" t="str">
        <f t="shared" si="92"/>
        <v/>
      </c>
      <c r="AS108" s="16" t="str">
        <f t="shared" si="92"/>
        <v/>
      </c>
      <c r="AT108" s="16" t="str">
        <f t="shared" si="92"/>
        <v/>
      </c>
      <c r="AU108" s="16" t="str">
        <f t="shared" si="92"/>
        <v/>
      </c>
      <c r="AV108" s="16" t="str">
        <f t="shared" si="92"/>
        <v/>
      </c>
      <c r="AW108" s="16" t="str">
        <f t="shared" si="92"/>
        <v/>
      </c>
      <c r="AX108" s="16" t="str">
        <f t="shared" si="92"/>
        <v/>
      </c>
      <c r="AY108" s="16" t="str">
        <f t="shared" si="92"/>
        <v>4D</v>
      </c>
      <c r="AZ108" s="16" t="str">
        <f t="shared" si="92"/>
        <v/>
      </c>
      <c r="BA108" s="16" t="str">
        <f t="shared" si="92"/>
        <v/>
      </c>
      <c r="BB108" s="16" t="str">
        <f t="shared" si="92"/>
        <v/>
      </c>
      <c r="BC108" s="16" t="str">
        <f t="shared" si="92"/>
        <v/>
      </c>
      <c r="BD108" s="16" t="str">
        <f t="shared" si="92"/>
        <v/>
      </c>
      <c r="BE108" s="16">
        <f t="shared" si="34"/>
        <v>8</v>
      </c>
    </row>
    <row r="109" spans="1:57" hidden="1" x14ac:dyDescent="0.3">
      <c r="A109" s="5" t="s">
        <v>24</v>
      </c>
      <c r="B109" s="38" t="s">
        <v>88</v>
      </c>
      <c r="C109" s="16" t="str">
        <f>IF(C46=$B109,C45,IF(C44=$B109,C43,IF(C42=$B109,C41,IF(C40=$B109,C39,IF(C38=$B109,C37,IF(C36=$B109,C35,IF(C34=$B109,C33,IF(C32=$B109,C31,IF(C30=$B109,C29,IF(C28=$B109,C27,IF(C26=$B109,C25,IF(C24=$B109,C23,IF(C18=$B109,C17,IF(C16=$B109,C15,IF(C14=$B109,C13,IF(C12=$B109,C11,IF(C10=$B109,C9,IF(C8=$B109,C7,IF(C6=$B109,C5,IF(C4=$B109,C3,""))))))))))))))))))))</f>
        <v>EVS</v>
      </c>
      <c r="D109" s="16" t="str">
        <f>IF(D46=$B109,D45,IF(D44=$B109,D43,IF(D42=$B109,D41,IF(D40=$B109,D39,IF(D38=$B109,D37,IF(D36=$B109,D35,IF(D34=$B109,D33,IF(D32=$B109,D31,IF(D30=$B109,D29,IF(D28=$B109,D27,IF(D26=$B109,D25,IF(D24=$B109,D23,IF(D18=$B109,D17,IF(D16=$B109,D15,IF(D14=$B109,D13,IF(D12=$B109,D11,IF(D10=$B109,D9,IF(D8=$B109,D7,IF(D6=$B109,D5,IF(D4=$B109,D3,""))))))))))))))))))))</f>
        <v/>
      </c>
      <c r="E109" s="16" t="str">
        <f t="shared" ref="E109:AH109" si="93">IF(E46=$B109,E45,IF(E44=$B109,E43,IF(E42=$B109,E41,IF(E40=$B109,E39,IF(E38=$B109,E37,IF(E36=$B109,E35,IF(E34=$B109,E33,IF(E32=$B109,E31,IF(E30=$B109,E29,IF(E28=$B109,E27,IF(E26=$B109,E25,IF(E24=$B109,E23,IF(E18=$B109,E17,IF(E16=$B109,E15,IF(E14=$B109,E13,IF(E12=$B109,E11,IF(E10=$B109,E9,IF(E8=$B109,E7,IF(E6=$B109,E5,IF(E4=$B109,E3,""))))))))))))))))))))</f>
        <v>EVS</v>
      </c>
      <c r="F109" s="16" t="str">
        <f t="shared" si="93"/>
        <v/>
      </c>
      <c r="G109" s="16" t="str">
        <f t="shared" si="93"/>
        <v/>
      </c>
      <c r="H109" s="16" t="str">
        <f t="shared" si="93"/>
        <v/>
      </c>
      <c r="I109" s="16" t="str">
        <f t="shared" si="93"/>
        <v/>
      </c>
      <c r="J109" s="16" t="str">
        <f t="shared" si="93"/>
        <v/>
      </c>
      <c r="K109" s="16" t="str">
        <f t="shared" si="93"/>
        <v/>
      </c>
      <c r="L109" s="16" t="str">
        <f t="shared" si="93"/>
        <v/>
      </c>
      <c r="M109" s="16" t="str">
        <f t="shared" si="93"/>
        <v>EVS</v>
      </c>
      <c r="N109" s="16" t="str">
        <f t="shared" si="93"/>
        <v/>
      </c>
      <c r="O109" s="16" t="str">
        <f t="shared" si="93"/>
        <v/>
      </c>
      <c r="P109" s="16" t="str">
        <f t="shared" si="93"/>
        <v/>
      </c>
      <c r="Q109" s="16" t="str">
        <f t="shared" si="93"/>
        <v/>
      </c>
      <c r="R109" s="16" t="str">
        <f t="shared" si="93"/>
        <v/>
      </c>
      <c r="S109" s="16" t="str">
        <f t="shared" si="93"/>
        <v/>
      </c>
      <c r="T109" s="16" t="str">
        <f t="shared" si="93"/>
        <v/>
      </c>
      <c r="U109" s="16" t="str">
        <f t="shared" si="93"/>
        <v/>
      </c>
      <c r="V109" s="16" t="str">
        <f t="shared" si="93"/>
        <v>EVS</v>
      </c>
      <c r="W109" s="16" t="str">
        <f t="shared" si="93"/>
        <v>EVS</v>
      </c>
      <c r="X109" s="16" t="str">
        <f t="shared" si="93"/>
        <v/>
      </c>
      <c r="Y109" s="16" t="str">
        <f t="shared" si="93"/>
        <v/>
      </c>
      <c r="Z109" s="16" t="str">
        <f t="shared" si="93"/>
        <v/>
      </c>
      <c r="AA109" s="16" t="str">
        <f t="shared" si="93"/>
        <v/>
      </c>
      <c r="AB109" s="16" t="str">
        <f t="shared" si="93"/>
        <v/>
      </c>
      <c r="AC109" s="16" t="str">
        <f t="shared" si="93"/>
        <v/>
      </c>
      <c r="AD109" s="16" t="str">
        <f t="shared" si="93"/>
        <v/>
      </c>
      <c r="AE109" s="16" t="str">
        <f t="shared" si="93"/>
        <v/>
      </c>
      <c r="AF109" s="16" t="str">
        <f t="shared" si="93"/>
        <v>EVS</v>
      </c>
      <c r="AG109" s="16" t="str">
        <f t="shared" si="93"/>
        <v/>
      </c>
      <c r="AH109" s="16" t="str">
        <f t="shared" si="93"/>
        <v/>
      </c>
      <c r="AI109" s="16" t="str">
        <f t="shared" ref="AI109:BD109" si="94">IF(AI46=$B109,AI45,IF(AI44=$B109,AI43,IF(AI42=$B109,AI41,IF(AI40=$B109,AI39,IF(AI38=$B109,AI37,IF(AI36=$B109,AI35,IF(AI34=$B109,AI33,IF(AI32=$B109,AI31,IF(AI30=$B109,AI29,IF(AI28=$B109,AI27,IF(AI26=$B109,AI25,IF(AI24=$B109,AI23,IF(AI18=$B109,AI17,IF(AI16=$B109,AI15,IF(AI14=$B109,AI13,IF(AI12=$B109,AI11,IF(AI10=$B109,AI9,IF(AI8=$B109,AI7,IF(AI6=$B109,AI5,IF(AI4=$B109,AI3,""))))))))))))))))))))</f>
        <v/>
      </c>
      <c r="AJ109" s="16" t="str">
        <f t="shared" si="94"/>
        <v/>
      </c>
      <c r="AK109" s="16" t="str">
        <f t="shared" si="94"/>
        <v/>
      </c>
      <c r="AL109" s="16" t="str">
        <f t="shared" si="94"/>
        <v/>
      </c>
      <c r="AM109" s="16" t="str">
        <f t="shared" si="94"/>
        <v/>
      </c>
      <c r="AN109" s="16" t="str">
        <f t="shared" si="94"/>
        <v/>
      </c>
      <c r="AO109" s="16" t="str">
        <f t="shared" si="94"/>
        <v/>
      </c>
      <c r="AP109" s="16" t="str">
        <f t="shared" si="94"/>
        <v/>
      </c>
      <c r="AQ109" s="16" t="str">
        <f t="shared" si="94"/>
        <v/>
      </c>
      <c r="AR109" s="16" t="str">
        <f t="shared" si="94"/>
        <v/>
      </c>
      <c r="AS109" s="16" t="str">
        <f t="shared" si="94"/>
        <v/>
      </c>
      <c r="AT109" s="16" t="str">
        <f t="shared" si="94"/>
        <v/>
      </c>
      <c r="AU109" s="16" t="str">
        <f t="shared" si="94"/>
        <v/>
      </c>
      <c r="AV109" s="16" t="str">
        <f t="shared" si="94"/>
        <v/>
      </c>
      <c r="AW109" s="16" t="str">
        <f t="shared" si="94"/>
        <v/>
      </c>
      <c r="AX109" s="16" t="str">
        <f t="shared" si="94"/>
        <v>EVS</v>
      </c>
      <c r="AY109" s="16" t="str">
        <f t="shared" si="94"/>
        <v>EVS</v>
      </c>
      <c r="AZ109" s="16" t="str">
        <f t="shared" si="94"/>
        <v/>
      </c>
      <c r="BA109" s="16" t="str">
        <f t="shared" si="94"/>
        <v/>
      </c>
      <c r="BB109" s="16" t="str">
        <f t="shared" si="94"/>
        <v/>
      </c>
      <c r="BC109" s="16" t="str">
        <f t="shared" si="94"/>
        <v/>
      </c>
      <c r="BD109" s="16" t="str">
        <f t="shared" si="94"/>
        <v/>
      </c>
      <c r="BE109" s="16">
        <f t="shared" si="34"/>
        <v>8</v>
      </c>
    </row>
    <row r="110" spans="1:57" hidden="1" x14ac:dyDescent="0.3">
      <c r="A110" s="5" t="s">
        <v>24</v>
      </c>
      <c r="B110" s="38" t="s">
        <v>88</v>
      </c>
      <c r="C110" s="16" t="str">
        <f>IF(C$46=$B110,$B$45,IF(C$44=$B110,$B$43,IF(C$42=$B110,$B$41,IF(C$40=$B110,$B$39,IF(C$38=$B110,$B$37,IF(C$36=$B110,$B$35,IF(C$34=$B110,$B$33,IF(C$32=$B110,$B$31,IF(C$30=$B110,$B$29,IF(C$28=$B110,$B$27,IF(C$26=$B110,$B$25,IF(C$24=$B110,$B$23,IF(C$18=$B110,$B$17,IF(C$16=$B110,$B$15,IF(C$14=$B110,$B$13,IF(C$12=$B110,$B$11,IF(C$10=$B110,$B$9,IF(C$8=$B110,$B$7,IF(C$6=$B110,$B$5,IF(C$4=$B110,$B$3,""))))))))))))))))))))</f>
        <v>1 D</v>
      </c>
      <c r="D110" s="16" t="str">
        <f>IF(D$46=$B110,$B$45,IF(D$44=$B110,$B$43,IF(D$42=$B110,$B$41,IF(D$40=$B110,$B$39,IF(D$38=$B110,$B$37,IF(D$36=$B110,$B$35,IF(D$34=$B110,$B$33,IF(D$32=$B110,$B$31,IF(D$30=$B110,$B$29,IF(D$28=$B110,$B$27,IF(D$26=$B110,$B$25,IF(D$24=$B110,$B$23,IF(D$18=$B110,$B$17,IF(D$16=$B110,$B$15,IF(D$14=$B110,$B$13,IF(D$12=$B110,$B$11,IF(D$10=$B110,$B$9,IF(D$8=$B110,$B$7,IF(D$6=$B110,$B$5,IF(D$4=$B110,$B$3,""))))))))))))))))))))</f>
        <v/>
      </c>
      <c r="E110" s="16" t="str">
        <f t="shared" ref="E110:AH110" si="95">IF(E$46=$B110,$B$45,IF(E$44=$B110,$B$43,IF(E$42=$B110,$B$41,IF(E$40=$B110,$B$39,IF(E$38=$B110,$B$37,IF(E$36=$B110,$B$35,IF(E$34=$B110,$B$33,IF(E$32=$B110,$B$31,IF(E$30=$B110,$B$29,IF(E$28=$B110,$B$27,IF(E$26=$B110,$B$25,IF(E$24=$B110,$B$23,IF(E$18=$B110,$B$17,IF(E$16=$B110,$B$15,IF(E$14=$B110,$B$13,IF(E$12=$B110,$B$11,IF(E$10=$B110,$B$9,IF(E$8=$B110,$B$7,IF(E$6=$B110,$B$5,IF(E$4=$B110,$B$3,""))))))))))))))))))))</f>
        <v>2D</v>
      </c>
      <c r="F110" s="16" t="str">
        <f t="shared" si="95"/>
        <v/>
      </c>
      <c r="G110" s="16" t="str">
        <f t="shared" si="95"/>
        <v/>
      </c>
      <c r="H110" s="16" t="str">
        <f t="shared" si="95"/>
        <v/>
      </c>
      <c r="I110" s="16" t="str">
        <f t="shared" si="95"/>
        <v/>
      </c>
      <c r="J110" s="16" t="str">
        <f t="shared" si="95"/>
        <v/>
      </c>
      <c r="K110" s="16" t="str">
        <f t="shared" si="95"/>
        <v/>
      </c>
      <c r="L110" s="16" t="str">
        <f t="shared" si="95"/>
        <v/>
      </c>
      <c r="M110" s="16" t="str">
        <f t="shared" si="95"/>
        <v>1 D</v>
      </c>
      <c r="N110" s="16" t="str">
        <f t="shared" si="95"/>
        <v/>
      </c>
      <c r="O110" s="16" t="str">
        <f t="shared" si="95"/>
        <v/>
      </c>
      <c r="P110" s="16" t="str">
        <f t="shared" si="95"/>
        <v/>
      </c>
      <c r="Q110" s="16" t="str">
        <f t="shared" si="95"/>
        <v/>
      </c>
      <c r="R110" s="16" t="str">
        <f t="shared" si="95"/>
        <v/>
      </c>
      <c r="S110" s="16" t="str">
        <f t="shared" si="95"/>
        <v/>
      </c>
      <c r="T110" s="16" t="str">
        <f t="shared" si="95"/>
        <v/>
      </c>
      <c r="U110" s="16" t="str">
        <f t="shared" si="95"/>
        <v/>
      </c>
      <c r="V110" s="16" t="str">
        <f t="shared" si="95"/>
        <v>1 D</v>
      </c>
      <c r="W110" s="16" t="str">
        <f t="shared" si="95"/>
        <v>2D</v>
      </c>
      <c r="X110" s="16" t="str">
        <f t="shared" si="95"/>
        <v/>
      </c>
      <c r="Y110" s="16" t="str">
        <f t="shared" si="95"/>
        <v/>
      </c>
      <c r="Z110" s="16" t="str">
        <f t="shared" si="95"/>
        <v/>
      </c>
      <c r="AA110" s="16" t="str">
        <f t="shared" si="95"/>
        <v/>
      </c>
      <c r="AB110" s="16" t="str">
        <f t="shared" si="95"/>
        <v/>
      </c>
      <c r="AC110" s="16" t="str">
        <f t="shared" si="95"/>
        <v/>
      </c>
      <c r="AD110" s="16" t="str">
        <f t="shared" si="95"/>
        <v/>
      </c>
      <c r="AE110" s="16" t="str">
        <f t="shared" si="95"/>
        <v/>
      </c>
      <c r="AF110" s="16" t="str">
        <f t="shared" si="95"/>
        <v>2D</v>
      </c>
      <c r="AG110" s="16" t="str">
        <f t="shared" si="95"/>
        <v/>
      </c>
      <c r="AH110" s="16" t="str">
        <f t="shared" si="95"/>
        <v/>
      </c>
      <c r="AI110" s="16" t="str">
        <f t="shared" ref="AI110:BD110" si="96">IF(AI$46=$B110,$B$45,IF(AI$44=$B110,$B$43,IF(AI$42=$B110,$B$41,IF(AI$40=$B110,$B$39,IF(AI$38=$B110,$B$37,IF(AI$36=$B110,$B$35,IF(AI$34=$B110,$B$33,IF(AI$32=$B110,$B$31,IF(AI$30=$B110,$B$29,IF(AI$28=$B110,$B$27,IF(AI$26=$B110,$B$25,IF(AI$24=$B110,$B$23,IF(AI$18=$B110,$B$17,IF(AI$16=$B110,$B$15,IF(AI$14=$B110,$B$13,IF(AI$12=$B110,$B$11,IF(AI$10=$B110,$B$9,IF(AI$8=$B110,$B$7,IF(AI$6=$B110,$B$5,IF(AI$4=$B110,$B$3,""))))))))))))))))))))</f>
        <v/>
      </c>
      <c r="AJ110" s="16" t="str">
        <f t="shared" si="96"/>
        <v/>
      </c>
      <c r="AK110" s="16" t="str">
        <f t="shared" si="96"/>
        <v/>
      </c>
      <c r="AL110" s="16" t="str">
        <f t="shared" si="96"/>
        <v/>
      </c>
      <c r="AM110" s="16" t="str">
        <f t="shared" si="96"/>
        <v/>
      </c>
      <c r="AN110" s="16" t="str">
        <f t="shared" si="96"/>
        <v/>
      </c>
      <c r="AO110" s="16" t="str">
        <f t="shared" si="96"/>
        <v/>
      </c>
      <c r="AP110" s="16" t="str">
        <f t="shared" si="96"/>
        <v/>
      </c>
      <c r="AQ110" s="16" t="str">
        <f t="shared" si="96"/>
        <v/>
      </c>
      <c r="AR110" s="16" t="str">
        <f t="shared" si="96"/>
        <v/>
      </c>
      <c r="AS110" s="16" t="str">
        <f t="shared" si="96"/>
        <v/>
      </c>
      <c r="AT110" s="16" t="str">
        <f t="shared" si="96"/>
        <v/>
      </c>
      <c r="AU110" s="16" t="str">
        <f t="shared" si="96"/>
        <v/>
      </c>
      <c r="AV110" s="16" t="str">
        <f t="shared" si="96"/>
        <v/>
      </c>
      <c r="AW110" s="16" t="str">
        <f t="shared" si="96"/>
        <v/>
      </c>
      <c r="AX110" s="16" t="str">
        <f t="shared" si="96"/>
        <v>2D</v>
      </c>
      <c r="AY110" s="16" t="str">
        <f t="shared" si="96"/>
        <v>1 D</v>
      </c>
      <c r="AZ110" s="16" t="str">
        <f t="shared" si="96"/>
        <v/>
      </c>
      <c r="BA110" s="16" t="str">
        <f t="shared" si="96"/>
        <v/>
      </c>
      <c r="BB110" s="16" t="str">
        <f t="shared" si="96"/>
        <v/>
      </c>
      <c r="BC110" s="16" t="str">
        <f t="shared" si="96"/>
        <v/>
      </c>
      <c r="BD110" s="16" t="str">
        <f t="shared" si="96"/>
        <v/>
      </c>
      <c r="BE110" s="16">
        <f t="shared" si="34"/>
        <v>8</v>
      </c>
    </row>
    <row r="111" spans="1:57" hidden="1" x14ac:dyDescent="0.3">
      <c r="A111" s="5" t="s">
        <v>25</v>
      </c>
      <c r="B111" s="38" t="s">
        <v>93</v>
      </c>
      <c r="C111" s="16" t="str">
        <f>IF(C46=$B111,C45,IF(C44=$B111,C43,IF(C42=$B111,C41,IF(C40=$B111,C39,IF(C38=$B111,C37,IF(C36=$B111,C35,IF(C34=$B111,C33,IF(C32=$B111,C31,IF(C30=$B111,C29,IF(C28=$B111,C27,IF(C26=$B111,C25,IF(C24=$B111,C23,IF(C18=$B111,C17,IF(C16=$B111,C15,IF(C14=$B111,C13,IF(C12=$B111,C11,IF(C10=$B111,C9,IF(C8=$B111,C7,IF(C6=$B111,C5,IF(C4=$B111,C3,""))))))))))))))))))))</f>
        <v/>
      </c>
      <c r="D111" s="16" t="str">
        <f>IF(D46=$B111,D45,IF(D44=$B111,D43,IF(D42=$B111,D41,IF(D40=$B111,D39,IF(D38=$B111,D37,IF(D36=$B111,D35,IF(D34=$B111,D33,IF(D32=$B111,D31,IF(D30=$B111,D29,IF(D28=$B111,D27,IF(D26=$B111,D25,IF(D24=$B111,D23,IF(D18=$B111,D17,IF(D16=$B111,D15,IF(D14=$B111,D13,IF(D12=$B111,D11,IF(D10=$B111,D9,IF(D8=$B111,D7,IF(D6=$B111,D5,IF(D4=$B111,D3,""))))))))))))))))))))</f>
        <v>EVS</v>
      </c>
      <c r="E111" s="16" t="str">
        <f t="shared" ref="E111:AH111" si="97">IF(E46=$B111,E45,IF(E44=$B111,E43,IF(E42=$B111,E41,IF(E40=$B111,E39,IF(E38=$B111,E37,IF(E36=$B111,E35,IF(E34=$B111,E33,IF(E32=$B111,E31,IF(E30=$B111,E29,IF(E28=$B111,E27,IF(E26=$B111,E25,IF(E24=$B111,E23,IF(E18=$B111,E17,IF(E16=$B111,E15,IF(E14=$B111,E13,IF(E12=$B111,E11,IF(E10=$B111,E9,IF(E8=$B111,E7,IF(E6=$B111,E5,IF(E4=$B111,E3,""))))))))))))))))))))</f>
        <v/>
      </c>
      <c r="F111" s="16" t="str">
        <f t="shared" si="97"/>
        <v/>
      </c>
      <c r="G111" s="16" t="str">
        <f t="shared" si="97"/>
        <v/>
      </c>
      <c r="H111" s="16" t="str">
        <f t="shared" si="97"/>
        <v/>
      </c>
      <c r="I111" s="16" t="str">
        <f t="shared" si="97"/>
        <v/>
      </c>
      <c r="J111" s="16" t="str">
        <f t="shared" si="97"/>
        <v/>
      </c>
      <c r="K111" s="16" t="str">
        <f t="shared" si="97"/>
        <v/>
      </c>
      <c r="L111" s="16" t="str">
        <f t="shared" si="97"/>
        <v/>
      </c>
      <c r="M111" s="16" t="str">
        <f t="shared" si="97"/>
        <v>EVS</v>
      </c>
      <c r="N111" s="16" t="str">
        <f t="shared" si="97"/>
        <v/>
      </c>
      <c r="O111" s="16" t="str">
        <f t="shared" si="97"/>
        <v/>
      </c>
      <c r="P111" s="16" t="str">
        <f t="shared" si="97"/>
        <v/>
      </c>
      <c r="Q111" s="16" t="str">
        <f t="shared" si="97"/>
        <v/>
      </c>
      <c r="R111" s="16" t="str">
        <f t="shared" si="97"/>
        <v/>
      </c>
      <c r="S111" s="16" t="str">
        <f t="shared" si="97"/>
        <v/>
      </c>
      <c r="T111" s="16" t="str">
        <f t="shared" si="97"/>
        <v/>
      </c>
      <c r="U111" s="16" t="str">
        <f t="shared" si="97"/>
        <v/>
      </c>
      <c r="V111" s="16" t="str">
        <f t="shared" si="97"/>
        <v/>
      </c>
      <c r="W111" s="16" t="str">
        <f t="shared" si="97"/>
        <v/>
      </c>
      <c r="X111" s="16" t="str">
        <f t="shared" si="97"/>
        <v/>
      </c>
      <c r="Y111" s="16" t="str">
        <f t="shared" si="97"/>
        <v/>
      </c>
      <c r="Z111" s="16" t="str">
        <f t="shared" si="97"/>
        <v/>
      </c>
      <c r="AA111" s="16" t="str">
        <f t="shared" si="97"/>
        <v/>
      </c>
      <c r="AB111" s="16" t="str">
        <f t="shared" si="97"/>
        <v/>
      </c>
      <c r="AC111" s="16" t="str">
        <f t="shared" si="97"/>
        <v/>
      </c>
      <c r="AD111" s="16" t="str">
        <f t="shared" si="97"/>
        <v/>
      </c>
      <c r="AE111" s="16" t="str">
        <f t="shared" si="97"/>
        <v/>
      </c>
      <c r="AF111" s="16" t="str">
        <f t="shared" si="97"/>
        <v/>
      </c>
      <c r="AG111" s="16" t="str">
        <f t="shared" si="97"/>
        <v/>
      </c>
      <c r="AH111" s="16" t="str">
        <f t="shared" si="97"/>
        <v/>
      </c>
      <c r="AI111" s="16" t="str">
        <f t="shared" ref="AI111:BD111" si="98">IF(AI46=$B111,AI45,IF(AI44=$B111,AI43,IF(AI42=$B111,AI41,IF(AI40=$B111,AI39,IF(AI38=$B111,AI37,IF(AI36=$B111,AI35,IF(AI34=$B111,AI33,IF(AI32=$B111,AI31,IF(AI30=$B111,AI29,IF(AI28=$B111,AI27,IF(AI26=$B111,AI25,IF(AI24=$B111,AI23,IF(AI18=$B111,AI17,IF(AI16=$B111,AI15,IF(AI14=$B111,AI13,IF(AI12=$B111,AI11,IF(AI10=$B111,AI9,IF(AI8=$B111,AI7,IF(AI6=$B111,AI5,IF(AI4=$B111,AI3,""))))))))))))))))))))</f>
        <v/>
      </c>
      <c r="AJ111" s="16" t="str">
        <f t="shared" si="98"/>
        <v/>
      </c>
      <c r="AK111" s="16" t="str">
        <f t="shared" si="98"/>
        <v/>
      </c>
      <c r="AL111" s="16" t="str">
        <f t="shared" si="98"/>
        <v/>
      </c>
      <c r="AM111" s="16" t="str">
        <f t="shared" si="98"/>
        <v/>
      </c>
      <c r="AN111" s="16" t="str">
        <f t="shared" si="98"/>
        <v>EVS</v>
      </c>
      <c r="AO111" s="16" t="str">
        <f t="shared" si="98"/>
        <v>EVS</v>
      </c>
      <c r="AP111" s="16" t="str">
        <f t="shared" si="98"/>
        <v/>
      </c>
      <c r="AQ111" s="16" t="str">
        <f t="shared" si="98"/>
        <v/>
      </c>
      <c r="AR111" s="16" t="str">
        <f t="shared" si="98"/>
        <v/>
      </c>
      <c r="AS111" s="16" t="str">
        <f t="shared" si="98"/>
        <v/>
      </c>
      <c r="AT111" s="16" t="str">
        <f t="shared" si="98"/>
        <v/>
      </c>
      <c r="AU111" s="16" t="str">
        <f t="shared" si="98"/>
        <v/>
      </c>
      <c r="AV111" s="16" t="str">
        <f t="shared" si="98"/>
        <v/>
      </c>
      <c r="AW111" s="16" t="str">
        <f t="shared" si="98"/>
        <v>EVS</v>
      </c>
      <c r="AX111" s="16" t="str">
        <f t="shared" si="98"/>
        <v>EVS</v>
      </c>
      <c r="AY111" s="16" t="str">
        <f t="shared" si="98"/>
        <v/>
      </c>
      <c r="AZ111" s="16" t="str">
        <f t="shared" si="98"/>
        <v/>
      </c>
      <c r="BA111" s="16" t="str">
        <f t="shared" si="98"/>
        <v/>
      </c>
      <c r="BB111" s="16" t="str">
        <f t="shared" si="98"/>
        <v/>
      </c>
      <c r="BC111" s="16" t="str">
        <f t="shared" si="98"/>
        <v/>
      </c>
      <c r="BD111" s="16" t="str">
        <f t="shared" si="98"/>
        <v/>
      </c>
      <c r="BE111" s="16">
        <f t="shared" si="34"/>
        <v>6</v>
      </c>
    </row>
    <row r="112" spans="1:57" hidden="1" x14ac:dyDescent="0.3">
      <c r="A112" s="5" t="s">
        <v>25</v>
      </c>
      <c r="B112" s="38" t="s">
        <v>93</v>
      </c>
      <c r="C112" s="16" t="str">
        <f>IF(C$46=$B112,$B$45,IF(C$44=$B112,$B$43,IF(C$42=$B112,$B$41,IF(C$40=$B112,$B$39,IF(C$38=$B112,$B$37,IF(C$36=$B112,$B$35,IF(C$34=$B112,$B$33,IF(C$32=$B112,$B$31,IF(C$30=$B112,$B$29,IF(C$28=$B112,$B$27,IF(C$26=$B112,$B$25,IF(C$24=$B112,$B$23,IF(C$18=$B112,$B$17,IF(C$16=$B112,$B$15,IF(C$14=$B112,$B$13,IF(C$12=$B112,$B$11,IF(C$10=$B112,$B$9,IF(C$8=$B112,$B$7,IF(C$6=$B112,$B$5,IF(C$4=$B112,$B$3,""))))))))))))))))))))</f>
        <v/>
      </c>
      <c r="D112" s="16" t="str">
        <f>IF(D$46=$B112,$B$45,IF(D$44=$B112,$B$43,IF(D$42=$B112,$B$41,IF(D$40=$B112,$B$39,IF(D$38=$B112,$B$37,IF(D$36=$B112,$B$35,IF(D$34=$B112,$B$33,IF(D$32=$B112,$B$31,IF(D$30=$B112,$B$29,IF(D$28=$B112,$B$27,IF(D$26=$B112,$B$25,IF(D$24=$B112,$B$23,IF(D$18=$B112,$B$17,IF(D$16=$B112,$B$15,IF(D$14=$B112,$B$13,IF(D$12=$B112,$B$11,IF(D$10=$B112,$B$9,IF(D$8=$B112,$B$7,IF(D$6=$B112,$B$5,IF(D$4=$B112,$B$3,""))))))))))))))))))))</f>
        <v>3D</v>
      </c>
      <c r="E112" s="16" t="str">
        <f t="shared" ref="E112:AH112" si="99">IF(E$46=$B112,$B$45,IF(E$44=$B112,$B$43,IF(E$42=$B112,$B$41,IF(E$40=$B112,$B$39,IF(E$38=$B112,$B$37,IF(E$36=$B112,$B$35,IF(E$34=$B112,$B$33,IF(E$32=$B112,$B$31,IF(E$30=$B112,$B$29,IF(E$28=$B112,$B$27,IF(E$26=$B112,$B$25,IF(E$24=$B112,$B$23,IF(E$18=$B112,$B$17,IF(E$16=$B112,$B$15,IF(E$14=$B112,$B$13,IF(E$12=$B112,$B$11,IF(E$10=$B112,$B$9,IF(E$8=$B112,$B$7,IF(E$6=$B112,$B$5,IF(E$4=$B112,$B$3,""))))))))))))))))))))</f>
        <v/>
      </c>
      <c r="F112" s="16" t="str">
        <f t="shared" si="99"/>
        <v/>
      </c>
      <c r="G112" s="16" t="str">
        <f t="shared" si="99"/>
        <v/>
      </c>
      <c r="H112" s="16" t="str">
        <f t="shared" si="99"/>
        <v/>
      </c>
      <c r="I112" s="16" t="str">
        <f t="shared" si="99"/>
        <v/>
      </c>
      <c r="J112" s="16" t="str">
        <f t="shared" si="99"/>
        <v/>
      </c>
      <c r="K112" s="16" t="str">
        <f t="shared" si="99"/>
        <v/>
      </c>
      <c r="L112" s="16" t="str">
        <f t="shared" si="99"/>
        <v/>
      </c>
      <c r="M112" s="16" t="str">
        <f t="shared" si="99"/>
        <v>4D</v>
      </c>
      <c r="N112" s="16" t="str">
        <f t="shared" si="99"/>
        <v/>
      </c>
      <c r="O112" s="16" t="str">
        <f t="shared" si="99"/>
        <v/>
      </c>
      <c r="P112" s="16" t="str">
        <f t="shared" si="99"/>
        <v/>
      </c>
      <c r="Q112" s="16" t="str">
        <f t="shared" si="99"/>
        <v/>
      </c>
      <c r="R112" s="16" t="str">
        <f t="shared" si="99"/>
        <v/>
      </c>
      <c r="S112" s="16" t="str">
        <f t="shared" si="99"/>
        <v/>
      </c>
      <c r="T112" s="16" t="str">
        <f t="shared" si="99"/>
        <v/>
      </c>
      <c r="U112" s="16" t="str">
        <f t="shared" si="99"/>
        <v/>
      </c>
      <c r="V112" s="16" t="str">
        <f t="shared" si="99"/>
        <v/>
      </c>
      <c r="W112" s="16" t="str">
        <f t="shared" si="99"/>
        <v/>
      </c>
      <c r="X112" s="16" t="str">
        <f t="shared" si="99"/>
        <v/>
      </c>
      <c r="Y112" s="16" t="str">
        <f t="shared" si="99"/>
        <v/>
      </c>
      <c r="Z112" s="16" t="str">
        <f t="shared" si="99"/>
        <v/>
      </c>
      <c r="AA112" s="16" t="str">
        <f t="shared" si="99"/>
        <v/>
      </c>
      <c r="AB112" s="16" t="str">
        <f t="shared" si="99"/>
        <v/>
      </c>
      <c r="AC112" s="16" t="str">
        <f t="shared" si="99"/>
        <v/>
      </c>
      <c r="AD112" s="16" t="str">
        <f t="shared" si="99"/>
        <v/>
      </c>
      <c r="AE112" s="16" t="str">
        <f t="shared" si="99"/>
        <v/>
      </c>
      <c r="AF112" s="16" t="str">
        <f t="shared" si="99"/>
        <v/>
      </c>
      <c r="AG112" s="16" t="str">
        <f t="shared" si="99"/>
        <v/>
      </c>
      <c r="AH112" s="16" t="str">
        <f t="shared" si="99"/>
        <v/>
      </c>
      <c r="AI112" s="16" t="str">
        <f t="shared" ref="AI112:BD112" si="100">IF(AI$46=$B112,$B$45,IF(AI$44=$B112,$B$43,IF(AI$42=$B112,$B$41,IF(AI$40=$B112,$B$39,IF(AI$38=$B112,$B$37,IF(AI$36=$B112,$B$35,IF(AI$34=$B112,$B$33,IF(AI$32=$B112,$B$31,IF(AI$30=$B112,$B$29,IF(AI$28=$B112,$B$27,IF(AI$26=$B112,$B$25,IF(AI$24=$B112,$B$23,IF(AI$18=$B112,$B$17,IF(AI$16=$B112,$B$15,IF(AI$14=$B112,$B$13,IF(AI$12=$B112,$B$11,IF(AI$10=$B112,$B$9,IF(AI$8=$B112,$B$7,IF(AI$6=$B112,$B$5,IF(AI$4=$B112,$B$3,""))))))))))))))))))))</f>
        <v/>
      </c>
      <c r="AJ112" s="16" t="str">
        <f t="shared" si="100"/>
        <v/>
      </c>
      <c r="AK112" s="16" t="str">
        <f t="shared" si="100"/>
        <v/>
      </c>
      <c r="AL112" s="16" t="str">
        <f t="shared" si="100"/>
        <v/>
      </c>
      <c r="AM112" s="16" t="str">
        <f t="shared" si="100"/>
        <v/>
      </c>
      <c r="AN112" s="16" t="str">
        <f t="shared" si="100"/>
        <v>3D</v>
      </c>
      <c r="AO112" s="16" t="str">
        <f t="shared" si="100"/>
        <v>4D</v>
      </c>
      <c r="AP112" s="16" t="str">
        <f t="shared" si="100"/>
        <v/>
      </c>
      <c r="AQ112" s="16" t="str">
        <f t="shared" si="100"/>
        <v/>
      </c>
      <c r="AR112" s="16" t="str">
        <f t="shared" si="100"/>
        <v/>
      </c>
      <c r="AS112" s="16" t="str">
        <f t="shared" si="100"/>
        <v/>
      </c>
      <c r="AT112" s="16" t="str">
        <f t="shared" si="100"/>
        <v/>
      </c>
      <c r="AU112" s="16" t="str">
        <f t="shared" si="100"/>
        <v/>
      </c>
      <c r="AV112" s="16" t="str">
        <f t="shared" si="100"/>
        <v/>
      </c>
      <c r="AW112" s="16" t="str">
        <f t="shared" si="100"/>
        <v>3D</v>
      </c>
      <c r="AX112" s="16" t="str">
        <f t="shared" si="100"/>
        <v>4D</v>
      </c>
      <c r="AY112" s="16" t="str">
        <f t="shared" si="100"/>
        <v/>
      </c>
      <c r="AZ112" s="16" t="str">
        <f t="shared" si="100"/>
        <v/>
      </c>
      <c r="BA112" s="16" t="str">
        <f t="shared" si="100"/>
        <v/>
      </c>
      <c r="BB112" s="16" t="str">
        <f t="shared" si="100"/>
        <v/>
      </c>
      <c r="BC112" s="16" t="str">
        <f t="shared" si="100"/>
        <v/>
      </c>
      <c r="BD112" s="16" t="str">
        <f t="shared" si="100"/>
        <v/>
      </c>
      <c r="BE112" s="16">
        <f t="shared" si="34"/>
        <v>6</v>
      </c>
    </row>
    <row r="113" spans="1:57" hidden="1" x14ac:dyDescent="0.3">
      <c r="A113" s="5" t="s">
        <v>28</v>
      </c>
      <c r="B113" s="38" t="s">
        <v>103</v>
      </c>
      <c r="C113" s="16" t="str">
        <f>IF(C46=$B113,C45,IF(C44=$B113,C43,IF(C42=$B113,C41,IF(C40=$B113,C39,IF(C38=$B113,C37,IF(C36=$B113,C35,IF(C34=$B113,C33,IF(C32=$B113,C31,IF(C30=$B113,C29,IF(C28=$B113,C27,IF(C26=$B113,C25,IF(C24=$B113,C23,IF(C18=$B113,C17,IF(C16=$B113,C15,IF(C14=$B113,C13,IF(C12=$B113,C11,IF(C10=$B113,C9,IF(C8=$B113,C7,IF(C6=$B113,C5,IF(C4=$B113,C3,""))))))))))))))))))))</f>
        <v>Sci</v>
      </c>
      <c r="D113" s="16" t="str">
        <f>IF(D46=$B113,D45,IF(D44=$B113,D43,IF(D42=$B113,D41,IF(D40=$B113,D39,IF(D38=$B113,D37,IF(D36=$B113,D35,IF(D34=$B113,D33,IF(D32=$B113,D31,IF(D30=$B113,D29,IF(D28=$B113,D27,IF(D26=$B113,D25,IF(D24=$B113,D23,IF(D18=$B113,D17,IF(D16=$B113,D15,IF(D14=$B113,D13,IF(D12=$B113,D11,IF(D10=$B113,D9,IF(D8=$B113,D7,IF(D6=$B113,D5,IF(D4=$B113,D3,""))))))))))))))))))))</f>
        <v>Sci</v>
      </c>
      <c r="E113" s="16" t="str">
        <f t="shared" ref="E113:AH113" si="101">IF(E46=$B113,E45,IF(E44=$B113,E43,IF(E42=$B113,E41,IF(E40=$B113,E39,IF(E38=$B113,E37,IF(E36=$B113,E35,IF(E34=$B113,E33,IF(E32=$B113,E31,IF(E30=$B113,E29,IF(E28=$B113,E27,IF(E26=$B113,E25,IF(E24=$B113,E23,IF(E18=$B113,E17,IF(E16=$B113,E15,IF(E14=$B113,E13,IF(E12=$B113,E11,IF(E10=$B113,E9,IF(E8=$B113,E7,IF(E6=$B113,E5,IF(E4=$B113,E3,""))))))))))))))))))))</f>
        <v/>
      </c>
      <c r="F113" s="16" t="str">
        <f t="shared" si="101"/>
        <v/>
      </c>
      <c r="G113" s="16" t="str">
        <f t="shared" si="101"/>
        <v/>
      </c>
      <c r="H113" s="16" t="str">
        <f t="shared" si="101"/>
        <v/>
      </c>
      <c r="I113" s="16" t="str">
        <f t="shared" si="101"/>
        <v/>
      </c>
      <c r="J113" s="16" t="str">
        <f t="shared" si="101"/>
        <v/>
      </c>
      <c r="K113" s="16" t="str">
        <f t="shared" si="101"/>
        <v/>
      </c>
      <c r="L113" s="16" t="str">
        <f t="shared" si="101"/>
        <v>Sci</v>
      </c>
      <c r="M113" s="16" t="str">
        <f t="shared" si="101"/>
        <v/>
      </c>
      <c r="N113" s="16" t="str">
        <f t="shared" si="101"/>
        <v>Sci</v>
      </c>
      <c r="O113" s="16" t="str">
        <f t="shared" si="101"/>
        <v/>
      </c>
      <c r="P113" s="16" t="str">
        <f t="shared" si="101"/>
        <v/>
      </c>
      <c r="Q113" s="16" t="str">
        <f t="shared" si="101"/>
        <v/>
      </c>
      <c r="R113" s="16" t="str">
        <f t="shared" si="101"/>
        <v/>
      </c>
      <c r="S113" s="16" t="str">
        <f t="shared" si="101"/>
        <v/>
      </c>
      <c r="T113" s="16" t="str">
        <f t="shared" si="101"/>
        <v/>
      </c>
      <c r="U113" s="16" t="str">
        <f t="shared" si="101"/>
        <v>Sci</v>
      </c>
      <c r="V113" s="16" t="str">
        <f t="shared" si="101"/>
        <v>Sci</v>
      </c>
      <c r="W113" s="16" t="str">
        <f t="shared" si="101"/>
        <v/>
      </c>
      <c r="X113" s="16" t="str">
        <f t="shared" si="101"/>
        <v/>
      </c>
      <c r="Y113" s="16" t="str">
        <f t="shared" si="101"/>
        <v/>
      </c>
      <c r="Z113" s="16" t="str">
        <f t="shared" si="101"/>
        <v/>
      </c>
      <c r="AA113" s="16" t="str">
        <f t="shared" si="101"/>
        <v/>
      </c>
      <c r="AB113" s="16" t="str">
        <f t="shared" si="101"/>
        <v/>
      </c>
      <c r="AC113" s="16" t="str">
        <f t="shared" si="101"/>
        <v/>
      </c>
      <c r="AD113" s="16" t="str">
        <f t="shared" si="101"/>
        <v/>
      </c>
      <c r="AE113" s="16" t="str">
        <f t="shared" si="101"/>
        <v/>
      </c>
      <c r="AF113" s="16" t="str">
        <f t="shared" si="101"/>
        <v>Sci</v>
      </c>
      <c r="AG113" s="16" t="str">
        <f t="shared" si="101"/>
        <v/>
      </c>
      <c r="AH113" s="16" t="str">
        <f t="shared" si="101"/>
        <v>Sci</v>
      </c>
      <c r="AI113" s="16" t="str">
        <f t="shared" ref="AI113:BD113" si="102">IF(AI46=$B113,AI45,IF(AI44=$B113,AI43,IF(AI42=$B113,AI41,IF(AI40=$B113,AI39,IF(AI38=$B113,AI37,IF(AI36=$B113,AI35,IF(AI34=$B113,AI33,IF(AI32=$B113,AI31,IF(AI30=$B113,AI29,IF(AI28=$B113,AI27,IF(AI26=$B113,AI25,IF(AI24=$B113,AI23,IF(AI18=$B113,AI17,IF(AI16=$B113,AI15,IF(AI14=$B113,AI13,IF(AI12=$B113,AI11,IF(AI10=$B113,AI9,IF(AI8=$B113,AI7,IF(AI6=$B113,AI5,IF(AI4=$B113,AI3,""))))))))))))))))))))</f>
        <v/>
      </c>
      <c r="AJ113" s="16" t="str">
        <f t="shared" si="102"/>
        <v/>
      </c>
      <c r="AK113" s="16" t="str">
        <f t="shared" si="102"/>
        <v/>
      </c>
      <c r="AL113" s="16" t="str">
        <f t="shared" si="102"/>
        <v/>
      </c>
      <c r="AM113" s="16" t="str">
        <f t="shared" si="102"/>
        <v/>
      </c>
      <c r="AN113" s="16" t="str">
        <f t="shared" si="102"/>
        <v/>
      </c>
      <c r="AO113" s="16" t="str">
        <f t="shared" si="102"/>
        <v>Sci</v>
      </c>
      <c r="AP113" s="16" t="str">
        <f t="shared" si="102"/>
        <v/>
      </c>
      <c r="AQ113" s="16" t="str">
        <f t="shared" si="102"/>
        <v/>
      </c>
      <c r="AR113" s="16" t="str">
        <f t="shared" si="102"/>
        <v/>
      </c>
      <c r="AS113" s="16" t="str">
        <f t="shared" si="102"/>
        <v/>
      </c>
      <c r="AT113" s="16" t="str">
        <f t="shared" si="102"/>
        <v/>
      </c>
      <c r="AU113" s="16" t="str">
        <f t="shared" si="102"/>
        <v/>
      </c>
      <c r="AV113" s="16" t="str">
        <f t="shared" si="102"/>
        <v/>
      </c>
      <c r="AW113" s="16" t="str">
        <f t="shared" si="102"/>
        <v/>
      </c>
      <c r="AX113" s="16" t="str">
        <f t="shared" si="102"/>
        <v/>
      </c>
      <c r="AY113" s="16" t="str">
        <f t="shared" si="102"/>
        <v/>
      </c>
      <c r="AZ113" s="16" t="str">
        <f t="shared" si="102"/>
        <v/>
      </c>
      <c r="BA113" s="16" t="str">
        <f t="shared" si="102"/>
        <v/>
      </c>
      <c r="BB113" s="16" t="str">
        <f t="shared" si="102"/>
        <v/>
      </c>
      <c r="BC113" s="16" t="str">
        <f t="shared" si="102"/>
        <v/>
      </c>
      <c r="BD113" s="16" t="str">
        <f t="shared" si="102"/>
        <v/>
      </c>
      <c r="BE113" s="16">
        <f t="shared" si="34"/>
        <v>9</v>
      </c>
    </row>
    <row r="114" spans="1:57" hidden="1" x14ac:dyDescent="0.3">
      <c r="A114" s="5" t="s">
        <v>28</v>
      </c>
      <c r="B114" s="5" t="s">
        <v>103</v>
      </c>
      <c r="C114" s="16" t="str">
        <f>IF(C$46=$B114,$B$45,IF(C$44=$B114,$B$43,IF(C$42=$B114,$B$41,IF(C$40=$B114,$B$39,IF(C$38=$B114,$B$37,IF(C$36=$B114,$B$35,IF(C$34=$B114,$B$33,IF(C$32=$B114,$B$31,IF(C$30=$B114,$B$29,IF(C$28=$B114,$B$27,IF(C$26=$B114,$B$25,IF(C$24=$B114,$B$23,IF(C$18=$B114,$B$17,IF(C$16=$B114,$B$15,IF(C$14=$B114,$B$13,IF(C$12=$B114,$B$11,IF(C$10=$B114,$B$9,IF(C$8=$B114,$B$7,IF(C$6=$B114,$B$5,IF(C$4=$B114,$B$3,""))))))))))))))))))))</f>
        <v>8D</v>
      </c>
      <c r="D114" s="16" t="str">
        <f>IF(D$46=$B114,$B$45,IF(D$44=$B114,$B$43,IF(D$42=$B114,$B$41,IF(D$40=$B114,$B$39,IF(D$38=$B114,$B$37,IF(D$36=$B114,$B$35,IF(D$34=$B114,$B$33,IF(D$32=$B114,$B$31,IF(D$30=$B114,$B$29,IF(D$28=$B114,$B$27,IF(D$26=$B114,$B$25,IF(D$24=$B114,$B$23,IF(D$18=$B114,$B$17,IF(D$16=$B114,$B$15,IF(D$14=$B114,$B$13,IF(D$12=$B114,$B$11,IF(D$10=$B114,$B$9,IF(D$8=$B114,$B$7,IF(D$6=$B114,$B$5,IF(D$4=$B114,$B$3,""))))))))))))))))))))</f>
        <v>9T</v>
      </c>
      <c r="E114" s="16" t="str">
        <f t="shared" ref="E114:AH114" si="103">IF(E$46=$B114,$B$45,IF(E$44=$B114,$B$43,IF(E$42=$B114,$B$41,IF(E$40=$B114,$B$39,IF(E$38=$B114,$B$37,IF(E$36=$B114,$B$35,IF(E$34=$B114,$B$33,IF(E$32=$B114,$B$31,IF(E$30=$B114,$B$29,IF(E$28=$B114,$B$27,IF(E$26=$B114,$B$25,IF(E$24=$B114,$B$23,IF(E$18=$B114,$B$17,IF(E$16=$B114,$B$15,IF(E$14=$B114,$B$13,IF(E$12=$B114,$B$11,IF(E$10=$B114,$B$9,IF(E$8=$B114,$B$7,IF(E$6=$B114,$B$5,IF(E$4=$B114,$B$3,""))))))))))))))))))))</f>
        <v/>
      </c>
      <c r="F114" s="16" t="str">
        <f t="shared" si="103"/>
        <v/>
      </c>
      <c r="G114" s="16" t="str">
        <f t="shared" si="103"/>
        <v/>
      </c>
      <c r="H114" s="16" t="str">
        <f t="shared" si="103"/>
        <v/>
      </c>
      <c r="I114" s="16" t="str">
        <f t="shared" si="103"/>
        <v/>
      </c>
      <c r="J114" s="16" t="str">
        <f t="shared" si="103"/>
        <v/>
      </c>
      <c r="K114" s="16" t="str">
        <f t="shared" si="103"/>
        <v/>
      </c>
      <c r="L114" s="16" t="str">
        <f t="shared" si="103"/>
        <v>7D</v>
      </c>
      <c r="M114" s="16" t="str">
        <f t="shared" si="103"/>
        <v/>
      </c>
      <c r="N114" s="16" t="str">
        <f t="shared" si="103"/>
        <v>6D</v>
      </c>
      <c r="O114" s="16" t="str">
        <f t="shared" si="103"/>
        <v/>
      </c>
      <c r="P114" s="16" t="str">
        <f t="shared" si="103"/>
        <v/>
      </c>
      <c r="Q114" s="16" t="str">
        <f t="shared" si="103"/>
        <v/>
      </c>
      <c r="R114" s="16" t="str">
        <f t="shared" si="103"/>
        <v/>
      </c>
      <c r="S114" s="16" t="str">
        <f t="shared" si="103"/>
        <v/>
      </c>
      <c r="T114" s="16" t="str">
        <f t="shared" si="103"/>
        <v/>
      </c>
      <c r="U114" s="16" t="str">
        <f t="shared" si="103"/>
        <v>9T</v>
      </c>
      <c r="V114" s="16" t="str">
        <f t="shared" si="103"/>
        <v>8D</v>
      </c>
      <c r="W114" s="16" t="str">
        <f t="shared" si="103"/>
        <v/>
      </c>
      <c r="X114" s="16" t="str">
        <f t="shared" si="103"/>
        <v/>
      </c>
      <c r="Y114" s="16" t="str">
        <f t="shared" si="103"/>
        <v/>
      </c>
      <c r="Z114" s="16" t="str">
        <f t="shared" si="103"/>
        <v/>
      </c>
      <c r="AA114" s="16" t="str">
        <f t="shared" si="103"/>
        <v/>
      </c>
      <c r="AB114" s="16" t="str">
        <f t="shared" si="103"/>
        <v/>
      </c>
      <c r="AC114" s="16" t="str">
        <f t="shared" si="103"/>
        <v/>
      </c>
      <c r="AD114" s="16" t="str">
        <f t="shared" si="103"/>
        <v/>
      </c>
      <c r="AE114" s="16" t="str">
        <f t="shared" si="103"/>
        <v/>
      </c>
      <c r="AF114" s="16" t="str">
        <f t="shared" si="103"/>
        <v>6D</v>
      </c>
      <c r="AG114" s="16" t="str">
        <f t="shared" si="103"/>
        <v/>
      </c>
      <c r="AH114" s="16" t="str">
        <f t="shared" si="103"/>
        <v>7D</v>
      </c>
      <c r="AI114" s="16" t="str">
        <f t="shared" ref="AI114:BD114" si="104">IF(AI$46=$B114,$B$45,IF(AI$44=$B114,$B$43,IF(AI$42=$B114,$B$41,IF(AI$40=$B114,$B$39,IF(AI$38=$B114,$B$37,IF(AI$36=$B114,$B$35,IF(AI$34=$B114,$B$33,IF(AI$32=$B114,$B$31,IF(AI$30=$B114,$B$29,IF(AI$28=$B114,$B$27,IF(AI$26=$B114,$B$25,IF(AI$24=$B114,$B$23,IF(AI$18=$B114,$B$17,IF(AI$16=$B114,$B$15,IF(AI$14=$B114,$B$13,IF(AI$12=$B114,$B$11,IF(AI$10=$B114,$B$9,IF(AI$8=$B114,$B$7,IF(AI$6=$B114,$B$5,IF(AI$4=$B114,$B$3,""))))))))))))))))))))</f>
        <v/>
      </c>
      <c r="AJ114" s="16" t="str">
        <f t="shared" si="104"/>
        <v/>
      </c>
      <c r="AK114" s="16" t="str">
        <f t="shared" si="104"/>
        <v/>
      </c>
      <c r="AL114" s="16" t="str">
        <f t="shared" si="104"/>
        <v/>
      </c>
      <c r="AM114" s="16" t="str">
        <f t="shared" si="104"/>
        <v/>
      </c>
      <c r="AN114" s="16" t="str">
        <f t="shared" si="104"/>
        <v/>
      </c>
      <c r="AO114" s="16" t="str">
        <f t="shared" si="104"/>
        <v>9T</v>
      </c>
      <c r="AP114" s="16" t="str">
        <f t="shared" si="104"/>
        <v/>
      </c>
      <c r="AQ114" s="16" t="str">
        <f t="shared" si="104"/>
        <v/>
      </c>
      <c r="AR114" s="16" t="str">
        <f t="shared" si="104"/>
        <v/>
      </c>
      <c r="AS114" s="16" t="str">
        <f t="shared" si="104"/>
        <v/>
      </c>
      <c r="AT114" s="16" t="str">
        <f t="shared" si="104"/>
        <v/>
      </c>
      <c r="AU114" s="16" t="str">
        <f t="shared" si="104"/>
        <v/>
      </c>
      <c r="AV114" s="16" t="str">
        <f t="shared" si="104"/>
        <v/>
      </c>
      <c r="AW114" s="16" t="str">
        <f t="shared" si="104"/>
        <v/>
      </c>
      <c r="AX114" s="16" t="str">
        <f t="shared" si="104"/>
        <v/>
      </c>
      <c r="AY114" s="16" t="str">
        <f t="shared" si="104"/>
        <v/>
      </c>
      <c r="AZ114" s="16" t="str">
        <f t="shared" si="104"/>
        <v/>
      </c>
      <c r="BA114" s="16" t="str">
        <f t="shared" si="104"/>
        <v/>
      </c>
      <c r="BB114" s="16" t="str">
        <f t="shared" si="104"/>
        <v/>
      </c>
      <c r="BC114" s="16" t="str">
        <f t="shared" si="104"/>
        <v/>
      </c>
      <c r="BD114" s="16" t="str">
        <f t="shared" si="104"/>
        <v/>
      </c>
      <c r="BE114" s="16">
        <f t="shared" si="34"/>
        <v>9</v>
      </c>
    </row>
    <row r="115" spans="1:57" hidden="1" x14ac:dyDescent="0.3">
      <c r="A115" s="5" t="s">
        <v>29</v>
      </c>
      <c r="B115" s="38" t="s">
        <v>97</v>
      </c>
      <c r="C115" s="16" t="str">
        <f>IF(C46=$B115,C45,IF(C44=$B115,C43,IF(C42=$B115,C41,IF(C40=$B115,C39,IF(C38=$B115,C37,IF(C36=$B115,C35,IF(C34=$B115,C33,IF(C32=$B115,C31,IF(C30=$B115,C29,IF(C28=$B115,C27,IF(C26=$B115,C25,IF(C24=$B115,C23,IF(C18=$B115,C17,IF(C16=$B115,C15,IF(C14=$B115,C13,IF(C12=$B115,C11,IF(C10=$B115,C9,IF(C8=$B115,C7,IF(C6=$B115,C5,IF(C4=$B115,C3,""))))))))))))))))))))</f>
        <v>EVS</v>
      </c>
      <c r="D115" s="16" t="str">
        <f>IF(D46=$B115,D45,IF(D44=$B115,D43,IF(D42=$B115,D41,IF(D40=$B115,D39,IF(D38=$B115,D37,IF(D36=$B115,D35,IF(D34=$B115,D33,IF(D32=$B115,D31,IF(D30=$B115,D29,IF(D28=$B115,D27,IF(D26=$B115,D25,IF(D24=$B115,D23,IF(D18=$B115,D17,IF(D16=$B115,D15,IF(D14=$B115,D13,IF(D12=$B115,D11,IF(D10=$B115,D9,IF(D8=$B115,D7,IF(D6=$B115,D5,IF(D4=$B115,D3,""))))))))))))))))))))</f>
        <v>Sci</v>
      </c>
      <c r="E115" s="16" t="str">
        <f t="shared" ref="E115:AH115" si="105">IF(E46=$B115,E45,IF(E44=$B115,E43,IF(E42=$B115,E41,IF(E40=$B115,E39,IF(E38=$B115,E37,IF(E36=$B115,E35,IF(E34=$B115,E33,IF(E32=$B115,E31,IF(E30=$B115,E29,IF(E28=$B115,E27,IF(E26=$B115,E25,IF(E24=$B115,E23,IF(E18=$B115,E17,IF(E16=$B115,E15,IF(E14=$B115,E13,IF(E12=$B115,E11,IF(E10=$B115,E9,IF(E8=$B115,E7,IF(E6=$B115,E5,IF(E4=$B115,E3,""))))))))))))))))))))</f>
        <v/>
      </c>
      <c r="F115" s="16" t="str">
        <f t="shared" si="105"/>
        <v/>
      </c>
      <c r="G115" s="16" t="str">
        <f t="shared" si="105"/>
        <v/>
      </c>
      <c r="H115" s="16" t="str">
        <f t="shared" si="105"/>
        <v/>
      </c>
      <c r="I115" s="16" t="str">
        <f t="shared" si="105"/>
        <v/>
      </c>
      <c r="J115" s="16" t="str">
        <f t="shared" si="105"/>
        <v/>
      </c>
      <c r="K115" s="16" t="str">
        <f t="shared" si="105"/>
        <v/>
      </c>
      <c r="L115" s="16" t="str">
        <f t="shared" si="105"/>
        <v/>
      </c>
      <c r="M115" s="16" t="str">
        <f t="shared" si="105"/>
        <v>EVS</v>
      </c>
      <c r="N115" s="16" t="str">
        <f t="shared" si="105"/>
        <v/>
      </c>
      <c r="O115" s="16" t="str">
        <f t="shared" si="105"/>
        <v/>
      </c>
      <c r="P115" s="16" t="str">
        <f t="shared" si="105"/>
        <v/>
      </c>
      <c r="Q115" s="16" t="str">
        <f t="shared" si="105"/>
        <v/>
      </c>
      <c r="R115" s="16" t="str">
        <f t="shared" si="105"/>
        <v/>
      </c>
      <c r="S115" s="16" t="str">
        <f t="shared" si="105"/>
        <v/>
      </c>
      <c r="T115" s="16" t="str">
        <f t="shared" si="105"/>
        <v/>
      </c>
      <c r="U115" s="16" t="str">
        <f t="shared" si="105"/>
        <v/>
      </c>
      <c r="V115" s="16" t="str">
        <f t="shared" si="105"/>
        <v/>
      </c>
      <c r="W115" s="16" t="str">
        <f t="shared" si="105"/>
        <v>Sci</v>
      </c>
      <c r="X115" s="16" t="str">
        <f t="shared" si="105"/>
        <v/>
      </c>
      <c r="Y115" s="16" t="str">
        <f t="shared" si="105"/>
        <v/>
      </c>
      <c r="Z115" s="16" t="str">
        <f t="shared" si="105"/>
        <v/>
      </c>
      <c r="AA115" s="16" t="str">
        <f t="shared" si="105"/>
        <v/>
      </c>
      <c r="AB115" s="16" t="str">
        <f t="shared" si="105"/>
        <v/>
      </c>
      <c r="AC115" s="16" t="str">
        <f t="shared" si="105"/>
        <v/>
      </c>
      <c r="AD115" s="16" t="str">
        <f t="shared" si="105"/>
        <v/>
      </c>
      <c r="AE115" s="16" t="str">
        <f t="shared" si="105"/>
        <v/>
      </c>
      <c r="AF115" s="16" t="str">
        <f t="shared" si="105"/>
        <v/>
      </c>
      <c r="AG115" s="16" t="str">
        <f t="shared" si="105"/>
        <v/>
      </c>
      <c r="AH115" s="16" t="str">
        <f t="shared" si="105"/>
        <v/>
      </c>
      <c r="AI115" s="16" t="str">
        <f t="shared" ref="AI115:BD115" si="106">IF(AI46=$B115,AI45,IF(AI44=$B115,AI43,IF(AI42=$B115,AI41,IF(AI40=$B115,AI39,IF(AI38=$B115,AI37,IF(AI36=$B115,AI35,IF(AI34=$B115,AI33,IF(AI32=$B115,AI31,IF(AI30=$B115,AI29,IF(AI28=$B115,AI27,IF(AI26=$B115,AI25,IF(AI24=$B115,AI23,IF(AI18=$B115,AI17,IF(AI16=$B115,AI15,IF(AI14=$B115,AI13,IF(AI12=$B115,AI11,IF(AI10=$B115,AI9,IF(AI8=$B115,AI7,IF(AI6=$B115,AI5,IF(AI4=$B115,AI3,""))))))))))))))))))))</f>
        <v/>
      </c>
      <c r="AJ115" s="16" t="str">
        <f t="shared" si="106"/>
        <v/>
      </c>
      <c r="AK115" s="16" t="str">
        <f t="shared" si="106"/>
        <v/>
      </c>
      <c r="AL115" s="16" t="str">
        <f t="shared" si="106"/>
        <v/>
      </c>
      <c r="AM115" s="16" t="str">
        <f t="shared" si="106"/>
        <v/>
      </c>
      <c r="AN115" s="16" t="str">
        <f t="shared" si="106"/>
        <v/>
      </c>
      <c r="AO115" s="16" t="str">
        <f t="shared" si="106"/>
        <v/>
      </c>
      <c r="AP115" s="16" t="str">
        <f t="shared" si="106"/>
        <v>Sci</v>
      </c>
      <c r="AQ115" s="16" t="str">
        <f t="shared" si="106"/>
        <v>Sci</v>
      </c>
      <c r="AR115" s="16" t="str">
        <f t="shared" si="106"/>
        <v/>
      </c>
      <c r="AS115" s="16" t="str">
        <f t="shared" si="106"/>
        <v/>
      </c>
      <c r="AT115" s="16" t="str">
        <f t="shared" si="106"/>
        <v/>
      </c>
      <c r="AU115" s="16" t="str">
        <f t="shared" si="106"/>
        <v/>
      </c>
      <c r="AV115" s="16" t="str">
        <f t="shared" si="106"/>
        <v/>
      </c>
      <c r="AW115" s="16" t="str">
        <f t="shared" si="106"/>
        <v/>
      </c>
      <c r="AX115" s="16" t="str">
        <f t="shared" si="106"/>
        <v/>
      </c>
      <c r="AY115" s="16" t="str">
        <f t="shared" si="106"/>
        <v/>
      </c>
      <c r="AZ115" s="16" t="str">
        <f t="shared" si="106"/>
        <v/>
      </c>
      <c r="BA115" s="16" t="str">
        <f t="shared" si="106"/>
        <v/>
      </c>
      <c r="BB115" s="16" t="str">
        <f t="shared" si="106"/>
        <v/>
      </c>
      <c r="BC115" s="16" t="str">
        <f t="shared" si="106"/>
        <v/>
      </c>
      <c r="BD115" s="16" t="str">
        <f t="shared" si="106"/>
        <v/>
      </c>
      <c r="BE115" s="16">
        <f t="shared" si="34"/>
        <v>6</v>
      </c>
    </row>
    <row r="116" spans="1:57" hidden="1" x14ac:dyDescent="0.3">
      <c r="A116" s="5" t="s">
        <v>29</v>
      </c>
      <c r="B116" s="38" t="s">
        <v>97</v>
      </c>
      <c r="C116" s="16" t="str">
        <f>IF(C$46=$B116,$B$45,IF(C$44=$B116,$B$43,IF(C$42=$B116,$B$41,IF(C$40=$B116,$B$39,IF(C$38=$B116,$B$37,IF(C$36=$B116,$B$35,IF(C$34=$B116,$B$33,IF(C$32=$B116,$B$31,IF(C$30=$B116,$B$29,IF(C$28=$B116,$B$27,IF(C$26=$B116,$B$25,IF(C$24=$B116,$B$23,IF(C$18=$B116,$B$17,IF(C$16=$B116,$B$15,IF(C$14=$B116,$B$13,IF(C$12=$B116,$B$11,IF(C$10=$B116,$B$9,IF(C$8=$B116,$B$7,IF(C$6=$B116,$B$5,IF(C$4=$B116,$B$3,""))))))))))))))))))))</f>
        <v>5D</v>
      </c>
      <c r="D116" s="16" t="str">
        <f>IF(D$46=$B116,$B$45,IF(D$44=$B116,$B$43,IF(D$42=$B116,$B$41,IF(D$40=$B116,$B$39,IF(D$38=$B116,$B$37,IF(D$36=$B116,$B$35,IF(D$34=$B116,$B$33,IF(D$32=$B116,$B$31,IF(D$30=$B116,$B$29,IF(D$28=$B116,$B$27,IF(D$26=$B116,$B$25,IF(D$24=$B116,$B$23,IF(D$18=$B116,$B$17,IF(D$16=$B116,$B$15,IF(D$14=$B116,$B$13,IF(D$12=$B116,$B$11,IF(D$10=$B116,$B$9,IF(D$8=$B116,$B$7,IF(D$6=$B116,$B$5,IF(D$4=$B116,$B$3,""))))))))))))))))))))</f>
        <v>6D</v>
      </c>
      <c r="E116" s="16" t="str">
        <f t="shared" ref="E116:AH116" si="107">IF(E$46=$B116,$B$45,IF(E$44=$B116,$B$43,IF(E$42=$B116,$B$41,IF(E$40=$B116,$B$39,IF(E$38=$B116,$B$37,IF(E$36=$B116,$B$35,IF(E$34=$B116,$B$33,IF(E$32=$B116,$B$31,IF(E$30=$B116,$B$29,IF(E$28=$B116,$B$27,IF(E$26=$B116,$B$25,IF(E$24=$B116,$B$23,IF(E$18=$B116,$B$17,IF(E$16=$B116,$B$15,IF(E$14=$B116,$B$13,IF(E$12=$B116,$B$11,IF(E$10=$B116,$B$9,IF(E$8=$B116,$B$7,IF(E$6=$B116,$B$5,IF(E$4=$B116,$B$3,""))))))))))))))))))))</f>
        <v/>
      </c>
      <c r="F116" s="16" t="str">
        <f t="shared" si="107"/>
        <v/>
      </c>
      <c r="G116" s="16" t="str">
        <f t="shared" si="107"/>
        <v/>
      </c>
      <c r="H116" s="16" t="str">
        <f t="shared" si="107"/>
        <v/>
      </c>
      <c r="I116" s="16" t="str">
        <f t="shared" si="107"/>
        <v/>
      </c>
      <c r="J116" s="16" t="str">
        <f t="shared" si="107"/>
        <v/>
      </c>
      <c r="K116" s="16" t="str">
        <f t="shared" si="107"/>
        <v/>
      </c>
      <c r="L116" s="16" t="str">
        <f t="shared" si="107"/>
        <v/>
      </c>
      <c r="M116" s="16" t="str">
        <f t="shared" si="107"/>
        <v>5D</v>
      </c>
      <c r="N116" s="16" t="str">
        <f t="shared" si="107"/>
        <v/>
      </c>
      <c r="O116" s="16" t="str">
        <f t="shared" si="107"/>
        <v/>
      </c>
      <c r="P116" s="16" t="str">
        <f t="shared" si="107"/>
        <v/>
      </c>
      <c r="Q116" s="16" t="str">
        <f t="shared" si="107"/>
        <v/>
      </c>
      <c r="R116" s="16" t="str">
        <f t="shared" si="107"/>
        <v/>
      </c>
      <c r="S116" s="16" t="str">
        <f t="shared" si="107"/>
        <v/>
      </c>
      <c r="T116" s="16" t="str">
        <f t="shared" si="107"/>
        <v/>
      </c>
      <c r="U116" s="16" t="str">
        <f t="shared" si="107"/>
        <v/>
      </c>
      <c r="V116" s="16" t="str">
        <f t="shared" si="107"/>
        <v/>
      </c>
      <c r="W116" s="16" t="str">
        <f t="shared" si="107"/>
        <v>7D</v>
      </c>
      <c r="X116" s="16" t="str">
        <f t="shared" si="107"/>
        <v/>
      </c>
      <c r="Y116" s="16" t="str">
        <f t="shared" si="107"/>
        <v/>
      </c>
      <c r="Z116" s="16" t="str">
        <f t="shared" si="107"/>
        <v/>
      </c>
      <c r="AA116" s="16" t="str">
        <f t="shared" si="107"/>
        <v/>
      </c>
      <c r="AB116" s="16" t="str">
        <f t="shared" si="107"/>
        <v/>
      </c>
      <c r="AC116" s="16" t="str">
        <f t="shared" si="107"/>
        <v/>
      </c>
      <c r="AD116" s="16" t="str">
        <f t="shared" si="107"/>
        <v/>
      </c>
      <c r="AE116" s="16" t="str">
        <f t="shared" si="107"/>
        <v/>
      </c>
      <c r="AF116" s="16" t="str">
        <f t="shared" si="107"/>
        <v/>
      </c>
      <c r="AG116" s="16" t="str">
        <f t="shared" si="107"/>
        <v/>
      </c>
      <c r="AH116" s="16" t="str">
        <f t="shared" si="107"/>
        <v/>
      </c>
      <c r="AI116" s="16" t="str">
        <f t="shared" ref="AI116:BD116" si="108">IF(AI$46=$B116,$B$45,IF(AI$44=$B116,$B$43,IF(AI$42=$B116,$B$41,IF(AI$40=$B116,$B$39,IF(AI$38=$B116,$B$37,IF(AI$36=$B116,$B$35,IF(AI$34=$B116,$B$33,IF(AI$32=$B116,$B$31,IF(AI$30=$B116,$B$29,IF(AI$28=$B116,$B$27,IF(AI$26=$B116,$B$25,IF(AI$24=$B116,$B$23,IF(AI$18=$B116,$B$17,IF(AI$16=$B116,$B$15,IF(AI$14=$B116,$B$13,IF(AI$12=$B116,$B$11,IF(AI$10=$B116,$B$9,IF(AI$8=$B116,$B$7,IF(AI$6=$B116,$B$5,IF(AI$4=$B116,$B$3,""))))))))))))))))))))</f>
        <v/>
      </c>
      <c r="AJ116" s="16" t="str">
        <f t="shared" si="108"/>
        <v/>
      </c>
      <c r="AK116" s="16" t="str">
        <f t="shared" si="108"/>
        <v/>
      </c>
      <c r="AL116" s="16" t="str">
        <f t="shared" si="108"/>
        <v/>
      </c>
      <c r="AM116" s="16" t="str">
        <f t="shared" si="108"/>
        <v/>
      </c>
      <c r="AN116" s="16" t="str">
        <f t="shared" si="108"/>
        <v/>
      </c>
      <c r="AO116" s="16" t="str">
        <f t="shared" si="108"/>
        <v/>
      </c>
      <c r="AP116" s="16" t="str">
        <f t="shared" si="108"/>
        <v>8D</v>
      </c>
      <c r="AQ116" s="16" t="str">
        <f t="shared" si="108"/>
        <v>9T</v>
      </c>
      <c r="AR116" s="16" t="str">
        <f t="shared" si="108"/>
        <v/>
      </c>
      <c r="AS116" s="16" t="str">
        <f t="shared" si="108"/>
        <v/>
      </c>
      <c r="AT116" s="16" t="str">
        <f t="shared" si="108"/>
        <v/>
      </c>
      <c r="AU116" s="16" t="str">
        <f t="shared" si="108"/>
        <v/>
      </c>
      <c r="AV116" s="16" t="str">
        <f t="shared" si="108"/>
        <v/>
      </c>
      <c r="AW116" s="16" t="str">
        <f t="shared" si="108"/>
        <v/>
      </c>
      <c r="AX116" s="16" t="str">
        <f t="shared" si="108"/>
        <v/>
      </c>
      <c r="AY116" s="16" t="str">
        <f t="shared" si="108"/>
        <v/>
      </c>
      <c r="AZ116" s="16" t="str">
        <f t="shared" si="108"/>
        <v/>
      </c>
      <c r="BA116" s="16" t="str">
        <f t="shared" si="108"/>
        <v/>
      </c>
      <c r="BB116" s="16" t="str">
        <f t="shared" si="108"/>
        <v/>
      </c>
      <c r="BC116" s="16" t="str">
        <f t="shared" si="108"/>
        <v/>
      </c>
      <c r="BD116" s="16" t="str">
        <f t="shared" si="108"/>
        <v/>
      </c>
      <c r="BE116" s="16">
        <f t="shared" si="34"/>
        <v>6</v>
      </c>
    </row>
    <row r="117" spans="1:57" hidden="1" x14ac:dyDescent="0.3">
      <c r="A117" s="5" t="s">
        <v>34</v>
      </c>
      <c r="B117" s="38" t="s">
        <v>127</v>
      </c>
      <c r="C117" s="16" t="str">
        <f>IF(C46=$B117,C45,IF(C44=$B117,C43,IF(C42=$B117,C41,IF(C40=$B117,C39,IF(C38=$B117,C37,IF(C36=$B117,C35,IF(C34=$B117,C33,IF(C32=$B117,C31,IF(C30=$B117,C29,IF(C28=$B117,C27,IF(C26=$B117,C25,IF(C24=$B117,C23,IF(C18=$B117,C17,IF(C16=$B117,C15,IF(C14=$B117,C13,IF(C12=$B117,C11,IF(C10=$B117,C9,IF(C8=$B117,C7,IF(C6=$B117,C5,IF(C4=$B117,C3,""))))))))))))))))))))</f>
        <v/>
      </c>
      <c r="D117" s="16" t="str">
        <f>IF(D46=$B117,D45,IF(D44=$B117,D43,IF(D42=$B117,D41,IF(D40=$B117,D39,IF(D38=$B117,D37,IF(D36=$B117,D35,IF(D34=$B117,D33,IF(D32=$B117,D31,IF(D30=$B117,D29,IF(D28=$B117,D27,IF(D26=$B117,D25,IF(D24=$B117,D23,IF(D18=$B117,D17,IF(D16=$B117,D15,IF(D14=$B117,D13,IF(D12=$B117,D11,IF(D10=$B117,D9,IF(D8=$B117,D7,IF(D6=$B117,D5,IF(D4=$B117,D3,""))))))))))))))))))))</f>
        <v>Math</v>
      </c>
      <c r="E117" s="16" t="str">
        <f t="shared" ref="E117:AH117" si="109">IF(E46=$B117,E45,IF(E44=$B117,E43,IF(E42=$B117,E41,IF(E40=$B117,E39,IF(E38=$B117,E37,IF(E36=$B117,E35,IF(E34=$B117,E33,IF(E32=$B117,E31,IF(E30=$B117,E29,IF(E28=$B117,E27,IF(E26=$B117,E25,IF(E24=$B117,E23,IF(E18=$B117,E17,IF(E16=$B117,E15,IF(E14=$B117,E13,IF(E12=$B117,E11,IF(E10=$B117,E9,IF(E8=$B117,E7,IF(E6=$B117,E5,IF(E4=$B117,E3,""))))))))))))))))))))</f>
        <v/>
      </c>
      <c r="F117" s="16" t="str">
        <f t="shared" si="109"/>
        <v/>
      </c>
      <c r="G117" s="16" t="str">
        <f t="shared" si="109"/>
        <v/>
      </c>
      <c r="H117" s="16" t="str">
        <f t="shared" si="109"/>
        <v/>
      </c>
      <c r="I117" s="16" t="str">
        <f t="shared" si="109"/>
        <v/>
      </c>
      <c r="J117" s="16" t="str">
        <f t="shared" si="109"/>
        <v/>
      </c>
      <c r="K117" s="16" t="str">
        <f t="shared" si="109"/>
        <v/>
      </c>
      <c r="L117" s="16" t="str">
        <f t="shared" si="109"/>
        <v>Math</v>
      </c>
      <c r="M117" s="16" t="str">
        <f t="shared" si="109"/>
        <v/>
      </c>
      <c r="N117" s="16" t="str">
        <f t="shared" si="109"/>
        <v>Math</v>
      </c>
      <c r="O117" s="16" t="str">
        <f t="shared" si="109"/>
        <v/>
      </c>
      <c r="P117" s="16" t="str">
        <f t="shared" si="109"/>
        <v/>
      </c>
      <c r="Q117" s="16" t="str">
        <f t="shared" si="109"/>
        <v/>
      </c>
      <c r="R117" s="16" t="str">
        <f t="shared" si="109"/>
        <v/>
      </c>
      <c r="S117" s="16" t="str">
        <f t="shared" si="109"/>
        <v/>
      </c>
      <c r="T117" s="16" t="str">
        <f t="shared" si="109"/>
        <v/>
      </c>
      <c r="U117" s="16" t="str">
        <f t="shared" si="109"/>
        <v>Math</v>
      </c>
      <c r="V117" s="16" t="str">
        <f t="shared" si="109"/>
        <v/>
      </c>
      <c r="W117" s="16" t="str">
        <f t="shared" si="109"/>
        <v/>
      </c>
      <c r="X117" s="16" t="str">
        <f t="shared" si="109"/>
        <v/>
      </c>
      <c r="Y117" s="16" t="str">
        <f t="shared" si="109"/>
        <v/>
      </c>
      <c r="Z117" s="16" t="str">
        <f t="shared" si="109"/>
        <v/>
      </c>
      <c r="AA117" s="16" t="str">
        <f t="shared" si="109"/>
        <v/>
      </c>
      <c r="AB117" s="16" t="str">
        <f t="shared" si="109"/>
        <v/>
      </c>
      <c r="AC117" s="16" t="str">
        <f t="shared" si="109"/>
        <v/>
      </c>
      <c r="AD117" s="16" t="str">
        <f t="shared" si="109"/>
        <v/>
      </c>
      <c r="AE117" s="16" t="str">
        <f t="shared" si="109"/>
        <v>Math</v>
      </c>
      <c r="AF117" s="16" t="str">
        <f t="shared" si="109"/>
        <v/>
      </c>
      <c r="AG117" s="16" t="str">
        <f t="shared" si="109"/>
        <v/>
      </c>
      <c r="AH117" s="16" t="str">
        <f t="shared" si="109"/>
        <v/>
      </c>
      <c r="AI117" s="16" t="str">
        <f t="shared" ref="AI117:BD117" si="110">IF(AI46=$B117,AI45,IF(AI44=$B117,AI43,IF(AI42=$B117,AI41,IF(AI40=$B117,AI39,IF(AI38=$B117,AI37,IF(AI36=$B117,AI35,IF(AI34=$B117,AI33,IF(AI32=$B117,AI31,IF(AI30=$B117,AI29,IF(AI28=$B117,AI27,IF(AI26=$B117,AI25,IF(AI24=$B117,AI23,IF(AI18=$B117,AI17,IF(AI16=$B117,AI15,IF(AI14=$B117,AI13,IF(AI12=$B117,AI11,IF(AI10=$B117,AI9,IF(AI8=$B117,AI7,IF(AI6=$B117,AI5,IF(AI4=$B117,AI3,""))))))))))))))))))))</f>
        <v/>
      </c>
      <c r="AJ117" s="16" t="str">
        <f t="shared" si="110"/>
        <v/>
      </c>
      <c r="AK117" s="16" t="str">
        <f t="shared" si="110"/>
        <v/>
      </c>
      <c r="AL117" s="16" t="str">
        <f t="shared" si="110"/>
        <v/>
      </c>
      <c r="AM117" s="16" t="str">
        <f t="shared" si="110"/>
        <v/>
      </c>
      <c r="AN117" s="16" t="str">
        <f t="shared" si="110"/>
        <v>Math</v>
      </c>
      <c r="AO117" s="16" t="str">
        <f t="shared" si="110"/>
        <v/>
      </c>
      <c r="AP117" s="16" t="str">
        <f t="shared" si="110"/>
        <v/>
      </c>
      <c r="AQ117" s="16" t="str">
        <f t="shared" si="110"/>
        <v/>
      </c>
      <c r="AR117" s="16" t="str">
        <f t="shared" si="110"/>
        <v/>
      </c>
      <c r="AS117" s="16" t="str">
        <f t="shared" si="110"/>
        <v/>
      </c>
      <c r="AT117" s="16" t="str">
        <f t="shared" si="110"/>
        <v/>
      </c>
      <c r="AU117" s="16" t="str">
        <f t="shared" si="110"/>
        <v/>
      </c>
      <c r="AV117" s="16" t="str">
        <f t="shared" si="110"/>
        <v/>
      </c>
      <c r="AW117" s="16" t="str">
        <f t="shared" si="110"/>
        <v/>
      </c>
      <c r="AX117" s="16" t="str">
        <f t="shared" si="110"/>
        <v/>
      </c>
      <c r="AY117" s="16" t="str">
        <f t="shared" si="110"/>
        <v/>
      </c>
      <c r="AZ117" s="16" t="str">
        <f t="shared" si="110"/>
        <v/>
      </c>
      <c r="BA117" s="16" t="str">
        <f t="shared" si="110"/>
        <v/>
      </c>
      <c r="BB117" s="16" t="str">
        <f t="shared" si="110"/>
        <v/>
      </c>
      <c r="BC117" s="16" t="str">
        <f t="shared" si="110"/>
        <v/>
      </c>
      <c r="BD117" s="16" t="str">
        <f t="shared" si="110"/>
        <v/>
      </c>
      <c r="BE117" s="16">
        <f t="shared" si="34"/>
        <v>6</v>
      </c>
    </row>
    <row r="118" spans="1:57" hidden="1" x14ac:dyDescent="0.3">
      <c r="A118" s="5" t="s">
        <v>34</v>
      </c>
      <c r="B118" s="38" t="s">
        <v>127</v>
      </c>
      <c r="C118" s="16" t="str">
        <f>IF(C$46=$B118,$B$45,IF(C$44=$B118,$B$43,IF(C$42=$B118,$B$41,IF(C$40=$B118,$B$39,IF(C$38=$B118,$B$37,IF(C$36=$B118,$B$35,IF(C$34=$B118,$B$33,IF(C$32=$B118,$B$31,IF(C$30=$B118,$B$29,IF(C$28=$B118,$B$27,IF(C$26=$B118,$B$25,IF(C$24=$B118,$B$23,IF(C$18=$B118,$B$17,IF(C$16=$B118,$B$15,IF(C$14=$B118,$B$13,IF(C$12=$B118,$B$11,IF(C$10=$B118,$B$9,IF(C$8=$B118,$B$7,IF(C$6=$B118,$B$5,IF(C$4=$B118,$B$3,""))))))))))))))))))))</f>
        <v/>
      </c>
      <c r="D118" s="16" t="str">
        <f>IF(D$46=$B118,$B$45,IF(D$44=$B118,$B$43,IF(D$42=$B118,$B$41,IF(D$40=$B118,$B$39,IF(D$38=$B118,$B$37,IF(D$36=$B118,$B$35,IF(D$34=$B118,$B$33,IF(D$32=$B118,$B$31,IF(D$30=$B118,$B$29,IF(D$28=$B118,$B$27,IF(D$26=$B118,$B$25,IF(D$24=$B118,$B$23,IF(D$18=$B118,$B$17,IF(D$16=$B118,$B$15,IF(D$14=$B118,$B$13,IF(D$12=$B118,$B$11,IF(D$10=$B118,$B$9,IF(D$8=$B118,$B$7,IF(D$6=$B118,$B$5,IF(D$4=$B118,$B$3,""))))))))))))))))))))</f>
        <v>2D</v>
      </c>
      <c r="E118" s="16" t="str">
        <f t="shared" ref="E118:AH118" si="111">IF(E$46=$B118,$B$45,IF(E$44=$B118,$B$43,IF(E$42=$B118,$B$41,IF(E$40=$B118,$B$39,IF(E$38=$B118,$B$37,IF(E$36=$B118,$B$35,IF(E$34=$B118,$B$33,IF(E$32=$B118,$B$31,IF(E$30=$B118,$B$29,IF(E$28=$B118,$B$27,IF(E$26=$B118,$B$25,IF(E$24=$B118,$B$23,IF(E$18=$B118,$B$17,IF(E$16=$B118,$B$15,IF(E$14=$B118,$B$13,IF(E$12=$B118,$B$11,IF(E$10=$B118,$B$9,IF(E$8=$B118,$B$7,IF(E$6=$B118,$B$5,IF(E$4=$B118,$B$3,""))))))))))))))))))))</f>
        <v/>
      </c>
      <c r="F118" s="16" t="str">
        <f t="shared" si="111"/>
        <v/>
      </c>
      <c r="G118" s="16" t="str">
        <f t="shared" si="111"/>
        <v/>
      </c>
      <c r="H118" s="16" t="str">
        <f t="shared" si="111"/>
        <v/>
      </c>
      <c r="I118" s="16" t="str">
        <f t="shared" si="111"/>
        <v/>
      </c>
      <c r="J118" s="16" t="str">
        <f t="shared" si="111"/>
        <v/>
      </c>
      <c r="K118" s="16" t="str">
        <f t="shared" si="111"/>
        <v/>
      </c>
      <c r="L118" s="16" t="str">
        <f t="shared" si="111"/>
        <v>2D</v>
      </c>
      <c r="M118" s="16" t="str">
        <f t="shared" si="111"/>
        <v/>
      </c>
      <c r="N118" s="16" t="str">
        <f t="shared" si="111"/>
        <v>1 D</v>
      </c>
      <c r="O118" s="16" t="str">
        <f t="shared" si="111"/>
        <v/>
      </c>
      <c r="P118" s="16" t="str">
        <f t="shared" si="111"/>
        <v/>
      </c>
      <c r="Q118" s="16" t="str">
        <f t="shared" si="111"/>
        <v/>
      </c>
      <c r="R118" s="16" t="str">
        <f t="shared" si="111"/>
        <v/>
      </c>
      <c r="S118" s="16" t="str">
        <f t="shared" si="111"/>
        <v/>
      </c>
      <c r="T118" s="16" t="str">
        <f t="shared" si="111"/>
        <v/>
      </c>
      <c r="U118" s="16" t="str">
        <f t="shared" si="111"/>
        <v>1 D</v>
      </c>
      <c r="V118" s="16" t="str">
        <f t="shared" si="111"/>
        <v/>
      </c>
      <c r="W118" s="16" t="str">
        <f t="shared" si="111"/>
        <v/>
      </c>
      <c r="X118" s="16" t="str">
        <f t="shared" si="111"/>
        <v/>
      </c>
      <c r="Y118" s="16" t="str">
        <f t="shared" si="111"/>
        <v/>
      </c>
      <c r="Z118" s="16" t="str">
        <f t="shared" si="111"/>
        <v/>
      </c>
      <c r="AA118" s="16" t="str">
        <f t="shared" si="111"/>
        <v/>
      </c>
      <c r="AB118" s="16" t="str">
        <f t="shared" si="111"/>
        <v/>
      </c>
      <c r="AC118" s="16" t="str">
        <f t="shared" si="111"/>
        <v/>
      </c>
      <c r="AD118" s="16" t="str">
        <f t="shared" si="111"/>
        <v/>
      </c>
      <c r="AE118" s="16" t="str">
        <f t="shared" si="111"/>
        <v>1 D</v>
      </c>
      <c r="AF118" s="16" t="str">
        <f t="shared" si="111"/>
        <v/>
      </c>
      <c r="AG118" s="16" t="str">
        <f t="shared" si="111"/>
        <v/>
      </c>
      <c r="AH118" s="16" t="str">
        <f t="shared" si="111"/>
        <v/>
      </c>
      <c r="AI118" s="16" t="str">
        <f t="shared" ref="AI118:BD118" si="112">IF(AI$46=$B118,$B$45,IF(AI$44=$B118,$B$43,IF(AI$42=$B118,$B$41,IF(AI$40=$B118,$B$39,IF(AI$38=$B118,$B$37,IF(AI$36=$B118,$B$35,IF(AI$34=$B118,$B$33,IF(AI$32=$B118,$B$31,IF(AI$30=$B118,$B$29,IF(AI$28=$B118,$B$27,IF(AI$26=$B118,$B$25,IF(AI$24=$B118,$B$23,IF(AI$18=$B118,$B$17,IF(AI$16=$B118,$B$15,IF(AI$14=$B118,$B$13,IF(AI$12=$B118,$B$11,IF(AI$10=$B118,$B$9,IF(AI$8=$B118,$B$7,IF(AI$6=$B118,$B$5,IF(AI$4=$B118,$B$3,""))))))))))))))))))))</f>
        <v/>
      </c>
      <c r="AJ118" s="16" t="str">
        <f t="shared" si="112"/>
        <v/>
      </c>
      <c r="AK118" s="16" t="str">
        <f t="shared" si="112"/>
        <v/>
      </c>
      <c r="AL118" s="16" t="str">
        <f t="shared" si="112"/>
        <v/>
      </c>
      <c r="AM118" s="16" t="str">
        <f t="shared" si="112"/>
        <v/>
      </c>
      <c r="AN118" s="16" t="str">
        <f t="shared" si="112"/>
        <v>2D</v>
      </c>
      <c r="AO118" s="16" t="str">
        <f t="shared" si="112"/>
        <v/>
      </c>
      <c r="AP118" s="16" t="str">
        <f t="shared" si="112"/>
        <v/>
      </c>
      <c r="AQ118" s="16" t="str">
        <f t="shared" si="112"/>
        <v/>
      </c>
      <c r="AR118" s="16" t="str">
        <f t="shared" si="112"/>
        <v/>
      </c>
      <c r="AS118" s="16" t="str">
        <f t="shared" si="112"/>
        <v/>
      </c>
      <c r="AT118" s="16" t="str">
        <f t="shared" si="112"/>
        <v/>
      </c>
      <c r="AU118" s="16" t="str">
        <f t="shared" si="112"/>
        <v/>
      </c>
      <c r="AV118" s="16" t="str">
        <f t="shared" si="112"/>
        <v/>
      </c>
      <c r="AW118" s="16" t="str">
        <f t="shared" si="112"/>
        <v/>
      </c>
      <c r="AX118" s="16" t="str">
        <f t="shared" si="112"/>
        <v/>
      </c>
      <c r="AY118" s="16" t="str">
        <f t="shared" si="112"/>
        <v/>
      </c>
      <c r="AZ118" s="16" t="str">
        <f t="shared" si="112"/>
        <v/>
      </c>
      <c r="BA118" s="16" t="str">
        <f t="shared" si="112"/>
        <v/>
      </c>
      <c r="BB118" s="16" t="str">
        <f t="shared" si="112"/>
        <v/>
      </c>
      <c r="BC118" s="16" t="str">
        <f t="shared" si="112"/>
        <v/>
      </c>
      <c r="BD118" s="16" t="str">
        <f t="shared" si="112"/>
        <v/>
      </c>
      <c r="BE118" s="16">
        <f t="shared" si="34"/>
        <v>6</v>
      </c>
    </row>
    <row r="119" spans="1:57" hidden="1" x14ac:dyDescent="0.3">
      <c r="A119" s="5" t="s">
        <v>32</v>
      </c>
      <c r="B119" s="38" t="s">
        <v>98</v>
      </c>
      <c r="C119" s="16" t="str">
        <f>IF(C46=$B119,C45,IF(C44=$B119,C43,IF(C42=$B119,C41,IF(C40=$B119,C39,IF(C38=$B119,C37,IF(C36=$B119,C35,IF(C34=$B119,C33,IF(C32=$B119,C31,IF(C30=$B119,C29,IF(C28=$B119,C27,IF(C26=$B119,C25,IF(C24=$B119,C23,IF(C18=$B119,C17,IF(C16=$B119,C15,IF(C14=$B119,C13,IF(C12=$B119,C11,IF(C10=$B119,C9,IF(C8=$B119,C7,IF(C6=$B119,C5,IF(C4=$B119,C3,""))))))))))))))))))))</f>
        <v/>
      </c>
      <c r="D119" s="16" t="str">
        <f>IF(D46=$B119,D45,IF(D44=$B119,D43,IF(D42=$B119,D41,IF(D40=$B119,D39,IF(D38=$B119,D37,IF(D36=$B119,D35,IF(D34=$B119,D33,IF(D32=$B119,D31,IF(D30=$B119,D29,IF(D28=$B119,D27,IF(D26=$B119,D25,IF(D24=$B119,D23,IF(D18=$B119,D17,IF(D16=$B119,D15,IF(D14=$B119,D13,IF(D12=$B119,D11,IF(D10=$B119,D9,IF(D8=$B119,D7,IF(D6=$B119,D5,IF(D4=$B119,D3,""))))))))))))))))))))</f>
        <v/>
      </c>
      <c r="E119" s="16" t="str">
        <f t="shared" ref="E119:AH119" si="113">IF(E46=$B119,E45,IF(E44=$B119,E43,IF(E42=$B119,E41,IF(E40=$B119,E39,IF(E38=$B119,E37,IF(E36=$B119,E35,IF(E34=$B119,E33,IF(E32=$B119,E31,IF(E30=$B119,E29,IF(E28=$B119,E27,IF(E26=$B119,E25,IF(E24=$B119,E23,IF(E18=$B119,E17,IF(E16=$B119,E15,IF(E14=$B119,E13,IF(E12=$B119,E11,IF(E10=$B119,E9,IF(E8=$B119,E7,IF(E6=$B119,E5,IF(E4=$B119,E3,""))))))))))))))))))))</f>
        <v>Math</v>
      </c>
      <c r="F119" s="16" t="str">
        <f t="shared" si="113"/>
        <v>Math</v>
      </c>
      <c r="G119" s="16" t="str">
        <f t="shared" si="113"/>
        <v/>
      </c>
      <c r="H119" s="16" t="str">
        <f t="shared" si="113"/>
        <v/>
      </c>
      <c r="I119" s="16" t="str">
        <f t="shared" si="113"/>
        <v/>
      </c>
      <c r="J119" s="16" t="str">
        <f t="shared" si="113"/>
        <v/>
      </c>
      <c r="K119" s="16" t="str">
        <f t="shared" si="113"/>
        <v/>
      </c>
      <c r="L119" s="16" t="str">
        <f t="shared" si="113"/>
        <v>Math</v>
      </c>
      <c r="M119" s="16" t="str">
        <f t="shared" si="113"/>
        <v/>
      </c>
      <c r="N119" s="16" t="str">
        <f t="shared" si="113"/>
        <v>Math</v>
      </c>
      <c r="O119" s="16" t="str">
        <f t="shared" si="113"/>
        <v/>
      </c>
      <c r="P119" s="16" t="str">
        <f t="shared" si="113"/>
        <v/>
      </c>
      <c r="Q119" s="16" t="str">
        <f t="shared" si="113"/>
        <v/>
      </c>
      <c r="R119" s="16" t="str">
        <f t="shared" si="113"/>
        <v/>
      </c>
      <c r="S119" s="16" t="str">
        <f t="shared" si="113"/>
        <v/>
      </c>
      <c r="T119" s="16" t="str">
        <f t="shared" si="113"/>
        <v/>
      </c>
      <c r="U119" s="16" t="str">
        <f t="shared" si="113"/>
        <v/>
      </c>
      <c r="V119" s="16" t="str">
        <f t="shared" si="113"/>
        <v/>
      </c>
      <c r="W119" s="16" t="str">
        <f t="shared" si="113"/>
        <v/>
      </c>
      <c r="X119" s="16" t="str">
        <f t="shared" si="113"/>
        <v>Math</v>
      </c>
      <c r="Y119" s="16" t="str">
        <f t="shared" si="113"/>
        <v/>
      </c>
      <c r="Z119" s="16" t="str">
        <f t="shared" si="113"/>
        <v/>
      </c>
      <c r="AA119" s="16" t="str">
        <f t="shared" si="113"/>
        <v/>
      </c>
      <c r="AB119" s="16" t="str">
        <f t="shared" si="113"/>
        <v/>
      </c>
      <c r="AC119" s="16" t="str">
        <f t="shared" si="113"/>
        <v/>
      </c>
      <c r="AD119" s="16" t="str">
        <f t="shared" si="113"/>
        <v/>
      </c>
      <c r="AE119" s="16" t="str">
        <f t="shared" si="113"/>
        <v/>
      </c>
      <c r="AF119" s="16" t="str">
        <f t="shared" si="113"/>
        <v/>
      </c>
      <c r="AG119" s="16" t="str">
        <f t="shared" si="113"/>
        <v/>
      </c>
      <c r="AH119" s="16" t="str">
        <f t="shared" si="113"/>
        <v>Math</v>
      </c>
      <c r="AI119" s="16" t="str">
        <f t="shared" ref="AI119:BD119" si="114">IF(AI46=$B119,AI45,IF(AI44=$B119,AI43,IF(AI42=$B119,AI41,IF(AI40=$B119,AI39,IF(AI38=$B119,AI37,IF(AI36=$B119,AI35,IF(AI34=$B119,AI33,IF(AI32=$B119,AI31,IF(AI30=$B119,AI29,IF(AI28=$B119,AI27,IF(AI26=$B119,AI25,IF(AI24=$B119,AI23,IF(AI18=$B119,AI17,IF(AI16=$B119,AI15,IF(AI14=$B119,AI13,IF(AI12=$B119,AI11,IF(AI10=$B119,AI9,IF(AI8=$B119,AI7,IF(AI6=$B119,AI5,IF(AI4=$B119,AI3,""))))))))))))))))))))</f>
        <v/>
      </c>
      <c r="AJ119" s="16" t="str">
        <f t="shared" si="114"/>
        <v/>
      </c>
      <c r="AK119" s="16" t="str">
        <f t="shared" si="114"/>
        <v/>
      </c>
      <c r="AL119" s="16" t="str">
        <f t="shared" si="114"/>
        <v/>
      </c>
      <c r="AM119" s="16" t="str">
        <f t="shared" si="114"/>
        <v/>
      </c>
      <c r="AN119" s="16" t="str">
        <f t="shared" si="114"/>
        <v>Math</v>
      </c>
      <c r="AO119" s="16" t="str">
        <f t="shared" si="114"/>
        <v/>
      </c>
      <c r="AP119" s="16" t="str">
        <f t="shared" si="114"/>
        <v>Math</v>
      </c>
      <c r="AQ119" s="16" t="str">
        <f t="shared" si="114"/>
        <v/>
      </c>
      <c r="AR119" s="16" t="str">
        <f t="shared" si="114"/>
        <v/>
      </c>
      <c r="AS119" s="16" t="str">
        <f t="shared" si="114"/>
        <v/>
      </c>
      <c r="AT119" s="16" t="str">
        <f t="shared" si="114"/>
        <v/>
      </c>
      <c r="AU119" s="16" t="str">
        <f t="shared" si="114"/>
        <v/>
      </c>
      <c r="AV119" s="16" t="str">
        <f t="shared" si="114"/>
        <v/>
      </c>
      <c r="AW119" s="16" t="str">
        <f t="shared" si="114"/>
        <v>Math</v>
      </c>
      <c r="AX119" s="16" t="str">
        <f t="shared" si="114"/>
        <v>Math</v>
      </c>
      <c r="AY119" s="16" t="str">
        <f t="shared" si="114"/>
        <v/>
      </c>
      <c r="AZ119" s="16" t="str">
        <f t="shared" si="114"/>
        <v/>
      </c>
      <c r="BA119" s="16" t="str">
        <f t="shared" si="114"/>
        <v/>
      </c>
      <c r="BB119" s="16" t="str">
        <f t="shared" si="114"/>
        <v/>
      </c>
      <c r="BC119" s="16" t="str">
        <f t="shared" si="114"/>
        <v/>
      </c>
      <c r="BD119" s="16" t="str">
        <f t="shared" si="114"/>
        <v/>
      </c>
      <c r="BE119" s="16">
        <f t="shared" si="34"/>
        <v>10</v>
      </c>
    </row>
    <row r="120" spans="1:57" hidden="1" x14ac:dyDescent="0.3">
      <c r="A120" s="5" t="s">
        <v>32</v>
      </c>
      <c r="B120" s="38" t="s">
        <v>98</v>
      </c>
      <c r="C120" s="16" t="str">
        <f>IF(C$46=$B120,$B$45,IF(C$44=$B120,$B$43,IF(C$42=$B120,$B$41,IF(C$40=$B120,$B$39,IF(C$38=$B120,$B$37,IF(C$36=$B120,$B$35,IF(C$34=$B120,$B$33,IF(C$32=$B120,$B$31,IF(C$30=$B120,$B$29,IF(C$28=$B120,$B$27,IF(C$26=$B120,$B$25,IF(C$24=$B120,$B$23,IF(C$18=$B120,$B$17,IF(C$16=$B120,$B$15,IF(C$14=$B120,$B$13,IF(C$12=$B120,$B$11,IF(C$10=$B120,$B$9,IF(C$8=$B120,$B$7,IF(C$6=$B120,$B$5,IF(C$4=$B120,$B$3,""))))))))))))))))))))</f>
        <v/>
      </c>
      <c r="D120" s="16" t="str">
        <f>IF(D$46=$B120,$B$45,IF(D$44=$B120,$B$43,IF(D$42=$B120,$B$41,IF(D$40=$B120,$B$39,IF(D$38=$B120,$B$37,IF(D$36=$B120,$B$35,IF(D$34=$B120,$B$33,IF(D$32=$B120,$B$31,IF(D$30=$B120,$B$29,IF(D$28=$B120,$B$27,IF(D$26=$B120,$B$25,IF(D$24=$B120,$B$23,IF(D$18=$B120,$B$17,IF(D$16=$B120,$B$15,IF(D$14=$B120,$B$13,IF(D$12=$B120,$B$11,IF(D$10=$B120,$B$9,IF(D$8=$B120,$B$7,IF(D$6=$B120,$B$5,IF(D$4=$B120,$B$3,""))))))))))))))))))))</f>
        <v/>
      </c>
      <c r="E120" s="16" t="str">
        <f t="shared" ref="E120:AH120" si="115">IF(E$46=$B120,$B$45,IF(E$44=$B120,$B$43,IF(E$42=$B120,$B$41,IF(E$40=$B120,$B$39,IF(E$38=$B120,$B$37,IF(E$36=$B120,$B$35,IF(E$34=$B120,$B$33,IF(E$32=$B120,$B$31,IF(E$30=$B120,$B$29,IF(E$28=$B120,$B$27,IF(E$26=$B120,$B$25,IF(E$24=$B120,$B$23,IF(E$18=$B120,$B$17,IF(E$16=$B120,$B$15,IF(E$14=$B120,$B$13,IF(E$12=$B120,$B$11,IF(E$10=$B120,$B$9,IF(E$8=$B120,$B$7,IF(E$6=$B120,$B$5,IF(E$4=$B120,$B$3,""))))))))))))))))))))</f>
        <v>5D</v>
      </c>
      <c r="F120" s="16" t="str">
        <f t="shared" si="115"/>
        <v>6D</v>
      </c>
      <c r="G120" s="16" t="str">
        <f t="shared" si="115"/>
        <v/>
      </c>
      <c r="H120" s="16" t="str">
        <f t="shared" si="115"/>
        <v/>
      </c>
      <c r="I120" s="16" t="str">
        <f t="shared" si="115"/>
        <v/>
      </c>
      <c r="J120" s="16" t="str">
        <f t="shared" si="115"/>
        <v/>
      </c>
      <c r="K120" s="16" t="str">
        <f t="shared" si="115"/>
        <v/>
      </c>
      <c r="L120" s="16" t="str">
        <f t="shared" si="115"/>
        <v>6D</v>
      </c>
      <c r="M120" s="16" t="str">
        <f t="shared" si="115"/>
        <v/>
      </c>
      <c r="N120" s="16" t="str">
        <f t="shared" si="115"/>
        <v>5D</v>
      </c>
      <c r="O120" s="16" t="str">
        <f t="shared" si="115"/>
        <v/>
      </c>
      <c r="P120" s="16" t="str">
        <f t="shared" si="115"/>
        <v/>
      </c>
      <c r="Q120" s="16" t="str">
        <f t="shared" si="115"/>
        <v/>
      </c>
      <c r="R120" s="16" t="str">
        <f t="shared" si="115"/>
        <v/>
      </c>
      <c r="S120" s="16" t="str">
        <f t="shared" si="115"/>
        <v/>
      </c>
      <c r="T120" s="16" t="str">
        <f t="shared" si="115"/>
        <v/>
      </c>
      <c r="U120" s="16" t="str">
        <f t="shared" si="115"/>
        <v/>
      </c>
      <c r="V120" s="16" t="str">
        <f t="shared" si="115"/>
        <v/>
      </c>
      <c r="W120" s="16" t="str">
        <f t="shared" si="115"/>
        <v/>
      </c>
      <c r="X120" s="16" t="str">
        <f t="shared" si="115"/>
        <v>5D</v>
      </c>
      <c r="Y120" s="16" t="str">
        <f t="shared" si="115"/>
        <v/>
      </c>
      <c r="Z120" s="16" t="str">
        <f t="shared" si="115"/>
        <v/>
      </c>
      <c r="AA120" s="16" t="str">
        <f t="shared" si="115"/>
        <v/>
      </c>
      <c r="AB120" s="16" t="str">
        <f t="shared" si="115"/>
        <v/>
      </c>
      <c r="AC120" s="16" t="str">
        <f t="shared" si="115"/>
        <v/>
      </c>
      <c r="AD120" s="16" t="str">
        <f t="shared" si="115"/>
        <v/>
      </c>
      <c r="AE120" s="16" t="str">
        <f t="shared" si="115"/>
        <v/>
      </c>
      <c r="AF120" s="16" t="str">
        <f t="shared" si="115"/>
        <v/>
      </c>
      <c r="AG120" s="16" t="str">
        <f t="shared" si="115"/>
        <v/>
      </c>
      <c r="AH120" s="16" t="str">
        <f t="shared" si="115"/>
        <v>6D</v>
      </c>
      <c r="AI120" s="16" t="str">
        <f t="shared" ref="AI120:BD120" si="116">IF(AI$46=$B120,$B$45,IF(AI$44=$B120,$B$43,IF(AI$42=$B120,$B$41,IF(AI$40=$B120,$B$39,IF(AI$38=$B120,$B$37,IF(AI$36=$B120,$B$35,IF(AI$34=$B120,$B$33,IF(AI$32=$B120,$B$31,IF(AI$30=$B120,$B$29,IF(AI$28=$B120,$B$27,IF(AI$26=$B120,$B$25,IF(AI$24=$B120,$B$23,IF(AI$18=$B120,$B$17,IF(AI$16=$B120,$B$15,IF(AI$14=$B120,$B$13,IF(AI$12=$B120,$B$11,IF(AI$10=$B120,$B$9,IF(AI$8=$B120,$B$7,IF(AI$6=$B120,$B$5,IF(AI$4=$B120,$B$3,""))))))))))))))))))))</f>
        <v/>
      </c>
      <c r="AJ120" s="16" t="str">
        <f t="shared" si="116"/>
        <v/>
      </c>
      <c r="AK120" s="16" t="str">
        <f t="shared" si="116"/>
        <v/>
      </c>
      <c r="AL120" s="16" t="str">
        <f t="shared" si="116"/>
        <v/>
      </c>
      <c r="AM120" s="16" t="str">
        <f t="shared" si="116"/>
        <v/>
      </c>
      <c r="AN120" s="16" t="str">
        <f t="shared" si="116"/>
        <v>5D</v>
      </c>
      <c r="AO120" s="16" t="str">
        <f t="shared" si="116"/>
        <v/>
      </c>
      <c r="AP120" s="16" t="str">
        <f t="shared" si="116"/>
        <v>6D</v>
      </c>
      <c r="AQ120" s="16" t="str">
        <f t="shared" si="116"/>
        <v/>
      </c>
      <c r="AR120" s="16" t="str">
        <f t="shared" si="116"/>
        <v/>
      </c>
      <c r="AS120" s="16" t="str">
        <f t="shared" si="116"/>
        <v/>
      </c>
      <c r="AT120" s="16" t="str">
        <f t="shared" si="116"/>
        <v/>
      </c>
      <c r="AU120" s="16" t="str">
        <f t="shared" si="116"/>
        <v/>
      </c>
      <c r="AV120" s="16" t="str">
        <f t="shared" si="116"/>
        <v/>
      </c>
      <c r="AW120" s="16" t="str">
        <f t="shared" si="116"/>
        <v>6D</v>
      </c>
      <c r="AX120" s="16" t="str">
        <f t="shared" si="116"/>
        <v>5D</v>
      </c>
      <c r="AY120" s="16" t="str">
        <f t="shared" si="116"/>
        <v/>
      </c>
      <c r="AZ120" s="16" t="str">
        <f t="shared" si="116"/>
        <v/>
      </c>
      <c r="BA120" s="16" t="str">
        <f t="shared" si="116"/>
        <v/>
      </c>
      <c r="BB120" s="16" t="str">
        <f t="shared" si="116"/>
        <v/>
      </c>
      <c r="BC120" s="16" t="str">
        <f t="shared" si="116"/>
        <v/>
      </c>
      <c r="BD120" s="16" t="str">
        <f t="shared" si="116"/>
        <v/>
      </c>
      <c r="BE120" s="16">
        <f t="shared" si="34"/>
        <v>10</v>
      </c>
    </row>
    <row r="121" spans="1:57" hidden="1" x14ac:dyDescent="0.3">
      <c r="A121" s="5" t="s">
        <v>33</v>
      </c>
      <c r="B121" s="38" t="s">
        <v>92</v>
      </c>
      <c r="C121" s="16" t="str">
        <f>IF(C46=$B121,C45,IF(C44=$B121,C43,IF(C42=$B121,C41,IF(C40=$B121,C39,IF(C38=$B121,C37,IF(C36=$B121,C35,IF(C34=$B121,C33,IF(C32=$B121,C31,IF(C30=$B121,C29,IF(C28=$B121,C27,IF(C26=$B121,C25,IF(C24=$B121,C23,IF(C18=$B121,C17,IF(C16=$B121,C15,IF(C14=$B121,C13,IF(C12=$B121,C11,IF(C10=$B121,C9,IF(C8=$B121,C7,IF(C6=$B121,C5,IF(C4=$B121,C3,""))))))))))))))))))))</f>
        <v>Math</v>
      </c>
      <c r="D121" s="16" t="str">
        <f>IF(D46=$B121,D45,IF(D44=$B121,D43,IF(D42=$B121,D41,IF(D40=$B121,D39,IF(D38=$B121,D37,IF(D36=$B121,D35,IF(D34=$B121,D33,IF(D32=$B121,D31,IF(D30=$B121,D29,IF(D28=$B121,D27,IF(D26=$B121,D25,IF(D24=$B121,D23,IF(D18=$B121,D17,IF(D16=$B121,D15,IF(D14=$B121,D13,IF(D12=$B121,D11,IF(D10=$B121,D9,IF(D8=$B121,D7,IF(D6=$B121,D5,IF(D4=$B121,D3,""))))))))))))))))))))</f>
        <v>Math</v>
      </c>
      <c r="E121" s="16" t="str">
        <f t="shared" ref="E121:AH121" si="117">IF(E46=$B121,E45,IF(E44=$B121,E43,IF(E42=$B121,E41,IF(E40=$B121,E39,IF(E38=$B121,E37,IF(E36=$B121,E35,IF(E34=$B121,E33,IF(E32=$B121,E31,IF(E30=$B121,E29,IF(E28=$B121,E27,IF(E26=$B121,E25,IF(E24=$B121,E23,IF(E18=$B121,E17,IF(E16=$B121,E15,IF(E14=$B121,E13,IF(E12=$B121,E11,IF(E10=$B121,E9,IF(E8=$B121,E7,IF(E6=$B121,E5,IF(E4=$B121,E3,""))))))))))))))))))))</f>
        <v/>
      </c>
      <c r="F121" s="16" t="str">
        <f t="shared" si="117"/>
        <v/>
      </c>
      <c r="G121" s="16" t="str">
        <f t="shared" si="117"/>
        <v/>
      </c>
      <c r="H121" s="16" t="str">
        <f t="shared" si="117"/>
        <v/>
      </c>
      <c r="I121" s="16" t="str">
        <f t="shared" si="117"/>
        <v/>
      </c>
      <c r="J121" s="16" t="str">
        <f t="shared" si="117"/>
        <v/>
      </c>
      <c r="K121" s="16" t="str">
        <f t="shared" si="117"/>
        <v/>
      </c>
      <c r="L121" s="16" t="str">
        <f t="shared" si="117"/>
        <v>Math</v>
      </c>
      <c r="M121" s="16" t="str">
        <f t="shared" si="117"/>
        <v/>
      </c>
      <c r="N121" s="16" t="str">
        <f t="shared" si="117"/>
        <v/>
      </c>
      <c r="O121" s="16" t="str">
        <f t="shared" si="117"/>
        <v/>
      </c>
      <c r="P121" s="16" t="str">
        <f t="shared" si="117"/>
        <v/>
      </c>
      <c r="Q121" s="16" t="str">
        <f t="shared" si="117"/>
        <v/>
      </c>
      <c r="R121" s="16" t="str">
        <f t="shared" si="117"/>
        <v/>
      </c>
      <c r="S121" s="16" t="str">
        <f t="shared" si="117"/>
        <v/>
      </c>
      <c r="T121" s="16" t="str">
        <f t="shared" si="117"/>
        <v/>
      </c>
      <c r="U121" s="16" t="str">
        <f t="shared" si="117"/>
        <v>Math</v>
      </c>
      <c r="V121" s="16" t="str">
        <f t="shared" si="117"/>
        <v/>
      </c>
      <c r="W121" s="16" t="str">
        <f t="shared" si="117"/>
        <v/>
      </c>
      <c r="X121" s="16" t="str">
        <f t="shared" si="117"/>
        <v/>
      </c>
      <c r="Y121" s="16" t="str">
        <f t="shared" si="117"/>
        <v/>
      </c>
      <c r="Z121" s="16" t="str">
        <f t="shared" si="117"/>
        <v/>
      </c>
      <c r="AA121" s="16" t="str">
        <f t="shared" si="117"/>
        <v/>
      </c>
      <c r="AB121" s="16" t="str">
        <f t="shared" si="117"/>
        <v/>
      </c>
      <c r="AC121" s="16" t="str">
        <f t="shared" si="117"/>
        <v/>
      </c>
      <c r="AD121" s="16" t="str">
        <f t="shared" si="117"/>
        <v/>
      </c>
      <c r="AE121" s="16" t="str">
        <f t="shared" si="117"/>
        <v>Math</v>
      </c>
      <c r="AF121" s="16" t="str">
        <f t="shared" si="117"/>
        <v/>
      </c>
      <c r="AG121" s="16" t="str">
        <f t="shared" si="117"/>
        <v>Math</v>
      </c>
      <c r="AH121" s="16" t="str">
        <f t="shared" si="117"/>
        <v/>
      </c>
      <c r="AI121" s="16" t="str">
        <f t="shared" ref="AI121:BD121" si="118">IF(AI46=$B121,AI45,IF(AI44=$B121,AI43,IF(AI42=$B121,AI41,IF(AI40=$B121,AI39,IF(AI38=$B121,AI37,IF(AI36=$B121,AI35,IF(AI34=$B121,AI33,IF(AI32=$B121,AI31,IF(AI30=$B121,AI29,IF(AI28=$B121,AI27,IF(AI26=$B121,AI25,IF(AI24=$B121,AI23,IF(AI18=$B121,AI17,IF(AI16=$B121,AI15,IF(AI14=$B121,AI13,IF(AI12=$B121,AI11,IF(AI10=$B121,AI9,IF(AI8=$B121,AI7,IF(AI6=$B121,AI5,IF(AI4=$B121,AI3,""))))))))))))))))))))</f>
        <v/>
      </c>
      <c r="AJ121" s="16" t="str">
        <f t="shared" si="118"/>
        <v/>
      </c>
      <c r="AK121" s="16" t="str">
        <f t="shared" si="118"/>
        <v/>
      </c>
      <c r="AL121" s="16" t="str">
        <f t="shared" si="118"/>
        <v/>
      </c>
      <c r="AM121" s="16" t="str">
        <f t="shared" si="118"/>
        <v/>
      </c>
      <c r="AN121" s="16" t="str">
        <f t="shared" si="118"/>
        <v/>
      </c>
      <c r="AO121" s="16" t="str">
        <f t="shared" si="118"/>
        <v/>
      </c>
      <c r="AP121" s="16" t="str">
        <f t="shared" si="118"/>
        <v/>
      </c>
      <c r="AQ121" s="16" t="str">
        <f t="shared" si="118"/>
        <v/>
      </c>
      <c r="AR121" s="16" t="str">
        <f t="shared" si="118"/>
        <v/>
      </c>
      <c r="AS121" s="16" t="str">
        <f t="shared" si="118"/>
        <v/>
      </c>
      <c r="AT121" s="16" t="str">
        <f t="shared" si="118"/>
        <v/>
      </c>
      <c r="AU121" s="16" t="str">
        <f t="shared" si="118"/>
        <v/>
      </c>
      <c r="AV121" s="16" t="str">
        <f t="shared" si="118"/>
        <v/>
      </c>
      <c r="AW121" s="16" t="str">
        <f t="shared" si="118"/>
        <v/>
      </c>
      <c r="AX121" s="16" t="str">
        <f t="shared" si="118"/>
        <v/>
      </c>
      <c r="AY121" s="16" t="str">
        <f t="shared" si="118"/>
        <v/>
      </c>
      <c r="AZ121" s="16" t="str">
        <f t="shared" si="118"/>
        <v/>
      </c>
      <c r="BA121" s="16" t="str">
        <f t="shared" si="118"/>
        <v/>
      </c>
      <c r="BB121" s="16" t="str">
        <f t="shared" si="118"/>
        <v/>
      </c>
      <c r="BC121" s="16" t="str">
        <f t="shared" si="118"/>
        <v/>
      </c>
      <c r="BD121" s="16" t="str">
        <f t="shared" si="118"/>
        <v/>
      </c>
      <c r="BE121" s="16">
        <f t="shared" si="34"/>
        <v>6</v>
      </c>
    </row>
    <row r="122" spans="1:57" hidden="1" x14ac:dyDescent="0.3">
      <c r="A122" s="5" t="s">
        <v>33</v>
      </c>
      <c r="B122" s="38" t="s">
        <v>92</v>
      </c>
      <c r="C122" s="16" t="str">
        <f>IF(C$46=$B122,$B$45,IF(C$44=$B122,$B$43,IF(C$42=$B122,$B$41,IF(C$40=$B122,$B$39,IF(C$38=$B122,$B$37,IF(C$36=$B122,$B$35,IF(C$34=$B122,$B$33,IF(C$32=$B122,$B$31,IF(C$30=$B122,$B$29,IF(C$28=$B122,$B$27,IF(C$26=$B122,$B$25,IF(C$24=$B122,$B$23,IF(C$18=$B122,$B$17,IF(C$16=$B122,$B$15,IF(C$14=$B122,$B$13,IF(C$12=$B122,$B$11,IF(C$10=$B122,$B$9,IF(C$8=$B122,$B$7,IF(C$6=$B122,$B$5,IF(C$4=$B122,$B$3,""))))))))))))))))))))</f>
        <v>3D</v>
      </c>
      <c r="D122" s="16" t="str">
        <f>IF(D$46=$B122,$B$45,IF(D$44=$B122,$B$43,IF(D$42=$B122,$B$41,IF(D$40=$B122,$B$39,IF(D$38=$B122,$B$37,IF(D$36=$B122,$B$35,IF(D$34=$B122,$B$33,IF(D$32=$B122,$B$31,IF(D$30=$B122,$B$29,IF(D$28=$B122,$B$27,IF(D$26=$B122,$B$25,IF(D$24=$B122,$B$23,IF(D$18=$B122,$B$17,IF(D$16=$B122,$B$15,IF(D$14=$B122,$B$13,IF(D$12=$B122,$B$11,IF(D$10=$B122,$B$9,IF(D$8=$B122,$B$7,IF(D$6=$B122,$B$5,IF(D$4=$B122,$B$3,""))))))))))))))))))))</f>
        <v>4D</v>
      </c>
      <c r="E122" s="16" t="str">
        <f t="shared" ref="E122:AH122" si="119">IF(E$46=$B122,$B$45,IF(E$44=$B122,$B$43,IF(E$42=$B122,$B$41,IF(E$40=$B122,$B$39,IF(E$38=$B122,$B$37,IF(E$36=$B122,$B$35,IF(E$34=$B122,$B$33,IF(E$32=$B122,$B$31,IF(E$30=$B122,$B$29,IF(E$28=$B122,$B$27,IF(E$26=$B122,$B$25,IF(E$24=$B122,$B$23,IF(E$18=$B122,$B$17,IF(E$16=$B122,$B$15,IF(E$14=$B122,$B$13,IF(E$12=$B122,$B$11,IF(E$10=$B122,$B$9,IF(E$8=$B122,$B$7,IF(E$6=$B122,$B$5,IF(E$4=$B122,$B$3,""))))))))))))))))))))</f>
        <v/>
      </c>
      <c r="F122" s="16" t="str">
        <f t="shared" si="119"/>
        <v/>
      </c>
      <c r="G122" s="16" t="str">
        <f t="shared" si="119"/>
        <v/>
      </c>
      <c r="H122" s="16" t="str">
        <f t="shared" si="119"/>
        <v/>
      </c>
      <c r="I122" s="16" t="str">
        <f t="shared" si="119"/>
        <v/>
      </c>
      <c r="J122" s="16" t="str">
        <f t="shared" si="119"/>
        <v/>
      </c>
      <c r="K122" s="16" t="str">
        <f t="shared" si="119"/>
        <v/>
      </c>
      <c r="L122" s="16" t="str">
        <f t="shared" si="119"/>
        <v>3D</v>
      </c>
      <c r="M122" s="16" t="str">
        <f t="shared" si="119"/>
        <v/>
      </c>
      <c r="N122" s="16" t="str">
        <f t="shared" si="119"/>
        <v/>
      </c>
      <c r="O122" s="16" t="str">
        <f t="shared" si="119"/>
        <v/>
      </c>
      <c r="P122" s="16" t="str">
        <f t="shared" si="119"/>
        <v/>
      </c>
      <c r="Q122" s="16" t="str">
        <f t="shared" si="119"/>
        <v/>
      </c>
      <c r="R122" s="16" t="str">
        <f t="shared" si="119"/>
        <v/>
      </c>
      <c r="S122" s="16" t="str">
        <f t="shared" si="119"/>
        <v/>
      </c>
      <c r="T122" s="16" t="str">
        <f t="shared" si="119"/>
        <v/>
      </c>
      <c r="U122" s="16" t="str">
        <f t="shared" si="119"/>
        <v>4D</v>
      </c>
      <c r="V122" s="16" t="str">
        <f t="shared" si="119"/>
        <v/>
      </c>
      <c r="W122" s="16" t="str">
        <f t="shared" si="119"/>
        <v/>
      </c>
      <c r="X122" s="16" t="str">
        <f t="shared" si="119"/>
        <v/>
      </c>
      <c r="Y122" s="16" t="str">
        <f t="shared" si="119"/>
        <v/>
      </c>
      <c r="Z122" s="16" t="str">
        <f t="shared" si="119"/>
        <v/>
      </c>
      <c r="AA122" s="16" t="str">
        <f t="shared" si="119"/>
        <v/>
      </c>
      <c r="AB122" s="16" t="str">
        <f t="shared" si="119"/>
        <v/>
      </c>
      <c r="AC122" s="16" t="str">
        <f t="shared" si="119"/>
        <v/>
      </c>
      <c r="AD122" s="16" t="str">
        <f t="shared" si="119"/>
        <v/>
      </c>
      <c r="AE122" s="16" t="str">
        <f t="shared" si="119"/>
        <v>3D</v>
      </c>
      <c r="AF122" s="16" t="str">
        <f t="shared" si="119"/>
        <v/>
      </c>
      <c r="AG122" s="16" t="str">
        <f t="shared" si="119"/>
        <v>4D</v>
      </c>
      <c r="AH122" s="16" t="str">
        <f t="shared" si="119"/>
        <v/>
      </c>
      <c r="AI122" s="16" t="str">
        <f t="shared" ref="AI122:BD122" si="120">IF(AI$46=$B122,$B$45,IF(AI$44=$B122,$B$43,IF(AI$42=$B122,$B$41,IF(AI$40=$B122,$B$39,IF(AI$38=$B122,$B$37,IF(AI$36=$B122,$B$35,IF(AI$34=$B122,$B$33,IF(AI$32=$B122,$B$31,IF(AI$30=$B122,$B$29,IF(AI$28=$B122,$B$27,IF(AI$26=$B122,$B$25,IF(AI$24=$B122,$B$23,IF(AI$18=$B122,$B$17,IF(AI$16=$B122,$B$15,IF(AI$14=$B122,$B$13,IF(AI$12=$B122,$B$11,IF(AI$10=$B122,$B$9,IF(AI$8=$B122,$B$7,IF(AI$6=$B122,$B$5,IF(AI$4=$B122,$B$3,""))))))))))))))))))))</f>
        <v/>
      </c>
      <c r="AJ122" s="16" t="str">
        <f t="shared" si="120"/>
        <v/>
      </c>
      <c r="AK122" s="16" t="str">
        <f t="shared" si="120"/>
        <v/>
      </c>
      <c r="AL122" s="16" t="str">
        <f t="shared" si="120"/>
        <v/>
      </c>
      <c r="AM122" s="16" t="str">
        <f t="shared" si="120"/>
        <v/>
      </c>
      <c r="AN122" s="16" t="str">
        <f t="shared" si="120"/>
        <v/>
      </c>
      <c r="AO122" s="16" t="str">
        <f t="shared" si="120"/>
        <v/>
      </c>
      <c r="AP122" s="16" t="str">
        <f t="shared" si="120"/>
        <v/>
      </c>
      <c r="AQ122" s="16" t="str">
        <f t="shared" si="120"/>
        <v/>
      </c>
      <c r="AR122" s="16" t="str">
        <f t="shared" si="120"/>
        <v/>
      </c>
      <c r="AS122" s="16" t="str">
        <f t="shared" si="120"/>
        <v/>
      </c>
      <c r="AT122" s="16" t="str">
        <f t="shared" si="120"/>
        <v/>
      </c>
      <c r="AU122" s="16" t="str">
        <f t="shared" si="120"/>
        <v/>
      </c>
      <c r="AV122" s="16" t="str">
        <f t="shared" si="120"/>
        <v/>
      </c>
      <c r="AW122" s="16" t="str">
        <f t="shared" si="120"/>
        <v/>
      </c>
      <c r="AX122" s="16" t="str">
        <f t="shared" si="120"/>
        <v/>
      </c>
      <c r="AY122" s="16" t="str">
        <f t="shared" si="120"/>
        <v/>
      </c>
      <c r="AZ122" s="16" t="str">
        <f t="shared" si="120"/>
        <v/>
      </c>
      <c r="BA122" s="16" t="str">
        <f t="shared" si="120"/>
        <v/>
      </c>
      <c r="BB122" s="16" t="str">
        <f t="shared" si="120"/>
        <v/>
      </c>
      <c r="BC122" s="16" t="str">
        <f t="shared" si="120"/>
        <v/>
      </c>
      <c r="BD122" s="16" t="str">
        <f t="shared" si="120"/>
        <v/>
      </c>
      <c r="BE122" s="16">
        <f t="shared" si="34"/>
        <v>6</v>
      </c>
    </row>
    <row r="123" spans="1:57" hidden="1" x14ac:dyDescent="0.3">
      <c r="A123" s="5" t="s">
        <v>30</v>
      </c>
      <c r="B123" s="38" t="s">
        <v>176</v>
      </c>
      <c r="C123" s="16" t="str">
        <f>IF(C46=$B123,C45,IF(C44=$B123,C43,IF(C42=$B123,C41,IF(C40=$B123,C39,IF(C38=$B123,C37,IF(C36=$B123,C35,IF(C34=$B123,C33,IF(C32=$B123,C31,IF(C30=$B123,C29,IF(C28=$B123,C27,IF(C26=$B123,C25,IF(C24=$B123,C23,IF(C18=$B123,C17,IF(C16=$B123,C15,IF(C14=$B123,C13,IF(C12=$B123,C11,IF(C10=$B123,C9,IF(C8=$B123,C7,IF(C6=$B123,C5,IF(C4=$B123,C3,""))))))))))))))))))))</f>
        <v/>
      </c>
      <c r="D123" s="16" t="str">
        <f>IF(D46=$B123,D45,IF(D44=$B123,D43,IF(D42=$B123,D41,IF(D40=$B123,D39,IF(D38=$B123,D37,IF(D36=$B123,D35,IF(D34=$B123,D33,IF(D32=$B123,D31,IF(D30=$B123,D29,IF(D28=$B123,D27,IF(D26=$B123,D25,IF(D24=$B123,D23,IF(D18=$B123,D17,IF(D16=$B123,D15,IF(D14=$B123,D13,IF(D12=$B123,D11,IF(D10=$B123,D9,IF(D8=$B123,D7,IF(D6=$B123,D5,IF(D4=$B123,D3,""))))))))))))))))))))</f>
        <v/>
      </c>
      <c r="E123" s="16" t="str">
        <f t="shared" ref="E123:AH123" si="121">IF(E46=$B123,E45,IF(E44=$B123,E43,IF(E42=$B123,E41,IF(E40=$B123,E39,IF(E38=$B123,E37,IF(E36=$B123,E35,IF(E34=$B123,E33,IF(E32=$B123,E31,IF(E30=$B123,E29,IF(E28=$B123,E27,IF(E26=$B123,E25,IF(E24=$B123,E23,IF(E18=$B123,E17,IF(E16=$B123,E15,IF(E14=$B123,E13,IF(E12=$B123,E11,IF(E10=$B123,E9,IF(E8=$B123,E7,IF(E6=$B123,E5,IF(E4=$B123,E3,""))))))))))))))))))))</f>
        <v>Math</v>
      </c>
      <c r="F123" s="16" t="str">
        <f t="shared" si="121"/>
        <v/>
      </c>
      <c r="G123" s="16" t="str">
        <f t="shared" si="121"/>
        <v/>
      </c>
      <c r="H123" s="16" t="str">
        <f t="shared" si="121"/>
        <v/>
      </c>
      <c r="I123" s="16" t="str">
        <f t="shared" si="121"/>
        <v/>
      </c>
      <c r="J123" s="16" t="str">
        <f t="shared" si="121"/>
        <v/>
      </c>
      <c r="K123" s="16" t="str">
        <f t="shared" si="121"/>
        <v/>
      </c>
      <c r="L123" s="16" t="str">
        <f t="shared" si="121"/>
        <v>Math</v>
      </c>
      <c r="M123" s="16" t="str">
        <f t="shared" si="121"/>
        <v/>
      </c>
      <c r="N123" s="16" t="str">
        <f t="shared" si="121"/>
        <v/>
      </c>
      <c r="O123" s="16" t="str">
        <f t="shared" si="121"/>
        <v>Math</v>
      </c>
      <c r="P123" s="16" t="str">
        <f t="shared" si="121"/>
        <v/>
      </c>
      <c r="Q123" s="16" t="str">
        <f t="shared" si="121"/>
        <v/>
      </c>
      <c r="R123" s="16" t="str">
        <f t="shared" si="121"/>
        <v/>
      </c>
      <c r="S123" s="16" t="str">
        <f t="shared" si="121"/>
        <v/>
      </c>
      <c r="T123" s="16" t="str">
        <f t="shared" si="121"/>
        <v/>
      </c>
      <c r="U123" s="16" t="str">
        <f t="shared" si="121"/>
        <v>Math</v>
      </c>
      <c r="V123" s="16" t="str">
        <f t="shared" si="121"/>
        <v>Math</v>
      </c>
      <c r="W123" s="16" t="str">
        <f t="shared" si="121"/>
        <v>Math</v>
      </c>
      <c r="X123" s="16" t="str">
        <f t="shared" si="121"/>
        <v/>
      </c>
      <c r="Y123" s="16" t="str">
        <f t="shared" si="121"/>
        <v/>
      </c>
      <c r="Z123" s="16" t="str">
        <f t="shared" si="121"/>
        <v/>
      </c>
      <c r="AA123" s="16" t="str">
        <f t="shared" si="121"/>
        <v/>
      </c>
      <c r="AB123" s="16" t="str">
        <f t="shared" si="121"/>
        <v/>
      </c>
      <c r="AC123" s="16" t="str">
        <f t="shared" si="121"/>
        <v/>
      </c>
      <c r="AD123" s="16" t="str">
        <f t="shared" si="121"/>
        <v/>
      </c>
      <c r="AE123" s="16" t="str">
        <f t="shared" si="121"/>
        <v>Math</v>
      </c>
      <c r="AF123" s="16" t="str">
        <f t="shared" si="121"/>
        <v>Math</v>
      </c>
      <c r="AG123" s="16" t="str">
        <f t="shared" si="121"/>
        <v/>
      </c>
      <c r="AH123" s="16" t="str">
        <f t="shared" si="121"/>
        <v/>
      </c>
      <c r="AI123" s="16" t="str">
        <f t="shared" ref="AI123:BD123" si="122">IF(AI46=$B123,AI45,IF(AI44=$B123,AI43,IF(AI42=$B123,AI41,IF(AI40=$B123,AI39,IF(AI38=$B123,AI37,IF(AI36=$B123,AI35,IF(AI34=$B123,AI33,IF(AI32=$B123,AI31,IF(AI30=$B123,AI29,IF(AI28=$B123,AI27,IF(AI26=$B123,AI25,IF(AI24=$B123,AI23,IF(AI18=$B123,AI17,IF(AI16=$B123,AI15,IF(AI14=$B123,AI13,IF(AI12=$B123,AI11,IF(AI10=$B123,AI9,IF(AI8=$B123,AI7,IF(AI6=$B123,AI5,IF(AI4=$B123,AI3,""))))))))))))))))))))</f>
        <v/>
      </c>
      <c r="AJ123" s="16" t="str">
        <f t="shared" si="122"/>
        <v/>
      </c>
      <c r="AK123" s="16" t="str">
        <f t="shared" si="122"/>
        <v/>
      </c>
      <c r="AL123" s="16" t="str">
        <f t="shared" si="122"/>
        <v/>
      </c>
      <c r="AM123" s="16" t="str">
        <f t="shared" si="122"/>
        <v/>
      </c>
      <c r="AN123" s="16" t="str">
        <f t="shared" si="122"/>
        <v/>
      </c>
      <c r="AO123" s="16" t="str">
        <f t="shared" si="122"/>
        <v/>
      </c>
      <c r="AP123" s="16" t="str">
        <f t="shared" si="122"/>
        <v/>
      </c>
      <c r="AQ123" s="16" t="str">
        <f t="shared" si="122"/>
        <v/>
      </c>
      <c r="AR123" s="16" t="str">
        <f t="shared" si="122"/>
        <v/>
      </c>
      <c r="AS123" s="16" t="str">
        <f t="shared" si="122"/>
        <v/>
      </c>
      <c r="AT123" s="16" t="str">
        <f t="shared" si="122"/>
        <v/>
      </c>
      <c r="AU123" s="16" t="str">
        <f t="shared" si="122"/>
        <v/>
      </c>
      <c r="AV123" s="16" t="str">
        <f t="shared" si="122"/>
        <v/>
      </c>
      <c r="AW123" s="16" t="str">
        <f t="shared" si="122"/>
        <v>Math</v>
      </c>
      <c r="AX123" s="16" t="str">
        <f t="shared" si="122"/>
        <v>Math</v>
      </c>
      <c r="AY123" s="16" t="str">
        <f t="shared" si="122"/>
        <v/>
      </c>
      <c r="AZ123" s="16" t="str">
        <f t="shared" si="122"/>
        <v>Math</v>
      </c>
      <c r="BA123" s="16" t="str">
        <f t="shared" si="122"/>
        <v/>
      </c>
      <c r="BB123" s="16" t="str">
        <f t="shared" si="122"/>
        <v/>
      </c>
      <c r="BC123" s="16" t="str">
        <f t="shared" si="122"/>
        <v/>
      </c>
      <c r="BD123" s="16" t="str">
        <f t="shared" si="122"/>
        <v/>
      </c>
      <c r="BE123" s="16">
        <f t="shared" si="34"/>
        <v>11</v>
      </c>
    </row>
    <row r="124" spans="1:57" hidden="1" x14ac:dyDescent="0.3">
      <c r="A124" s="5" t="s">
        <v>30</v>
      </c>
      <c r="B124" s="38" t="s">
        <v>176</v>
      </c>
      <c r="C124" s="16" t="str">
        <f>IF(C$46=$B124,$B$45,IF(C$44=$B124,$B$43,IF(C$42=$B124,$B$41,IF(C$40=$B124,$B$39,IF(C$38=$B124,$B$37,IF(C$36=$B124,$B$35,IF(C$34=$B124,$B$33,IF(C$32=$B124,$B$31,IF(C$30=$B124,$B$29,IF(C$28=$B124,$B$27,IF(C$26=$B124,$B$25,IF(C$24=$B124,$B$23,IF(C$18=$B124,$B$17,IF(C$16=$B124,$B$15,IF(C$14=$B124,$B$13,IF(C$12=$B124,$B$11,IF(C$10=$B124,$B$9,IF(C$8=$B124,$B$7,IF(C$6=$B124,$B$5,IF(C$4=$B124,$B$3,""))))))))))))))))))))</f>
        <v/>
      </c>
      <c r="D124" s="16" t="str">
        <f>IF(D$46=$B124,$B$45,IF(D$44=$B124,$B$43,IF(D$42=$B124,$B$41,IF(D$40=$B124,$B$39,IF(D$38=$B124,$B$37,IF(D$36=$B124,$B$35,IF(D$34=$B124,$B$33,IF(D$32=$B124,$B$31,IF(D$30=$B124,$B$29,IF(D$28=$B124,$B$27,IF(D$26=$B124,$B$25,IF(D$24=$B124,$B$23,IF(D$18=$B124,$B$17,IF(D$16=$B124,$B$15,IF(D$14=$B124,$B$13,IF(D$12=$B124,$B$11,IF(D$10=$B124,$B$9,IF(D$8=$B124,$B$7,IF(D$6=$B124,$B$5,IF(D$4=$B124,$B$3,""))))))))))))))))))))</f>
        <v/>
      </c>
      <c r="E124" s="16" t="str">
        <f t="shared" ref="E124:AH124" si="123">IF(E$46=$B124,$B$45,IF(E$44=$B124,$B$43,IF(E$42=$B124,$B$41,IF(E$40=$B124,$B$39,IF(E$38=$B124,$B$37,IF(E$36=$B124,$B$35,IF(E$34=$B124,$B$33,IF(E$32=$B124,$B$31,IF(E$30=$B124,$B$29,IF(E$28=$B124,$B$27,IF(E$26=$B124,$B$25,IF(E$24=$B124,$B$23,IF(E$18=$B124,$B$17,IF(E$16=$B124,$B$15,IF(E$14=$B124,$B$13,IF(E$12=$B124,$B$11,IF(E$10=$B124,$B$9,IF(E$8=$B124,$B$7,IF(E$6=$B124,$B$5,IF(E$4=$B124,$B$3,""))))))))))))))))))))</f>
        <v>7D</v>
      </c>
      <c r="F124" s="16" t="str">
        <f t="shared" si="123"/>
        <v/>
      </c>
      <c r="G124" s="16" t="str">
        <f t="shared" si="123"/>
        <v/>
      </c>
      <c r="H124" s="16" t="str">
        <f t="shared" si="123"/>
        <v/>
      </c>
      <c r="I124" s="16" t="str">
        <f t="shared" si="123"/>
        <v/>
      </c>
      <c r="J124" s="16" t="str">
        <f t="shared" si="123"/>
        <v/>
      </c>
      <c r="K124" s="16" t="str">
        <f t="shared" si="123"/>
        <v/>
      </c>
      <c r="L124" s="16" t="str">
        <f t="shared" si="123"/>
        <v>8D</v>
      </c>
      <c r="M124" s="16" t="str">
        <f t="shared" si="123"/>
        <v/>
      </c>
      <c r="N124" s="16" t="str">
        <f t="shared" si="123"/>
        <v/>
      </c>
      <c r="O124" s="16" t="str">
        <f t="shared" si="123"/>
        <v>9T</v>
      </c>
      <c r="P124" s="16" t="str">
        <f t="shared" si="123"/>
        <v/>
      </c>
      <c r="Q124" s="16" t="str">
        <f t="shared" si="123"/>
        <v/>
      </c>
      <c r="R124" s="16" t="str">
        <f t="shared" si="123"/>
        <v/>
      </c>
      <c r="S124" s="16" t="str">
        <f t="shared" si="123"/>
        <v/>
      </c>
      <c r="T124" s="16" t="str">
        <f t="shared" si="123"/>
        <v/>
      </c>
      <c r="U124" s="16" t="str">
        <f t="shared" si="123"/>
        <v>7D</v>
      </c>
      <c r="V124" s="16" t="str">
        <f t="shared" si="123"/>
        <v>9T</v>
      </c>
      <c r="W124" s="16" t="str">
        <f t="shared" si="123"/>
        <v>10D</v>
      </c>
      <c r="X124" s="16" t="str">
        <f t="shared" si="123"/>
        <v/>
      </c>
      <c r="Y124" s="16" t="str">
        <f t="shared" si="123"/>
        <v/>
      </c>
      <c r="Z124" s="16" t="str">
        <f t="shared" si="123"/>
        <v/>
      </c>
      <c r="AA124" s="16" t="str">
        <f t="shared" si="123"/>
        <v/>
      </c>
      <c r="AB124" s="16" t="str">
        <f t="shared" si="123"/>
        <v/>
      </c>
      <c r="AC124" s="16" t="str">
        <f t="shared" si="123"/>
        <v/>
      </c>
      <c r="AD124" s="16" t="str">
        <f t="shared" si="123"/>
        <v/>
      </c>
      <c r="AE124" s="16" t="str">
        <f t="shared" si="123"/>
        <v>10D</v>
      </c>
      <c r="AF124" s="16" t="str">
        <f t="shared" si="123"/>
        <v>8D</v>
      </c>
      <c r="AG124" s="16" t="str">
        <f t="shared" si="123"/>
        <v/>
      </c>
      <c r="AH124" s="16" t="str">
        <f t="shared" si="123"/>
        <v/>
      </c>
      <c r="AI124" s="16" t="str">
        <f t="shared" ref="AI124:BD124" si="124">IF(AI$46=$B124,$B$45,IF(AI$44=$B124,$B$43,IF(AI$42=$B124,$B$41,IF(AI$40=$B124,$B$39,IF(AI$38=$B124,$B$37,IF(AI$36=$B124,$B$35,IF(AI$34=$B124,$B$33,IF(AI$32=$B124,$B$31,IF(AI$30=$B124,$B$29,IF(AI$28=$B124,$B$27,IF(AI$26=$B124,$B$25,IF(AI$24=$B124,$B$23,IF(AI$18=$B124,$B$17,IF(AI$16=$B124,$B$15,IF(AI$14=$B124,$B$13,IF(AI$12=$B124,$B$11,IF(AI$10=$B124,$B$9,IF(AI$8=$B124,$B$7,IF(AI$6=$B124,$B$5,IF(AI$4=$B124,$B$3,""))))))))))))))))))))</f>
        <v/>
      </c>
      <c r="AJ124" s="16" t="str">
        <f t="shared" si="124"/>
        <v/>
      </c>
      <c r="AK124" s="16" t="str">
        <f t="shared" si="124"/>
        <v/>
      </c>
      <c r="AL124" s="16" t="str">
        <f t="shared" si="124"/>
        <v/>
      </c>
      <c r="AM124" s="16" t="str">
        <f t="shared" si="124"/>
        <v/>
      </c>
      <c r="AN124" s="16" t="str">
        <f t="shared" si="124"/>
        <v/>
      </c>
      <c r="AO124" s="16" t="str">
        <f t="shared" si="124"/>
        <v/>
      </c>
      <c r="AP124" s="16" t="str">
        <f t="shared" si="124"/>
        <v/>
      </c>
      <c r="AQ124" s="16" t="str">
        <f t="shared" si="124"/>
        <v/>
      </c>
      <c r="AR124" s="16" t="str">
        <f t="shared" si="124"/>
        <v/>
      </c>
      <c r="AS124" s="16" t="str">
        <f t="shared" si="124"/>
        <v/>
      </c>
      <c r="AT124" s="16" t="str">
        <f t="shared" si="124"/>
        <v/>
      </c>
      <c r="AU124" s="16" t="str">
        <f t="shared" si="124"/>
        <v/>
      </c>
      <c r="AV124" s="16" t="str">
        <f t="shared" si="124"/>
        <v/>
      </c>
      <c r="AW124" s="16" t="str">
        <f t="shared" si="124"/>
        <v>10D</v>
      </c>
      <c r="AX124" s="16" t="str">
        <f t="shared" si="124"/>
        <v>9T</v>
      </c>
      <c r="AY124" s="16" t="str">
        <f t="shared" si="124"/>
        <v/>
      </c>
      <c r="AZ124" s="16" t="str">
        <f t="shared" si="124"/>
        <v>8T</v>
      </c>
      <c r="BA124" s="16" t="str">
        <f t="shared" si="124"/>
        <v/>
      </c>
      <c r="BB124" s="16" t="str">
        <f t="shared" si="124"/>
        <v/>
      </c>
      <c r="BC124" s="16" t="str">
        <f t="shared" si="124"/>
        <v/>
      </c>
      <c r="BD124" s="16" t="str">
        <f t="shared" si="124"/>
        <v/>
      </c>
      <c r="BE124" s="16">
        <f t="shared" si="34"/>
        <v>11</v>
      </c>
    </row>
    <row r="125" spans="1:57" hidden="1" x14ac:dyDescent="0.3">
      <c r="A125" s="5" t="s">
        <v>31</v>
      </c>
      <c r="B125" s="38" t="s">
        <v>109</v>
      </c>
      <c r="C125" s="16" t="str">
        <f>IF(C46=$B125,C45,IF(C44=$B125,C43,IF(C42=$B125,C41,IF(C40=$B125,C39,IF(C38=$B125,C37,IF(C36=$B125,C35,IF(C34=$B125,C33,IF(C32=$B125,C31,IF(C30=$B125,C29,IF(C28=$B125,C27,IF(C26=$B125,C25,IF(C24=$B125,C23,IF(C18=$B125,C17,IF(C16=$B125,C15,IF(C14=$B125,C13,IF(C12=$B125,C11,IF(C10=$B125,C9,IF(C8=$B125,C7,IF(C6=$B125,C5,IF(C4=$B125,C3,""))))))))))))))))))))</f>
        <v>Math</v>
      </c>
      <c r="D125" s="16" t="str">
        <f>IF(D46=$B125,D45,IF(D44=$B125,D43,IF(D42=$B125,D41,IF(D40=$B125,D39,IF(D38=$B125,D37,IF(D36=$B125,D35,IF(D34=$B125,D33,IF(D32=$B125,D31,IF(D30=$B125,D29,IF(D28=$B125,D27,IF(D26=$B125,D25,IF(D24=$B125,D23,IF(D18=$B125,D17,IF(D16=$B125,D15,IF(D14=$B125,D13,IF(D12=$B125,D11,IF(D10=$B125,D9,IF(D8=$B125,D7,IF(D6=$B125,D5,IF(D4=$B125,D3,""))))))))))))))))))))</f>
        <v/>
      </c>
      <c r="E125" s="16" t="str">
        <f t="shared" ref="E125:AH125" si="125">IF(E46=$B125,E45,IF(E44=$B125,E43,IF(E42=$B125,E41,IF(E40=$B125,E39,IF(E38=$B125,E37,IF(E36=$B125,E35,IF(E34=$B125,E33,IF(E32=$B125,E31,IF(E30=$B125,E29,IF(E28=$B125,E27,IF(E26=$B125,E25,IF(E24=$B125,E23,IF(E18=$B125,E17,IF(E16=$B125,E15,IF(E14=$B125,E13,IF(E12=$B125,E11,IF(E10=$B125,E9,IF(E8=$B125,E7,IF(E6=$B125,E5,IF(E4=$B125,E3,""))))))))))))))))))))</f>
        <v>Math</v>
      </c>
      <c r="F125" s="16" t="str">
        <f t="shared" si="125"/>
        <v>Math</v>
      </c>
      <c r="G125" s="16" t="str">
        <f t="shared" si="125"/>
        <v/>
      </c>
      <c r="H125" s="16" t="str">
        <f t="shared" si="125"/>
        <v/>
      </c>
      <c r="I125" s="16" t="str">
        <f t="shared" si="125"/>
        <v/>
      </c>
      <c r="J125" s="16" t="str">
        <f t="shared" si="125"/>
        <v/>
      </c>
      <c r="K125" s="16" t="str">
        <f t="shared" si="125"/>
        <v/>
      </c>
      <c r="L125" s="16" t="str">
        <f t="shared" si="125"/>
        <v/>
      </c>
      <c r="M125" s="16" t="str">
        <f t="shared" si="125"/>
        <v/>
      </c>
      <c r="N125" s="16" t="str">
        <f t="shared" si="125"/>
        <v>Math</v>
      </c>
      <c r="O125" s="16" t="str">
        <f t="shared" si="125"/>
        <v>Sci</v>
      </c>
      <c r="P125" s="16" t="str">
        <f t="shared" si="125"/>
        <v/>
      </c>
      <c r="Q125" s="16" t="str">
        <f t="shared" si="125"/>
        <v/>
      </c>
      <c r="R125" s="16" t="str">
        <f t="shared" si="125"/>
        <v/>
      </c>
      <c r="S125" s="16" t="str">
        <f t="shared" si="125"/>
        <v/>
      </c>
      <c r="T125" s="16" t="str">
        <f t="shared" si="125"/>
        <v/>
      </c>
      <c r="U125" s="16" t="str">
        <f t="shared" si="125"/>
        <v>Math</v>
      </c>
      <c r="V125" s="16" t="str">
        <f t="shared" si="125"/>
        <v/>
      </c>
      <c r="W125" s="16" t="str">
        <f t="shared" si="125"/>
        <v/>
      </c>
      <c r="X125" s="16" t="str">
        <f t="shared" si="125"/>
        <v/>
      </c>
      <c r="Y125" s="16" t="str">
        <f t="shared" si="125"/>
        <v/>
      </c>
      <c r="Z125" s="16" t="str">
        <f t="shared" si="125"/>
        <v/>
      </c>
      <c r="AA125" s="16" t="str">
        <f t="shared" si="125"/>
        <v/>
      </c>
      <c r="AB125" s="16" t="str">
        <f t="shared" si="125"/>
        <v/>
      </c>
      <c r="AC125" s="16" t="str">
        <f t="shared" si="125"/>
        <v/>
      </c>
      <c r="AD125" s="16" t="str">
        <f t="shared" si="125"/>
        <v/>
      </c>
      <c r="AE125" s="16" t="str">
        <f t="shared" si="125"/>
        <v/>
      </c>
      <c r="AF125" s="16" t="str">
        <f t="shared" si="125"/>
        <v>Math</v>
      </c>
      <c r="AG125" s="16" t="str">
        <f t="shared" si="125"/>
        <v/>
      </c>
      <c r="AH125" s="16" t="str">
        <f t="shared" si="125"/>
        <v/>
      </c>
      <c r="AI125" s="16" t="str">
        <f t="shared" ref="AI125:BD125" si="126">IF(AI46=$B125,AI45,IF(AI44=$B125,AI43,IF(AI42=$B125,AI41,IF(AI40=$B125,AI39,IF(AI38=$B125,AI37,IF(AI36=$B125,AI35,IF(AI34=$B125,AI33,IF(AI32=$B125,AI31,IF(AI30=$B125,AI29,IF(AI28=$B125,AI27,IF(AI26=$B125,AI25,IF(AI24=$B125,AI23,IF(AI18=$B125,AI17,IF(AI16=$B125,AI15,IF(AI14=$B125,AI13,IF(AI12=$B125,AI11,IF(AI10=$B125,AI9,IF(AI8=$B125,AI7,IF(AI6=$B125,AI5,IF(AI4=$B125,AI3,""))))))))))))))))))))</f>
        <v/>
      </c>
      <c r="AJ125" s="16" t="str">
        <f t="shared" si="126"/>
        <v/>
      </c>
      <c r="AK125" s="16" t="str">
        <f t="shared" si="126"/>
        <v/>
      </c>
      <c r="AL125" s="16" t="str">
        <f t="shared" si="126"/>
        <v/>
      </c>
      <c r="AM125" s="16" t="str">
        <f t="shared" si="126"/>
        <v/>
      </c>
      <c r="AN125" s="16" t="str">
        <f t="shared" si="126"/>
        <v/>
      </c>
      <c r="AO125" s="16" t="str">
        <f t="shared" si="126"/>
        <v/>
      </c>
      <c r="AP125" s="16" t="str">
        <f t="shared" si="126"/>
        <v/>
      </c>
      <c r="AQ125" s="16" t="str">
        <f t="shared" si="126"/>
        <v>Sci</v>
      </c>
      <c r="AR125" s="16" t="str">
        <f t="shared" si="126"/>
        <v/>
      </c>
      <c r="AS125" s="16" t="str">
        <f t="shared" si="126"/>
        <v/>
      </c>
      <c r="AT125" s="16" t="str">
        <f t="shared" si="126"/>
        <v/>
      </c>
      <c r="AU125" s="16" t="str">
        <f t="shared" si="126"/>
        <v/>
      </c>
      <c r="AV125" s="16" t="str">
        <f t="shared" si="126"/>
        <v/>
      </c>
      <c r="AW125" s="16" t="str">
        <f t="shared" si="126"/>
        <v/>
      </c>
      <c r="AX125" s="16" t="str">
        <f t="shared" si="126"/>
        <v>Math</v>
      </c>
      <c r="AY125" s="16" t="str">
        <f t="shared" si="126"/>
        <v/>
      </c>
      <c r="AZ125" s="16" t="str">
        <f t="shared" si="126"/>
        <v>Math</v>
      </c>
      <c r="BA125" s="16" t="str">
        <f t="shared" si="126"/>
        <v/>
      </c>
      <c r="BB125" s="16" t="str">
        <f t="shared" si="126"/>
        <v/>
      </c>
      <c r="BC125" s="16" t="str">
        <f t="shared" si="126"/>
        <v/>
      </c>
      <c r="BD125" s="16" t="str">
        <f t="shared" si="126"/>
        <v/>
      </c>
      <c r="BE125" s="16">
        <f t="shared" si="34"/>
        <v>10</v>
      </c>
    </row>
    <row r="126" spans="1:57" hidden="1" x14ac:dyDescent="0.3">
      <c r="A126" s="5" t="s">
        <v>31</v>
      </c>
      <c r="B126" s="38" t="s">
        <v>109</v>
      </c>
      <c r="C126" s="16" t="str">
        <f>IF(C$46=$B126,$B$45,IF(C$44=$B126,$B$43,IF(C$42=$B126,$B$41,IF(C$40=$B126,$B$39,IF(C$38=$B126,$B$37,IF(C$36=$B126,$B$35,IF(C$34=$B126,$B$33,IF(C$32=$B126,$B$31,IF(C$30=$B126,$B$29,IF(C$28=$B126,$B$27,IF(C$26=$B126,$B$25,IF(C$24=$B126,$B$23,IF(C$18=$B126,$B$17,IF(C$16=$B126,$B$15,IF(C$14=$B126,$B$13,IF(C$12=$B126,$B$11,IF(C$10=$B126,$B$9,IF(C$8=$B126,$B$7,IF(C$6=$B126,$B$5,IF(C$4=$B126,$B$3,""))))))))))))))))))))</f>
        <v>9D</v>
      </c>
      <c r="D126" s="16" t="str">
        <f>IF(D$46=$B126,$B$45,IF(D$44=$B126,$B$43,IF(D$42=$B126,$B$41,IF(D$40=$B126,$B$39,IF(D$38=$B126,$B$37,IF(D$36=$B126,$B$35,IF(D$34=$B126,$B$33,IF(D$32=$B126,$B$31,IF(D$30=$B126,$B$29,IF(D$28=$B126,$B$27,IF(D$26=$B126,$B$25,IF(D$24=$B126,$B$23,IF(D$18=$B126,$B$17,IF(D$16=$B126,$B$15,IF(D$14=$B126,$B$13,IF(D$12=$B126,$B$11,IF(D$10=$B126,$B$9,IF(D$8=$B126,$B$7,IF(D$6=$B126,$B$5,IF(D$4=$B126,$B$3,""))))))))))))))))))))</f>
        <v/>
      </c>
      <c r="E126" s="16" t="str">
        <f t="shared" ref="E126:AH126" si="127">IF(E$46=$B126,$B$45,IF(E$44=$B126,$B$43,IF(E$42=$B126,$B$41,IF(E$40=$B126,$B$39,IF(E$38=$B126,$B$37,IF(E$36=$B126,$B$35,IF(E$34=$B126,$B$33,IF(E$32=$B126,$B$31,IF(E$30=$B126,$B$29,IF(E$28=$B126,$B$27,IF(E$26=$B126,$B$25,IF(E$24=$B126,$B$23,IF(E$18=$B126,$B$17,IF(E$16=$B126,$B$15,IF(E$14=$B126,$B$13,IF(E$12=$B126,$B$11,IF(E$10=$B126,$B$9,IF(E$8=$B126,$B$7,IF(E$6=$B126,$B$5,IF(E$4=$B126,$B$3,""))))))))))))))))))))</f>
        <v>8D</v>
      </c>
      <c r="F126" s="16" t="str">
        <f t="shared" si="127"/>
        <v>9T</v>
      </c>
      <c r="G126" s="16" t="str">
        <f t="shared" si="127"/>
        <v/>
      </c>
      <c r="H126" s="16" t="str">
        <f t="shared" si="127"/>
        <v/>
      </c>
      <c r="I126" s="16" t="str">
        <f t="shared" si="127"/>
        <v/>
      </c>
      <c r="J126" s="16" t="str">
        <f t="shared" si="127"/>
        <v/>
      </c>
      <c r="K126" s="16" t="str">
        <f t="shared" si="127"/>
        <v/>
      </c>
      <c r="L126" s="16" t="str">
        <f t="shared" si="127"/>
        <v/>
      </c>
      <c r="M126" s="16" t="str">
        <f t="shared" si="127"/>
        <v/>
      </c>
      <c r="N126" s="16" t="str">
        <f t="shared" si="127"/>
        <v>7D</v>
      </c>
      <c r="O126" s="16" t="str">
        <f t="shared" si="127"/>
        <v>10D</v>
      </c>
      <c r="P126" s="16" t="str">
        <f t="shared" si="127"/>
        <v/>
      </c>
      <c r="Q126" s="16" t="str">
        <f t="shared" si="127"/>
        <v/>
      </c>
      <c r="R126" s="16" t="str">
        <f t="shared" si="127"/>
        <v/>
      </c>
      <c r="S126" s="16" t="str">
        <f t="shared" si="127"/>
        <v/>
      </c>
      <c r="T126" s="16" t="str">
        <f t="shared" si="127"/>
        <v/>
      </c>
      <c r="U126" s="16" t="str">
        <f t="shared" si="127"/>
        <v>8D</v>
      </c>
      <c r="V126" s="16" t="str">
        <f t="shared" si="127"/>
        <v/>
      </c>
      <c r="W126" s="16" t="str">
        <f t="shared" si="127"/>
        <v/>
      </c>
      <c r="X126" s="16" t="str">
        <f t="shared" si="127"/>
        <v/>
      </c>
      <c r="Y126" s="16" t="str">
        <f t="shared" si="127"/>
        <v/>
      </c>
      <c r="Z126" s="16" t="str">
        <f t="shared" si="127"/>
        <v/>
      </c>
      <c r="AA126" s="16" t="str">
        <f t="shared" si="127"/>
        <v/>
      </c>
      <c r="AB126" s="16" t="str">
        <f t="shared" si="127"/>
        <v/>
      </c>
      <c r="AC126" s="16" t="str">
        <f t="shared" si="127"/>
        <v/>
      </c>
      <c r="AD126" s="16" t="str">
        <f t="shared" si="127"/>
        <v/>
      </c>
      <c r="AE126" s="16" t="str">
        <f t="shared" si="127"/>
        <v/>
      </c>
      <c r="AF126" s="16" t="str">
        <f t="shared" si="127"/>
        <v>7D</v>
      </c>
      <c r="AG126" s="16" t="str">
        <f t="shared" si="127"/>
        <v/>
      </c>
      <c r="AH126" s="16" t="str">
        <f t="shared" si="127"/>
        <v/>
      </c>
      <c r="AI126" s="16" t="str">
        <f t="shared" ref="AI126:BD126" si="128">IF(AI$46=$B126,$B$45,IF(AI$44=$B126,$B$43,IF(AI$42=$B126,$B$41,IF(AI$40=$B126,$B$39,IF(AI$38=$B126,$B$37,IF(AI$36=$B126,$B$35,IF(AI$34=$B126,$B$33,IF(AI$32=$B126,$B$31,IF(AI$30=$B126,$B$29,IF(AI$28=$B126,$B$27,IF(AI$26=$B126,$B$25,IF(AI$24=$B126,$B$23,IF(AI$18=$B126,$B$17,IF(AI$16=$B126,$B$15,IF(AI$14=$B126,$B$13,IF(AI$12=$B126,$B$11,IF(AI$10=$B126,$B$9,IF(AI$8=$B126,$B$7,IF(AI$6=$B126,$B$5,IF(AI$4=$B126,$B$3,""))))))))))))))))))))</f>
        <v/>
      </c>
      <c r="AJ126" s="16" t="str">
        <f t="shared" si="128"/>
        <v/>
      </c>
      <c r="AK126" s="16" t="str">
        <f t="shared" si="128"/>
        <v/>
      </c>
      <c r="AL126" s="16" t="str">
        <f t="shared" si="128"/>
        <v/>
      </c>
      <c r="AM126" s="16" t="str">
        <f t="shared" si="128"/>
        <v/>
      </c>
      <c r="AN126" s="16" t="str">
        <f t="shared" si="128"/>
        <v/>
      </c>
      <c r="AO126" s="16" t="str">
        <f t="shared" si="128"/>
        <v/>
      </c>
      <c r="AP126" s="16" t="str">
        <f t="shared" si="128"/>
        <v/>
      </c>
      <c r="AQ126" s="16" t="str">
        <f t="shared" si="128"/>
        <v>10D</v>
      </c>
      <c r="AR126" s="16" t="str">
        <f t="shared" si="128"/>
        <v/>
      </c>
      <c r="AS126" s="16" t="str">
        <f t="shared" si="128"/>
        <v/>
      </c>
      <c r="AT126" s="16" t="str">
        <f t="shared" si="128"/>
        <v/>
      </c>
      <c r="AU126" s="16" t="str">
        <f t="shared" si="128"/>
        <v/>
      </c>
      <c r="AV126" s="16" t="str">
        <f t="shared" si="128"/>
        <v/>
      </c>
      <c r="AW126" s="16" t="str">
        <f t="shared" si="128"/>
        <v/>
      </c>
      <c r="AX126" s="16" t="str">
        <f t="shared" si="128"/>
        <v>7T</v>
      </c>
      <c r="AY126" s="16" t="str">
        <f t="shared" si="128"/>
        <v/>
      </c>
      <c r="AZ126" s="16" t="str">
        <f t="shared" si="128"/>
        <v>8D</v>
      </c>
      <c r="BA126" s="16" t="str">
        <f t="shared" si="128"/>
        <v/>
      </c>
      <c r="BB126" s="16" t="str">
        <f t="shared" si="128"/>
        <v/>
      </c>
      <c r="BC126" s="16" t="str">
        <f t="shared" si="128"/>
        <v/>
      </c>
      <c r="BD126" s="16" t="str">
        <f t="shared" si="128"/>
        <v/>
      </c>
      <c r="BE126" s="16">
        <f t="shared" si="34"/>
        <v>10</v>
      </c>
    </row>
    <row r="127" spans="1:57" hidden="1" x14ac:dyDescent="0.3">
      <c r="A127" s="5" t="s">
        <v>35</v>
      </c>
      <c r="B127" s="38" t="s">
        <v>104</v>
      </c>
      <c r="C127" s="16" t="str">
        <f>IF(C46=$B127,C45,IF(C44=$B127,C43,IF(C42=$B127,C41,IF(C40=$B127,C39,IF(C38=$B127,C37,IF(C36=$B127,C35,IF(C34=$B127,C33,IF(C32=$B127,C31,IF(C30=$B127,C29,IF(C28=$B127,C27,IF(C26=$B127,C25,IF(C24=$B127,C23,IF(C18=$B127,C17,IF(C16=$B127,C15,IF(C14=$B127,C13,IF(C12=$B127,C11,IF(C10=$B127,C9,IF(C8=$B127,C7,IF(C6=$B127,C5,IF(C4=$B127,C3,""))))))))))))))))))))</f>
        <v/>
      </c>
      <c r="D127" s="16" t="str">
        <f>IF(D46=$B127,D45,IF(D44=$B127,D43,IF(D42=$B127,D41,IF(D40=$B127,D39,IF(D38=$B127,D37,IF(D36=$B127,D35,IF(D34=$B127,D33,IF(D32=$B127,D31,IF(D30=$B127,D29,IF(D28=$B127,D27,IF(D26=$B127,D25,IF(D24=$B127,D23,IF(D18=$B127,D17,IF(D16=$B127,D15,IF(D14=$B127,D13,IF(D12=$B127,D11,IF(D10=$B127,D9,IF(D8=$B127,D7,IF(D6=$B127,D5,IF(D4=$B127,D3,""))))))))))))))))))))</f>
        <v/>
      </c>
      <c r="E127" s="16" t="str">
        <f t="shared" ref="E127:AH127" si="129">IF(E46=$B127,E45,IF(E44=$B127,E43,IF(E42=$B127,E41,IF(E40=$B127,E39,IF(E38=$B127,E37,IF(E36=$B127,E35,IF(E34=$B127,E33,IF(E32=$B127,E31,IF(E30=$B127,E29,IF(E28=$B127,E27,IF(E26=$B127,E25,IF(E24=$B127,E23,IF(E18=$B127,E17,IF(E16=$B127,E15,IF(E14=$B127,E13,IF(E12=$B127,E11,IF(E10=$B127,E9,IF(E8=$B127,E7,IF(E6=$B127,E5,IF(E4=$B127,E3,""))))))))))))))))))))</f>
        <v/>
      </c>
      <c r="F127" s="16" t="str">
        <f t="shared" si="129"/>
        <v/>
      </c>
      <c r="G127" s="16" t="str">
        <f t="shared" si="129"/>
        <v/>
      </c>
      <c r="H127" s="16" t="str">
        <f t="shared" si="129"/>
        <v/>
      </c>
      <c r="I127" s="16" t="str">
        <f t="shared" si="129"/>
        <v/>
      </c>
      <c r="J127" s="16" t="str">
        <f t="shared" si="129"/>
        <v/>
      </c>
      <c r="K127" s="16" t="str">
        <f t="shared" si="129"/>
        <v/>
      </c>
      <c r="L127" s="16" t="str">
        <f t="shared" si="129"/>
        <v/>
      </c>
      <c r="M127" s="16" t="str">
        <f t="shared" si="129"/>
        <v/>
      </c>
      <c r="N127" s="16" t="str">
        <f t="shared" si="129"/>
        <v/>
      </c>
      <c r="O127" s="16" t="str">
        <f t="shared" si="129"/>
        <v/>
      </c>
      <c r="P127" s="16" t="str">
        <f t="shared" si="129"/>
        <v/>
      </c>
      <c r="Q127" s="16" t="str">
        <f t="shared" si="129"/>
        <v/>
      </c>
      <c r="R127" s="16" t="str">
        <f t="shared" si="129"/>
        <v/>
      </c>
      <c r="S127" s="16" t="str">
        <f t="shared" si="129"/>
        <v/>
      </c>
      <c r="T127" s="16" t="str">
        <f t="shared" si="129"/>
        <v/>
      </c>
      <c r="U127" s="16" t="str">
        <f t="shared" si="129"/>
        <v>Soc</v>
      </c>
      <c r="V127" s="16" t="str">
        <f t="shared" si="129"/>
        <v/>
      </c>
      <c r="W127" s="16" t="str">
        <f t="shared" si="129"/>
        <v/>
      </c>
      <c r="X127" s="16" t="str">
        <f t="shared" si="129"/>
        <v>Soc</v>
      </c>
      <c r="Y127" s="16" t="str">
        <f t="shared" si="129"/>
        <v/>
      </c>
      <c r="Z127" s="16" t="str">
        <f t="shared" si="129"/>
        <v/>
      </c>
      <c r="AA127" s="16" t="str">
        <f t="shared" si="129"/>
        <v/>
      </c>
      <c r="AB127" s="16" t="str">
        <f t="shared" si="129"/>
        <v/>
      </c>
      <c r="AC127" s="16" t="str">
        <f t="shared" si="129"/>
        <v/>
      </c>
      <c r="AD127" s="16" t="str">
        <f t="shared" si="129"/>
        <v/>
      </c>
      <c r="AE127" s="16" t="str">
        <f t="shared" si="129"/>
        <v>Soc</v>
      </c>
      <c r="AF127" s="16" t="str">
        <f t="shared" si="129"/>
        <v/>
      </c>
      <c r="AG127" s="16" t="str">
        <f t="shared" si="129"/>
        <v>Soc</v>
      </c>
      <c r="AH127" s="16" t="str">
        <f t="shared" si="129"/>
        <v/>
      </c>
      <c r="AI127" s="16" t="str">
        <f t="shared" ref="AI127:BD127" si="130">IF(AI46=$B127,AI45,IF(AI44=$B127,AI43,IF(AI42=$B127,AI41,IF(AI40=$B127,AI39,IF(AI38=$B127,AI37,IF(AI36=$B127,AI35,IF(AI34=$B127,AI33,IF(AI32=$B127,AI31,IF(AI30=$B127,AI29,IF(AI28=$B127,AI27,IF(AI26=$B127,AI25,IF(AI24=$B127,AI23,IF(AI18=$B127,AI17,IF(AI16=$B127,AI15,IF(AI14=$B127,AI13,IF(AI12=$B127,AI11,IF(AI10=$B127,AI9,IF(AI8=$B127,AI7,IF(AI6=$B127,AI5,IF(AI4=$B127,AI3,""))))))))))))))))))))</f>
        <v/>
      </c>
      <c r="AJ127" s="16" t="str">
        <f t="shared" si="130"/>
        <v/>
      </c>
      <c r="AK127" s="16" t="str">
        <f t="shared" si="130"/>
        <v/>
      </c>
      <c r="AL127" s="16" t="str">
        <f t="shared" si="130"/>
        <v/>
      </c>
      <c r="AM127" s="16" t="str">
        <f t="shared" si="130"/>
        <v/>
      </c>
      <c r="AN127" s="16" t="str">
        <f t="shared" si="130"/>
        <v>Soc</v>
      </c>
      <c r="AO127" s="16" t="str">
        <f t="shared" si="130"/>
        <v>Soc</v>
      </c>
      <c r="AP127" s="16" t="str">
        <f t="shared" si="130"/>
        <v/>
      </c>
      <c r="AQ127" s="16" t="str">
        <f t="shared" si="130"/>
        <v>Soc</v>
      </c>
      <c r="AR127" s="16" t="str">
        <f t="shared" si="130"/>
        <v/>
      </c>
      <c r="AS127" s="16" t="str">
        <f t="shared" si="130"/>
        <v/>
      </c>
      <c r="AT127" s="16" t="str">
        <f t="shared" si="130"/>
        <v/>
      </c>
      <c r="AU127" s="16" t="str">
        <f t="shared" si="130"/>
        <v/>
      </c>
      <c r="AV127" s="16" t="str">
        <f t="shared" si="130"/>
        <v/>
      </c>
      <c r="AW127" s="16" t="str">
        <f t="shared" si="130"/>
        <v/>
      </c>
      <c r="AX127" s="16" t="str">
        <f t="shared" si="130"/>
        <v>Soc</v>
      </c>
      <c r="AY127" s="16" t="str">
        <f t="shared" si="130"/>
        <v>Soc</v>
      </c>
      <c r="AZ127" s="16" t="str">
        <f t="shared" si="130"/>
        <v>Soc</v>
      </c>
      <c r="BA127" s="16" t="str">
        <f t="shared" si="130"/>
        <v/>
      </c>
      <c r="BB127" s="16" t="str">
        <f t="shared" si="130"/>
        <v/>
      </c>
      <c r="BC127" s="16" t="str">
        <f t="shared" si="130"/>
        <v/>
      </c>
      <c r="BD127" s="16" t="str">
        <f t="shared" si="130"/>
        <v/>
      </c>
      <c r="BE127" s="16">
        <f t="shared" si="34"/>
        <v>10</v>
      </c>
    </row>
    <row r="128" spans="1:57" hidden="1" x14ac:dyDescent="0.3">
      <c r="A128" s="5" t="s">
        <v>35</v>
      </c>
      <c r="B128" s="38" t="s">
        <v>104</v>
      </c>
      <c r="C128" s="16" t="str">
        <f>IF(C$46=$B128,$B$45,IF(C$44=$B128,$B$43,IF(C$42=$B128,$B$41,IF(C$40=$B128,$B$39,IF(C$38=$B128,$B$37,IF(C$36=$B128,$B$35,IF(C$34=$B128,$B$33,IF(C$32=$B128,$B$31,IF(C$30=$B128,$B$29,IF(C$28=$B128,$B$27,IF(C$26=$B128,$B$25,IF(C$24=$B128,$B$23,IF(C$18=$B128,$B$17,IF(C$16=$B128,$B$15,IF(C$14=$B128,$B$13,IF(C$12=$B128,$B$11,IF(C$10=$B128,$B$9,IF(C$8=$B128,$B$7,IF(C$6=$B128,$B$5,IF(C$4=$B128,$B$3,""))))))))))))))))))))</f>
        <v/>
      </c>
      <c r="D128" s="16" t="str">
        <f>IF(D$46=$B128,$B$45,IF(D$44=$B128,$B$43,IF(D$42=$B128,$B$41,IF(D$40=$B128,$B$39,IF(D$38=$B128,$B$37,IF(D$36=$B128,$B$35,IF(D$34=$B128,$B$33,IF(D$32=$B128,$B$31,IF(D$30=$B128,$B$29,IF(D$28=$B128,$B$27,IF(D$26=$B128,$B$25,IF(D$24=$B128,$B$23,IF(D$18=$B128,$B$17,IF(D$16=$B128,$B$15,IF(D$14=$B128,$B$13,IF(D$12=$B128,$B$11,IF(D$10=$B128,$B$9,IF(D$8=$B128,$B$7,IF(D$6=$B128,$B$5,IF(D$4=$B128,$B$3,""))))))))))))))))))))</f>
        <v/>
      </c>
      <c r="E128" s="16" t="str">
        <f t="shared" ref="E128:AH128" si="131">IF(E$46=$B128,$B$45,IF(E$44=$B128,$B$43,IF(E$42=$B128,$B$41,IF(E$40=$B128,$B$39,IF(E$38=$B128,$B$37,IF(E$36=$B128,$B$35,IF(E$34=$B128,$B$33,IF(E$32=$B128,$B$31,IF(E$30=$B128,$B$29,IF(E$28=$B128,$B$27,IF(E$26=$B128,$B$25,IF(E$24=$B128,$B$23,IF(E$18=$B128,$B$17,IF(E$16=$B128,$B$15,IF(E$14=$B128,$B$13,IF(E$12=$B128,$B$11,IF(E$10=$B128,$B$9,IF(E$8=$B128,$B$7,IF(E$6=$B128,$B$5,IF(E$4=$B128,$B$3,""))))))))))))))))))))</f>
        <v/>
      </c>
      <c r="F128" s="16" t="str">
        <f t="shared" si="131"/>
        <v/>
      </c>
      <c r="G128" s="16" t="str">
        <f t="shared" si="131"/>
        <v/>
      </c>
      <c r="H128" s="16" t="str">
        <f t="shared" si="131"/>
        <v/>
      </c>
      <c r="I128" s="16" t="str">
        <f t="shared" si="131"/>
        <v/>
      </c>
      <c r="J128" s="16" t="str">
        <f t="shared" si="131"/>
        <v/>
      </c>
      <c r="K128" s="16" t="str">
        <f t="shared" si="131"/>
        <v/>
      </c>
      <c r="L128" s="16" t="str">
        <f t="shared" si="131"/>
        <v/>
      </c>
      <c r="M128" s="16" t="str">
        <f t="shared" si="131"/>
        <v/>
      </c>
      <c r="N128" s="16" t="str">
        <f t="shared" si="131"/>
        <v/>
      </c>
      <c r="O128" s="16" t="str">
        <f t="shared" si="131"/>
        <v/>
      </c>
      <c r="P128" s="16" t="str">
        <f t="shared" si="131"/>
        <v/>
      </c>
      <c r="Q128" s="16" t="str">
        <f t="shared" si="131"/>
        <v/>
      </c>
      <c r="R128" s="16" t="str">
        <f t="shared" si="131"/>
        <v/>
      </c>
      <c r="S128" s="16" t="str">
        <f t="shared" si="131"/>
        <v/>
      </c>
      <c r="T128" s="16" t="str">
        <f t="shared" si="131"/>
        <v/>
      </c>
      <c r="U128" s="16" t="str">
        <f t="shared" si="131"/>
        <v>6D</v>
      </c>
      <c r="V128" s="16" t="str">
        <f t="shared" si="131"/>
        <v/>
      </c>
      <c r="W128" s="16" t="str">
        <f t="shared" si="131"/>
        <v/>
      </c>
      <c r="X128" s="16" t="str">
        <f t="shared" si="131"/>
        <v>8D</v>
      </c>
      <c r="Y128" s="16" t="str">
        <f t="shared" si="131"/>
        <v/>
      </c>
      <c r="Z128" s="16" t="str">
        <f t="shared" si="131"/>
        <v/>
      </c>
      <c r="AA128" s="16" t="str">
        <f t="shared" si="131"/>
        <v/>
      </c>
      <c r="AB128" s="16" t="str">
        <f t="shared" si="131"/>
        <v/>
      </c>
      <c r="AC128" s="16" t="str">
        <f t="shared" si="131"/>
        <v/>
      </c>
      <c r="AD128" s="16" t="str">
        <f t="shared" si="131"/>
        <v/>
      </c>
      <c r="AE128" s="16" t="str">
        <f t="shared" si="131"/>
        <v>7D</v>
      </c>
      <c r="AF128" s="16" t="str">
        <f t="shared" si="131"/>
        <v/>
      </c>
      <c r="AG128" s="16" t="str">
        <f t="shared" si="131"/>
        <v>9T</v>
      </c>
      <c r="AH128" s="16" t="str">
        <f t="shared" si="131"/>
        <v/>
      </c>
      <c r="AI128" s="16" t="str">
        <f t="shared" ref="AI128:BD128" si="132">IF(AI$46=$B128,$B$45,IF(AI$44=$B128,$B$43,IF(AI$42=$B128,$B$41,IF(AI$40=$B128,$B$39,IF(AI$38=$B128,$B$37,IF(AI$36=$B128,$B$35,IF(AI$34=$B128,$B$33,IF(AI$32=$B128,$B$31,IF(AI$30=$B128,$B$29,IF(AI$28=$B128,$B$27,IF(AI$26=$B128,$B$25,IF(AI$24=$B128,$B$23,IF(AI$18=$B128,$B$17,IF(AI$16=$B128,$B$15,IF(AI$14=$B128,$B$13,IF(AI$12=$B128,$B$11,IF(AI$10=$B128,$B$9,IF(AI$8=$B128,$B$7,IF(AI$6=$B128,$B$5,IF(AI$4=$B128,$B$3,""))))))))))))))))))))</f>
        <v/>
      </c>
      <c r="AJ128" s="16" t="str">
        <f t="shared" si="132"/>
        <v/>
      </c>
      <c r="AK128" s="16" t="str">
        <f t="shared" si="132"/>
        <v/>
      </c>
      <c r="AL128" s="16" t="str">
        <f t="shared" si="132"/>
        <v/>
      </c>
      <c r="AM128" s="16" t="str">
        <f t="shared" si="132"/>
        <v/>
      </c>
      <c r="AN128" s="16" t="str">
        <f t="shared" si="132"/>
        <v>8D</v>
      </c>
      <c r="AO128" s="16" t="str">
        <f t="shared" si="132"/>
        <v>7D</v>
      </c>
      <c r="AP128" s="16" t="str">
        <f t="shared" si="132"/>
        <v/>
      </c>
      <c r="AQ128" s="16" t="str">
        <f t="shared" si="132"/>
        <v>6D</v>
      </c>
      <c r="AR128" s="16" t="str">
        <f t="shared" si="132"/>
        <v/>
      </c>
      <c r="AS128" s="16" t="str">
        <f t="shared" si="132"/>
        <v/>
      </c>
      <c r="AT128" s="16" t="str">
        <f t="shared" si="132"/>
        <v/>
      </c>
      <c r="AU128" s="16" t="str">
        <f t="shared" si="132"/>
        <v/>
      </c>
      <c r="AV128" s="16" t="str">
        <f t="shared" si="132"/>
        <v/>
      </c>
      <c r="AW128" s="16" t="str">
        <f t="shared" si="132"/>
        <v/>
      </c>
      <c r="AX128" s="16" t="str">
        <f t="shared" si="132"/>
        <v>8D</v>
      </c>
      <c r="AY128" s="16" t="str">
        <f t="shared" si="132"/>
        <v>6D</v>
      </c>
      <c r="AZ128" s="16" t="str">
        <f t="shared" si="132"/>
        <v>7D</v>
      </c>
      <c r="BA128" s="16" t="str">
        <f t="shared" si="132"/>
        <v/>
      </c>
      <c r="BB128" s="16" t="str">
        <f t="shared" si="132"/>
        <v/>
      </c>
      <c r="BC128" s="16" t="str">
        <f t="shared" si="132"/>
        <v/>
      </c>
      <c r="BD128" s="16" t="str">
        <f t="shared" si="132"/>
        <v/>
      </c>
      <c r="BE128" s="16">
        <f t="shared" si="34"/>
        <v>10</v>
      </c>
    </row>
    <row r="129" spans="1:57" hidden="1" x14ac:dyDescent="0.3">
      <c r="A129" s="5" t="s">
        <v>36</v>
      </c>
      <c r="B129" s="38" t="s">
        <v>116</v>
      </c>
      <c r="C129" s="16" t="str">
        <f>IF(C46=$B129,C45,IF(C44=$B129,C43,IF(C42=$B129,C41,IF(C40=$B129,C39,IF(C38=$B129,C37,IF(C36=$B129,C35,IF(C34=$B129,C33,IF(C32=$B129,C31,IF(C30=$B129,C29,IF(C28=$B129,C27,IF(C26=$B129,C25,IF(C24=$B129,C23,IF(C18=$B129,C17,IF(C16=$B129,C15,IF(C14=$B129,C13,IF(C12=$B129,C11,IF(C10=$B129,C9,IF(C8=$B129,C7,IF(C6=$B129,C5,IF(C4=$B129,C3,""))))))))))))))))))))</f>
        <v>Soc</v>
      </c>
      <c r="D129" s="16" t="str">
        <f>IF(D46=$B129,D45,IF(D44=$B129,D43,IF(D42=$B129,D41,IF(D40=$B129,D39,IF(D38=$B129,D37,IF(D36=$B129,D35,IF(D34=$B129,D33,IF(D32=$B129,D31,IF(D30=$B129,D29,IF(D28=$B129,D27,IF(D26=$B129,D25,IF(D24=$B129,D23,IF(D18=$B129,D17,IF(D16=$B129,D15,IF(D14=$B129,D13,IF(D12=$B129,D11,IF(D10=$B129,D9,IF(D8=$B129,D7,IF(D6=$B129,D5,IF(D4=$B129,D3,""))))))))))))))))))))</f>
        <v>Soc</v>
      </c>
      <c r="E129" s="16" t="str">
        <f t="shared" ref="E129:AH129" si="133">IF(E46=$B129,E45,IF(E44=$B129,E43,IF(E42=$B129,E41,IF(E40=$B129,E39,IF(E38=$B129,E37,IF(E36=$B129,E35,IF(E34=$B129,E33,IF(E32=$B129,E31,IF(E30=$B129,E29,IF(E28=$B129,E27,IF(E26=$B129,E25,IF(E24=$B129,E23,IF(E18=$B129,E17,IF(E16=$B129,E15,IF(E14=$B129,E13,IF(E12=$B129,E11,IF(E10=$B129,E9,IF(E8=$B129,E7,IF(E6=$B129,E5,IF(E4=$B129,E3,""))))))))))))))))))))</f>
        <v/>
      </c>
      <c r="F129" s="16" t="str">
        <f t="shared" si="133"/>
        <v/>
      </c>
      <c r="G129" s="16" t="str">
        <f t="shared" si="133"/>
        <v/>
      </c>
      <c r="H129" s="16" t="str">
        <f t="shared" si="133"/>
        <v/>
      </c>
      <c r="I129" s="16" t="str">
        <f t="shared" si="133"/>
        <v/>
      </c>
      <c r="J129" s="16" t="str">
        <f t="shared" si="133"/>
        <v/>
      </c>
      <c r="K129" s="16" t="str">
        <f t="shared" si="133"/>
        <v/>
      </c>
      <c r="L129" s="16" t="str">
        <f t="shared" si="133"/>
        <v/>
      </c>
      <c r="M129" s="16" t="str">
        <f t="shared" si="133"/>
        <v/>
      </c>
      <c r="N129" s="16" t="str">
        <f t="shared" si="133"/>
        <v/>
      </c>
      <c r="O129" s="16" t="str">
        <f t="shared" si="133"/>
        <v/>
      </c>
      <c r="P129" s="16" t="str">
        <f t="shared" si="133"/>
        <v/>
      </c>
      <c r="Q129" s="16" t="str">
        <f t="shared" si="133"/>
        <v/>
      </c>
      <c r="R129" s="16" t="str">
        <f t="shared" si="133"/>
        <v/>
      </c>
      <c r="S129" s="16" t="str">
        <f t="shared" si="133"/>
        <v/>
      </c>
      <c r="T129" s="16" t="str">
        <f t="shared" si="133"/>
        <v/>
      </c>
      <c r="U129" s="16" t="str">
        <f t="shared" si="133"/>
        <v>Soc</v>
      </c>
      <c r="V129" s="16" t="str">
        <f t="shared" si="133"/>
        <v/>
      </c>
      <c r="W129" s="16" t="str">
        <f t="shared" si="133"/>
        <v>Soc</v>
      </c>
      <c r="X129" s="16" t="str">
        <f t="shared" si="133"/>
        <v/>
      </c>
      <c r="Y129" s="16" t="str">
        <f t="shared" si="133"/>
        <v/>
      </c>
      <c r="Z129" s="16" t="str">
        <f t="shared" si="133"/>
        <v/>
      </c>
      <c r="AA129" s="16" t="str">
        <f t="shared" si="133"/>
        <v/>
      </c>
      <c r="AB129" s="16" t="str">
        <f t="shared" si="133"/>
        <v/>
      </c>
      <c r="AC129" s="16" t="str">
        <f t="shared" si="133"/>
        <v/>
      </c>
      <c r="AD129" s="16" t="str">
        <f t="shared" si="133"/>
        <v/>
      </c>
      <c r="AE129" s="16" t="str">
        <f t="shared" si="133"/>
        <v>Soc</v>
      </c>
      <c r="AF129" s="16" t="str">
        <f t="shared" si="133"/>
        <v/>
      </c>
      <c r="AG129" s="16" t="str">
        <f t="shared" si="133"/>
        <v/>
      </c>
      <c r="AH129" s="16" t="str">
        <f t="shared" si="133"/>
        <v>Soc</v>
      </c>
      <c r="AI129" s="16" t="str">
        <f t="shared" ref="AI129:BD129" si="134">IF(AI46=$B129,AI45,IF(AI44=$B129,AI43,IF(AI42=$B129,AI41,IF(AI40=$B129,AI39,IF(AI38=$B129,AI37,IF(AI36=$B129,AI35,IF(AI34=$B129,AI33,IF(AI32=$B129,AI31,IF(AI30=$B129,AI29,IF(AI28=$B129,AI27,IF(AI26=$B129,AI25,IF(AI24=$B129,AI23,IF(AI18=$B129,AI17,IF(AI16=$B129,AI15,IF(AI14=$B129,AI13,IF(AI12=$B129,AI11,IF(AI10=$B129,AI9,IF(AI8=$B129,AI7,IF(AI6=$B129,AI5,IF(AI4=$B129,AI3,""))))))))))))))))))))</f>
        <v/>
      </c>
      <c r="AJ129" s="16" t="str">
        <f t="shared" si="134"/>
        <v/>
      </c>
      <c r="AK129" s="16" t="str">
        <f t="shared" si="134"/>
        <v/>
      </c>
      <c r="AL129" s="16" t="str">
        <f t="shared" si="134"/>
        <v/>
      </c>
      <c r="AM129" s="16" t="str">
        <f t="shared" si="134"/>
        <v/>
      </c>
      <c r="AN129" s="16" t="str">
        <f t="shared" si="134"/>
        <v/>
      </c>
      <c r="AO129" s="16" t="str">
        <f t="shared" si="134"/>
        <v/>
      </c>
      <c r="AP129" s="16" t="str">
        <f t="shared" si="134"/>
        <v>Soc</v>
      </c>
      <c r="AQ129" s="16" t="str">
        <f t="shared" si="134"/>
        <v/>
      </c>
      <c r="AR129" s="16" t="str">
        <f t="shared" si="134"/>
        <v/>
      </c>
      <c r="AS129" s="16" t="str">
        <f t="shared" si="134"/>
        <v/>
      </c>
      <c r="AT129" s="16" t="str">
        <f t="shared" si="134"/>
        <v/>
      </c>
      <c r="AU129" s="16" t="str">
        <f t="shared" si="134"/>
        <v/>
      </c>
      <c r="AV129" s="16" t="str">
        <f t="shared" si="134"/>
        <v/>
      </c>
      <c r="AW129" s="16" t="str">
        <f t="shared" si="134"/>
        <v/>
      </c>
      <c r="AX129" s="16" t="str">
        <f t="shared" si="134"/>
        <v/>
      </c>
      <c r="AY129" s="16" t="str">
        <f t="shared" si="134"/>
        <v>Soc</v>
      </c>
      <c r="AZ129" s="16" t="str">
        <f t="shared" si="134"/>
        <v>Soc</v>
      </c>
      <c r="BA129" s="16" t="str">
        <f t="shared" si="134"/>
        <v/>
      </c>
      <c r="BB129" s="16" t="str">
        <f t="shared" si="134"/>
        <v/>
      </c>
      <c r="BC129" s="16" t="str">
        <f t="shared" si="134"/>
        <v/>
      </c>
      <c r="BD129" s="16" t="str">
        <f t="shared" si="134"/>
        <v/>
      </c>
      <c r="BE129" s="16">
        <f t="shared" si="34"/>
        <v>9</v>
      </c>
    </row>
    <row r="130" spans="1:57" hidden="1" x14ac:dyDescent="0.3">
      <c r="A130" s="5" t="s">
        <v>36</v>
      </c>
      <c r="B130" s="38" t="s">
        <v>116</v>
      </c>
      <c r="C130" s="16" t="str">
        <f>IF(C$46=$B130,$B$45,IF(C$44=$B130,$B$43,IF(C$42=$B130,$B$41,IF(C$40=$B130,$B$39,IF(C$38=$B130,$B$37,IF(C$36=$B130,$B$35,IF(C$34=$B130,$B$33,IF(C$32=$B130,$B$31,IF(C$30=$B130,$B$29,IF(C$28=$B130,$B$27,IF(C$26=$B130,$B$25,IF(C$24=$B130,$B$23,IF(C$18=$B130,$B$17,IF(C$16=$B130,$B$15,IF(C$14=$B130,$B$13,IF(C$12=$B130,$B$11,IF(C$10=$B130,$B$9,IF(C$8=$B130,$B$7,IF(C$6=$B130,$B$5,IF(C$4=$B130,$B$3,""))))))))))))))))))))</f>
        <v>10D</v>
      </c>
      <c r="D130" s="16" t="str">
        <f>IF(D$46=$B130,$B$45,IF(D$44=$B130,$B$43,IF(D$42=$B130,$B$41,IF(D$40=$B130,$B$39,IF(D$38=$B130,$B$37,IF(D$36=$B130,$B$35,IF(D$34=$B130,$B$33,IF(D$32=$B130,$B$31,IF(D$30=$B130,$B$29,IF(D$28=$B130,$B$27,IF(D$26=$B130,$B$25,IF(D$24=$B130,$B$23,IF(D$18=$B130,$B$17,IF(D$16=$B130,$B$15,IF(D$14=$B130,$B$13,IF(D$12=$B130,$B$11,IF(D$10=$B130,$B$9,IF(D$8=$B130,$B$7,IF(D$6=$B130,$B$5,IF(D$4=$B130,$B$3,""))))))))))))))))))))</f>
        <v>10T</v>
      </c>
      <c r="E130" s="16" t="str">
        <f t="shared" ref="E130:AH130" si="135">IF(E$46=$B130,$B$45,IF(E$44=$B130,$B$43,IF(E$42=$B130,$B$41,IF(E$40=$B130,$B$39,IF(E$38=$B130,$B$37,IF(E$36=$B130,$B$35,IF(E$34=$B130,$B$33,IF(E$32=$B130,$B$31,IF(E$30=$B130,$B$29,IF(E$28=$B130,$B$27,IF(E$26=$B130,$B$25,IF(E$24=$B130,$B$23,IF(E$18=$B130,$B$17,IF(E$16=$B130,$B$15,IF(E$14=$B130,$B$13,IF(E$12=$B130,$B$11,IF(E$10=$B130,$B$9,IF(E$8=$B130,$B$7,IF(E$6=$B130,$B$5,IF(E$4=$B130,$B$3,""))))))))))))))))))))</f>
        <v/>
      </c>
      <c r="F130" s="16" t="str">
        <f t="shared" si="135"/>
        <v/>
      </c>
      <c r="G130" s="16" t="str">
        <f t="shared" si="135"/>
        <v/>
      </c>
      <c r="H130" s="16" t="str">
        <f t="shared" si="135"/>
        <v/>
      </c>
      <c r="I130" s="16" t="str">
        <f t="shared" si="135"/>
        <v/>
      </c>
      <c r="J130" s="16" t="str">
        <f t="shared" si="135"/>
        <v/>
      </c>
      <c r="K130" s="16" t="str">
        <f t="shared" si="135"/>
        <v/>
      </c>
      <c r="L130" s="16" t="str">
        <f t="shared" si="135"/>
        <v/>
      </c>
      <c r="M130" s="16" t="str">
        <f t="shared" si="135"/>
        <v/>
      </c>
      <c r="N130" s="16" t="str">
        <f t="shared" si="135"/>
        <v/>
      </c>
      <c r="O130" s="16" t="str">
        <f t="shared" si="135"/>
        <v/>
      </c>
      <c r="P130" s="16" t="str">
        <f t="shared" si="135"/>
        <v/>
      </c>
      <c r="Q130" s="16" t="str">
        <f t="shared" si="135"/>
        <v/>
      </c>
      <c r="R130" s="16" t="str">
        <f t="shared" si="135"/>
        <v/>
      </c>
      <c r="S130" s="16" t="str">
        <f t="shared" si="135"/>
        <v/>
      </c>
      <c r="T130" s="16" t="str">
        <f t="shared" si="135"/>
        <v/>
      </c>
      <c r="U130" s="16" t="str">
        <f t="shared" si="135"/>
        <v>10D</v>
      </c>
      <c r="V130" s="16" t="str">
        <f t="shared" si="135"/>
        <v/>
      </c>
      <c r="W130" s="16" t="str">
        <f t="shared" si="135"/>
        <v>9T</v>
      </c>
      <c r="X130" s="16" t="str">
        <f t="shared" si="135"/>
        <v/>
      </c>
      <c r="Y130" s="16" t="str">
        <f t="shared" si="135"/>
        <v/>
      </c>
      <c r="Z130" s="16" t="str">
        <f t="shared" si="135"/>
        <v/>
      </c>
      <c r="AA130" s="16" t="str">
        <f t="shared" si="135"/>
        <v/>
      </c>
      <c r="AB130" s="16" t="str">
        <f t="shared" si="135"/>
        <v/>
      </c>
      <c r="AC130" s="16" t="str">
        <f t="shared" si="135"/>
        <v/>
      </c>
      <c r="AD130" s="16" t="str">
        <f t="shared" si="135"/>
        <v/>
      </c>
      <c r="AE130" s="16" t="str">
        <f t="shared" si="135"/>
        <v>9T</v>
      </c>
      <c r="AF130" s="16" t="str">
        <f t="shared" si="135"/>
        <v/>
      </c>
      <c r="AG130" s="16" t="str">
        <f t="shared" si="135"/>
        <v/>
      </c>
      <c r="AH130" s="16" t="str">
        <f t="shared" si="135"/>
        <v>10D</v>
      </c>
      <c r="AI130" s="16" t="str">
        <f t="shared" ref="AI130:BD130" si="136">IF(AI$46=$B130,$B$45,IF(AI$44=$B130,$B$43,IF(AI$42=$B130,$B$41,IF(AI$40=$B130,$B$39,IF(AI$38=$B130,$B$37,IF(AI$36=$B130,$B$35,IF(AI$34=$B130,$B$33,IF(AI$32=$B130,$B$31,IF(AI$30=$B130,$B$29,IF(AI$28=$B130,$B$27,IF(AI$26=$B130,$B$25,IF(AI$24=$B130,$B$23,IF(AI$18=$B130,$B$17,IF(AI$16=$B130,$B$15,IF(AI$14=$B130,$B$13,IF(AI$12=$B130,$B$11,IF(AI$10=$B130,$B$9,IF(AI$8=$B130,$B$7,IF(AI$6=$B130,$B$5,IF(AI$4=$B130,$B$3,""))))))))))))))))))))</f>
        <v/>
      </c>
      <c r="AJ130" s="16" t="str">
        <f t="shared" si="136"/>
        <v/>
      </c>
      <c r="AK130" s="16" t="str">
        <f t="shared" si="136"/>
        <v/>
      </c>
      <c r="AL130" s="16" t="str">
        <f t="shared" si="136"/>
        <v/>
      </c>
      <c r="AM130" s="16" t="str">
        <f t="shared" si="136"/>
        <v/>
      </c>
      <c r="AN130" s="16" t="str">
        <f t="shared" si="136"/>
        <v/>
      </c>
      <c r="AO130" s="16" t="str">
        <f t="shared" si="136"/>
        <v/>
      </c>
      <c r="AP130" s="16" t="str">
        <f t="shared" si="136"/>
        <v>10D</v>
      </c>
      <c r="AQ130" s="16" t="str">
        <f t="shared" si="136"/>
        <v/>
      </c>
      <c r="AR130" s="16" t="str">
        <f t="shared" si="136"/>
        <v/>
      </c>
      <c r="AS130" s="16" t="str">
        <f t="shared" si="136"/>
        <v/>
      </c>
      <c r="AT130" s="16" t="str">
        <f t="shared" si="136"/>
        <v/>
      </c>
      <c r="AU130" s="16" t="str">
        <f t="shared" si="136"/>
        <v/>
      </c>
      <c r="AV130" s="16" t="str">
        <f t="shared" si="136"/>
        <v/>
      </c>
      <c r="AW130" s="16" t="str">
        <f t="shared" si="136"/>
        <v/>
      </c>
      <c r="AX130" s="16" t="str">
        <f t="shared" si="136"/>
        <v/>
      </c>
      <c r="AY130" s="16" t="str">
        <f t="shared" si="136"/>
        <v>10D</v>
      </c>
      <c r="AZ130" s="16" t="str">
        <f t="shared" si="136"/>
        <v>9T</v>
      </c>
      <c r="BA130" s="16" t="str">
        <f t="shared" si="136"/>
        <v/>
      </c>
      <c r="BB130" s="16" t="str">
        <f t="shared" si="136"/>
        <v/>
      </c>
      <c r="BC130" s="16" t="str">
        <f t="shared" si="136"/>
        <v/>
      </c>
      <c r="BD130" s="16" t="str">
        <f t="shared" si="136"/>
        <v/>
      </c>
      <c r="BE130" s="16">
        <f t="shared" si="34"/>
        <v>9</v>
      </c>
    </row>
    <row r="131" spans="1:57" hidden="1" x14ac:dyDescent="0.3">
      <c r="A131" s="7" t="s">
        <v>60</v>
      </c>
      <c r="B131" s="38" t="s">
        <v>133</v>
      </c>
      <c r="C131" s="16" t="str">
        <f>IF(C46=$B131,C45,IF(C44=$B131,C43,IF(C42=$B131,C41,IF(C40=$B131,C39,IF(C38=$B131,C37,IF(C36=$B131,C35,IF(C34=$B131,C33,IF(C32=$B131,C31,IF(C30=$B131,C29,IF(C28=$B131,C27,IF(C26=$B131,C25,IF(C24=$B131,C23,IF(C18=$B131,C17,IF(C16=$B131,C15,IF(C14=$B131,C13,IF(C12=$B131,C11,IF(C10=$B131,C9,IF(C8=$B131,C7,IF(C6=$B131,C5,IF(C4=$B131,C3,""))))))))))))))))))))</f>
        <v/>
      </c>
      <c r="D131" s="16" t="str">
        <f>IF(D46=$B131,D45,IF(D44=$B131,D43,IF(D42=$B131,D41,IF(D40=$B131,D39,IF(D38=$B131,D37,IF(D36=$B131,D35,IF(D34=$B131,D33,IF(D32=$B131,D31,IF(D30=$B131,D29,IF(D28=$B131,D27,IF(D26=$B131,D25,IF(D24=$B131,D23,IF(D18=$B131,D17,IF(D16=$B131,D15,IF(D14=$B131,D13,IF(D12=$B131,D11,IF(D10=$B131,D9,IF(D8=$B131,D7,IF(D6=$B131,D5,IF(D4=$B131,D3,""))))))))))))))))))))</f>
        <v/>
      </c>
      <c r="E131" s="16" t="str">
        <f t="shared" ref="E131:AH131" si="137">IF(E46=$B131,E45,IF(E44=$B131,E43,IF(E42=$B131,E41,IF(E40=$B131,E39,IF(E38=$B131,E37,IF(E36=$B131,E35,IF(E34=$B131,E33,IF(E32=$B131,E31,IF(E30=$B131,E29,IF(E28=$B131,E27,IF(E26=$B131,E25,IF(E24=$B131,E23,IF(E18=$B131,E17,IF(E16=$B131,E15,IF(E14=$B131,E13,IF(E12=$B131,E11,IF(E10=$B131,E9,IF(E8=$B131,E7,IF(E6=$B131,E5,IF(E4=$B131,E3,""))))))))))))))))))))</f>
        <v>A/C</v>
      </c>
      <c r="F131" s="16" t="str">
        <f t="shared" si="137"/>
        <v/>
      </c>
      <c r="G131" s="16" t="str">
        <f t="shared" si="137"/>
        <v/>
      </c>
      <c r="H131" s="16" t="str">
        <f t="shared" si="137"/>
        <v/>
      </c>
      <c r="I131" s="16" t="str">
        <f t="shared" si="137"/>
        <v/>
      </c>
      <c r="J131" s="16" t="str">
        <f t="shared" si="137"/>
        <v/>
      </c>
      <c r="K131" s="16" t="str">
        <f t="shared" si="137"/>
        <v/>
      </c>
      <c r="L131" s="16" t="str">
        <f t="shared" si="137"/>
        <v/>
      </c>
      <c r="M131" s="16" t="str">
        <f t="shared" si="137"/>
        <v/>
      </c>
      <c r="N131" s="16" t="str">
        <f t="shared" si="137"/>
        <v/>
      </c>
      <c r="O131" s="16" t="str">
        <f t="shared" si="137"/>
        <v/>
      </c>
      <c r="P131" s="16" t="str">
        <f t="shared" si="137"/>
        <v/>
      </c>
      <c r="Q131" s="16" t="str">
        <f t="shared" si="137"/>
        <v/>
      </c>
      <c r="R131" s="16" t="str">
        <f t="shared" si="137"/>
        <v/>
      </c>
      <c r="S131" s="16" t="str">
        <f t="shared" si="137"/>
        <v/>
      </c>
      <c r="T131" s="16" t="str">
        <f t="shared" si="137"/>
        <v/>
      </c>
      <c r="U131" s="16" t="str">
        <f t="shared" si="137"/>
        <v/>
      </c>
      <c r="V131" s="16" t="str">
        <f t="shared" si="137"/>
        <v/>
      </c>
      <c r="W131" s="16" t="str">
        <f t="shared" si="137"/>
        <v/>
      </c>
      <c r="X131" s="16" t="str">
        <f t="shared" si="137"/>
        <v/>
      </c>
      <c r="Y131" s="16" t="str">
        <f t="shared" si="137"/>
        <v/>
      </c>
      <c r="Z131" s="16" t="str">
        <f t="shared" si="137"/>
        <v/>
      </c>
      <c r="AA131" s="16" t="str">
        <f t="shared" si="137"/>
        <v/>
      </c>
      <c r="AB131" s="16" t="str">
        <f t="shared" si="137"/>
        <v/>
      </c>
      <c r="AC131" s="16" t="str">
        <f t="shared" si="137"/>
        <v/>
      </c>
      <c r="AD131" s="16" t="str">
        <f t="shared" si="137"/>
        <v/>
      </c>
      <c r="AE131" s="16" t="str">
        <f t="shared" si="137"/>
        <v/>
      </c>
      <c r="AF131" s="16" t="str">
        <f t="shared" si="137"/>
        <v/>
      </c>
      <c r="AG131" s="16" t="str">
        <f t="shared" si="137"/>
        <v/>
      </c>
      <c r="AH131" s="16" t="str">
        <f t="shared" si="137"/>
        <v>A/C</v>
      </c>
      <c r="AI131" s="16" t="str">
        <f t="shared" ref="AI131:BD131" si="138">IF(AI46=$B131,AI45,IF(AI44=$B131,AI43,IF(AI42=$B131,AI41,IF(AI40=$B131,AI39,IF(AI38=$B131,AI37,IF(AI36=$B131,AI35,IF(AI34=$B131,AI33,IF(AI32=$B131,AI31,IF(AI30=$B131,AI29,IF(AI28=$B131,AI27,IF(AI26=$B131,AI25,IF(AI24=$B131,AI23,IF(AI18=$B131,AI17,IF(AI16=$B131,AI15,IF(AI14=$B131,AI13,IF(AI12=$B131,AI11,IF(AI10=$B131,AI9,IF(AI8=$B131,AI7,IF(AI6=$B131,AI5,IF(AI4=$B131,AI3,""))))))))))))))))))))</f>
        <v/>
      </c>
      <c r="AJ131" s="16" t="str">
        <f t="shared" si="138"/>
        <v/>
      </c>
      <c r="AK131" s="16" t="str">
        <f t="shared" si="138"/>
        <v/>
      </c>
      <c r="AL131" s="16" t="str">
        <f t="shared" si="138"/>
        <v/>
      </c>
      <c r="AM131" s="16" t="str">
        <f t="shared" si="138"/>
        <v/>
      </c>
      <c r="AN131" s="16" t="str">
        <f t="shared" si="138"/>
        <v/>
      </c>
      <c r="AO131" s="16" t="str">
        <f t="shared" si="138"/>
        <v>A/C</v>
      </c>
      <c r="AP131" s="16" t="str">
        <f t="shared" si="138"/>
        <v/>
      </c>
      <c r="AQ131" s="16" t="str">
        <f t="shared" si="138"/>
        <v>A/C</v>
      </c>
      <c r="AR131" s="16" t="str">
        <f t="shared" si="138"/>
        <v/>
      </c>
      <c r="AS131" s="16" t="str">
        <f t="shared" si="138"/>
        <v/>
      </c>
      <c r="AT131" s="16" t="str">
        <f t="shared" si="138"/>
        <v/>
      </c>
      <c r="AU131" s="16" t="str">
        <f t="shared" si="138"/>
        <v/>
      </c>
      <c r="AV131" s="16" t="str">
        <f t="shared" si="138"/>
        <v/>
      </c>
      <c r="AW131" s="16" t="str">
        <f t="shared" si="138"/>
        <v/>
      </c>
      <c r="AX131" s="16" t="str">
        <f t="shared" si="138"/>
        <v/>
      </c>
      <c r="AY131" s="16" t="str">
        <f t="shared" si="138"/>
        <v/>
      </c>
      <c r="AZ131" s="16" t="str">
        <f t="shared" si="138"/>
        <v/>
      </c>
      <c r="BA131" s="16" t="str">
        <f t="shared" si="138"/>
        <v/>
      </c>
      <c r="BB131" s="16" t="str">
        <f t="shared" si="138"/>
        <v/>
      </c>
      <c r="BC131" s="16" t="str">
        <f t="shared" si="138"/>
        <v/>
      </c>
      <c r="BD131" s="16" t="str">
        <f t="shared" si="138"/>
        <v/>
      </c>
      <c r="BE131" s="16">
        <f t="shared" si="34"/>
        <v>4</v>
      </c>
    </row>
    <row r="132" spans="1:57" hidden="1" x14ac:dyDescent="0.3">
      <c r="A132" s="7" t="s">
        <v>60</v>
      </c>
      <c r="B132" s="38" t="s">
        <v>133</v>
      </c>
      <c r="C132" s="16" t="str">
        <f>IF(C$46=$B132,$B$45,IF(C$44=$B132,$B$43,IF(C$42=$B132,$B$41,IF(C$40=$B132,$B$39,IF(C$38=$B132,$B$37,IF(C$36=$B132,$B$35,IF(C$34=$B132,$B$33,IF(C$32=$B132,$B$31,IF(C$30=$B132,$B$29,IF(C$28=$B132,$B$27,IF(C$26=$B132,$B$25,IF(C$24=$B132,$B$23,IF(C$18=$B132,$B$17,IF(C$16=$B132,$B$15,IF(C$14=$B132,$B$13,IF(C$12=$B132,$B$11,IF(C$10=$B132,$B$9,IF(C$8=$B132,$B$7,IF(C$6=$B132,$B$5,IF(C$4=$B132,$B$3,""))))))))))))))))))))</f>
        <v/>
      </c>
      <c r="D132" s="16" t="str">
        <f>IF(D$46=$B132,$B$45,IF(D$44=$B132,$B$43,IF(D$42=$B132,$B$41,IF(D$40=$B132,$B$39,IF(D$38=$B132,$B$37,IF(D$36=$B132,$B$35,IF(D$34=$B132,$B$33,IF(D$32=$B132,$B$31,IF(D$30=$B132,$B$29,IF(D$28=$B132,$B$27,IF(D$26=$B132,$B$25,IF(D$24=$B132,$B$23,IF(D$18=$B132,$B$17,IF(D$16=$B132,$B$15,IF(D$14=$B132,$B$13,IF(D$12=$B132,$B$11,IF(D$10=$B132,$B$9,IF(D$8=$B132,$B$7,IF(D$6=$B132,$B$5,IF(D$4=$B132,$B$3,""))))))))))))))))))))</f>
        <v/>
      </c>
      <c r="E132" s="16" t="str">
        <f t="shared" ref="E132:AH132" si="139">IF(E$46=$B132,$B$45,IF(E$44=$B132,$B$43,IF(E$42=$B132,$B$41,IF(E$40=$B132,$B$39,IF(E$38=$B132,$B$37,IF(E$36=$B132,$B$35,IF(E$34=$B132,$B$33,IF(E$32=$B132,$B$31,IF(E$30=$B132,$B$29,IF(E$28=$B132,$B$27,IF(E$26=$B132,$B$25,IF(E$24=$B132,$B$23,IF(E$18=$B132,$B$17,IF(E$16=$B132,$B$15,IF(E$14=$B132,$B$13,IF(E$12=$B132,$B$11,IF(E$10=$B132,$B$9,IF(E$8=$B132,$B$7,IF(E$6=$B132,$B$5,IF(E$4=$B132,$B$3,""))))))))))))))))))))</f>
        <v>6T</v>
      </c>
      <c r="F132" s="16" t="str">
        <f t="shared" si="139"/>
        <v/>
      </c>
      <c r="G132" s="16" t="str">
        <f t="shared" si="139"/>
        <v/>
      </c>
      <c r="H132" s="16" t="str">
        <f t="shared" si="139"/>
        <v/>
      </c>
      <c r="I132" s="16" t="str">
        <f t="shared" si="139"/>
        <v/>
      </c>
      <c r="J132" s="16" t="str">
        <f t="shared" si="139"/>
        <v/>
      </c>
      <c r="K132" s="16" t="str">
        <f t="shared" si="139"/>
        <v/>
      </c>
      <c r="L132" s="16" t="str">
        <f t="shared" si="139"/>
        <v/>
      </c>
      <c r="M132" s="16" t="str">
        <f t="shared" si="139"/>
        <v/>
      </c>
      <c r="N132" s="16" t="str">
        <f t="shared" si="139"/>
        <v/>
      </c>
      <c r="O132" s="16" t="str">
        <f t="shared" si="139"/>
        <v/>
      </c>
      <c r="P132" s="16" t="str">
        <f t="shared" si="139"/>
        <v/>
      </c>
      <c r="Q132" s="16" t="str">
        <f t="shared" si="139"/>
        <v/>
      </c>
      <c r="R132" s="16" t="str">
        <f t="shared" si="139"/>
        <v/>
      </c>
      <c r="S132" s="16" t="str">
        <f t="shared" si="139"/>
        <v/>
      </c>
      <c r="T132" s="16" t="str">
        <f t="shared" si="139"/>
        <v/>
      </c>
      <c r="U132" s="16" t="str">
        <f t="shared" si="139"/>
        <v/>
      </c>
      <c r="V132" s="16" t="str">
        <f t="shared" si="139"/>
        <v/>
      </c>
      <c r="W132" s="16" t="str">
        <f t="shared" si="139"/>
        <v/>
      </c>
      <c r="X132" s="16" t="str">
        <f t="shared" si="139"/>
        <v/>
      </c>
      <c r="Y132" s="16" t="str">
        <f t="shared" si="139"/>
        <v/>
      </c>
      <c r="Z132" s="16" t="str">
        <f t="shared" si="139"/>
        <v/>
      </c>
      <c r="AA132" s="16" t="str">
        <f t="shared" si="139"/>
        <v/>
      </c>
      <c r="AB132" s="16" t="str">
        <f t="shared" si="139"/>
        <v/>
      </c>
      <c r="AC132" s="16" t="str">
        <f t="shared" si="139"/>
        <v/>
      </c>
      <c r="AD132" s="16" t="str">
        <f t="shared" si="139"/>
        <v/>
      </c>
      <c r="AE132" s="16" t="str">
        <f t="shared" si="139"/>
        <v/>
      </c>
      <c r="AF132" s="16" t="str">
        <f t="shared" si="139"/>
        <v/>
      </c>
      <c r="AG132" s="16" t="str">
        <f t="shared" si="139"/>
        <v/>
      </c>
      <c r="AH132" s="16" t="str">
        <f t="shared" si="139"/>
        <v>8D</v>
      </c>
      <c r="AI132" s="16" t="str">
        <f t="shared" ref="AI132:BD132" si="140">IF(AI$46=$B132,$B$45,IF(AI$44=$B132,$B$43,IF(AI$42=$B132,$B$41,IF(AI$40=$B132,$B$39,IF(AI$38=$B132,$B$37,IF(AI$36=$B132,$B$35,IF(AI$34=$B132,$B$33,IF(AI$32=$B132,$B$31,IF(AI$30=$B132,$B$29,IF(AI$28=$B132,$B$27,IF(AI$26=$B132,$B$25,IF(AI$24=$B132,$B$23,IF(AI$18=$B132,$B$17,IF(AI$16=$B132,$B$15,IF(AI$14=$B132,$B$13,IF(AI$12=$B132,$B$11,IF(AI$10=$B132,$B$9,IF(AI$8=$B132,$B$7,IF(AI$6=$B132,$B$5,IF(AI$4=$B132,$B$3,""))))))))))))))))))))</f>
        <v/>
      </c>
      <c r="AJ132" s="16" t="str">
        <f t="shared" si="140"/>
        <v/>
      </c>
      <c r="AK132" s="16" t="str">
        <f t="shared" si="140"/>
        <v/>
      </c>
      <c r="AL132" s="16" t="str">
        <f t="shared" si="140"/>
        <v/>
      </c>
      <c r="AM132" s="16" t="str">
        <f t="shared" si="140"/>
        <v/>
      </c>
      <c r="AN132" s="16" t="str">
        <f t="shared" si="140"/>
        <v/>
      </c>
      <c r="AO132" s="16" t="str">
        <f t="shared" si="140"/>
        <v>5D</v>
      </c>
      <c r="AP132" s="16" t="str">
        <f t="shared" si="140"/>
        <v/>
      </c>
      <c r="AQ132" s="16" t="str">
        <f t="shared" si="140"/>
        <v>7T</v>
      </c>
      <c r="AR132" s="16" t="str">
        <f t="shared" si="140"/>
        <v/>
      </c>
      <c r="AS132" s="16" t="str">
        <f t="shared" si="140"/>
        <v/>
      </c>
      <c r="AT132" s="16" t="str">
        <f t="shared" si="140"/>
        <v/>
      </c>
      <c r="AU132" s="16" t="str">
        <f t="shared" si="140"/>
        <v/>
      </c>
      <c r="AV132" s="16" t="str">
        <f t="shared" si="140"/>
        <v/>
      </c>
      <c r="AW132" s="16" t="str">
        <f t="shared" si="140"/>
        <v/>
      </c>
      <c r="AX132" s="16" t="str">
        <f t="shared" si="140"/>
        <v/>
      </c>
      <c r="AY132" s="16" t="str">
        <f t="shared" si="140"/>
        <v/>
      </c>
      <c r="AZ132" s="16" t="str">
        <f t="shared" si="140"/>
        <v/>
      </c>
      <c r="BA132" s="16" t="str">
        <f t="shared" si="140"/>
        <v/>
      </c>
      <c r="BB132" s="16" t="str">
        <f t="shared" si="140"/>
        <v/>
      </c>
      <c r="BC132" s="16" t="str">
        <f t="shared" si="140"/>
        <v/>
      </c>
      <c r="BD132" s="16" t="str">
        <f t="shared" si="140"/>
        <v/>
      </c>
      <c r="BE132" s="16">
        <f t="shared" si="34"/>
        <v>4</v>
      </c>
    </row>
    <row r="133" spans="1:57" hidden="1" x14ac:dyDescent="0.3">
      <c r="A133" s="7" t="s">
        <v>135</v>
      </c>
      <c r="B133" s="38" t="s">
        <v>134</v>
      </c>
      <c r="C133" s="16" t="str">
        <f>IF(C46=$B133,C45,IF(C44=$B133,C43,IF(C42=$B133,C41,IF(C40=$B133,C39,IF(C38=$B133,C37,IF(C36=$B133,C35,IF(C34=$B133,C33,IF(C32=$B133,C31,IF(C30=$B133,C29,IF(C28=$B133,C27,IF(C26=$B133,C25,IF(C24=$B133,C23,IF(C18=$B133,C17,IF(C16=$B133,C15,IF(C14=$B133,C13,IF(C12=$B133,C11,IF(C10=$B133,C9,IF(C8=$B133,C7,IF(C6=$B133,C5,IF(C4=$B133,C3,""))))))))))))))))))))</f>
        <v/>
      </c>
      <c r="D133" s="16" t="str">
        <f>IF(D46=$B133,D45,IF(D44=$B133,D43,IF(D42=$B133,D41,IF(D40=$B133,D39,IF(D38=$B133,D37,IF(D36=$B133,D35,IF(D34=$B133,D33,IF(D32=$B133,D31,IF(D30=$B133,D29,IF(D28=$B133,D27,IF(D26=$B133,D25,IF(D24=$B133,D23,IF(D18=$B133,D17,IF(D16=$B133,D15,IF(D14=$B133,D13,IF(D12=$B133,D11,IF(D10=$B133,D9,IF(D8=$B133,D7,IF(D6=$B133,D5,IF(D4=$B133,D3,""))))))))))))))))))))</f>
        <v/>
      </c>
      <c r="E133" s="16" t="str">
        <f t="shared" ref="E133:AH133" si="141">IF(E46=$B133,E45,IF(E44=$B133,E43,IF(E42=$B133,E41,IF(E40=$B133,E39,IF(E38=$B133,E37,IF(E36=$B133,E35,IF(E34=$B133,E33,IF(E32=$B133,E31,IF(E30=$B133,E29,IF(E28=$B133,E27,IF(E26=$B133,E25,IF(E24=$B133,E23,IF(E18=$B133,E17,IF(E16=$B133,E15,IF(E14=$B133,E13,IF(E12=$B133,E11,IF(E10=$B133,E9,IF(E8=$B133,E7,IF(E6=$B133,E5,IF(E4=$B133,E3,""))))))))))))))))))))</f>
        <v>Music</v>
      </c>
      <c r="F133" s="16" t="str">
        <f t="shared" si="141"/>
        <v/>
      </c>
      <c r="G133" s="16" t="str">
        <f t="shared" si="141"/>
        <v/>
      </c>
      <c r="H133" s="16" t="str">
        <f t="shared" si="141"/>
        <v/>
      </c>
      <c r="I133" s="16" t="str">
        <f t="shared" si="141"/>
        <v/>
      </c>
      <c r="J133" s="16" t="str">
        <f t="shared" si="141"/>
        <v/>
      </c>
      <c r="K133" s="16" t="str">
        <f t="shared" si="141"/>
        <v/>
      </c>
      <c r="L133" s="16" t="str">
        <f t="shared" si="141"/>
        <v/>
      </c>
      <c r="M133" s="16" t="str">
        <f t="shared" si="141"/>
        <v/>
      </c>
      <c r="N133" s="16" t="str">
        <f t="shared" si="141"/>
        <v/>
      </c>
      <c r="O133" s="16" t="str">
        <f t="shared" si="141"/>
        <v/>
      </c>
      <c r="P133" s="16" t="str">
        <f t="shared" si="141"/>
        <v/>
      </c>
      <c r="Q133" s="16" t="str">
        <f t="shared" si="141"/>
        <v/>
      </c>
      <c r="R133" s="16" t="str">
        <f t="shared" si="141"/>
        <v/>
      </c>
      <c r="S133" s="16" t="str">
        <f t="shared" si="141"/>
        <v/>
      </c>
      <c r="T133" s="16" t="str">
        <f t="shared" si="141"/>
        <v/>
      </c>
      <c r="U133" s="16" t="str">
        <f t="shared" si="141"/>
        <v/>
      </c>
      <c r="V133" s="16" t="str">
        <f t="shared" si="141"/>
        <v/>
      </c>
      <c r="W133" s="16" t="str">
        <f t="shared" si="141"/>
        <v/>
      </c>
      <c r="X133" s="16" t="str">
        <f t="shared" si="141"/>
        <v>Music</v>
      </c>
      <c r="Y133" s="16" t="str">
        <f t="shared" si="141"/>
        <v/>
      </c>
      <c r="Z133" s="16" t="str">
        <f t="shared" si="141"/>
        <v/>
      </c>
      <c r="AA133" s="16" t="str">
        <f t="shared" si="141"/>
        <v/>
      </c>
      <c r="AB133" s="16" t="str">
        <f t="shared" si="141"/>
        <v/>
      </c>
      <c r="AC133" s="16" t="str">
        <f t="shared" si="141"/>
        <v/>
      </c>
      <c r="AD133" s="16" t="str">
        <f t="shared" si="141"/>
        <v/>
      </c>
      <c r="AE133" s="16" t="str">
        <f t="shared" si="141"/>
        <v/>
      </c>
      <c r="AF133" s="16" t="str">
        <f t="shared" si="141"/>
        <v/>
      </c>
      <c r="AG133" s="16" t="str">
        <f t="shared" si="141"/>
        <v>Music</v>
      </c>
      <c r="AH133" s="16" t="str">
        <f t="shared" si="141"/>
        <v>Music</v>
      </c>
      <c r="AI133" s="16" t="str">
        <f t="shared" ref="AI133:BD133" si="142">IF(AI46=$B133,AI45,IF(AI44=$B133,AI43,IF(AI42=$B133,AI41,IF(AI40=$B133,AI39,IF(AI38=$B133,AI37,IF(AI36=$B133,AI35,IF(AI34=$B133,AI33,IF(AI32=$B133,AI31,IF(AI30=$B133,AI29,IF(AI28=$B133,AI27,IF(AI26=$B133,AI25,IF(AI24=$B133,AI23,IF(AI18=$B133,AI17,IF(AI16=$B133,AI15,IF(AI14=$B133,AI13,IF(AI12=$B133,AI11,IF(AI10=$B133,AI9,IF(AI8=$B133,AI7,IF(AI6=$B133,AI5,IF(AI4=$B133,AI3,""))))))))))))))))))))</f>
        <v/>
      </c>
      <c r="AJ133" s="16" t="str">
        <f t="shared" si="142"/>
        <v/>
      </c>
      <c r="AK133" s="16" t="str">
        <f t="shared" si="142"/>
        <v/>
      </c>
      <c r="AL133" s="16" t="str">
        <f t="shared" si="142"/>
        <v/>
      </c>
      <c r="AM133" s="16" t="str">
        <f t="shared" si="142"/>
        <v/>
      </c>
      <c r="AN133" s="16" t="str">
        <f t="shared" si="142"/>
        <v/>
      </c>
      <c r="AO133" s="16" t="str">
        <f t="shared" si="142"/>
        <v/>
      </c>
      <c r="AP133" s="16" t="str">
        <f t="shared" si="142"/>
        <v/>
      </c>
      <c r="AQ133" s="16" t="str">
        <f t="shared" si="142"/>
        <v>Music</v>
      </c>
      <c r="AR133" s="16" t="str">
        <f t="shared" si="142"/>
        <v/>
      </c>
      <c r="AS133" s="16" t="str">
        <f t="shared" si="142"/>
        <v/>
      </c>
      <c r="AT133" s="16" t="str">
        <f t="shared" si="142"/>
        <v/>
      </c>
      <c r="AU133" s="16" t="str">
        <f t="shared" si="142"/>
        <v/>
      </c>
      <c r="AV133" s="16" t="str">
        <f t="shared" si="142"/>
        <v/>
      </c>
      <c r="AW133" s="16" t="str">
        <f t="shared" si="142"/>
        <v/>
      </c>
      <c r="AX133" s="16" t="str">
        <f t="shared" si="142"/>
        <v/>
      </c>
      <c r="AY133" s="16" t="str">
        <f t="shared" si="142"/>
        <v/>
      </c>
      <c r="AZ133" s="16" t="str">
        <f t="shared" si="142"/>
        <v/>
      </c>
      <c r="BA133" s="16" t="str">
        <f t="shared" si="142"/>
        <v/>
      </c>
      <c r="BB133" s="16" t="str">
        <f t="shared" si="142"/>
        <v/>
      </c>
      <c r="BC133" s="16" t="str">
        <f t="shared" si="142"/>
        <v/>
      </c>
      <c r="BD133" s="16" t="str">
        <f t="shared" si="142"/>
        <v/>
      </c>
      <c r="BE133" s="16">
        <f t="shared" si="34"/>
        <v>5</v>
      </c>
    </row>
    <row r="134" spans="1:57" hidden="1" x14ac:dyDescent="0.3">
      <c r="A134" s="7" t="s">
        <v>135</v>
      </c>
      <c r="B134" s="38" t="s">
        <v>134</v>
      </c>
      <c r="C134" s="16" t="str">
        <f>IF(C$46=$B134,$B$45,IF(C$44=$B134,$B$43,IF(C$42=$B134,$B$41,IF(C$40=$B134,$B$39,IF(C$38=$B134,$B$37,IF(C$36=$B134,$B$35,IF(C$34=$B134,$B$33,IF(C$32=$B134,$B$31,IF(C$30=$B134,$B$29,IF(C$28=$B134,$B$27,IF(C$26=$B134,$B$25,IF(C$24=$B134,$B$23,IF(C$18=$B134,$B$17,IF(C$16=$B134,$B$15,IF(C$14=$B134,$B$13,IF(C$12=$B134,$B$11,IF(C$10=$B134,$B$9,IF(C$8=$B134,$B$7,IF(C$6=$B134,$B$5,IF(C$4=$B134,$B$3,""))))))))))))))))))))</f>
        <v/>
      </c>
      <c r="D134" s="16" t="str">
        <f>IF(D$46=$B134,$B$45,IF(D$44=$B134,$B$43,IF(D$42=$B134,$B$41,IF(D$40=$B134,$B$39,IF(D$38=$B134,$B$37,IF(D$36=$B134,$B$35,IF(D$34=$B134,$B$33,IF(D$32=$B134,$B$31,IF(D$30=$B134,$B$29,IF(D$28=$B134,$B$27,IF(D$26=$B134,$B$25,IF(D$24=$B134,$B$23,IF(D$18=$B134,$B$17,IF(D$16=$B134,$B$15,IF(D$14=$B134,$B$13,IF(D$12=$B134,$B$11,IF(D$10=$B134,$B$9,IF(D$8=$B134,$B$7,IF(D$6=$B134,$B$5,IF(D$4=$B134,$B$3,""))))))))))))))))))))</f>
        <v/>
      </c>
      <c r="E134" s="16" t="str">
        <f t="shared" ref="E134:AH134" si="143">IF(E$46=$B134,$B$45,IF(E$44=$B134,$B$43,IF(E$42=$B134,$B$41,IF(E$40=$B134,$B$39,IF(E$38=$B134,$B$37,IF(E$36=$B134,$B$35,IF(E$34=$B134,$B$33,IF(E$32=$B134,$B$31,IF(E$30=$B134,$B$29,IF(E$28=$B134,$B$27,IF(E$26=$B134,$B$25,IF(E$24=$B134,$B$23,IF(E$18=$B134,$B$17,IF(E$16=$B134,$B$15,IF(E$14=$B134,$B$13,IF(E$12=$B134,$B$11,IF(E$10=$B134,$B$9,IF(E$8=$B134,$B$7,IF(E$6=$B134,$B$5,IF(E$4=$B134,$B$3,""))))))))))))))))))))</f>
        <v>6D</v>
      </c>
      <c r="F134" s="16" t="str">
        <f t="shared" si="143"/>
        <v/>
      </c>
      <c r="G134" s="16" t="str">
        <f t="shared" si="143"/>
        <v/>
      </c>
      <c r="H134" s="16" t="str">
        <f t="shared" si="143"/>
        <v/>
      </c>
      <c r="I134" s="16" t="str">
        <f t="shared" si="143"/>
        <v/>
      </c>
      <c r="J134" s="16" t="str">
        <f t="shared" si="143"/>
        <v/>
      </c>
      <c r="K134" s="16" t="str">
        <f t="shared" si="143"/>
        <v/>
      </c>
      <c r="L134" s="16" t="str">
        <f t="shared" si="143"/>
        <v/>
      </c>
      <c r="M134" s="16" t="str">
        <f t="shared" si="143"/>
        <v/>
      </c>
      <c r="N134" s="16" t="str">
        <f t="shared" si="143"/>
        <v/>
      </c>
      <c r="O134" s="16" t="str">
        <f t="shared" si="143"/>
        <v/>
      </c>
      <c r="P134" s="16" t="str">
        <f t="shared" si="143"/>
        <v/>
      </c>
      <c r="Q134" s="16" t="str">
        <f t="shared" si="143"/>
        <v/>
      </c>
      <c r="R134" s="16" t="str">
        <f t="shared" si="143"/>
        <v/>
      </c>
      <c r="S134" s="16" t="str">
        <f t="shared" si="143"/>
        <v/>
      </c>
      <c r="T134" s="16" t="str">
        <f t="shared" si="143"/>
        <v/>
      </c>
      <c r="U134" s="16" t="str">
        <f t="shared" si="143"/>
        <v/>
      </c>
      <c r="V134" s="16" t="str">
        <f t="shared" si="143"/>
        <v/>
      </c>
      <c r="W134" s="16" t="str">
        <f t="shared" si="143"/>
        <v/>
      </c>
      <c r="X134" s="16" t="str">
        <f t="shared" si="143"/>
        <v>9T</v>
      </c>
      <c r="Y134" s="16" t="str">
        <f t="shared" si="143"/>
        <v/>
      </c>
      <c r="Z134" s="16" t="str">
        <f t="shared" si="143"/>
        <v/>
      </c>
      <c r="AA134" s="16" t="str">
        <f t="shared" si="143"/>
        <v/>
      </c>
      <c r="AB134" s="16" t="str">
        <f t="shared" si="143"/>
        <v/>
      </c>
      <c r="AC134" s="16" t="str">
        <f t="shared" si="143"/>
        <v/>
      </c>
      <c r="AD134" s="16" t="str">
        <f t="shared" si="143"/>
        <v/>
      </c>
      <c r="AE134" s="16" t="str">
        <f t="shared" si="143"/>
        <v/>
      </c>
      <c r="AF134" s="16" t="str">
        <f t="shared" si="143"/>
        <v/>
      </c>
      <c r="AG134" s="16" t="str">
        <f t="shared" si="143"/>
        <v>5D</v>
      </c>
      <c r="AH134" s="16" t="str">
        <f t="shared" si="143"/>
        <v>8T</v>
      </c>
      <c r="AI134" s="16" t="str">
        <f t="shared" ref="AI134:BD134" si="144">IF(AI$46=$B134,$B$45,IF(AI$44=$B134,$B$43,IF(AI$42=$B134,$B$41,IF(AI$40=$B134,$B$39,IF(AI$38=$B134,$B$37,IF(AI$36=$B134,$B$35,IF(AI$34=$B134,$B$33,IF(AI$32=$B134,$B$31,IF(AI$30=$B134,$B$29,IF(AI$28=$B134,$B$27,IF(AI$26=$B134,$B$25,IF(AI$24=$B134,$B$23,IF(AI$18=$B134,$B$17,IF(AI$16=$B134,$B$15,IF(AI$14=$B134,$B$13,IF(AI$12=$B134,$B$11,IF(AI$10=$B134,$B$9,IF(AI$8=$B134,$B$7,IF(AI$6=$B134,$B$5,IF(AI$4=$B134,$B$3,""))))))))))))))))))))</f>
        <v/>
      </c>
      <c r="AJ134" s="16" t="str">
        <f t="shared" si="144"/>
        <v/>
      </c>
      <c r="AK134" s="16" t="str">
        <f t="shared" si="144"/>
        <v/>
      </c>
      <c r="AL134" s="16" t="str">
        <f t="shared" si="144"/>
        <v/>
      </c>
      <c r="AM134" s="16" t="str">
        <f t="shared" si="144"/>
        <v/>
      </c>
      <c r="AN134" s="16" t="str">
        <f t="shared" si="144"/>
        <v/>
      </c>
      <c r="AO134" s="16" t="str">
        <f t="shared" si="144"/>
        <v/>
      </c>
      <c r="AP134" s="16" t="str">
        <f t="shared" si="144"/>
        <v/>
      </c>
      <c r="AQ134" s="16" t="str">
        <f t="shared" si="144"/>
        <v>7D</v>
      </c>
      <c r="AR134" s="16" t="str">
        <f t="shared" si="144"/>
        <v/>
      </c>
      <c r="AS134" s="16" t="str">
        <f t="shared" si="144"/>
        <v/>
      </c>
      <c r="AT134" s="16" t="str">
        <f t="shared" si="144"/>
        <v/>
      </c>
      <c r="AU134" s="16" t="str">
        <f t="shared" si="144"/>
        <v/>
      </c>
      <c r="AV134" s="16" t="str">
        <f t="shared" si="144"/>
        <v/>
      </c>
      <c r="AW134" s="16" t="str">
        <f t="shared" si="144"/>
        <v/>
      </c>
      <c r="AX134" s="16" t="str">
        <f t="shared" si="144"/>
        <v/>
      </c>
      <c r="AY134" s="16" t="str">
        <f t="shared" si="144"/>
        <v/>
      </c>
      <c r="AZ134" s="16" t="str">
        <f t="shared" si="144"/>
        <v/>
      </c>
      <c r="BA134" s="16" t="str">
        <f t="shared" si="144"/>
        <v/>
      </c>
      <c r="BB134" s="16" t="str">
        <f t="shared" si="144"/>
        <v/>
      </c>
      <c r="BC134" s="16" t="str">
        <f t="shared" si="144"/>
        <v/>
      </c>
      <c r="BD134" s="16" t="str">
        <f t="shared" si="144"/>
        <v/>
      </c>
      <c r="BE134" s="16">
        <f t="shared" si="34"/>
        <v>5</v>
      </c>
    </row>
    <row r="135" spans="1:57" hidden="1" x14ac:dyDescent="0.3">
      <c r="A135" s="7" t="s">
        <v>70</v>
      </c>
      <c r="B135" s="38" t="s">
        <v>125</v>
      </c>
      <c r="C135" s="16" t="str">
        <f>IF(C46=$B135,C45,IF(C44=$B135,C43,IF(C42=$B135,C41,IF(C40=$B135,C39,IF(C38=$B135,C37,IF(C36=$B135,C35,IF(C34=$B135,C33,IF(C32=$B135,C31,IF(C30=$B135,C29,IF(C28=$B135,C27,IF(C26=$B135,C25,IF(C24=$B135,C23,IF(C18=$B135,C17,IF(C16=$B135,C15,IF(C14=$B135,C13,IF(C12=$B135,C11,IF(C10=$B135,C9,IF(C8=$B135,C7,IF(C6=$B135,C5,IF(C4=$B135,C3,""))))))))))))))))))))</f>
        <v/>
      </c>
      <c r="D135" s="16" t="str">
        <f>IF(D46=$B135,D45,IF(D44=$B135,D43,IF(D42=$B135,D41,IF(D40=$B135,D39,IF(D38=$B135,D37,IF(D36=$B135,D35,IF(D34=$B135,D33,IF(D32=$B135,D31,IF(D30=$B135,D29,IF(D28=$B135,D27,IF(D26=$B135,D25,IF(D24=$B135,D23,IF(D18=$B135,D17,IF(D16=$B135,D15,IF(D14=$B135,D13,IF(D12=$B135,D11,IF(D10=$B135,D9,IF(D8=$B135,D7,IF(D6=$B135,D5,IF(D4=$B135,D3,""))))))))))))))))))))</f>
        <v/>
      </c>
      <c r="E135" s="16" t="str">
        <f t="shared" ref="E135:AH135" si="145">IF(E46=$B135,E45,IF(E44=$B135,E43,IF(E42=$B135,E41,IF(E40=$B135,E39,IF(E38=$B135,E37,IF(E36=$B135,E35,IF(E34=$B135,E33,IF(E32=$B135,E31,IF(E30=$B135,E29,IF(E28=$B135,E27,IF(E26=$B135,E25,IF(E24=$B135,E23,IF(E18=$B135,E17,IF(E16=$B135,E15,IF(E14=$B135,E13,IF(E12=$B135,E11,IF(E10=$B135,E9,IF(E8=$B135,E7,IF(E6=$B135,E5,IF(E4=$B135,E3,""))))))))))))))))))))</f>
        <v/>
      </c>
      <c r="F135" s="16" t="str">
        <f t="shared" si="145"/>
        <v>Comp</v>
      </c>
      <c r="G135" s="16" t="str">
        <f t="shared" si="145"/>
        <v/>
      </c>
      <c r="H135" s="16" t="str">
        <f t="shared" si="145"/>
        <v/>
      </c>
      <c r="I135" s="16" t="str">
        <f t="shared" si="145"/>
        <v/>
      </c>
      <c r="J135" s="16" t="str">
        <f t="shared" si="145"/>
        <v/>
      </c>
      <c r="K135" s="16" t="str">
        <f t="shared" si="145"/>
        <v/>
      </c>
      <c r="L135" s="16" t="str">
        <f t="shared" si="145"/>
        <v/>
      </c>
      <c r="M135" s="16" t="str">
        <f t="shared" si="145"/>
        <v/>
      </c>
      <c r="N135" s="16" t="str">
        <f t="shared" si="145"/>
        <v/>
      </c>
      <c r="O135" s="16" t="str">
        <f t="shared" si="145"/>
        <v/>
      </c>
      <c r="P135" s="16" t="str">
        <f t="shared" si="145"/>
        <v/>
      </c>
      <c r="Q135" s="16" t="str">
        <f t="shared" si="145"/>
        <v/>
      </c>
      <c r="R135" s="16" t="str">
        <f t="shared" si="145"/>
        <v/>
      </c>
      <c r="S135" s="16" t="str">
        <f t="shared" si="145"/>
        <v/>
      </c>
      <c r="T135" s="16" t="str">
        <f t="shared" si="145"/>
        <v/>
      </c>
      <c r="U135" s="16" t="str">
        <f t="shared" si="145"/>
        <v>Comp</v>
      </c>
      <c r="V135" s="16" t="str">
        <f t="shared" si="145"/>
        <v/>
      </c>
      <c r="W135" s="16" t="str">
        <f t="shared" si="145"/>
        <v/>
      </c>
      <c r="X135" s="16" t="str">
        <f t="shared" si="145"/>
        <v/>
      </c>
      <c r="Y135" s="16" t="str">
        <f t="shared" si="145"/>
        <v/>
      </c>
      <c r="Z135" s="16" t="str">
        <f t="shared" si="145"/>
        <v/>
      </c>
      <c r="AA135" s="16" t="str">
        <f t="shared" si="145"/>
        <v/>
      </c>
      <c r="AB135" s="16" t="str">
        <f t="shared" si="145"/>
        <v/>
      </c>
      <c r="AC135" s="16" t="str">
        <f t="shared" si="145"/>
        <v/>
      </c>
      <c r="AD135" s="16" t="str">
        <f t="shared" si="145"/>
        <v/>
      </c>
      <c r="AE135" s="16" t="str">
        <f t="shared" si="145"/>
        <v>Comp</v>
      </c>
      <c r="AF135" s="16" t="str">
        <f t="shared" si="145"/>
        <v/>
      </c>
      <c r="AG135" s="16" t="str">
        <f t="shared" si="145"/>
        <v/>
      </c>
      <c r="AH135" s="16" t="str">
        <f t="shared" si="145"/>
        <v/>
      </c>
      <c r="AI135" s="16" t="str">
        <f t="shared" ref="AI135:BD135" si="146">IF(AI46=$B135,AI45,IF(AI44=$B135,AI43,IF(AI42=$B135,AI41,IF(AI40=$B135,AI39,IF(AI38=$B135,AI37,IF(AI36=$B135,AI35,IF(AI34=$B135,AI33,IF(AI32=$B135,AI31,IF(AI30=$B135,AI29,IF(AI28=$B135,AI27,IF(AI26=$B135,AI25,IF(AI24=$B135,AI23,IF(AI18=$B135,AI17,IF(AI16=$B135,AI15,IF(AI14=$B135,AI13,IF(AI12=$B135,AI11,IF(AI10=$B135,AI9,IF(AI8=$B135,AI7,IF(AI6=$B135,AI5,IF(AI4=$B135,AI3,""))))))))))))))))))))</f>
        <v/>
      </c>
      <c r="AJ135" s="16" t="str">
        <f t="shared" si="146"/>
        <v/>
      </c>
      <c r="AK135" s="16" t="str">
        <f t="shared" si="146"/>
        <v/>
      </c>
      <c r="AL135" s="16" t="str">
        <f t="shared" si="146"/>
        <v/>
      </c>
      <c r="AM135" s="16" t="str">
        <f t="shared" si="146"/>
        <v/>
      </c>
      <c r="AN135" s="16" t="str">
        <f t="shared" si="146"/>
        <v/>
      </c>
      <c r="AO135" s="16" t="str">
        <f t="shared" si="146"/>
        <v>Comp</v>
      </c>
      <c r="AP135" s="16" t="str">
        <f t="shared" si="146"/>
        <v>Comp</v>
      </c>
      <c r="AQ135" s="16" t="str">
        <f t="shared" si="146"/>
        <v/>
      </c>
      <c r="AR135" s="16" t="str">
        <f t="shared" si="146"/>
        <v/>
      </c>
      <c r="AS135" s="16" t="str">
        <f t="shared" si="146"/>
        <v/>
      </c>
      <c r="AT135" s="16" t="str">
        <f t="shared" si="146"/>
        <v/>
      </c>
      <c r="AU135" s="16" t="str">
        <f t="shared" si="146"/>
        <v/>
      </c>
      <c r="AV135" s="16" t="str">
        <f t="shared" si="146"/>
        <v/>
      </c>
      <c r="AW135" s="16" t="str">
        <f t="shared" si="146"/>
        <v/>
      </c>
      <c r="AX135" s="16" t="str">
        <f t="shared" si="146"/>
        <v/>
      </c>
      <c r="AY135" s="16" t="str">
        <f t="shared" si="146"/>
        <v/>
      </c>
      <c r="AZ135" s="16" t="str">
        <f t="shared" si="146"/>
        <v/>
      </c>
      <c r="BA135" s="16" t="str">
        <f t="shared" si="146"/>
        <v/>
      </c>
      <c r="BB135" s="16" t="str">
        <f t="shared" si="146"/>
        <v/>
      </c>
      <c r="BC135" s="16" t="str">
        <f t="shared" si="146"/>
        <v/>
      </c>
      <c r="BD135" s="16" t="str">
        <f t="shared" si="146"/>
        <v/>
      </c>
      <c r="BE135" s="16">
        <f t="shared" si="34"/>
        <v>5</v>
      </c>
    </row>
    <row r="136" spans="1:57" hidden="1" x14ac:dyDescent="0.3">
      <c r="A136" s="7" t="s">
        <v>70</v>
      </c>
      <c r="B136" s="38" t="s">
        <v>125</v>
      </c>
      <c r="C136" s="16" t="str">
        <f>IF(C$46=$B136,$B$45,IF(C$44=$B136,$B$43,IF(C$42=$B136,$B$41,IF(C$40=$B136,$B$39,IF(C$38=$B136,$B$37,IF(C$36=$B136,$B$35,IF(C$34=$B136,$B$33,IF(C$32=$B136,$B$31,IF(C$30=$B136,$B$29,IF(C$28=$B136,$B$27,IF(C$26=$B136,$B$25,IF(C$24=$B136,$B$23,IF(C$18=$B136,$B$17,IF(C$16=$B136,$B$15,IF(C$14=$B136,$B$13,IF(C$12=$B136,$B$11,IF(C$10=$B136,$B$9,IF(C$8=$B136,$B$7,IF(C$6=$B136,$B$5,IF(C$4=$B136,$B$3,""))))))))))))))))))))</f>
        <v/>
      </c>
      <c r="D136" s="16" t="str">
        <f>IF(D$46=$B136,$B$45,IF(D$44=$B136,$B$43,IF(D$42=$B136,$B$41,IF(D$40=$B136,$B$39,IF(D$38=$B136,$B$37,IF(D$36=$B136,$B$35,IF(D$34=$B136,$B$33,IF(D$32=$B136,$B$31,IF(D$30=$B136,$B$29,IF(D$28=$B136,$B$27,IF(D$26=$B136,$B$25,IF(D$24=$B136,$B$23,IF(D$18=$B136,$B$17,IF(D$16=$B136,$B$15,IF(D$14=$B136,$B$13,IF(D$12=$B136,$B$11,IF(D$10=$B136,$B$9,IF(D$8=$B136,$B$7,IF(D$6=$B136,$B$5,IF(D$4=$B136,$B$3,""))))))))))))))))))))</f>
        <v/>
      </c>
      <c r="E136" s="16" t="str">
        <f t="shared" ref="E136:AH136" si="147">IF(E$46=$B136,$B$45,IF(E$44=$B136,$B$43,IF(E$42=$B136,$B$41,IF(E$40=$B136,$B$39,IF(E$38=$B136,$B$37,IF(E$36=$B136,$B$35,IF(E$34=$B136,$B$33,IF(E$32=$B136,$B$31,IF(E$30=$B136,$B$29,IF(E$28=$B136,$B$27,IF(E$26=$B136,$B$25,IF(E$24=$B136,$B$23,IF(E$18=$B136,$B$17,IF(E$16=$B136,$B$15,IF(E$14=$B136,$B$13,IF(E$12=$B136,$B$11,IF(E$10=$B136,$B$9,IF(E$8=$B136,$B$7,IF(E$6=$B136,$B$5,IF(E$4=$B136,$B$3,""))))))))))))))))))))</f>
        <v/>
      </c>
      <c r="F136" s="16" t="str">
        <f t="shared" si="147"/>
        <v>5D</v>
      </c>
      <c r="G136" s="16" t="str">
        <f t="shared" si="147"/>
        <v/>
      </c>
      <c r="H136" s="16" t="str">
        <f t="shared" si="147"/>
        <v/>
      </c>
      <c r="I136" s="16" t="str">
        <f t="shared" si="147"/>
        <v/>
      </c>
      <c r="J136" s="16" t="str">
        <f t="shared" si="147"/>
        <v/>
      </c>
      <c r="K136" s="16" t="str">
        <f t="shared" si="147"/>
        <v/>
      </c>
      <c r="L136" s="16" t="str">
        <f t="shared" si="147"/>
        <v/>
      </c>
      <c r="M136" s="16" t="str">
        <f t="shared" si="147"/>
        <v/>
      </c>
      <c r="N136" s="16" t="str">
        <f t="shared" si="147"/>
        <v/>
      </c>
      <c r="O136" s="16" t="str">
        <f t="shared" si="147"/>
        <v/>
      </c>
      <c r="P136" s="16" t="str">
        <f t="shared" si="147"/>
        <v/>
      </c>
      <c r="Q136" s="16" t="str">
        <f t="shared" si="147"/>
        <v/>
      </c>
      <c r="R136" s="16" t="str">
        <f t="shared" si="147"/>
        <v/>
      </c>
      <c r="S136" s="16" t="str">
        <f t="shared" si="147"/>
        <v/>
      </c>
      <c r="T136" s="16" t="str">
        <f t="shared" si="147"/>
        <v/>
      </c>
      <c r="U136" s="16" t="str">
        <f t="shared" si="147"/>
        <v>3D</v>
      </c>
      <c r="V136" s="16" t="str">
        <f t="shared" si="147"/>
        <v/>
      </c>
      <c r="W136" s="16" t="str">
        <f t="shared" si="147"/>
        <v/>
      </c>
      <c r="X136" s="16" t="str">
        <f t="shared" si="147"/>
        <v/>
      </c>
      <c r="Y136" s="16" t="str">
        <f t="shared" si="147"/>
        <v/>
      </c>
      <c r="Z136" s="16" t="str">
        <f t="shared" si="147"/>
        <v/>
      </c>
      <c r="AA136" s="16" t="str">
        <f t="shared" si="147"/>
        <v/>
      </c>
      <c r="AB136" s="16" t="str">
        <f t="shared" si="147"/>
        <v/>
      </c>
      <c r="AC136" s="16" t="str">
        <f t="shared" si="147"/>
        <v/>
      </c>
      <c r="AD136" s="16" t="str">
        <f t="shared" si="147"/>
        <v/>
      </c>
      <c r="AE136" s="16" t="str">
        <f t="shared" si="147"/>
        <v>4D</v>
      </c>
      <c r="AF136" s="16" t="str">
        <f t="shared" si="147"/>
        <v/>
      </c>
      <c r="AG136" s="16" t="str">
        <f t="shared" si="147"/>
        <v/>
      </c>
      <c r="AH136" s="16" t="str">
        <f t="shared" si="147"/>
        <v/>
      </c>
      <c r="AI136" s="16" t="str">
        <f t="shared" ref="AI136:BD136" si="148">IF(AI$46=$B136,$B$45,IF(AI$44=$B136,$B$43,IF(AI$42=$B136,$B$41,IF(AI$40=$B136,$B$39,IF(AI$38=$B136,$B$37,IF(AI$36=$B136,$B$35,IF(AI$34=$B136,$B$33,IF(AI$32=$B136,$B$31,IF(AI$30=$B136,$B$29,IF(AI$28=$B136,$B$27,IF(AI$26=$B136,$B$25,IF(AI$24=$B136,$B$23,IF(AI$18=$B136,$B$17,IF(AI$16=$B136,$B$15,IF(AI$14=$B136,$B$13,IF(AI$12=$B136,$B$11,IF(AI$10=$B136,$B$9,IF(AI$8=$B136,$B$7,IF(AI$6=$B136,$B$5,IF(AI$4=$B136,$B$3,""))))))))))))))))))))</f>
        <v/>
      </c>
      <c r="AJ136" s="16" t="str">
        <f t="shared" si="148"/>
        <v/>
      </c>
      <c r="AK136" s="16" t="str">
        <f t="shared" si="148"/>
        <v/>
      </c>
      <c r="AL136" s="16" t="str">
        <f t="shared" si="148"/>
        <v/>
      </c>
      <c r="AM136" s="16" t="str">
        <f t="shared" si="148"/>
        <v/>
      </c>
      <c r="AN136" s="16" t="str">
        <f t="shared" si="148"/>
        <v/>
      </c>
      <c r="AO136" s="16" t="str">
        <f t="shared" si="148"/>
        <v>2D</v>
      </c>
      <c r="AP136" s="16" t="str">
        <f t="shared" si="148"/>
        <v>1 D</v>
      </c>
      <c r="AQ136" s="16" t="str">
        <f t="shared" si="148"/>
        <v/>
      </c>
      <c r="AR136" s="16" t="str">
        <f t="shared" si="148"/>
        <v/>
      </c>
      <c r="AS136" s="16" t="str">
        <f t="shared" si="148"/>
        <v/>
      </c>
      <c r="AT136" s="16" t="str">
        <f t="shared" si="148"/>
        <v/>
      </c>
      <c r="AU136" s="16" t="str">
        <f t="shared" si="148"/>
        <v/>
      </c>
      <c r="AV136" s="16" t="str">
        <f t="shared" si="148"/>
        <v/>
      </c>
      <c r="AW136" s="16" t="str">
        <f t="shared" si="148"/>
        <v/>
      </c>
      <c r="AX136" s="16" t="str">
        <f t="shared" si="148"/>
        <v/>
      </c>
      <c r="AY136" s="16" t="str">
        <f t="shared" si="148"/>
        <v/>
      </c>
      <c r="AZ136" s="16" t="str">
        <f t="shared" si="148"/>
        <v/>
      </c>
      <c r="BA136" s="16" t="str">
        <f t="shared" si="148"/>
        <v/>
      </c>
      <c r="BB136" s="16" t="str">
        <f t="shared" si="148"/>
        <v/>
      </c>
      <c r="BC136" s="16" t="str">
        <f t="shared" si="148"/>
        <v/>
      </c>
      <c r="BD136" s="16" t="str">
        <f t="shared" si="148"/>
        <v/>
      </c>
      <c r="BE136" s="16">
        <f t="shared" si="34"/>
        <v>5</v>
      </c>
    </row>
    <row r="137" spans="1:57" x14ac:dyDescent="0.3">
      <c r="A137" s="2"/>
      <c r="BE137" s="16"/>
    </row>
    <row r="138" spans="1:57" x14ac:dyDescent="0.3">
      <c r="BE138" s="16"/>
    </row>
    <row r="139" spans="1:57" x14ac:dyDescent="0.3">
      <c r="BE139" s="16"/>
    </row>
    <row r="140" spans="1:57" x14ac:dyDescent="0.3">
      <c r="B140" s="38" t="s">
        <v>114</v>
      </c>
      <c r="BE140" s="16"/>
    </row>
    <row r="141" spans="1:57" x14ac:dyDescent="0.3">
      <c r="B141" s="38" t="s">
        <v>115</v>
      </c>
      <c r="BE141" s="16"/>
    </row>
    <row r="142" spans="1:57" x14ac:dyDescent="0.3">
      <c r="B142" s="38" t="s">
        <v>100</v>
      </c>
      <c r="BE142" s="16"/>
    </row>
    <row r="143" spans="1:57" x14ac:dyDescent="0.3">
      <c r="B143" s="5" t="s">
        <v>120</v>
      </c>
      <c r="BE143" s="16"/>
    </row>
    <row r="144" spans="1:57" x14ac:dyDescent="0.3">
      <c r="B144" s="38" t="s">
        <v>174</v>
      </c>
    </row>
    <row r="145" spans="2:2" x14ac:dyDescent="0.3">
      <c r="B145" s="38" t="s">
        <v>130</v>
      </c>
    </row>
    <row r="146" spans="2:2" x14ac:dyDescent="0.3">
      <c r="B146" s="38" t="s">
        <v>101</v>
      </c>
    </row>
    <row r="147" spans="2:2" x14ac:dyDescent="0.3">
      <c r="B147" s="38" t="s">
        <v>105</v>
      </c>
    </row>
    <row r="148" spans="2:2" x14ac:dyDescent="0.3">
      <c r="B148" s="38" t="s">
        <v>175</v>
      </c>
    </row>
    <row r="149" spans="2:2" x14ac:dyDescent="0.3">
      <c r="B149" s="38" t="s">
        <v>123</v>
      </c>
    </row>
    <row r="150" spans="2:2" x14ac:dyDescent="0.3">
      <c r="B150" s="38" t="s">
        <v>112</v>
      </c>
    </row>
    <row r="151" spans="2:2" x14ac:dyDescent="0.3">
      <c r="B151" s="38" t="s">
        <v>95</v>
      </c>
    </row>
    <row r="152" spans="2:2" x14ac:dyDescent="0.3">
      <c r="B152" s="38" t="s">
        <v>124</v>
      </c>
    </row>
    <row r="153" spans="2:2" x14ac:dyDescent="0.3">
      <c r="B153" s="38" t="s">
        <v>89</v>
      </c>
    </row>
    <row r="154" spans="2:2" x14ac:dyDescent="0.3">
      <c r="B154" s="38" t="s">
        <v>96</v>
      </c>
    </row>
    <row r="155" spans="2:2" x14ac:dyDescent="0.3">
      <c r="B155" s="38" t="s">
        <v>88</v>
      </c>
    </row>
    <row r="156" spans="2:2" x14ac:dyDescent="0.3">
      <c r="B156" s="38" t="s">
        <v>93</v>
      </c>
    </row>
    <row r="157" spans="2:2" x14ac:dyDescent="0.3">
      <c r="B157" s="38" t="s">
        <v>103</v>
      </c>
    </row>
    <row r="158" spans="2:2" x14ac:dyDescent="0.3">
      <c r="B158" s="38" t="s">
        <v>97</v>
      </c>
    </row>
    <row r="159" spans="2:2" x14ac:dyDescent="0.3">
      <c r="B159" s="38" t="s">
        <v>127</v>
      </c>
    </row>
    <row r="160" spans="2:2" x14ac:dyDescent="0.3">
      <c r="B160" s="38" t="s">
        <v>98</v>
      </c>
    </row>
    <row r="161" spans="2:2" x14ac:dyDescent="0.3">
      <c r="B161" s="38" t="s">
        <v>92</v>
      </c>
    </row>
    <row r="162" spans="2:2" x14ac:dyDescent="0.3">
      <c r="B162" s="38" t="s">
        <v>176</v>
      </c>
    </row>
    <row r="163" spans="2:2" x14ac:dyDescent="0.3">
      <c r="B163" s="38" t="s">
        <v>109</v>
      </c>
    </row>
    <row r="164" spans="2:2" x14ac:dyDescent="0.3">
      <c r="B164" s="38" t="s">
        <v>104</v>
      </c>
    </row>
    <row r="165" spans="2:2" x14ac:dyDescent="0.3">
      <c r="B165" s="38" t="s">
        <v>116</v>
      </c>
    </row>
    <row r="166" spans="2:2" x14ac:dyDescent="0.3">
      <c r="B166" s="38" t="s">
        <v>133</v>
      </c>
    </row>
    <row r="167" spans="2:2" x14ac:dyDescent="0.3">
      <c r="B167" s="38" t="s">
        <v>134</v>
      </c>
    </row>
    <row r="168" spans="2:2" x14ac:dyDescent="0.3">
      <c r="B168" s="38" t="s">
        <v>125</v>
      </c>
    </row>
  </sheetData>
  <autoFilter ref="A47:BF136" xr:uid="{00000000-0001-0000-0400-000000000000}">
    <filterColumn colId="19">
      <filters>
        <filter val="4"/>
        <filter val="6"/>
      </filters>
    </filterColumn>
  </autoFilter>
  <mergeCells count="15">
    <mergeCell ref="C21:J21"/>
    <mergeCell ref="L21:S21"/>
    <mergeCell ref="AE21:AL21"/>
    <mergeCell ref="U21:AB21"/>
    <mergeCell ref="AN21:AU21"/>
    <mergeCell ref="C1:H1"/>
    <mergeCell ref="AW1:AZ1"/>
    <mergeCell ref="BF1:BF2"/>
    <mergeCell ref="BG1:BP1"/>
    <mergeCell ref="BR1:CA1"/>
    <mergeCell ref="AW21:BD21"/>
    <mergeCell ref="AE1:AJ1"/>
    <mergeCell ref="U1:Z1"/>
    <mergeCell ref="AN1:AS1"/>
    <mergeCell ref="L1:Q1"/>
  </mergeCells>
  <pageMargins left="0.15748031496062992" right="0.16" top="0.39370078740157483" bottom="0.47" header="0.27559055118110237" footer="0.31496062992125984"/>
  <pageSetup paperSize="9" scale="2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80"/>
  <sheetViews>
    <sheetView topLeftCell="A2" zoomScale="85" zoomScaleNormal="85" workbookViewId="0">
      <selection activeCell="D27" sqref="D27"/>
    </sheetView>
  </sheetViews>
  <sheetFormatPr defaultRowHeight="14.4" x14ac:dyDescent="0.3"/>
  <cols>
    <col min="1" max="1" width="11.88671875" bestFit="1" customWidth="1"/>
    <col min="2" max="2" width="7.109375" customWidth="1"/>
    <col min="3" max="3" width="6.109375" customWidth="1"/>
    <col min="4" max="4" width="5.88671875" customWidth="1"/>
    <col min="5" max="5" width="3.109375" customWidth="1"/>
    <col min="6" max="6" width="5.88671875" customWidth="1"/>
    <col min="7" max="7" width="3.5546875" customWidth="1"/>
    <col min="8" max="8" width="4.44140625" customWidth="1"/>
    <col min="9" max="9" width="8" customWidth="1"/>
    <col min="10" max="10" width="7" customWidth="1"/>
    <col min="11" max="11" width="8" customWidth="1"/>
    <col min="12" max="12" width="6.33203125" customWidth="1"/>
    <col min="13" max="13" width="4.6640625" customWidth="1"/>
    <col min="14" max="14" width="3.6640625" customWidth="1"/>
    <col min="15" max="15" width="5.88671875" customWidth="1"/>
    <col min="16" max="16" width="8" customWidth="1"/>
    <col min="17" max="17" width="1.88671875" customWidth="1"/>
    <col min="18" max="18" width="8.88671875" customWidth="1"/>
    <col min="19" max="22" width="7.6640625" customWidth="1"/>
    <col min="23" max="26" width="4.33203125" customWidth="1"/>
    <col min="27" max="27" width="1.6640625" customWidth="1"/>
    <col min="28" max="28" width="8" customWidth="1"/>
    <col min="29" max="32" width="7" customWidth="1"/>
    <col min="33" max="33" width="3.88671875" customWidth="1"/>
    <col min="34" max="34" width="6" customWidth="1"/>
    <col min="35" max="35" width="4.44140625" customWidth="1"/>
    <col min="36" max="36" width="6.5546875" customWidth="1"/>
  </cols>
  <sheetData>
    <row r="1" spans="1:36" ht="16.2" thickBot="1" x14ac:dyDescent="0.35">
      <c r="A1" s="57" t="s">
        <v>122</v>
      </c>
      <c r="B1" s="114" t="str">
        <f>'tt for Online balanced wk alt'!B3</f>
        <v>1 T</v>
      </c>
      <c r="C1" s="114"/>
      <c r="D1" s="114"/>
      <c r="E1" s="114"/>
      <c r="F1" s="114"/>
      <c r="G1" s="115"/>
      <c r="H1" s="47"/>
      <c r="I1" s="57" t="s">
        <v>122</v>
      </c>
      <c r="J1" s="114" t="str">
        <f>'tt for Online balanced wk alt'!B7</f>
        <v>2T</v>
      </c>
      <c r="K1" s="114"/>
      <c r="L1" s="114"/>
      <c r="M1" s="114"/>
      <c r="N1" s="114"/>
      <c r="O1" s="115"/>
      <c r="P1" s="47"/>
      <c r="Q1" s="47"/>
      <c r="R1" s="72" t="s">
        <v>1</v>
      </c>
      <c r="S1" s="114" t="str">
        <f>'tt for Online balanced wk alt'!B25</f>
        <v>5D</v>
      </c>
      <c r="T1" s="114"/>
      <c r="U1" s="114"/>
      <c r="V1" s="114"/>
      <c r="W1" s="114"/>
      <c r="X1" s="114"/>
      <c r="Y1" s="114"/>
      <c r="Z1" s="115"/>
      <c r="AB1" s="72" t="s">
        <v>1</v>
      </c>
      <c r="AC1" s="114" t="str">
        <f>'tt for Online balanced wk alt'!B29</f>
        <v>6D</v>
      </c>
      <c r="AD1" s="114"/>
      <c r="AE1" s="114"/>
      <c r="AF1" s="114"/>
      <c r="AG1" s="114"/>
      <c r="AH1" s="114"/>
      <c r="AI1" s="114"/>
      <c r="AJ1" s="115"/>
    </row>
    <row r="2" spans="1:36" ht="16.2" thickBot="1" x14ac:dyDescent="0.35">
      <c r="A2" s="61"/>
      <c r="B2" s="59">
        <v>1</v>
      </c>
      <c r="C2" s="60">
        <v>2</v>
      </c>
      <c r="D2" s="59">
        <v>3</v>
      </c>
      <c r="E2" s="60">
        <v>4</v>
      </c>
      <c r="F2" s="59">
        <v>5</v>
      </c>
      <c r="G2" s="60">
        <v>6</v>
      </c>
      <c r="H2" s="48"/>
      <c r="I2" s="61"/>
      <c r="J2" s="59">
        <v>1</v>
      </c>
      <c r="K2" s="60">
        <v>2</v>
      </c>
      <c r="L2" s="59">
        <v>3</v>
      </c>
      <c r="M2" s="60">
        <v>4</v>
      </c>
      <c r="N2" s="59">
        <v>5</v>
      </c>
      <c r="O2" s="60">
        <v>6</v>
      </c>
      <c r="P2" s="48"/>
      <c r="Q2" s="48"/>
      <c r="R2" s="57" t="s">
        <v>164</v>
      </c>
      <c r="S2" s="65">
        <v>1</v>
      </c>
      <c r="T2" s="66">
        <v>2</v>
      </c>
      <c r="U2" s="66">
        <v>3</v>
      </c>
      <c r="V2" s="66">
        <v>4</v>
      </c>
      <c r="W2" s="66">
        <v>5</v>
      </c>
      <c r="X2" s="66">
        <v>6</v>
      </c>
      <c r="Y2" s="66">
        <v>7</v>
      </c>
      <c r="Z2" s="67">
        <v>8</v>
      </c>
      <c r="AB2" s="57" t="s">
        <v>164</v>
      </c>
      <c r="AC2" s="65">
        <v>1</v>
      </c>
      <c r="AD2" s="66">
        <v>2</v>
      </c>
      <c r="AE2" s="66">
        <v>3</v>
      </c>
      <c r="AF2" s="66">
        <v>4</v>
      </c>
      <c r="AG2" s="66">
        <v>5</v>
      </c>
      <c r="AH2" s="66">
        <v>6</v>
      </c>
      <c r="AI2" s="66">
        <v>7</v>
      </c>
      <c r="AJ2" s="67">
        <v>8</v>
      </c>
    </row>
    <row r="3" spans="1:36" ht="16.2" thickBot="1" x14ac:dyDescent="0.35">
      <c r="A3" s="57" t="s">
        <v>158</v>
      </c>
      <c r="B3" s="73" t="str">
        <f>'tt for Online balanced wk alt'!C3</f>
        <v>EVS</v>
      </c>
      <c r="C3" s="73" t="str">
        <f>'tt for Online balanced wk alt'!D3</f>
        <v>Eng</v>
      </c>
      <c r="D3" s="73" t="str">
        <f>'tt for Online balanced wk alt'!E3</f>
        <v>Hin</v>
      </c>
      <c r="E3" s="73"/>
      <c r="F3" s="73"/>
      <c r="G3" s="73"/>
      <c r="H3" s="12"/>
      <c r="I3" s="57" t="s">
        <v>158</v>
      </c>
      <c r="J3" s="34" t="str">
        <f>'tt for Online balanced wk alt'!C7</f>
        <v>Kan</v>
      </c>
      <c r="K3" s="34" t="str">
        <f>'tt for Online balanced wk alt'!D7</f>
        <v>Math</v>
      </c>
      <c r="L3" s="34" t="str">
        <f>'tt for Online balanced wk alt'!E7</f>
        <v>EVS</v>
      </c>
      <c r="M3" s="34"/>
      <c r="N3" s="34"/>
      <c r="O3" s="35"/>
      <c r="P3" s="12"/>
      <c r="Q3" s="12"/>
      <c r="R3" s="68" t="s">
        <v>165</v>
      </c>
      <c r="S3" s="69" t="s">
        <v>166</v>
      </c>
      <c r="T3" s="70" t="s">
        <v>167</v>
      </c>
      <c r="U3" s="70" t="s">
        <v>168</v>
      </c>
      <c r="V3" s="70" t="s">
        <v>169</v>
      </c>
      <c r="W3" s="70" t="s">
        <v>170</v>
      </c>
      <c r="X3" s="70" t="s">
        <v>171</v>
      </c>
      <c r="Y3" s="70" t="s">
        <v>172</v>
      </c>
      <c r="Z3" s="71" t="s">
        <v>173</v>
      </c>
      <c r="AB3" s="68" t="s">
        <v>165</v>
      </c>
      <c r="AC3" s="69" t="s">
        <v>166</v>
      </c>
      <c r="AD3" s="70" t="s">
        <v>167</v>
      </c>
      <c r="AE3" s="70" t="s">
        <v>168</v>
      </c>
      <c r="AF3" s="70" t="s">
        <v>169</v>
      </c>
      <c r="AG3" s="70" t="s">
        <v>170</v>
      </c>
      <c r="AH3" s="70" t="s">
        <v>171</v>
      </c>
      <c r="AI3" s="70" t="s">
        <v>172</v>
      </c>
      <c r="AJ3" s="71" t="s">
        <v>173</v>
      </c>
    </row>
    <row r="4" spans="1:36" ht="15" thickBot="1" x14ac:dyDescent="0.35">
      <c r="A4" s="68"/>
      <c r="B4" s="74" t="str">
        <f>'tt for Online balanced wk alt'!C4</f>
        <v>SMK</v>
      </c>
      <c r="C4" s="74" t="str">
        <f>'tt for Online balanced wk alt'!D4</f>
        <v>LBR</v>
      </c>
      <c r="D4" s="74" t="str">
        <f>'tt for Online balanced wk alt'!E4</f>
        <v>SKB</v>
      </c>
      <c r="E4" s="74"/>
      <c r="F4" s="74"/>
      <c r="G4" s="74"/>
      <c r="H4" s="12"/>
      <c r="I4" s="68"/>
      <c r="J4" s="36" t="str">
        <f>'tt for Online balanced wk alt'!C8</f>
        <v>LBR</v>
      </c>
      <c r="K4" s="36" t="str">
        <f>'tt for Online balanced wk alt'!D8</f>
        <v>UHC</v>
      </c>
      <c r="L4" s="36" t="str">
        <f>'tt for Online balanced wk alt'!E8</f>
        <v>SMK</v>
      </c>
      <c r="M4" s="36"/>
      <c r="N4" s="36"/>
      <c r="O4" s="37"/>
      <c r="P4" s="12"/>
      <c r="Q4" s="12"/>
      <c r="R4" s="62" t="s">
        <v>158</v>
      </c>
      <c r="S4" s="34" t="str">
        <f>'tt for Online balanced wk alt'!C25</f>
        <v>EVS</v>
      </c>
      <c r="T4" s="34" t="str">
        <f>'tt for Online balanced wk alt'!D25</f>
        <v>Eng</v>
      </c>
      <c r="U4" s="34" t="str">
        <f>'tt for Online balanced wk alt'!E25</f>
        <v>Math</v>
      </c>
      <c r="V4" s="34" t="str">
        <f>'tt for Online balanced wk alt'!F25</f>
        <v>Comp</v>
      </c>
      <c r="W4" s="34">
        <f>'tt for Online balanced wk alt'!G25</f>
        <v>0</v>
      </c>
      <c r="X4" s="34">
        <f>'tt for Online balanced wk alt'!H25</f>
        <v>0</v>
      </c>
      <c r="Y4" s="34">
        <f>'tt for Online balanced wk alt'!I25</f>
        <v>0</v>
      </c>
      <c r="Z4" s="35"/>
      <c r="AB4" s="62" t="s">
        <v>158</v>
      </c>
      <c r="AC4" s="34" t="str">
        <f>'tt for Online balanced wk alt'!C29</f>
        <v>Kan</v>
      </c>
      <c r="AD4" s="34" t="str">
        <f>'tt for Online balanced wk alt'!D29</f>
        <v>Sci</v>
      </c>
      <c r="AE4" s="34" t="str">
        <f>'tt for Online balanced wk alt'!E29</f>
        <v>Music</v>
      </c>
      <c r="AF4" s="34" t="str">
        <f>'tt for Online balanced wk alt'!F29</f>
        <v>Math</v>
      </c>
      <c r="AG4" s="34">
        <f>'tt for Online balanced wk alt'!G29</f>
        <v>0</v>
      </c>
      <c r="AH4" s="34">
        <f>'tt for Online balanced wk alt'!H29</f>
        <v>0</v>
      </c>
      <c r="AI4" s="34">
        <f>'tt for Online balanced wk alt'!I29</f>
        <v>0</v>
      </c>
      <c r="AJ4" s="34">
        <f>'tt for Online balanced wk alt'!J29</f>
        <v>0</v>
      </c>
    </row>
    <row r="5" spans="1:36" ht="15" thickBot="1" x14ac:dyDescent="0.35">
      <c r="A5" s="57" t="s">
        <v>159</v>
      </c>
      <c r="B5" s="73" t="str">
        <f>'tt for Online balanced wk alt'!L3</f>
        <v>Kan</v>
      </c>
      <c r="C5" s="73" t="str">
        <f>'tt for Online balanced wk alt'!M3</f>
        <v>EVS</v>
      </c>
      <c r="D5" s="73" t="str">
        <f>'tt for Online balanced wk alt'!N3</f>
        <v>Math</v>
      </c>
      <c r="E5" s="73"/>
      <c r="F5" s="73"/>
      <c r="G5" s="35"/>
      <c r="H5" s="12"/>
      <c r="I5" s="57" t="s">
        <v>159</v>
      </c>
      <c r="J5" s="34" t="str">
        <f>'tt for Online balanced wk alt'!L7</f>
        <v>Math</v>
      </c>
      <c r="K5" s="34" t="str">
        <f>'tt for Online balanced wk alt'!M7</f>
        <v>Eng</v>
      </c>
      <c r="L5" s="34" t="str">
        <f>'tt for Online balanced wk alt'!N7</f>
        <v>Kan</v>
      </c>
      <c r="M5" s="34"/>
      <c r="N5" s="34"/>
      <c r="O5" s="35"/>
      <c r="P5" s="12"/>
      <c r="Q5" s="12"/>
      <c r="R5" s="58"/>
      <c r="S5" s="36" t="str">
        <f>'tt for Online balanced wk alt'!C26</f>
        <v>LHB</v>
      </c>
      <c r="T5" s="36" t="str">
        <f>'tt for Online balanced wk alt'!D26</f>
        <v>PBL</v>
      </c>
      <c r="U5" s="36" t="str">
        <f>'tt for Online balanced wk alt'!E26</f>
        <v>MTR</v>
      </c>
      <c r="V5" s="36" t="str">
        <f>'tt for Online balanced wk alt'!F26</f>
        <v>GR</v>
      </c>
      <c r="W5" s="36">
        <f>'tt for Online balanced wk alt'!G26</f>
        <v>0</v>
      </c>
      <c r="X5" s="36">
        <f>'tt for Online balanced wk alt'!H26</f>
        <v>0</v>
      </c>
      <c r="Y5" s="36">
        <f>'tt for Online balanced wk alt'!I26</f>
        <v>0</v>
      </c>
      <c r="Z5" s="37"/>
      <c r="AB5" s="58"/>
      <c r="AC5" s="36" t="str">
        <f>'tt for Online balanced wk alt'!C30</f>
        <v>SS</v>
      </c>
      <c r="AD5" s="36" t="str">
        <f>'tt for Online balanced wk alt'!D30</f>
        <v>LHB</v>
      </c>
      <c r="AE5" s="36" t="str">
        <f>'tt for Online balanced wk alt'!E30</f>
        <v>VSN</v>
      </c>
      <c r="AF5" s="36" t="str">
        <f>'tt for Online balanced wk alt'!F30</f>
        <v>MTR</v>
      </c>
      <c r="AG5" s="36">
        <f>'tt for Online balanced wk alt'!G30</f>
        <v>0</v>
      </c>
      <c r="AH5" s="36">
        <f>'tt for Online balanced wk alt'!H30</f>
        <v>0</v>
      </c>
      <c r="AI5" s="36">
        <f>'tt for Online balanced wk alt'!I30</f>
        <v>0</v>
      </c>
      <c r="AJ5" s="36">
        <f>'tt for Online balanced wk alt'!J30</f>
        <v>0</v>
      </c>
    </row>
    <row r="6" spans="1:36" ht="15" thickBot="1" x14ac:dyDescent="0.35">
      <c r="A6" s="68"/>
      <c r="B6" s="74" t="str">
        <f>'tt for Online balanced wk alt'!L4</f>
        <v>RM</v>
      </c>
      <c r="C6" s="74" t="str">
        <f>'tt for Online balanced wk alt'!M4</f>
        <v>SMK</v>
      </c>
      <c r="D6" s="74" t="str">
        <f>'tt for Online balanced wk alt'!N4</f>
        <v>UHC</v>
      </c>
      <c r="E6" s="74"/>
      <c r="F6" s="74"/>
      <c r="G6" s="37"/>
      <c r="H6" s="12"/>
      <c r="I6" s="68"/>
      <c r="J6" s="36" t="str">
        <f>'tt for Online balanced wk alt'!L8</f>
        <v>UHC</v>
      </c>
      <c r="K6" s="36" t="str">
        <f>'tt for Online balanced wk alt'!M8</f>
        <v>SR</v>
      </c>
      <c r="L6" s="36" t="str">
        <f>'tt for Online balanced wk alt'!N8</f>
        <v>LBR</v>
      </c>
      <c r="M6" s="36"/>
      <c r="N6" s="36"/>
      <c r="O6" s="37"/>
      <c r="P6" s="12"/>
      <c r="Q6" s="12"/>
      <c r="R6" s="62" t="s">
        <v>159</v>
      </c>
      <c r="S6" s="34" t="str">
        <f>'tt for Online balanced wk alt'!L25</f>
        <v>Kan</v>
      </c>
      <c r="T6" s="34" t="str">
        <f>'tt for Online balanced wk alt'!M25</f>
        <v>EVS</v>
      </c>
      <c r="U6" s="34" t="str">
        <f>'tt for Online balanced wk alt'!N25</f>
        <v>Math</v>
      </c>
      <c r="V6" s="34" t="str">
        <f>'tt for Online balanced wk alt'!O25</f>
        <v>Eng</v>
      </c>
      <c r="W6" s="34">
        <f>'tt for Online balanced wk alt'!P25</f>
        <v>0</v>
      </c>
      <c r="X6" s="34">
        <f>'tt for Online balanced wk alt'!Q25</f>
        <v>0</v>
      </c>
      <c r="Y6" s="34">
        <f>'tt for Online balanced wk alt'!R25</f>
        <v>0</v>
      </c>
      <c r="Z6" s="35"/>
      <c r="AB6" s="62" t="s">
        <v>159</v>
      </c>
      <c r="AC6" s="34" t="str">
        <f>'tt for Online balanced wk alt'!L29</f>
        <v>Math</v>
      </c>
      <c r="AD6" s="34" t="str">
        <f>'tt for Online balanced wk alt'!M29</f>
        <v>Eng</v>
      </c>
      <c r="AE6" s="34" t="str">
        <f>'tt for Online balanced wk alt'!N29</f>
        <v>Sci</v>
      </c>
      <c r="AF6" s="34" t="str">
        <f>'tt for Online balanced wk alt'!O29</f>
        <v>Kan</v>
      </c>
      <c r="AG6" s="34">
        <f>'tt for Online balanced wk alt'!P29</f>
        <v>0</v>
      </c>
      <c r="AH6" s="34">
        <f>'tt for Online balanced wk alt'!Q29</f>
        <v>0</v>
      </c>
      <c r="AI6" s="34">
        <f>'tt for Online balanced wk alt'!R29</f>
        <v>0</v>
      </c>
      <c r="AJ6" s="34">
        <f>'tt for Online balanced wk alt'!S29</f>
        <v>0</v>
      </c>
    </row>
    <row r="7" spans="1:36" ht="15" thickBot="1" x14ac:dyDescent="0.35">
      <c r="A7" s="57" t="s">
        <v>160</v>
      </c>
      <c r="B7" s="73" t="str">
        <f>'tt for Online balanced wk alt'!U3</f>
        <v>Math</v>
      </c>
      <c r="C7" s="73" t="str">
        <f>'tt for Online balanced wk alt'!V3</f>
        <v>EVS</v>
      </c>
      <c r="D7" s="73" t="str">
        <f>'tt for Online balanced wk alt'!W3</f>
        <v>Eng</v>
      </c>
      <c r="E7" s="73"/>
      <c r="F7" s="73"/>
      <c r="G7" s="35"/>
      <c r="H7" s="12"/>
      <c r="I7" s="57" t="s">
        <v>160</v>
      </c>
      <c r="J7" s="34" t="str">
        <f>'tt for Online balanced wk alt'!U7</f>
        <v>Eng</v>
      </c>
      <c r="K7" s="34" t="str">
        <f>'tt for Online balanced wk alt'!V7</f>
        <v>Hin</v>
      </c>
      <c r="L7" s="34" t="str">
        <f>'tt for Online balanced wk alt'!W7</f>
        <v>EVS</v>
      </c>
      <c r="M7" s="34"/>
      <c r="N7" s="34"/>
      <c r="O7" s="35"/>
      <c r="P7" s="12"/>
      <c r="Q7" s="12"/>
      <c r="R7" s="58"/>
      <c r="S7" s="36" t="str">
        <f>'tt for Online balanced wk alt'!L26</f>
        <v>VS</v>
      </c>
      <c r="T7" s="36" t="str">
        <f>'tt for Online balanced wk alt'!M26</f>
        <v>LHB</v>
      </c>
      <c r="U7" s="36" t="str">
        <f>'tt for Online balanced wk alt'!N26</f>
        <v>MTR</v>
      </c>
      <c r="V7" s="36" t="str">
        <f>'tt for Online balanced wk alt'!O26</f>
        <v>PBL</v>
      </c>
      <c r="W7" s="36">
        <f>'tt for Online balanced wk alt'!P26</f>
        <v>0</v>
      </c>
      <c r="X7" s="36">
        <f>'tt for Online balanced wk alt'!Q26</f>
        <v>0</v>
      </c>
      <c r="Y7" s="36">
        <f>'tt for Online balanced wk alt'!R26</f>
        <v>0</v>
      </c>
      <c r="Z7" s="37"/>
      <c r="AB7" s="58"/>
      <c r="AC7" s="36" t="str">
        <f>'tt for Online balanced wk alt'!L30</f>
        <v>MTR</v>
      </c>
      <c r="AD7" s="36" t="str">
        <f>'tt for Online balanced wk alt'!M30</f>
        <v>SBK</v>
      </c>
      <c r="AE7" s="36" t="str">
        <f>'tt for Online balanced wk alt'!N30</f>
        <v>RL</v>
      </c>
      <c r="AF7" s="36" t="str">
        <f>'tt for Online balanced wk alt'!O30</f>
        <v>SS</v>
      </c>
      <c r="AG7" s="36">
        <f>'tt for Online balanced wk alt'!P30</f>
        <v>0</v>
      </c>
      <c r="AH7" s="36">
        <f>'tt for Online balanced wk alt'!Q30</f>
        <v>0</v>
      </c>
      <c r="AI7" s="36">
        <f>'tt for Online balanced wk alt'!R30</f>
        <v>0</v>
      </c>
      <c r="AJ7" s="36">
        <f>'tt for Online balanced wk alt'!S30</f>
        <v>0</v>
      </c>
    </row>
    <row r="8" spans="1:36" ht="15" thickBot="1" x14ac:dyDescent="0.35">
      <c r="A8" s="68"/>
      <c r="B8" s="74" t="str">
        <f>'tt for Online balanced wk alt'!U4</f>
        <v>UHC</v>
      </c>
      <c r="C8" s="74" t="str">
        <f>'tt for Online balanced wk alt'!V4</f>
        <v>SMK</v>
      </c>
      <c r="D8" s="74" t="str">
        <f>'tt for Online balanced wk alt'!W4</f>
        <v>LBR</v>
      </c>
      <c r="E8" s="74"/>
      <c r="F8" s="74"/>
      <c r="G8" s="37"/>
      <c r="H8" s="12"/>
      <c r="I8" s="68"/>
      <c r="J8" s="36" t="str">
        <f>'tt for Online balanced wk alt'!U8</f>
        <v>SR</v>
      </c>
      <c r="K8" s="36" t="str">
        <f>'tt for Online balanced wk alt'!V8</f>
        <v>SKB</v>
      </c>
      <c r="L8" s="36" t="str">
        <f>'tt for Online balanced wk alt'!W8</f>
        <v>SMK</v>
      </c>
      <c r="M8" s="36"/>
      <c r="N8" s="36"/>
      <c r="O8" s="37"/>
      <c r="P8" s="12"/>
      <c r="Q8" s="12"/>
      <c r="R8" s="62" t="s">
        <v>160</v>
      </c>
      <c r="S8" s="34" t="str">
        <f>'tt for Online balanced wk alt'!U25</f>
        <v>Hin</v>
      </c>
      <c r="T8" s="34" t="str">
        <f>'tt for Online balanced wk alt'!V25</f>
        <v>EVS</v>
      </c>
      <c r="U8" s="34" t="str">
        <f>'tt for Online balanced wk alt'!W25</f>
        <v>Eng</v>
      </c>
      <c r="V8" s="34" t="str">
        <f>'tt for Online balanced wk alt'!X25</f>
        <v>Math</v>
      </c>
      <c r="W8" s="34">
        <f>'tt for Online balanced wk alt'!Y25</f>
        <v>0</v>
      </c>
      <c r="X8" s="34">
        <f>'tt for Online balanced wk alt'!Z25</f>
        <v>0</v>
      </c>
      <c r="Y8" s="34">
        <f>'tt for Online balanced wk alt'!AA25</f>
        <v>0</v>
      </c>
      <c r="Z8" s="35"/>
      <c r="AB8" s="62" t="s">
        <v>160</v>
      </c>
      <c r="AC8" s="34" t="str">
        <f>'tt for Online balanced wk alt'!U29</f>
        <v>Soc</v>
      </c>
      <c r="AD8" s="34" t="str">
        <f>'tt for Online balanced wk alt'!V29</f>
        <v>Hin</v>
      </c>
      <c r="AE8" s="34" t="str">
        <f>'tt for Online balanced wk alt'!W29</f>
        <v>Soc</v>
      </c>
      <c r="AF8" s="34" t="str">
        <f>'tt for Online balanced wk alt'!X29</f>
        <v>Eng</v>
      </c>
      <c r="AG8" s="34">
        <f>'tt for Online balanced wk alt'!Y29</f>
        <v>0</v>
      </c>
      <c r="AH8" s="34">
        <f>'tt for Online balanced wk alt'!Z29</f>
        <v>0</v>
      </c>
      <c r="AI8" s="34">
        <f>'tt for Online balanced wk alt'!AA29</f>
        <v>0</v>
      </c>
      <c r="AJ8" s="34">
        <f>'tt for Online balanced wk alt'!AB29</f>
        <v>0</v>
      </c>
    </row>
    <row r="9" spans="1:36" ht="15" thickBot="1" x14ac:dyDescent="0.35">
      <c r="A9" s="57" t="s">
        <v>161</v>
      </c>
      <c r="B9" s="73" t="str">
        <f>'tt for Online balanced wk alt'!AE3</f>
        <v>Math</v>
      </c>
      <c r="C9" s="73" t="str">
        <f>'tt for Online balanced wk alt'!AF3</f>
        <v>Kan</v>
      </c>
      <c r="D9" s="73" t="str">
        <f>'tt for Online balanced wk alt'!AG3</f>
        <v>Hin</v>
      </c>
      <c r="E9" s="34"/>
      <c r="F9" s="34"/>
      <c r="G9" s="35"/>
      <c r="H9" s="12"/>
      <c r="I9" s="57" t="s">
        <v>161</v>
      </c>
      <c r="J9" s="34" t="str">
        <f>'tt for Online balanced wk alt'!AE7</f>
        <v>Kan</v>
      </c>
      <c r="K9" s="34" t="str">
        <f>'tt for Online balanced wk alt'!AF7</f>
        <v>EVS</v>
      </c>
      <c r="L9" s="34" t="str">
        <f>'tt for Online balanced wk alt'!AG7</f>
        <v>Eng</v>
      </c>
      <c r="M9" s="34"/>
      <c r="N9" s="34"/>
      <c r="O9" s="35"/>
      <c r="P9" s="12"/>
      <c r="Q9" s="12"/>
      <c r="R9" s="58"/>
      <c r="S9" s="36" t="str">
        <f>'tt for Online balanced wk alt'!U26</f>
        <v>KK</v>
      </c>
      <c r="T9" s="36" t="str">
        <f>'tt for Online balanced wk alt'!V26</f>
        <v xml:space="preserve">LHB </v>
      </c>
      <c r="U9" s="36" t="str">
        <f>'tt for Online balanced wk alt'!W26</f>
        <v>PBL</v>
      </c>
      <c r="V9" s="36" t="str">
        <f>'tt for Online balanced wk alt'!X26</f>
        <v>MTR</v>
      </c>
      <c r="W9" s="36">
        <f>'tt for Online balanced wk alt'!Y26</f>
        <v>0</v>
      </c>
      <c r="X9" s="36">
        <f>'tt for Online balanced wk alt'!Z26</f>
        <v>0</v>
      </c>
      <c r="Y9" s="36">
        <f>'tt for Online balanced wk alt'!AA26</f>
        <v>0</v>
      </c>
      <c r="Z9" s="37"/>
      <c r="AB9" s="58"/>
      <c r="AC9" s="36" t="str">
        <f>'tt for Online balanced wk alt'!U30</f>
        <v>MR</v>
      </c>
      <c r="AD9" s="36" t="str">
        <f>'tt for Online balanced wk alt'!V30</f>
        <v>KK</v>
      </c>
      <c r="AE9" s="36" t="str">
        <f>'tt for Online balanced wk alt'!W30</f>
        <v>SD</v>
      </c>
      <c r="AF9" s="36" t="str">
        <f>'tt for Online balanced wk alt'!X30</f>
        <v>SBK</v>
      </c>
      <c r="AG9" s="36">
        <f>'tt for Online balanced wk alt'!Y30</f>
        <v>0</v>
      </c>
      <c r="AH9" s="36">
        <f>'tt for Online balanced wk alt'!Z30</f>
        <v>0</v>
      </c>
      <c r="AI9" s="36">
        <f>'tt for Online balanced wk alt'!AA30</f>
        <v>0</v>
      </c>
      <c r="AJ9" s="36">
        <f>'tt for Online balanced wk alt'!AB30</f>
        <v>0</v>
      </c>
    </row>
    <row r="10" spans="1:36" ht="15" thickBot="1" x14ac:dyDescent="0.35">
      <c r="A10" s="68"/>
      <c r="B10" s="74" t="str">
        <f>'tt for Online balanced wk alt'!AE4</f>
        <v>UHC</v>
      </c>
      <c r="C10" s="74" t="str">
        <f>'tt for Online balanced wk alt'!AF4</f>
        <v>RM</v>
      </c>
      <c r="D10" s="74" t="str">
        <f>'tt for Online balanced wk alt'!AG4</f>
        <v>SKB</v>
      </c>
      <c r="E10" s="36"/>
      <c r="F10" s="36"/>
      <c r="G10" s="37"/>
      <c r="H10" s="12"/>
      <c r="I10" s="68"/>
      <c r="J10" s="36" t="str">
        <f>'tt for Online balanced wk alt'!AE8</f>
        <v>LBR</v>
      </c>
      <c r="K10" s="36" t="str">
        <f>'tt for Online balanced wk alt'!AF8</f>
        <v>SMK</v>
      </c>
      <c r="L10" s="36" t="str">
        <f>'tt for Online balanced wk alt'!AG8</f>
        <v>SR</v>
      </c>
      <c r="M10" s="36"/>
      <c r="N10" s="36"/>
      <c r="O10" s="37"/>
      <c r="P10" s="12"/>
      <c r="Q10" s="12"/>
      <c r="R10" s="62" t="s">
        <v>161</v>
      </c>
      <c r="S10" s="34" t="str">
        <f>'tt for Online balanced wk alt'!AE25</f>
        <v>EVS</v>
      </c>
      <c r="T10" s="34" t="str">
        <f>'tt for Online balanced wk alt'!AF25</f>
        <v>Hin</v>
      </c>
      <c r="U10" s="34" t="str">
        <f>'tt for Online balanced wk alt'!AG25</f>
        <v>Music</v>
      </c>
      <c r="V10" s="34" t="str">
        <f>'tt for Online balanced wk alt'!AH25</f>
        <v>Kan</v>
      </c>
      <c r="W10" s="34">
        <f>'tt for Online balanced wk alt'!AI25</f>
        <v>0</v>
      </c>
      <c r="X10" s="34">
        <f>'tt for Online balanced wk alt'!AJ25</f>
        <v>0</v>
      </c>
      <c r="Y10" s="34">
        <f>'tt for Online balanced wk alt'!AK25</f>
        <v>0</v>
      </c>
      <c r="Z10" s="35"/>
      <c r="AB10" s="62" t="s">
        <v>161</v>
      </c>
      <c r="AC10" s="34" t="str">
        <f>'tt for Online balanced wk alt'!AE29</f>
        <v>Eng</v>
      </c>
      <c r="AD10" s="34" t="str">
        <f>'tt for Online balanced wk alt'!AF29</f>
        <v>Sci</v>
      </c>
      <c r="AE10" s="34" t="str">
        <f>'tt for Online balanced wk alt'!AG29</f>
        <v>Kan</v>
      </c>
      <c r="AF10" s="34" t="str">
        <f>'tt for Online balanced wk alt'!AH29</f>
        <v>Math</v>
      </c>
      <c r="AG10" s="34">
        <f>'tt for Online balanced wk alt'!AI29</f>
        <v>0</v>
      </c>
      <c r="AH10" s="34">
        <f>'tt for Online balanced wk alt'!AJ29</f>
        <v>0</v>
      </c>
      <c r="AI10" s="34">
        <f>'tt for Online balanced wk alt'!AK29</f>
        <v>0</v>
      </c>
      <c r="AJ10" s="34">
        <f>'tt for Online balanced wk alt'!AL29</f>
        <v>0</v>
      </c>
    </row>
    <row r="11" spans="1:36" ht="15" thickBot="1" x14ac:dyDescent="0.35">
      <c r="A11" s="57" t="s">
        <v>162</v>
      </c>
      <c r="B11" s="73" t="str">
        <f>'tt for Online balanced wk alt'!AN3</f>
        <v>Eng</v>
      </c>
      <c r="C11" s="73" t="str">
        <f>'tt for Online balanced wk alt'!AO3</f>
        <v>Kan</v>
      </c>
      <c r="D11" s="73" t="str">
        <f>'tt for Online balanced wk alt'!AP3</f>
        <v>Comp</v>
      </c>
      <c r="E11" s="34"/>
      <c r="F11" s="34"/>
      <c r="G11" s="35"/>
      <c r="H11" s="12"/>
      <c r="I11" s="57" t="s">
        <v>162</v>
      </c>
      <c r="J11" s="34" t="str">
        <f>'tt for Online balanced wk alt'!AN7</f>
        <v>Math</v>
      </c>
      <c r="K11" s="34" t="str">
        <f>'tt for Online balanced wk alt'!AO7</f>
        <v>Comp</v>
      </c>
      <c r="L11" s="34" t="str">
        <f>'tt for Online balanced wk alt'!AP7</f>
        <v>Hin</v>
      </c>
      <c r="M11" s="34"/>
      <c r="N11" s="34"/>
      <c r="O11" s="35"/>
      <c r="P11" s="12"/>
      <c r="Q11" s="12"/>
      <c r="R11" s="58"/>
      <c r="S11" s="36" t="str">
        <f>'tt for Online balanced wk alt'!AE26</f>
        <v xml:space="preserve">LHB </v>
      </c>
      <c r="T11" s="36" t="str">
        <f>'tt for Online balanced wk alt'!AF26</f>
        <v>KK</v>
      </c>
      <c r="U11" s="36" t="str">
        <f>'tt for Online balanced wk alt'!AG26</f>
        <v>VSN</v>
      </c>
      <c r="V11" s="36" t="str">
        <f>'tt for Online balanced wk alt'!AH26</f>
        <v>VS</v>
      </c>
      <c r="W11" s="36">
        <f>'tt for Online balanced wk alt'!AI26</f>
        <v>0</v>
      </c>
      <c r="X11" s="36">
        <f>'tt for Online balanced wk alt'!AJ26</f>
        <v>0</v>
      </c>
      <c r="Y11" s="36">
        <f>'tt for Online balanced wk alt'!AK26</f>
        <v>0</v>
      </c>
      <c r="Z11" s="37"/>
      <c r="AB11" s="58"/>
      <c r="AC11" s="36" t="str">
        <f>'tt for Online balanced wk alt'!AE30</f>
        <v>SBK</v>
      </c>
      <c r="AD11" s="36" t="str">
        <f>'tt for Online balanced wk alt'!AF30</f>
        <v>RL</v>
      </c>
      <c r="AE11" s="36" t="str">
        <f>'tt for Online balanced wk alt'!AG30</f>
        <v>SS</v>
      </c>
      <c r="AF11" s="36" t="str">
        <f>'tt for Online balanced wk alt'!AH30</f>
        <v>MTR</v>
      </c>
      <c r="AG11" s="36">
        <f>'tt for Online balanced wk alt'!AI30</f>
        <v>0</v>
      </c>
      <c r="AH11" s="36">
        <f>'tt for Online balanced wk alt'!AJ30</f>
        <v>0</v>
      </c>
      <c r="AI11" s="36">
        <f>'tt for Online balanced wk alt'!AK30</f>
        <v>0</v>
      </c>
      <c r="AJ11" s="36">
        <f>'tt for Online balanced wk alt'!AL30</f>
        <v>0</v>
      </c>
    </row>
    <row r="12" spans="1:36" ht="15" thickBot="1" x14ac:dyDescent="0.35">
      <c r="A12" s="68"/>
      <c r="B12" s="74" t="str">
        <f>'tt for Online balanced wk alt'!AN4</f>
        <v>LBR</v>
      </c>
      <c r="C12" s="74" t="str">
        <f>'tt for Online balanced wk alt'!AO4</f>
        <v>RM</v>
      </c>
      <c r="D12" s="74" t="str">
        <f>'tt for Online balanced wk alt'!AP4</f>
        <v>GR</v>
      </c>
      <c r="E12" s="36"/>
      <c r="F12" s="36"/>
      <c r="G12" s="37"/>
      <c r="H12" s="12"/>
      <c r="I12" s="68"/>
      <c r="J12" s="36" t="str">
        <f>'tt for Online balanced wk alt'!AN8</f>
        <v>UHC</v>
      </c>
      <c r="K12" s="36" t="str">
        <f>'tt for Online balanced wk alt'!AO8</f>
        <v>GR</v>
      </c>
      <c r="L12" s="36" t="str">
        <f>'tt for Online balanced wk alt'!AP8</f>
        <v>SKB</v>
      </c>
      <c r="M12" s="36"/>
      <c r="N12" s="36"/>
      <c r="O12" s="37"/>
      <c r="P12" s="12"/>
      <c r="Q12" s="12"/>
      <c r="R12" s="62" t="s">
        <v>162</v>
      </c>
      <c r="S12" s="34" t="str">
        <f>'tt for Online balanced wk alt'!AN25</f>
        <v>Math</v>
      </c>
      <c r="T12" s="34" t="str">
        <f>'tt for Online balanced wk alt'!AO25</f>
        <v>A/C</v>
      </c>
      <c r="U12" s="34" t="str">
        <f>'tt for Online balanced wk alt'!AP25</f>
        <v>Eng</v>
      </c>
      <c r="V12" s="34" t="str">
        <f>'tt for Online balanced wk alt'!AQ25</f>
        <v>Kan</v>
      </c>
      <c r="W12" s="34">
        <f>'tt for Online balanced wk alt'!AR25</f>
        <v>0</v>
      </c>
      <c r="X12" s="34">
        <f>'tt for Online balanced wk alt'!AS25</f>
        <v>0</v>
      </c>
      <c r="Y12" s="34">
        <f>'tt for Online balanced wk alt'!AT25</f>
        <v>0</v>
      </c>
      <c r="Z12" s="35"/>
      <c r="AB12" s="62" t="s">
        <v>162</v>
      </c>
      <c r="AC12" s="34" t="str">
        <f>'tt for Online balanced wk alt'!AN29</f>
        <v>Eng</v>
      </c>
      <c r="AD12" s="34" t="str">
        <f>'tt for Online balanced wk alt'!AO29</f>
        <v>Hin</v>
      </c>
      <c r="AE12" s="34" t="str">
        <f>'tt for Online balanced wk alt'!AP29</f>
        <v>Math</v>
      </c>
      <c r="AF12" s="34" t="str">
        <f>'tt for Online balanced wk alt'!AQ29</f>
        <v>Soc</v>
      </c>
      <c r="AG12" s="34">
        <f>'tt for Online balanced wk alt'!AR29</f>
        <v>0</v>
      </c>
      <c r="AH12" s="34">
        <f>'tt for Online balanced wk alt'!AS29</f>
        <v>0</v>
      </c>
      <c r="AI12" s="34">
        <f>'tt for Online balanced wk alt'!AT29</f>
        <v>0</v>
      </c>
      <c r="AJ12" s="34">
        <f>'tt for Online balanced wk alt'!AU29</f>
        <v>0</v>
      </c>
    </row>
    <row r="13" spans="1:36" ht="15" thickBot="1" x14ac:dyDescent="0.35">
      <c r="A13" s="57" t="s">
        <v>59</v>
      </c>
      <c r="B13" s="73" t="str">
        <f>'tt for Online balanced wk alt'!AW3</f>
        <v>Eng</v>
      </c>
      <c r="C13" s="73" t="str">
        <f>'tt for Online balanced wk alt'!AX3</f>
        <v>Kan</v>
      </c>
      <c r="D13" s="73" t="str">
        <f>'tt for Online balanced wk alt'!AY3</f>
        <v>EVS</v>
      </c>
      <c r="E13" s="34"/>
      <c r="F13" s="34"/>
      <c r="G13" s="35"/>
      <c r="H13" s="12"/>
      <c r="I13" s="57" t="s">
        <v>59</v>
      </c>
      <c r="J13" s="34" t="str">
        <f>'tt for Online balanced wk alt'!AW7</f>
        <v>Hin</v>
      </c>
      <c r="K13" s="34" t="str">
        <f>'tt for Online balanced wk alt'!AX7</f>
        <v>EVS</v>
      </c>
      <c r="L13" s="34" t="str">
        <f>'tt for Online balanced wk alt'!AY7</f>
        <v>Kan</v>
      </c>
      <c r="M13" s="34"/>
      <c r="N13" s="34"/>
      <c r="O13" s="35"/>
      <c r="P13" s="12"/>
      <c r="Q13" s="12"/>
      <c r="R13" s="58"/>
      <c r="S13" s="36" t="str">
        <f>'tt for Online balanced wk alt'!AN26</f>
        <v>MTR</v>
      </c>
      <c r="T13" s="36" t="str">
        <f>'tt for Online balanced wk alt'!AO26</f>
        <v>KL</v>
      </c>
      <c r="U13" s="36" t="str">
        <f>'tt for Online balanced wk alt'!AP26</f>
        <v>PBL</v>
      </c>
      <c r="V13" s="36" t="str">
        <f>'tt for Online balanced wk alt'!AQ26</f>
        <v>VS</v>
      </c>
      <c r="W13" s="36">
        <f>'tt for Online balanced wk alt'!AR26</f>
        <v>0</v>
      </c>
      <c r="X13" s="36">
        <f>'tt for Online balanced wk alt'!AS26</f>
        <v>0</v>
      </c>
      <c r="Y13" s="36">
        <f>'tt for Online balanced wk alt'!AT26</f>
        <v>0</v>
      </c>
      <c r="Z13" s="37"/>
      <c r="AB13" s="58"/>
      <c r="AC13" s="36" t="str">
        <f>'tt for Online balanced wk alt'!AN30</f>
        <v>SBK</v>
      </c>
      <c r="AD13" s="36" t="str">
        <f>'tt for Online balanced wk alt'!AO30</f>
        <v>KK</v>
      </c>
      <c r="AE13" s="36" t="str">
        <f>'tt for Online balanced wk alt'!AP30</f>
        <v>MTR</v>
      </c>
      <c r="AF13" s="36" t="str">
        <f>'tt for Online balanced wk alt'!AQ30</f>
        <v>MR</v>
      </c>
      <c r="AG13" s="36">
        <f>'tt for Online balanced wk alt'!AR30</f>
        <v>0</v>
      </c>
      <c r="AH13" s="36">
        <f>'tt for Online balanced wk alt'!AS30</f>
        <v>0</v>
      </c>
      <c r="AI13" s="36">
        <f>'tt for Online balanced wk alt'!AT30</f>
        <v>0</v>
      </c>
      <c r="AJ13" s="36">
        <f>'tt for Online balanced wk alt'!AU30</f>
        <v>0</v>
      </c>
    </row>
    <row r="14" spans="1:36" ht="15" thickBot="1" x14ac:dyDescent="0.35">
      <c r="A14" s="68"/>
      <c r="B14" s="74" t="str">
        <f>'tt for Online balanced wk alt'!AW4</f>
        <v>LBR</v>
      </c>
      <c r="C14" s="74" t="str">
        <f>'tt for Online balanced wk alt'!AX4</f>
        <v>RM</v>
      </c>
      <c r="D14" s="74" t="str">
        <f>'tt for Online balanced wk alt'!AY4</f>
        <v>SMK</v>
      </c>
      <c r="E14" s="36"/>
      <c r="F14" s="36"/>
      <c r="G14" s="37"/>
      <c r="H14" s="12"/>
      <c r="I14" s="68"/>
      <c r="J14" s="36" t="str">
        <f>'tt for Online balanced wk alt'!AW8</f>
        <v>SKB</v>
      </c>
      <c r="K14" s="36" t="str">
        <f>'tt for Online balanced wk alt'!AX8</f>
        <v>SMK</v>
      </c>
      <c r="L14" s="36" t="str">
        <f>'tt for Online balanced wk alt'!AY8</f>
        <v>LBR</v>
      </c>
      <c r="M14" s="36"/>
      <c r="N14" s="36"/>
      <c r="O14" s="37"/>
      <c r="P14" s="12"/>
      <c r="Q14" s="12"/>
      <c r="R14" s="62" t="s">
        <v>59</v>
      </c>
      <c r="S14" s="34" t="str">
        <f>'tt for Online balanced wk alt'!AW25</f>
        <v>Kan</v>
      </c>
      <c r="T14" s="34" t="str">
        <f>'tt for Online balanced wk alt'!AX25</f>
        <v>Math</v>
      </c>
      <c r="U14" s="34" t="str">
        <f>'tt for Online balanced wk alt'!AY25</f>
        <v>Eng</v>
      </c>
      <c r="V14" s="34" t="str">
        <f>'tt for Online balanced wk alt'!AZ25</f>
        <v>EVS</v>
      </c>
      <c r="W14" s="34">
        <f>'tt for Online balanced wk alt'!BA25</f>
        <v>0</v>
      </c>
      <c r="X14" s="34">
        <f>'tt for Online balanced wk alt'!BB25</f>
        <v>0</v>
      </c>
      <c r="Y14" s="34">
        <f>'tt for Online balanced wk alt'!BC25</f>
        <v>0</v>
      </c>
      <c r="Z14" s="35"/>
      <c r="AB14" s="62" t="s">
        <v>59</v>
      </c>
      <c r="AC14" s="34" t="str">
        <f>'tt for Online balanced wk alt'!AW29</f>
        <v>Math</v>
      </c>
      <c r="AD14" s="34" t="str">
        <f>'tt for Online balanced wk alt'!AX29</f>
        <v>Kan</v>
      </c>
      <c r="AE14" s="34" t="str">
        <f>'tt for Online balanced wk alt'!AY29</f>
        <v>Soc</v>
      </c>
      <c r="AF14" s="34" t="str">
        <f>'tt for Online balanced wk alt'!AZ29</f>
        <v>Eng</v>
      </c>
      <c r="AG14" s="34">
        <f>'tt for Online balanced wk alt'!BA29</f>
        <v>0</v>
      </c>
      <c r="AH14" s="34">
        <f>'tt for Online balanced wk alt'!BB29</f>
        <v>0</v>
      </c>
      <c r="AI14" s="34">
        <f>'tt for Online balanced wk alt'!BC29</f>
        <v>0</v>
      </c>
      <c r="AJ14" s="34">
        <f>'tt for Online balanced wk alt'!BD29</f>
        <v>0</v>
      </c>
    </row>
    <row r="15" spans="1:36" ht="15" thickBot="1" x14ac:dyDescent="0.35">
      <c r="R15" s="58"/>
      <c r="S15" s="36" t="str">
        <f>'tt for Online balanced wk alt'!AW26</f>
        <v>VS</v>
      </c>
      <c r="T15" s="36" t="str">
        <f>'tt for Online balanced wk alt'!AX26</f>
        <v>MTR</v>
      </c>
      <c r="U15" s="36" t="str">
        <f>'tt for Online balanced wk alt'!AY26</f>
        <v>PBL</v>
      </c>
      <c r="V15" s="36" t="str">
        <f>'tt for Online balanced wk alt'!AZ26</f>
        <v xml:space="preserve">LHB </v>
      </c>
      <c r="W15" s="36">
        <f>'tt for Online balanced wk alt'!BA26</f>
        <v>0</v>
      </c>
      <c r="X15" s="36">
        <f>'tt for Online balanced wk alt'!BB26</f>
        <v>0</v>
      </c>
      <c r="Y15" s="36">
        <f>'tt for Online balanced wk alt'!BC26</f>
        <v>0</v>
      </c>
      <c r="Z15" s="37"/>
      <c r="AB15" s="58"/>
      <c r="AC15" s="36" t="str">
        <f>'tt for Online balanced wk alt'!AW30</f>
        <v>MTR</v>
      </c>
      <c r="AD15" s="36" t="str">
        <f>'tt for Online balanced wk alt'!AX30</f>
        <v>SS</v>
      </c>
      <c r="AE15" s="36" t="str">
        <f>'tt for Online balanced wk alt'!AY30</f>
        <v>MR</v>
      </c>
      <c r="AF15" s="36" t="str">
        <f>'tt for Online balanced wk alt'!AZ30</f>
        <v>SBK</v>
      </c>
      <c r="AG15" s="36">
        <f>'tt for Online balanced wk alt'!BA30</f>
        <v>0</v>
      </c>
      <c r="AH15" s="36">
        <f>'tt for Online balanced wk alt'!BB30</f>
        <v>0</v>
      </c>
      <c r="AI15" s="36">
        <f>'tt for Online balanced wk alt'!BC30</f>
        <v>0</v>
      </c>
      <c r="AJ15" s="36">
        <f>'tt for Online balanced wk alt'!BD30</f>
        <v>0</v>
      </c>
    </row>
    <row r="16" spans="1:36" ht="15" thickBot="1" x14ac:dyDescent="0.35"/>
    <row r="17" spans="1:36" ht="16.2" thickBot="1" x14ac:dyDescent="0.35">
      <c r="A17" s="57" t="s">
        <v>122</v>
      </c>
      <c r="B17" s="114" t="str">
        <f>'tt for Online balanced wk alt'!B5</f>
        <v>1 D</v>
      </c>
      <c r="C17" s="114"/>
      <c r="D17" s="114"/>
      <c r="E17" s="114"/>
      <c r="F17" s="114"/>
      <c r="G17" s="115"/>
      <c r="H17" s="47"/>
      <c r="I17" s="57" t="s">
        <v>122</v>
      </c>
      <c r="J17" s="114" t="str">
        <f>'tt for Online balanced wk alt'!B9</f>
        <v>2D</v>
      </c>
      <c r="K17" s="114"/>
      <c r="L17" s="114"/>
      <c r="M17" s="114"/>
      <c r="N17" s="114"/>
      <c r="O17" s="115"/>
      <c r="P17" s="47"/>
      <c r="Q17" s="47"/>
      <c r="R17" s="72" t="s">
        <v>1</v>
      </c>
      <c r="S17" s="114" t="str">
        <f>'tt for Online balanced wk alt'!B23</f>
        <v>5T</v>
      </c>
      <c r="T17" s="114"/>
      <c r="U17" s="114"/>
      <c r="V17" s="114"/>
      <c r="W17" s="114"/>
      <c r="X17" s="114"/>
      <c r="Y17" s="114"/>
      <c r="Z17" s="115"/>
      <c r="AB17" s="72" t="s">
        <v>1</v>
      </c>
      <c r="AC17" s="114" t="str">
        <f>'tt for Online balanced wk alt'!B27</f>
        <v>6T</v>
      </c>
      <c r="AD17" s="114"/>
      <c r="AE17" s="114"/>
      <c r="AF17" s="114"/>
      <c r="AG17" s="114"/>
      <c r="AH17" s="114"/>
      <c r="AI17" s="114"/>
      <c r="AJ17" s="115"/>
    </row>
    <row r="18" spans="1:36" ht="16.2" thickBot="1" x14ac:dyDescent="0.35">
      <c r="A18" s="61"/>
      <c r="B18" s="59">
        <v>1</v>
      </c>
      <c r="C18" s="60">
        <v>2</v>
      </c>
      <c r="D18" s="59">
        <v>3</v>
      </c>
      <c r="E18" s="60">
        <v>4</v>
      </c>
      <c r="F18" s="59">
        <v>5</v>
      </c>
      <c r="G18" s="60">
        <v>6</v>
      </c>
      <c r="H18" s="48"/>
      <c r="I18" s="61"/>
      <c r="J18" s="59">
        <v>1</v>
      </c>
      <c r="K18" s="60">
        <v>2</v>
      </c>
      <c r="L18" s="59">
        <v>3</v>
      </c>
      <c r="M18" s="60">
        <v>4</v>
      </c>
      <c r="N18" s="59">
        <v>5</v>
      </c>
      <c r="O18" s="60">
        <v>6</v>
      </c>
      <c r="P18" s="48"/>
      <c r="Q18" s="48"/>
      <c r="R18" s="57" t="s">
        <v>164</v>
      </c>
      <c r="S18" s="65">
        <v>1</v>
      </c>
      <c r="T18" s="66">
        <v>2</v>
      </c>
      <c r="U18" s="66">
        <v>3</v>
      </c>
      <c r="V18" s="66">
        <v>4</v>
      </c>
      <c r="W18" s="66">
        <v>5</v>
      </c>
      <c r="X18" s="66">
        <v>6</v>
      </c>
      <c r="Y18" s="66">
        <v>7</v>
      </c>
      <c r="Z18" s="67">
        <v>8</v>
      </c>
      <c r="AB18" s="57" t="s">
        <v>164</v>
      </c>
      <c r="AC18" s="65">
        <v>1</v>
      </c>
      <c r="AD18" s="66">
        <v>2</v>
      </c>
      <c r="AE18" s="66">
        <v>3</v>
      </c>
      <c r="AF18" s="66">
        <v>4</v>
      </c>
      <c r="AG18" s="66">
        <v>5</v>
      </c>
      <c r="AH18" s="66">
        <v>6</v>
      </c>
      <c r="AI18" s="66">
        <v>7</v>
      </c>
      <c r="AJ18" s="67">
        <v>8</v>
      </c>
    </row>
    <row r="19" spans="1:36" ht="16.2" thickBot="1" x14ac:dyDescent="0.35">
      <c r="A19" s="57" t="s">
        <v>158</v>
      </c>
      <c r="B19" s="73" t="str">
        <f>'tt for Online balanced wk alt'!C5</f>
        <v>EVS</v>
      </c>
      <c r="C19" s="73" t="str">
        <f>'tt for Online balanced wk alt'!D5</f>
        <v>Eng</v>
      </c>
      <c r="D19" s="73" t="str">
        <f>'tt for Online balanced wk alt'!E5</f>
        <v>Hin</v>
      </c>
      <c r="E19" s="34"/>
      <c r="F19" s="34"/>
      <c r="G19" s="35"/>
      <c r="H19" s="12"/>
      <c r="I19" s="57" t="s">
        <v>158</v>
      </c>
      <c r="J19" s="34" t="str">
        <f>'tt for Online balanced wk alt'!C9</f>
        <v>Kan</v>
      </c>
      <c r="K19" s="34" t="str">
        <f>'tt for Online balanced wk alt'!D9</f>
        <v>Math</v>
      </c>
      <c r="L19" s="34" t="str">
        <f>'tt for Online balanced wk alt'!E9</f>
        <v>EVS</v>
      </c>
      <c r="M19" s="34">
        <f>'tt for Online balanced wk alt'!F9</f>
        <v>0</v>
      </c>
      <c r="N19" s="34"/>
      <c r="O19" s="35">
        <f>'tt for Online balanced wk alt'!H9</f>
        <v>0</v>
      </c>
      <c r="P19" s="12"/>
      <c r="Q19" s="12"/>
      <c r="R19" s="68" t="s">
        <v>165</v>
      </c>
      <c r="S19" s="69" t="s">
        <v>166</v>
      </c>
      <c r="T19" s="70" t="s">
        <v>167</v>
      </c>
      <c r="U19" s="70" t="s">
        <v>168</v>
      </c>
      <c r="V19" s="70" t="s">
        <v>169</v>
      </c>
      <c r="W19" s="70" t="s">
        <v>170</v>
      </c>
      <c r="X19" s="70" t="s">
        <v>171</v>
      </c>
      <c r="Y19" s="70" t="s">
        <v>172</v>
      </c>
      <c r="Z19" s="71" t="s">
        <v>173</v>
      </c>
      <c r="AB19" s="68" t="s">
        <v>165</v>
      </c>
      <c r="AC19" s="69" t="s">
        <v>166</v>
      </c>
      <c r="AD19" s="70" t="s">
        <v>167</v>
      </c>
      <c r="AE19" s="70" t="s">
        <v>168</v>
      </c>
      <c r="AF19" s="70" t="s">
        <v>169</v>
      </c>
      <c r="AG19" s="70" t="s">
        <v>170</v>
      </c>
      <c r="AH19" s="70" t="s">
        <v>171</v>
      </c>
      <c r="AI19" s="70" t="s">
        <v>172</v>
      </c>
      <c r="AJ19" s="71" t="s">
        <v>173</v>
      </c>
    </row>
    <row r="20" spans="1:36" ht="15" thickBot="1" x14ac:dyDescent="0.35">
      <c r="A20" s="68"/>
      <c r="B20" s="74" t="str">
        <f>'tt for Online balanced wk alt'!C6</f>
        <v>SMK</v>
      </c>
      <c r="C20" s="74" t="str">
        <f>'tt for Online balanced wk alt'!D6</f>
        <v>SR</v>
      </c>
      <c r="D20" s="74" t="str">
        <f>'tt for Online balanced wk alt'!E6</f>
        <v>SKB</v>
      </c>
      <c r="E20" s="36"/>
      <c r="F20" s="36"/>
      <c r="G20" s="37"/>
      <c r="H20" s="12"/>
      <c r="I20" s="68"/>
      <c r="J20" s="36" t="str">
        <f>'tt for Online balanced wk alt'!C10</f>
        <v>LBR</v>
      </c>
      <c r="K20" s="36" t="str">
        <f>'tt for Online balanced wk alt'!D10</f>
        <v>UHC</v>
      </c>
      <c r="L20" s="36" t="str">
        <f>'tt for Online balanced wk alt'!E10</f>
        <v>SMK</v>
      </c>
      <c r="M20" s="36">
        <f>'tt for Online balanced wk alt'!F10</f>
        <v>0</v>
      </c>
      <c r="N20" s="36"/>
      <c r="O20" s="37">
        <f>'tt for Online balanced wk alt'!H10</f>
        <v>0</v>
      </c>
      <c r="P20" s="12"/>
      <c r="Q20" s="12"/>
      <c r="R20" s="62" t="s">
        <v>158</v>
      </c>
      <c r="S20" s="34" t="str">
        <f>'tt for Online balanced wk alt'!C23</f>
        <v>EVS</v>
      </c>
      <c r="T20" s="34" t="str">
        <f>'tt for Online balanced wk alt'!D23</f>
        <v>Eng</v>
      </c>
      <c r="U20" s="34" t="str">
        <f>'tt for Online balanced wk alt'!E23</f>
        <v>Math</v>
      </c>
      <c r="V20" s="34" t="str">
        <f>'tt for Online balanced wk alt'!F23</f>
        <v>Comp</v>
      </c>
      <c r="W20" s="34">
        <f>'tt for Online balanced wk alt'!G23</f>
        <v>0</v>
      </c>
      <c r="X20" s="34">
        <f>'tt for Online balanced wk alt'!H23</f>
        <v>0</v>
      </c>
      <c r="Y20" s="34">
        <f>'tt for Online balanced wk alt'!I23</f>
        <v>0</v>
      </c>
      <c r="Z20" s="34">
        <f>'tt for Online balanced wk alt'!J23</f>
        <v>0</v>
      </c>
      <c r="AB20" s="62" t="s">
        <v>158</v>
      </c>
      <c r="AC20" s="34" t="str">
        <f>'tt for Online balanced wk alt'!C27</f>
        <v>Kan</v>
      </c>
      <c r="AD20" s="34" t="str">
        <f>'tt for Online balanced wk alt'!D27</f>
        <v>Sci</v>
      </c>
      <c r="AE20" s="34" t="str">
        <f>'tt for Online balanced wk alt'!E27</f>
        <v>A/C</v>
      </c>
      <c r="AF20" s="34" t="str">
        <f>'tt for Online balanced wk alt'!F27</f>
        <v>Math</v>
      </c>
      <c r="AG20" s="34">
        <f>'tt for Online balanced wk alt'!G27</f>
        <v>0</v>
      </c>
      <c r="AH20" s="34">
        <f>'tt for Online balanced wk alt'!H27</f>
        <v>0</v>
      </c>
      <c r="AI20" s="34">
        <f>'tt for Online balanced wk alt'!I27</f>
        <v>0</v>
      </c>
      <c r="AJ20" s="34">
        <f>'tt for Online balanced wk alt'!J27</f>
        <v>0</v>
      </c>
    </row>
    <row r="21" spans="1:36" ht="15" thickBot="1" x14ac:dyDescent="0.35">
      <c r="A21" s="57" t="s">
        <v>159</v>
      </c>
      <c r="B21" s="73" t="str">
        <f>'tt for Online balanced wk alt'!L5</f>
        <v>Kan</v>
      </c>
      <c r="C21" s="73" t="str">
        <f>'tt for Online balanced wk alt'!M5</f>
        <v>EVS</v>
      </c>
      <c r="D21" s="73" t="str">
        <f>'tt for Online balanced wk alt'!N5</f>
        <v>Math</v>
      </c>
      <c r="E21" s="34"/>
      <c r="F21" s="34"/>
      <c r="G21" s="35"/>
      <c r="H21" s="12"/>
      <c r="I21" s="57" t="s">
        <v>159</v>
      </c>
      <c r="J21" s="34" t="str">
        <f>'tt for Online balanced wk alt'!L9</f>
        <v>Math</v>
      </c>
      <c r="K21" s="34" t="str">
        <f>'tt for Online balanced wk alt'!M9</f>
        <v>Eng</v>
      </c>
      <c r="L21" s="34" t="str">
        <f>'tt for Online balanced wk alt'!N9</f>
        <v>Kan</v>
      </c>
      <c r="M21" s="34">
        <f>'tt for Online balanced wk alt'!O9</f>
        <v>0</v>
      </c>
      <c r="N21" s="34"/>
      <c r="O21" s="35">
        <f>'tt for Online balanced wk alt'!Q9</f>
        <v>0</v>
      </c>
      <c r="P21" s="12"/>
      <c r="Q21" s="12"/>
      <c r="R21" s="58"/>
      <c r="S21" s="36" t="str">
        <f>'tt for Online balanced wk alt'!C24</f>
        <v>LHB</v>
      </c>
      <c r="T21" s="36" t="str">
        <f>'tt for Online balanced wk alt'!D24</f>
        <v>PBL</v>
      </c>
      <c r="U21" s="36" t="str">
        <f>'tt for Online balanced wk alt'!E24</f>
        <v>MTR</v>
      </c>
      <c r="V21" s="36" t="str">
        <f>'tt for Online balanced wk alt'!F24</f>
        <v>GR</v>
      </c>
      <c r="W21" s="36">
        <f>'tt for Online balanced wk alt'!G24</f>
        <v>0</v>
      </c>
      <c r="X21" s="36">
        <f>'tt for Online balanced wk alt'!H24</f>
        <v>0</v>
      </c>
      <c r="Y21" s="36">
        <f>'tt for Online balanced wk alt'!I24</f>
        <v>0</v>
      </c>
      <c r="Z21" s="36">
        <f>'tt for Online balanced wk alt'!J24</f>
        <v>0</v>
      </c>
      <c r="AB21" s="58"/>
      <c r="AC21" s="36" t="str">
        <f>'tt for Online balanced wk alt'!C28</f>
        <v>SS</v>
      </c>
      <c r="AD21" s="36" t="str">
        <f>'tt for Online balanced wk alt'!D28</f>
        <v>LHB</v>
      </c>
      <c r="AE21" s="36" t="str">
        <f>'tt for Online balanced wk alt'!E28</f>
        <v>KL</v>
      </c>
      <c r="AF21" s="36" t="str">
        <f>'tt for Online balanced wk alt'!F28</f>
        <v>MTR</v>
      </c>
      <c r="AG21" s="36">
        <f>'tt for Online balanced wk alt'!G28</f>
        <v>0</v>
      </c>
      <c r="AH21" s="36">
        <f>'tt for Online balanced wk alt'!H28</f>
        <v>0</v>
      </c>
      <c r="AI21" s="36">
        <f>'tt for Online balanced wk alt'!I28</f>
        <v>0</v>
      </c>
      <c r="AJ21" s="36">
        <f>'tt for Online balanced wk alt'!J28</f>
        <v>0</v>
      </c>
    </row>
    <row r="22" spans="1:36" ht="15" thickBot="1" x14ac:dyDescent="0.35">
      <c r="A22" s="68"/>
      <c r="B22" s="74" t="str">
        <f>'tt for Online balanced wk alt'!L6</f>
        <v>RM</v>
      </c>
      <c r="C22" s="74" t="str">
        <f>'tt for Online balanced wk alt'!M6</f>
        <v>SMK</v>
      </c>
      <c r="D22" s="74" t="str">
        <f>'tt for Online balanced wk alt'!N6</f>
        <v>UHC</v>
      </c>
      <c r="E22" s="36"/>
      <c r="F22" s="36"/>
      <c r="G22" s="37"/>
      <c r="H22" s="12"/>
      <c r="I22" s="68"/>
      <c r="J22" s="36" t="str">
        <f>'tt for Online balanced wk alt'!L10</f>
        <v>UHC</v>
      </c>
      <c r="K22" s="36" t="str">
        <f>'tt for Online balanced wk alt'!M10</f>
        <v>SR</v>
      </c>
      <c r="L22" s="36" t="str">
        <f>'tt for Online balanced wk alt'!N10</f>
        <v>LBR</v>
      </c>
      <c r="M22" s="36">
        <f>'tt for Online balanced wk alt'!O10</f>
        <v>0</v>
      </c>
      <c r="N22" s="36"/>
      <c r="O22" s="37">
        <f>'tt for Online balanced wk alt'!Q10</f>
        <v>0</v>
      </c>
      <c r="P22" s="12"/>
      <c r="Q22" s="12"/>
      <c r="R22" s="62" t="s">
        <v>159</v>
      </c>
      <c r="S22" s="34" t="str">
        <f>'tt for Online balanced wk alt'!L23</f>
        <v>Kan</v>
      </c>
      <c r="T22" s="34" t="str">
        <f>'tt for Online balanced wk alt'!M23</f>
        <v>EVS</v>
      </c>
      <c r="U22" s="34" t="str">
        <f>'tt for Online balanced wk alt'!N23</f>
        <v>Math</v>
      </c>
      <c r="V22" s="34" t="str">
        <f>'tt for Online balanced wk alt'!O23</f>
        <v>Eng</v>
      </c>
      <c r="W22" s="34">
        <f>'tt for Online balanced wk alt'!P23</f>
        <v>0</v>
      </c>
      <c r="X22" s="34">
        <f>'tt for Online balanced wk alt'!Q23</f>
        <v>0</v>
      </c>
      <c r="Y22" s="34">
        <f>'tt for Online balanced wk alt'!R23</f>
        <v>0</v>
      </c>
      <c r="Z22" s="34">
        <f>'tt for Online balanced wk alt'!S23</f>
        <v>0</v>
      </c>
      <c r="AB22" s="62" t="s">
        <v>159</v>
      </c>
      <c r="AC22" s="34" t="str">
        <f>'tt for Online balanced wk alt'!L27</f>
        <v>Math</v>
      </c>
      <c r="AD22" s="34" t="str">
        <f>'tt for Online balanced wk alt'!M27</f>
        <v>Eng</v>
      </c>
      <c r="AE22" s="34" t="str">
        <f>'tt for Online balanced wk alt'!N27</f>
        <v>Sci</v>
      </c>
      <c r="AF22" s="34" t="str">
        <f>'tt for Online balanced wk alt'!O27</f>
        <v>Kan</v>
      </c>
      <c r="AG22" s="34">
        <f>'tt for Online balanced wk alt'!P27</f>
        <v>0</v>
      </c>
      <c r="AH22" s="34">
        <f>'tt for Online balanced wk alt'!Q27</f>
        <v>0</v>
      </c>
      <c r="AI22" s="34">
        <f>'tt for Online balanced wk alt'!R27</f>
        <v>0</v>
      </c>
      <c r="AJ22" s="34">
        <f>'tt for Online balanced wk alt'!S27</f>
        <v>0</v>
      </c>
    </row>
    <row r="23" spans="1:36" ht="15" thickBot="1" x14ac:dyDescent="0.35">
      <c r="A23" s="57" t="s">
        <v>160</v>
      </c>
      <c r="B23" s="73" t="str">
        <f>'tt for Online balanced wk alt'!U5</f>
        <v>Math</v>
      </c>
      <c r="C23" s="73" t="str">
        <f>'tt for Online balanced wk alt'!V5</f>
        <v>EVS</v>
      </c>
      <c r="D23" s="73" t="str">
        <f>'tt for Online balanced wk alt'!W5</f>
        <v>Eng</v>
      </c>
      <c r="E23" s="34"/>
      <c r="F23" s="34"/>
      <c r="G23" s="35"/>
      <c r="H23" s="12"/>
      <c r="I23" s="57" t="s">
        <v>160</v>
      </c>
      <c r="J23" s="34" t="str">
        <f>'tt for Online balanced wk alt'!U9</f>
        <v>Eng</v>
      </c>
      <c r="K23" s="34" t="str">
        <f>'tt for Online balanced wk alt'!V9</f>
        <v>Hin</v>
      </c>
      <c r="L23" s="34" t="str">
        <f>'tt for Online balanced wk alt'!W9</f>
        <v>EVS</v>
      </c>
      <c r="M23" s="34">
        <f>'tt for Online balanced wk alt'!X9</f>
        <v>0</v>
      </c>
      <c r="N23" s="34"/>
      <c r="O23" s="35">
        <f>'tt for Online balanced wk alt'!Z9</f>
        <v>0</v>
      </c>
      <c r="P23" s="12"/>
      <c r="Q23" s="12"/>
      <c r="R23" s="58"/>
      <c r="S23" s="36" t="str">
        <f>'tt for Online balanced wk alt'!L24</f>
        <v>VS</v>
      </c>
      <c r="T23" s="36" t="str">
        <f>'tt for Online balanced wk alt'!M24</f>
        <v>LHB</v>
      </c>
      <c r="U23" s="36" t="str">
        <f>'tt for Online balanced wk alt'!N24</f>
        <v>MTR</v>
      </c>
      <c r="V23" s="36" t="str">
        <f>'tt for Online balanced wk alt'!O24</f>
        <v>PBL</v>
      </c>
      <c r="W23" s="36">
        <f>'tt for Online balanced wk alt'!P24</f>
        <v>0</v>
      </c>
      <c r="X23" s="36">
        <f>'tt for Online balanced wk alt'!Q24</f>
        <v>0</v>
      </c>
      <c r="Y23" s="36">
        <f>'tt for Online balanced wk alt'!R24</f>
        <v>0</v>
      </c>
      <c r="Z23" s="36">
        <f>'tt for Online balanced wk alt'!S24</f>
        <v>0</v>
      </c>
      <c r="AB23" s="58"/>
      <c r="AC23" s="36" t="str">
        <f>'tt for Online balanced wk alt'!L28</f>
        <v>MTR</v>
      </c>
      <c r="AD23" s="36" t="str">
        <f>'tt for Online balanced wk alt'!M28</f>
        <v>ST</v>
      </c>
      <c r="AE23" s="36" t="str">
        <f>'tt for Online balanced wk alt'!N28</f>
        <v>RL</v>
      </c>
      <c r="AF23" s="36" t="str">
        <f>'tt for Online balanced wk alt'!O28</f>
        <v>SS</v>
      </c>
      <c r="AG23" s="36">
        <f>'tt for Online balanced wk alt'!P28</f>
        <v>0</v>
      </c>
      <c r="AH23" s="36">
        <f>'tt for Online balanced wk alt'!Q28</f>
        <v>0</v>
      </c>
      <c r="AI23" s="36">
        <f>'tt for Online balanced wk alt'!R28</f>
        <v>0</v>
      </c>
      <c r="AJ23" s="36">
        <f>'tt for Online balanced wk alt'!S28</f>
        <v>0</v>
      </c>
    </row>
    <row r="24" spans="1:36" ht="15" thickBot="1" x14ac:dyDescent="0.35">
      <c r="A24" s="68"/>
      <c r="B24" s="74" t="str">
        <f>'tt for Online balanced wk alt'!U6</f>
        <v>UHC</v>
      </c>
      <c r="C24" s="74" t="str">
        <f>'tt for Online balanced wk alt'!V6</f>
        <v>SMK</v>
      </c>
      <c r="D24" s="74" t="str">
        <f>'tt for Online balanced wk alt'!W6</f>
        <v>SR</v>
      </c>
      <c r="E24" s="36"/>
      <c r="F24" s="36"/>
      <c r="G24" s="37"/>
      <c r="H24" s="12"/>
      <c r="I24" s="68"/>
      <c r="J24" s="36" t="str">
        <f>'tt for Online balanced wk alt'!U10</f>
        <v>SR</v>
      </c>
      <c r="K24" s="36" t="str">
        <f>'tt for Online balanced wk alt'!V10</f>
        <v>SKB</v>
      </c>
      <c r="L24" s="36" t="str">
        <f>'tt for Online balanced wk alt'!W10</f>
        <v>SMK</v>
      </c>
      <c r="M24" s="36">
        <f>'tt for Online balanced wk alt'!X10</f>
        <v>0</v>
      </c>
      <c r="N24" s="36"/>
      <c r="O24" s="37">
        <f>'tt for Online balanced wk alt'!Z10</f>
        <v>0</v>
      </c>
      <c r="P24" s="12"/>
      <c r="Q24" s="12"/>
      <c r="R24" s="62" t="s">
        <v>160</v>
      </c>
      <c r="S24" s="34" t="str">
        <f>'tt for Online balanced wk alt'!U23</f>
        <v>Hin</v>
      </c>
      <c r="T24" s="34" t="str">
        <f>'tt for Online balanced wk alt'!V23</f>
        <v>EVS</v>
      </c>
      <c r="U24" s="34" t="str">
        <f>'tt for Online balanced wk alt'!W23</f>
        <v>Eng</v>
      </c>
      <c r="V24" s="34" t="str">
        <f>'tt for Online balanced wk alt'!X23</f>
        <v>Math</v>
      </c>
      <c r="W24" s="34">
        <f>'tt for Online balanced wk alt'!Y23</f>
        <v>0</v>
      </c>
      <c r="X24" s="34">
        <f>'tt for Online balanced wk alt'!Z23</f>
        <v>0</v>
      </c>
      <c r="Y24" s="34">
        <f>'tt for Online balanced wk alt'!AA23</f>
        <v>0</v>
      </c>
      <c r="Z24" s="34">
        <f>'tt for Online balanced wk alt'!AB23</f>
        <v>0</v>
      </c>
      <c r="AB24" s="62" t="s">
        <v>160</v>
      </c>
      <c r="AC24" s="34" t="str">
        <f>'tt for Online balanced wk alt'!U27</f>
        <v>Soc</v>
      </c>
      <c r="AD24" s="34" t="str">
        <f>'tt for Online balanced wk alt'!V27</f>
        <v>Hin</v>
      </c>
      <c r="AE24" s="34" t="str">
        <f>'tt for Online balanced wk alt'!W27</f>
        <v>Soc</v>
      </c>
      <c r="AF24" s="34" t="str">
        <f>'tt for Online balanced wk alt'!X27</f>
        <v>Eng</v>
      </c>
      <c r="AG24" s="34">
        <f>'tt for Online balanced wk alt'!Y27</f>
        <v>0</v>
      </c>
      <c r="AH24" s="34">
        <f>'tt for Online balanced wk alt'!Z27</f>
        <v>0</v>
      </c>
      <c r="AI24" s="34">
        <f>'tt for Online balanced wk alt'!AA27</f>
        <v>0</v>
      </c>
      <c r="AJ24" s="34">
        <f>'tt for Online balanced wk alt'!AB27</f>
        <v>0</v>
      </c>
    </row>
    <row r="25" spans="1:36" ht="15" thickBot="1" x14ac:dyDescent="0.35">
      <c r="A25" s="57" t="s">
        <v>161</v>
      </c>
      <c r="B25" s="73" t="str">
        <f>'tt for Online balanced wk alt'!AE3</f>
        <v>Math</v>
      </c>
      <c r="C25" s="73" t="str">
        <f>'tt for Online balanced wk alt'!AF3</f>
        <v>Kan</v>
      </c>
      <c r="D25" s="73" t="str">
        <f>'tt for Online balanced wk alt'!AG3</f>
        <v>Hin</v>
      </c>
      <c r="E25" s="34"/>
      <c r="F25" s="34"/>
      <c r="G25" s="35"/>
      <c r="H25" s="12"/>
      <c r="I25" s="57" t="s">
        <v>161</v>
      </c>
      <c r="J25" s="34" t="str">
        <f>'tt for Online balanced wk alt'!AE9</f>
        <v>Kan</v>
      </c>
      <c r="K25" s="34" t="str">
        <f>'tt for Online balanced wk alt'!AF9</f>
        <v>EVS</v>
      </c>
      <c r="L25" s="34" t="str">
        <f>'tt for Online balanced wk alt'!AG9</f>
        <v>Eng</v>
      </c>
      <c r="M25" s="34">
        <f>'tt for Online balanced wk alt'!AH9</f>
        <v>0</v>
      </c>
      <c r="N25" s="34"/>
      <c r="O25" s="35">
        <f>'tt for Online balanced wk alt'!AJ9</f>
        <v>0</v>
      </c>
      <c r="P25" s="12"/>
      <c r="Q25" s="12"/>
      <c r="R25" s="58"/>
      <c r="S25" s="36" t="str">
        <f>'tt for Online balanced wk alt'!U24</f>
        <v>KK</v>
      </c>
      <c r="T25" s="36" t="str">
        <f>'tt for Online balanced wk alt'!V24</f>
        <v xml:space="preserve">LHB </v>
      </c>
      <c r="U25" s="36" t="str">
        <f>'tt for Online balanced wk alt'!W24</f>
        <v>PBL</v>
      </c>
      <c r="V25" s="36" t="str">
        <f>'tt for Online balanced wk alt'!X24</f>
        <v>MTR</v>
      </c>
      <c r="W25" s="36">
        <f>'tt for Online balanced wk alt'!Y24</f>
        <v>0</v>
      </c>
      <c r="X25" s="36">
        <f>'tt for Online balanced wk alt'!Z24</f>
        <v>0</v>
      </c>
      <c r="Y25" s="36">
        <f>'tt for Online balanced wk alt'!AA24</f>
        <v>0</v>
      </c>
      <c r="Z25" s="36">
        <f>'tt for Online balanced wk alt'!AB24</f>
        <v>0</v>
      </c>
      <c r="AB25" s="58"/>
      <c r="AC25" s="36" t="str">
        <f>'tt for Online balanced wk alt'!U28</f>
        <v>MR</v>
      </c>
      <c r="AD25" s="36" t="str">
        <f>'tt for Online balanced wk alt'!V28</f>
        <v>KK</v>
      </c>
      <c r="AE25" s="36" t="str">
        <f>'tt for Online balanced wk alt'!W28</f>
        <v>SD</v>
      </c>
      <c r="AF25" s="36" t="str">
        <f>'tt for Online balanced wk alt'!X28</f>
        <v>ST</v>
      </c>
      <c r="AG25" s="36">
        <f>'tt for Online balanced wk alt'!Y28</f>
        <v>0</v>
      </c>
      <c r="AH25" s="36">
        <f>'tt for Online balanced wk alt'!Z28</f>
        <v>0</v>
      </c>
      <c r="AI25" s="36">
        <f>'tt for Online balanced wk alt'!AA28</f>
        <v>0</v>
      </c>
      <c r="AJ25" s="36">
        <f>'tt for Online balanced wk alt'!AB28</f>
        <v>0</v>
      </c>
    </row>
    <row r="26" spans="1:36" ht="15" thickBot="1" x14ac:dyDescent="0.35">
      <c r="A26" s="68"/>
      <c r="B26" s="74" t="str">
        <f>'tt for Online balanced wk alt'!AE4</f>
        <v>UHC</v>
      </c>
      <c r="C26" s="74" t="str">
        <f>'tt for Online balanced wk alt'!AF4</f>
        <v>RM</v>
      </c>
      <c r="D26" s="74" t="str">
        <f>'tt for Online balanced wk alt'!AG4</f>
        <v>SKB</v>
      </c>
      <c r="E26" s="36"/>
      <c r="F26" s="36"/>
      <c r="G26" s="37"/>
      <c r="H26" s="12"/>
      <c r="I26" s="68"/>
      <c r="J26" s="36" t="str">
        <f>'tt for Online balanced wk alt'!AE10</f>
        <v>LBR</v>
      </c>
      <c r="K26" s="36" t="str">
        <f>'tt for Online balanced wk alt'!AF10</f>
        <v>SMK</v>
      </c>
      <c r="L26" s="36" t="str">
        <f>'tt for Online balanced wk alt'!AG10</f>
        <v>SR</v>
      </c>
      <c r="M26" s="36">
        <f>'tt for Online balanced wk alt'!AH10</f>
        <v>0</v>
      </c>
      <c r="N26" s="36"/>
      <c r="O26" s="37">
        <f>'tt for Online balanced wk alt'!AJ10</f>
        <v>0</v>
      </c>
      <c r="P26" s="12"/>
      <c r="Q26" s="12"/>
      <c r="R26" s="62" t="s">
        <v>161</v>
      </c>
      <c r="S26" s="34" t="str">
        <f>'tt for Online balanced wk alt'!AE23</f>
        <v>EVS</v>
      </c>
      <c r="T26" s="34" t="str">
        <f>'tt for Online balanced wk alt'!AF23</f>
        <v>Hin</v>
      </c>
      <c r="U26" s="34" t="str">
        <f>'tt for Online balanced wk alt'!AG23</f>
        <v>Music</v>
      </c>
      <c r="V26" s="34" t="str">
        <f>'tt for Online balanced wk alt'!AH23</f>
        <v>Kan</v>
      </c>
      <c r="W26" s="34">
        <f>'tt for Online balanced wk alt'!AI23</f>
        <v>0</v>
      </c>
      <c r="X26" s="34">
        <f>'tt for Online balanced wk alt'!AJ23</f>
        <v>0</v>
      </c>
      <c r="Y26" s="34">
        <f>'tt for Online balanced wk alt'!AK23</f>
        <v>0</v>
      </c>
      <c r="Z26" s="34">
        <f>'tt for Online balanced wk alt'!AL23</f>
        <v>0</v>
      </c>
      <c r="AB26" s="62" t="s">
        <v>161</v>
      </c>
      <c r="AC26" s="34" t="str">
        <f>'tt for Online balanced wk alt'!AE27</f>
        <v>Eng</v>
      </c>
      <c r="AD26" s="34" t="str">
        <f>'tt for Online balanced wk alt'!AF27</f>
        <v>Sci</v>
      </c>
      <c r="AE26" s="34" t="str">
        <f>'tt for Online balanced wk alt'!AG27</f>
        <v>Kan</v>
      </c>
      <c r="AF26" s="34" t="str">
        <f>'tt for Online balanced wk alt'!AH27</f>
        <v>Math</v>
      </c>
      <c r="AG26" s="34">
        <f>'tt for Online balanced wk alt'!AI27</f>
        <v>0</v>
      </c>
      <c r="AH26" s="34">
        <f>'tt for Online balanced wk alt'!AJ27</f>
        <v>0</v>
      </c>
      <c r="AI26" s="34">
        <f>'tt for Online balanced wk alt'!AK27</f>
        <v>0</v>
      </c>
      <c r="AJ26" s="34">
        <f>'tt for Online balanced wk alt'!AL27</f>
        <v>0</v>
      </c>
    </row>
    <row r="27" spans="1:36" ht="15" thickBot="1" x14ac:dyDescent="0.35">
      <c r="A27" s="57" t="s">
        <v>162</v>
      </c>
      <c r="B27" s="73" t="str">
        <f>'tt for Online balanced wk alt'!AN5</f>
        <v>Eng</v>
      </c>
      <c r="C27" s="73" t="str">
        <f>'tt for Online balanced wk alt'!AO5</f>
        <v>Kan</v>
      </c>
      <c r="D27" s="73" t="str">
        <f>'tt for Online balanced wk alt'!AP5</f>
        <v>Comp</v>
      </c>
      <c r="E27" s="34"/>
      <c r="F27" s="34"/>
      <c r="G27" s="35"/>
      <c r="H27" s="12"/>
      <c r="I27" s="57" t="s">
        <v>162</v>
      </c>
      <c r="J27" s="34" t="str">
        <f>'tt for Online balanced wk alt'!AN9</f>
        <v>Math</v>
      </c>
      <c r="K27" s="34" t="str">
        <f>'tt for Online balanced wk alt'!AO9</f>
        <v>Comp</v>
      </c>
      <c r="L27" s="34" t="str">
        <f>'tt for Online balanced wk alt'!AP9</f>
        <v>Hin</v>
      </c>
      <c r="M27" s="34">
        <f>'tt for Online balanced wk alt'!AQ9</f>
        <v>0</v>
      </c>
      <c r="N27" s="34"/>
      <c r="O27" s="35">
        <f>'tt for Online balanced wk alt'!AS9</f>
        <v>0</v>
      </c>
      <c r="P27" s="12"/>
      <c r="Q27" s="12"/>
      <c r="R27" s="58"/>
      <c r="S27" s="36" t="str">
        <f>'tt for Online balanced wk alt'!AE24</f>
        <v xml:space="preserve">LHB </v>
      </c>
      <c r="T27" s="36" t="str">
        <f>'tt for Online balanced wk alt'!AF24</f>
        <v>KK</v>
      </c>
      <c r="U27" s="36" t="str">
        <f>'tt for Online balanced wk alt'!AG24</f>
        <v>VSN</v>
      </c>
      <c r="V27" s="36" t="str">
        <f>'tt for Online balanced wk alt'!AH24</f>
        <v>VS</v>
      </c>
      <c r="W27" s="36">
        <f>'tt for Online balanced wk alt'!AI24</f>
        <v>0</v>
      </c>
      <c r="X27" s="36">
        <f>'tt for Online balanced wk alt'!AJ24</f>
        <v>0</v>
      </c>
      <c r="Y27" s="36">
        <f>'tt for Online balanced wk alt'!AK24</f>
        <v>0</v>
      </c>
      <c r="Z27" s="36">
        <f>'tt for Online balanced wk alt'!AL24</f>
        <v>0</v>
      </c>
      <c r="AB27" s="58"/>
      <c r="AC27" s="36" t="str">
        <f>'tt for Online balanced wk alt'!AE28</f>
        <v>ST</v>
      </c>
      <c r="AD27" s="36" t="str">
        <f>'tt for Online balanced wk alt'!AF28</f>
        <v>RL</v>
      </c>
      <c r="AE27" s="36" t="str">
        <f>'tt for Online balanced wk alt'!AG28</f>
        <v>SS</v>
      </c>
      <c r="AF27" s="36" t="str">
        <f>'tt for Online balanced wk alt'!AH28</f>
        <v>MTR</v>
      </c>
      <c r="AG27" s="36">
        <f>'tt for Online balanced wk alt'!AI28</f>
        <v>0</v>
      </c>
      <c r="AH27" s="36">
        <f>'tt for Online balanced wk alt'!AJ28</f>
        <v>0</v>
      </c>
      <c r="AI27" s="36">
        <f>'tt for Online balanced wk alt'!AK28</f>
        <v>0</v>
      </c>
      <c r="AJ27" s="36">
        <f>'tt for Online balanced wk alt'!AL28</f>
        <v>0</v>
      </c>
    </row>
    <row r="28" spans="1:36" ht="15" thickBot="1" x14ac:dyDescent="0.35">
      <c r="A28" s="68"/>
      <c r="B28" s="74" t="str">
        <f>'tt for Online balanced wk alt'!AN6</f>
        <v>SR</v>
      </c>
      <c r="C28" s="74" t="str">
        <f>'tt for Online balanced wk alt'!AO6</f>
        <v>RM</v>
      </c>
      <c r="D28" s="74" t="str">
        <f>'tt for Online balanced wk alt'!AP6</f>
        <v>GR</v>
      </c>
      <c r="E28" s="36"/>
      <c r="F28" s="36"/>
      <c r="G28" s="37"/>
      <c r="H28" s="12"/>
      <c r="I28" s="68"/>
      <c r="J28" s="36" t="str">
        <f>'tt for Online balanced wk alt'!AN10</f>
        <v>UHC</v>
      </c>
      <c r="K28" s="36" t="str">
        <f>'tt for Online balanced wk alt'!AO10</f>
        <v>GR</v>
      </c>
      <c r="L28" s="36" t="str">
        <f>'tt for Online balanced wk alt'!AP10</f>
        <v>SKB</v>
      </c>
      <c r="M28" s="36">
        <f>'tt for Online balanced wk alt'!AQ10</f>
        <v>0</v>
      </c>
      <c r="N28" s="36"/>
      <c r="O28" s="37">
        <f>'tt for Online balanced wk alt'!AS10</f>
        <v>0</v>
      </c>
      <c r="P28" s="12"/>
      <c r="Q28" s="12"/>
      <c r="R28" s="62" t="s">
        <v>162</v>
      </c>
      <c r="S28" s="34" t="str">
        <f>'tt for Online balanced wk alt'!AN23</f>
        <v>Math</v>
      </c>
      <c r="T28" s="34" t="str">
        <f>'tt for Online balanced wk alt'!AO23</f>
        <v>A/C</v>
      </c>
      <c r="U28" s="34" t="str">
        <f>'tt for Online balanced wk alt'!AP23</f>
        <v>Eng</v>
      </c>
      <c r="V28" s="34" t="str">
        <f>'tt for Online balanced wk alt'!AQ23</f>
        <v>Kan</v>
      </c>
      <c r="W28" s="34">
        <f>'tt for Online balanced wk alt'!AR23</f>
        <v>0</v>
      </c>
      <c r="X28" s="34">
        <f>'tt for Online balanced wk alt'!AS23</f>
        <v>0</v>
      </c>
      <c r="Y28" s="34">
        <f>'tt for Online balanced wk alt'!AT23</f>
        <v>0</v>
      </c>
      <c r="Z28" s="34">
        <f>'tt for Online balanced wk alt'!AU23</f>
        <v>0</v>
      </c>
      <c r="AB28" s="62" t="s">
        <v>162</v>
      </c>
      <c r="AC28" s="34" t="str">
        <f>'tt for Online balanced wk alt'!AN27</f>
        <v>Eng</v>
      </c>
      <c r="AD28" s="34" t="str">
        <f>'tt for Online balanced wk alt'!AO27</f>
        <v>Hin</v>
      </c>
      <c r="AE28" s="34" t="str">
        <f>'tt for Online balanced wk alt'!AP27</f>
        <v>Math</v>
      </c>
      <c r="AF28" s="34" t="str">
        <f>'tt for Online balanced wk alt'!AQ27</f>
        <v>Soc</v>
      </c>
      <c r="AG28" s="34">
        <f>'tt for Online balanced wk alt'!AR27</f>
        <v>0</v>
      </c>
      <c r="AH28" s="34">
        <f>'tt for Online balanced wk alt'!AS27</f>
        <v>0</v>
      </c>
      <c r="AI28" s="34">
        <f>'tt for Online balanced wk alt'!AT27</f>
        <v>0</v>
      </c>
      <c r="AJ28" s="34">
        <f>'tt for Online balanced wk alt'!AU27</f>
        <v>0</v>
      </c>
    </row>
    <row r="29" spans="1:36" ht="15" thickBot="1" x14ac:dyDescent="0.35">
      <c r="A29" s="57" t="s">
        <v>59</v>
      </c>
      <c r="B29" s="73" t="str">
        <f>'tt for Online balanced wk alt'!AW5</f>
        <v>Eng</v>
      </c>
      <c r="C29" s="73" t="str">
        <f>'tt for Online balanced wk alt'!AX5</f>
        <v>Kan</v>
      </c>
      <c r="D29" s="73" t="str">
        <f>'tt for Online balanced wk alt'!AY5</f>
        <v>EVS</v>
      </c>
      <c r="E29" s="34"/>
      <c r="F29" s="34"/>
      <c r="G29" s="35"/>
      <c r="H29" s="12"/>
      <c r="I29" s="57" t="s">
        <v>59</v>
      </c>
      <c r="J29" s="34" t="str">
        <f>'tt for Online balanced wk alt'!AW9</f>
        <v>Hin</v>
      </c>
      <c r="K29" s="34" t="str">
        <f>'tt for Online balanced wk alt'!AX9</f>
        <v>EVS</v>
      </c>
      <c r="L29" s="34" t="str">
        <f>'tt for Online balanced wk alt'!AY9</f>
        <v>Kan</v>
      </c>
      <c r="M29" s="34">
        <f>'tt for Online balanced wk alt'!AZ9</f>
        <v>0</v>
      </c>
      <c r="N29" s="34"/>
      <c r="O29" s="35">
        <f>'tt for Online balanced wk alt'!BB9</f>
        <v>0</v>
      </c>
      <c r="P29" s="12"/>
      <c r="Q29" s="12"/>
      <c r="R29" s="58"/>
      <c r="S29" s="36" t="str">
        <f>'tt for Online balanced wk alt'!AN24</f>
        <v>MTR</v>
      </c>
      <c r="T29" s="36" t="str">
        <f>'tt for Online balanced wk alt'!AO24</f>
        <v>KL</v>
      </c>
      <c r="U29" s="36" t="str">
        <f>'tt for Online balanced wk alt'!AP24</f>
        <v>PBL</v>
      </c>
      <c r="V29" s="36" t="str">
        <f>'tt for Online balanced wk alt'!AQ24</f>
        <v>VS</v>
      </c>
      <c r="W29" s="36">
        <f>'tt for Online balanced wk alt'!AR24</f>
        <v>0</v>
      </c>
      <c r="X29" s="36">
        <f>'tt for Online balanced wk alt'!AS24</f>
        <v>0</v>
      </c>
      <c r="Y29" s="36">
        <f>'tt for Online balanced wk alt'!AT24</f>
        <v>0</v>
      </c>
      <c r="Z29" s="36">
        <f>'tt for Online balanced wk alt'!AU24</f>
        <v>0</v>
      </c>
      <c r="AB29" s="58"/>
      <c r="AC29" s="36" t="str">
        <f>'tt for Online balanced wk alt'!AN28</f>
        <v>ST</v>
      </c>
      <c r="AD29" s="36" t="str">
        <f>'tt for Online balanced wk alt'!AO28</f>
        <v>KK</v>
      </c>
      <c r="AE29" s="36" t="str">
        <f>'tt for Online balanced wk alt'!AP28</f>
        <v>MTR</v>
      </c>
      <c r="AF29" s="36" t="str">
        <f>'tt for Online balanced wk alt'!AQ28</f>
        <v>MR</v>
      </c>
      <c r="AG29" s="36">
        <f>'tt for Online balanced wk alt'!AR28</f>
        <v>0</v>
      </c>
      <c r="AH29" s="36">
        <f>'tt for Online balanced wk alt'!AS28</f>
        <v>0</v>
      </c>
      <c r="AI29" s="36">
        <f>'tt for Online balanced wk alt'!AT28</f>
        <v>0</v>
      </c>
      <c r="AJ29" s="36">
        <f>'tt for Online balanced wk alt'!AU28</f>
        <v>0</v>
      </c>
    </row>
    <row r="30" spans="1:36" ht="15" thickBot="1" x14ac:dyDescent="0.35">
      <c r="A30" s="68"/>
      <c r="B30" s="74" t="str">
        <f>'tt for Online balanced wk alt'!AW6</f>
        <v>SR</v>
      </c>
      <c r="C30" s="74" t="str">
        <f>'tt for Online balanced wk alt'!AX6</f>
        <v>RM</v>
      </c>
      <c r="D30" s="74" t="str">
        <f>'tt for Online balanced wk alt'!AY6</f>
        <v>SMK</v>
      </c>
      <c r="E30" s="36"/>
      <c r="F30" s="36"/>
      <c r="G30" s="37"/>
      <c r="H30" s="12"/>
      <c r="I30" s="68"/>
      <c r="J30" s="36" t="str">
        <f>'tt for Online balanced wk alt'!AW10</f>
        <v>SKB</v>
      </c>
      <c r="K30" s="36" t="str">
        <f>'tt for Online balanced wk alt'!AX10</f>
        <v>SMK</v>
      </c>
      <c r="L30" s="36" t="str">
        <f>'tt for Online balanced wk alt'!AY10</f>
        <v>LBR</v>
      </c>
      <c r="M30" s="36">
        <f>'tt for Online balanced wk alt'!AZ10</f>
        <v>0</v>
      </c>
      <c r="N30" s="36"/>
      <c r="O30" s="37">
        <f>'tt for Online balanced wk alt'!BB10</f>
        <v>0</v>
      </c>
      <c r="P30" s="12"/>
      <c r="Q30" s="12"/>
      <c r="R30" s="62" t="s">
        <v>59</v>
      </c>
      <c r="S30" s="34" t="str">
        <f>'tt for Online balanced wk alt'!AW23</f>
        <v>Kan</v>
      </c>
      <c r="T30" s="34" t="str">
        <f>'tt for Online balanced wk alt'!AX23</f>
        <v>Math</v>
      </c>
      <c r="U30" s="34" t="str">
        <f>'tt for Online balanced wk alt'!AY23</f>
        <v>Eng</v>
      </c>
      <c r="V30" s="34" t="str">
        <f>'tt for Online balanced wk alt'!AZ23</f>
        <v>EVS</v>
      </c>
      <c r="W30" s="34">
        <f>'tt for Online balanced wk alt'!BA23</f>
        <v>0</v>
      </c>
      <c r="X30" s="34">
        <f>'tt for Online balanced wk alt'!BB23</f>
        <v>0</v>
      </c>
      <c r="Y30" s="34">
        <f>'tt for Online balanced wk alt'!BC23</f>
        <v>0</v>
      </c>
      <c r="Z30" s="34">
        <f>'tt for Online balanced wk alt'!BD23</f>
        <v>0</v>
      </c>
      <c r="AB30" s="62" t="s">
        <v>59</v>
      </c>
      <c r="AC30" s="34" t="str">
        <f>'tt for Online balanced wk alt'!AW27</f>
        <v>Math</v>
      </c>
      <c r="AD30" s="34" t="str">
        <f>'tt for Online balanced wk alt'!AX27</f>
        <v>Kan</v>
      </c>
      <c r="AE30" s="34" t="str">
        <f>'tt for Online balanced wk alt'!AY27</f>
        <v>Soc</v>
      </c>
      <c r="AF30" s="34" t="str">
        <f>'tt for Online balanced wk alt'!AZ27</f>
        <v>Eng</v>
      </c>
      <c r="AG30" s="34">
        <f>'tt for Online balanced wk alt'!BA27</f>
        <v>0</v>
      </c>
      <c r="AH30" s="34">
        <f>'tt for Online balanced wk alt'!BB27</f>
        <v>0</v>
      </c>
      <c r="AI30" s="34">
        <f>'tt for Online balanced wk alt'!BC27</f>
        <v>0</v>
      </c>
      <c r="AJ30" s="34">
        <f>'tt for Online balanced wk alt'!BD27</f>
        <v>0</v>
      </c>
    </row>
    <row r="31" spans="1:36" ht="15" thickBot="1" x14ac:dyDescent="0.35">
      <c r="R31" s="58"/>
      <c r="S31" s="36" t="str">
        <f>'tt for Online balanced wk alt'!AW24</f>
        <v>VS</v>
      </c>
      <c r="T31" s="36" t="str">
        <f>'tt for Online balanced wk alt'!AX24</f>
        <v>MTR</v>
      </c>
      <c r="U31" s="36" t="str">
        <f>'tt for Online balanced wk alt'!AY24</f>
        <v>PBL</v>
      </c>
      <c r="V31" s="36" t="str">
        <f>'tt for Online balanced wk alt'!AZ24</f>
        <v xml:space="preserve">LHB </v>
      </c>
      <c r="W31" s="36">
        <f>'tt for Online balanced wk alt'!BA24</f>
        <v>0</v>
      </c>
      <c r="X31" s="36">
        <f>'tt for Online balanced wk alt'!BB24</f>
        <v>0</v>
      </c>
      <c r="Y31" s="36">
        <f>'tt for Online balanced wk alt'!BC24</f>
        <v>0</v>
      </c>
      <c r="Z31" s="36">
        <f>'tt for Online balanced wk alt'!BD24</f>
        <v>0</v>
      </c>
      <c r="AB31" s="58"/>
      <c r="AC31" s="36" t="str">
        <f>'tt for Online balanced wk alt'!AW28</f>
        <v>MTR</v>
      </c>
      <c r="AD31" s="36" t="str">
        <f>'tt for Online balanced wk alt'!AX28</f>
        <v>SS</v>
      </c>
      <c r="AE31" s="36" t="str">
        <f>'tt for Online balanced wk alt'!AY28</f>
        <v>MR</v>
      </c>
      <c r="AF31" s="36" t="str">
        <f>'tt for Online balanced wk alt'!AZ28</f>
        <v>ST</v>
      </c>
      <c r="AG31" s="36">
        <f>'tt for Online balanced wk alt'!BA28</f>
        <v>0</v>
      </c>
      <c r="AH31" s="36">
        <f>'tt for Online balanced wk alt'!BB28</f>
        <v>0</v>
      </c>
      <c r="AI31" s="36">
        <f>'tt for Online balanced wk alt'!BC28</f>
        <v>0</v>
      </c>
      <c r="AJ31" s="36">
        <f>'tt for Online balanced wk alt'!BD28</f>
        <v>0</v>
      </c>
    </row>
    <row r="32" spans="1:36" ht="15" thickBot="1" x14ac:dyDescent="0.35">
      <c r="R32" s="12"/>
      <c r="S32" s="12"/>
      <c r="T32" s="12"/>
      <c r="U32" s="12"/>
      <c r="V32" s="12"/>
      <c r="W32" s="12"/>
      <c r="X32" s="12"/>
      <c r="Y32" s="12"/>
      <c r="Z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ht="16.2" thickBot="1" x14ac:dyDescent="0.35">
      <c r="A33" s="57" t="s">
        <v>122</v>
      </c>
      <c r="B33" s="114" t="s">
        <v>140</v>
      </c>
      <c r="C33" s="114"/>
      <c r="D33" s="114"/>
      <c r="E33" s="114"/>
      <c r="F33" s="114"/>
      <c r="G33" s="115"/>
      <c r="I33" s="57" t="s">
        <v>122</v>
      </c>
      <c r="J33" s="114" t="str">
        <f>'tt for Online balanced wk alt'!B17</f>
        <v>4D</v>
      </c>
      <c r="K33" s="114"/>
      <c r="L33" s="114"/>
      <c r="M33" s="114"/>
      <c r="N33" s="114"/>
      <c r="O33" s="115"/>
    </row>
    <row r="34" spans="1:36" ht="16.2" thickBot="1" x14ac:dyDescent="0.35">
      <c r="A34" s="61"/>
      <c r="B34" s="59">
        <v>1</v>
      </c>
      <c r="C34" s="60">
        <v>2</v>
      </c>
      <c r="D34" s="59">
        <v>3</v>
      </c>
      <c r="E34" s="60">
        <v>4</v>
      </c>
      <c r="F34" s="59">
        <v>5</v>
      </c>
      <c r="G34" s="60">
        <v>6</v>
      </c>
      <c r="I34" s="61"/>
      <c r="J34" s="59">
        <v>1</v>
      </c>
      <c r="K34" s="60">
        <v>2</v>
      </c>
      <c r="L34" s="59">
        <v>3</v>
      </c>
      <c r="M34" s="60">
        <v>4</v>
      </c>
      <c r="N34" s="59">
        <v>5</v>
      </c>
      <c r="O34" s="60">
        <v>6</v>
      </c>
      <c r="R34" s="57" t="s">
        <v>1</v>
      </c>
      <c r="S34" s="63" t="str">
        <f>'tt for Online balanced wk alt'!B33</f>
        <v>7D</v>
      </c>
      <c r="T34" s="63"/>
      <c r="U34" s="63"/>
      <c r="V34" s="63"/>
      <c r="W34" s="63"/>
      <c r="X34" s="63"/>
      <c r="Y34" s="63"/>
      <c r="Z34" s="64"/>
      <c r="AB34" s="57" t="s">
        <v>1</v>
      </c>
      <c r="AC34" s="63" t="str">
        <f>'tt for Online balanced wk alt'!B37</f>
        <v>8D</v>
      </c>
      <c r="AD34" s="63"/>
      <c r="AE34" s="63"/>
      <c r="AF34" s="63"/>
      <c r="AG34" s="63"/>
      <c r="AH34" s="63"/>
      <c r="AI34" s="63"/>
      <c r="AJ34" s="64"/>
    </row>
    <row r="35" spans="1:36" ht="15.6" x14ac:dyDescent="0.3">
      <c r="A35" s="57" t="s">
        <v>158</v>
      </c>
      <c r="B35" s="73" t="str">
        <f>'tt for Online balanced wk alt'!C11</f>
        <v>Math</v>
      </c>
      <c r="C35" s="73" t="str">
        <f>'tt for Online balanced wk alt'!D11</f>
        <v>EVS</v>
      </c>
      <c r="D35" s="73" t="str">
        <f>'tt for Online balanced wk alt'!E11</f>
        <v>Kan</v>
      </c>
      <c r="E35" s="34"/>
      <c r="F35" s="34"/>
      <c r="G35" s="35"/>
      <c r="I35" s="57" t="s">
        <v>158</v>
      </c>
      <c r="J35" s="34" t="str">
        <f>'tt for Online balanced wk alt'!C15</f>
        <v>Eng</v>
      </c>
      <c r="K35" s="34" t="str">
        <f>'tt for Online balanced wk alt'!D15</f>
        <v>Math</v>
      </c>
      <c r="L35" s="34" t="str">
        <f>'tt for Online balanced wk alt'!E15</f>
        <v>Hin</v>
      </c>
      <c r="M35" s="34">
        <f>'tt for Online balanced wk alt'!F15</f>
        <v>0</v>
      </c>
      <c r="N35" s="34"/>
      <c r="O35" s="35">
        <f>'tt for Online balanced wk alt'!H15</f>
        <v>0</v>
      </c>
      <c r="R35" s="57" t="s">
        <v>164</v>
      </c>
      <c r="S35" s="65">
        <v>1</v>
      </c>
      <c r="T35" s="66">
        <v>2</v>
      </c>
      <c r="U35" s="66">
        <v>3</v>
      </c>
      <c r="V35" s="66">
        <v>4</v>
      </c>
      <c r="W35" s="66">
        <v>5</v>
      </c>
      <c r="X35" s="66">
        <v>6</v>
      </c>
      <c r="Y35" s="66">
        <v>7</v>
      </c>
      <c r="Z35" s="67">
        <v>8</v>
      </c>
      <c r="AB35" s="57" t="s">
        <v>164</v>
      </c>
      <c r="AC35" s="65">
        <v>1</v>
      </c>
      <c r="AD35" s="66">
        <v>2</v>
      </c>
      <c r="AE35" s="66">
        <v>3</v>
      </c>
      <c r="AF35" s="66">
        <v>4</v>
      </c>
      <c r="AG35" s="66">
        <v>5</v>
      </c>
      <c r="AH35" s="66">
        <v>6</v>
      </c>
      <c r="AI35" s="66">
        <v>7</v>
      </c>
      <c r="AJ35" s="67">
        <v>8</v>
      </c>
    </row>
    <row r="36" spans="1:36" ht="16.2" thickBot="1" x14ac:dyDescent="0.35">
      <c r="A36" s="68"/>
      <c r="B36" s="74" t="str">
        <f>'tt for Online balanced wk alt'!C12</f>
        <v>MCB</v>
      </c>
      <c r="C36" s="74" t="str">
        <f>'tt for Online balanced wk alt'!D12</f>
        <v>CP</v>
      </c>
      <c r="D36" s="74" t="str">
        <f>'tt for Online balanced wk alt'!E12</f>
        <v>RM</v>
      </c>
      <c r="E36" s="36"/>
      <c r="F36" s="36"/>
      <c r="G36" s="37"/>
      <c r="I36" s="68"/>
      <c r="J36" s="36" t="str">
        <f>'tt for Online balanced wk alt'!C16</f>
        <v>SAV</v>
      </c>
      <c r="K36" s="36" t="str">
        <f>'tt for Online balanced wk alt'!D16</f>
        <v>MCB</v>
      </c>
      <c r="L36" s="36" t="str">
        <f>'tt for Online balanced wk alt'!E16</f>
        <v>SKB</v>
      </c>
      <c r="M36" s="36">
        <f>'tt for Online balanced wk alt'!F16</f>
        <v>0</v>
      </c>
      <c r="N36" s="36"/>
      <c r="O36" s="37">
        <f>'tt for Online balanced wk alt'!H16</f>
        <v>0</v>
      </c>
      <c r="R36" s="68" t="s">
        <v>165</v>
      </c>
      <c r="S36" s="69" t="s">
        <v>166</v>
      </c>
      <c r="T36" s="70" t="s">
        <v>167</v>
      </c>
      <c r="U36" s="70" t="s">
        <v>168</v>
      </c>
      <c r="V36" s="70" t="s">
        <v>169</v>
      </c>
      <c r="W36" s="70" t="s">
        <v>170</v>
      </c>
      <c r="X36" s="70" t="s">
        <v>171</v>
      </c>
      <c r="Y36" s="70" t="s">
        <v>172</v>
      </c>
      <c r="Z36" s="71" t="s">
        <v>173</v>
      </c>
      <c r="AB36" s="68" t="s">
        <v>165</v>
      </c>
      <c r="AC36" s="69" t="s">
        <v>166</v>
      </c>
      <c r="AD36" s="70" t="s">
        <v>167</v>
      </c>
      <c r="AE36" s="70" t="s">
        <v>168</v>
      </c>
      <c r="AF36" s="70" t="s">
        <v>169</v>
      </c>
      <c r="AG36" s="70" t="s">
        <v>170</v>
      </c>
      <c r="AH36" s="70" t="s">
        <v>171</v>
      </c>
      <c r="AI36" s="70" t="s">
        <v>172</v>
      </c>
      <c r="AJ36" s="71" t="s">
        <v>173</v>
      </c>
    </row>
    <row r="37" spans="1:36" x14ac:dyDescent="0.3">
      <c r="A37" s="57" t="s">
        <v>159</v>
      </c>
      <c r="B37" s="73" t="str">
        <f>'tt for Online balanced wk alt'!L11</f>
        <v>Math</v>
      </c>
      <c r="C37" s="73" t="str">
        <f>'tt for Online balanced wk alt'!M11</f>
        <v>Eng</v>
      </c>
      <c r="D37" s="73" t="str">
        <f>'tt for Online balanced wk alt'!N11</f>
        <v>Hin</v>
      </c>
      <c r="E37" s="34"/>
      <c r="F37" s="34"/>
      <c r="G37" s="35"/>
      <c r="I37" s="57" t="s">
        <v>159</v>
      </c>
      <c r="J37" s="34" t="str">
        <f>'tt for Online balanced wk alt'!L15</f>
        <v>Eng</v>
      </c>
      <c r="K37" s="34" t="str">
        <f>'tt for Online balanced wk alt'!M15</f>
        <v>EVS</v>
      </c>
      <c r="L37" s="34" t="str">
        <f>'tt for Online balanced wk alt'!N15</f>
        <v>Kan</v>
      </c>
      <c r="M37" s="34">
        <f>'tt for Online balanced wk alt'!O15</f>
        <v>0</v>
      </c>
      <c r="N37" s="34"/>
      <c r="O37" s="35">
        <f>'tt for Online balanced wk alt'!Q15</f>
        <v>0</v>
      </c>
      <c r="R37" s="62" t="s">
        <v>158</v>
      </c>
      <c r="S37" s="34" t="str">
        <f>'tt for Online balanced wk alt'!C33</f>
        <v>Soc</v>
      </c>
      <c r="T37" s="34" t="str">
        <f>'tt for Online balanced wk alt'!D33</f>
        <v>Eng</v>
      </c>
      <c r="U37" s="34" t="str">
        <f>'tt for Online balanced wk alt'!E33</f>
        <v>Math</v>
      </c>
      <c r="V37" s="34" t="str">
        <f>'tt for Online balanced wk alt'!F33</f>
        <v>Hin</v>
      </c>
      <c r="W37" s="34">
        <f>'tt for Online balanced wk alt'!G33</f>
        <v>0</v>
      </c>
      <c r="X37" s="34">
        <f>'tt for Online balanced wk alt'!H33</f>
        <v>0</v>
      </c>
      <c r="Y37" s="34">
        <f>'tt for Online balanced wk alt'!I33</f>
        <v>0</v>
      </c>
      <c r="Z37" s="34">
        <f>'tt for Online balanced wk alt'!J33</f>
        <v>0</v>
      </c>
      <c r="AB37" s="62" t="s">
        <v>158</v>
      </c>
      <c r="AC37" s="34" t="str">
        <f>'tt for Online balanced wk alt'!C37</f>
        <v>Sci</v>
      </c>
      <c r="AD37" s="34" t="str">
        <f>'tt for Online balanced wk alt'!D37</f>
        <v>Eng</v>
      </c>
      <c r="AE37" s="34" t="str">
        <f>'tt for Online balanced wk alt'!E37</f>
        <v>Math</v>
      </c>
      <c r="AF37" s="34" t="str">
        <f>'tt for Online balanced wk alt'!F37</f>
        <v>Kan</v>
      </c>
      <c r="AG37" s="34">
        <f>'tt for Online balanced wk alt'!G37</f>
        <v>0</v>
      </c>
      <c r="AH37" s="34">
        <f>'tt for Online balanced wk alt'!H37</f>
        <v>0</v>
      </c>
      <c r="AI37" s="34">
        <f>'tt for Online balanced wk alt'!I37</f>
        <v>0</v>
      </c>
      <c r="AJ37" s="34">
        <f>'tt for Online balanced wk alt'!J37</f>
        <v>0</v>
      </c>
    </row>
    <row r="38" spans="1:36" ht="16.2" thickBot="1" x14ac:dyDescent="0.35">
      <c r="A38" s="68"/>
      <c r="B38" s="74" t="str">
        <f>'tt for Online balanced wk alt'!L12</f>
        <v>MCB</v>
      </c>
      <c r="C38" s="74" t="str">
        <f>'tt for Online balanced wk alt'!M12</f>
        <v>LBR</v>
      </c>
      <c r="D38" s="74" t="str">
        <f>'tt for Online balanced wk alt'!N12</f>
        <v>SKB</v>
      </c>
      <c r="E38" s="36"/>
      <c r="F38" s="36"/>
      <c r="G38" s="37"/>
      <c r="H38" s="47"/>
      <c r="I38" s="68"/>
      <c r="J38" s="36" t="str">
        <f>'tt for Online balanced wk alt'!L16</f>
        <v>SAV</v>
      </c>
      <c r="K38" s="36" t="str">
        <f>'tt for Online balanced wk alt'!M16</f>
        <v>CP</v>
      </c>
      <c r="L38" s="36" t="str">
        <f>'tt for Online balanced wk alt'!N16</f>
        <v>VS</v>
      </c>
      <c r="M38" s="36">
        <f>'tt for Online balanced wk alt'!O16</f>
        <v>0</v>
      </c>
      <c r="N38" s="36"/>
      <c r="O38" s="37">
        <f>'tt for Online balanced wk alt'!Q16</f>
        <v>0</v>
      </c>
      <c r="P38" s="47"/>
      <c r="Q38" s="47"/>
      <c r="R38" s="58"/>
      <c r="S38" s="36" t="str">
        <f>'tt for Online balanced wk alt'!C34</f>
        <v>PBL</v>
      </c>
      <c r="T38" s="36" t="str">
        <f>'tt for Online balanced wk alt'!D34</f>
        <v>ST</v>
      </c>
      <c r="U38" s="36" t="str">
        <f>'tt for Online balanced wk alt'!E34</f>
        <v>HRV</v>
      </c>
      <c r="V38" s="36" t="str">
        <f>'tt for Online balanced wk alt'!F34</f>
        <v>RM</v>
      </c>
      <c r="W38" s="36">
        <f>'tt for Online balanced wk alt'!G34</f>
        <v>0</v>
      </c>
      <c r="X38" s="36">
        <f>'tt for Online balanced wk alt'!H34</f>
        <v>0</v>
      </c>
      <c r="Y38" s="36">
        <f>'tt for Online balanced wk alt'!I34</f>
        <v>0</v>
      </c>
      <c r="Z38" s="36">
        <f>'tt for Online balanced wk alt'!J34</f>
        <v>0</v>
      </c>
      <c r="AB38" s="58"/>
      <c r="AC38" s="36" t="str">
        <f>'tt for Online balanced wk alt'!C38</f>
        <v>RL</v>
      </c>
      <c r="AD38" s="36" t="str">
        <f>'tt for Online balanced wk alt'!D38</f>
        <v>SD</v>
      </c>
      <c r="AE38" s="36" t="str">
        <f>'tt for Online balanced wk alt'!E38</f>
        <v>GP</v>
      </c>
      <c r="AF38" s="36" t="str">
        <f>'tt for Online balanced wk alt'!F38</f>
        <v>JDR</v>
      </c>
      <c r="AG38" s="36">
        <f>'tt for Online balanced wk alt'!G38</f>
        <v>0</v>
      </c>
      <c r="AH38" s="36">
        <f>'tt for Online balanced wk alt'!H38</f>
        <v>0</v>
      </c>
      <c r="AI38" s="36">
        <f>'tt for Online balanced wk alt'!I38</f>
        <v>0</v>
      </c>
      <c r="AJ38" s="36">
        <f>'tt for Online balanced wk alt'!J38</f>
        <v>0</v>
      </c>
    </row>
    <row r="39" spans="1:36" ht="15.6" x14ac:dyDescent="0.3">
      <c r="A39" s="57" t="s">
        <v>160</v>
      </c>
      <c r="B39" s="73" t="str">
        <f>'tt for Online balanced wk alt'!U11</f>
        <v>Comp</v>
      </c>
      <c r="C39" s="73" t="str">
        <f>'tt for Online balanced wk alt'!V11</f>
        <v>Kan</v>
      </c>
      <c r="D39" s="73" t="str">
        <f>'tt for Online balanced wk alt'!W11</f>
        <v>Hin</v>
      </c>
      <c r="E39" s="34"/>
      <c r="F39" s="34"/>
      <c r="G39" s="35"/>
      <c r="H39" s="48"/>
      <c r="I39" s="57" t="s">
        <v>160</v>
      </c>
      <c r="J39" s="34" t="str">
        <f>'tt for Online balanced wk alt'!U15</f>
        <v>Math</v>
      </c>
      <c r="K39" s="34">
        <f>'tt for Online balanced wk alt'!V15</f>
        <v>0</v>
      </c>
      <c r="L39" s="34" t="str">
        <f>'tt for Online balanced wk alt'!W15</f>
        <v>Kan</v>
      </c>
      <c r="M39" s="34">
        <f>'tt for Online balanced wk alt'!X15</f>
        <v>0</v>
      </c>
      <c r="N39" s="34"/>
      <c r="O39" s="35">
        <f>'tt for Online balanced wk alt'!Z15</f>
        <v>0</v>
      </c>
      <c r="P39" s="48"/>
      <c r="Q39" s="48"/>
      <c r="R39" s="62" t="s">
        <v>159</v>
      </c>
      <c r="S39" s="34" t="str">
        <f>'tt for Online balanced wk alt'!L33</f>
        <v>Sci</v>
      </c>
      <c r="T39" s="34" t="str">
        <f>'tt for Online balanced wk alt'!M33</f>
        <v>Kan</v>
      </c>
      <c r="U39" s="34" t="str">
        <f>'tt for Online balanced wk alt'!N33</f>
        <v>Math</v>
      </c>
      <c r="V39" s="34" t="str">
        <f>'tt for Online balanced wk alt'!O33</f>
        <v>Eng</v>
      </c>
      <c r="W39" s="34">
        <f>'tt for Online balanced wk alt'!P33</f>
        <v>0</v>
      </c>
      <c r="X39" s="34">
        <f>'tt for Online balanced wk alt'!Q33</f>
        <v>0</v>
      </c>
      <c r="Y39" s="34">
        <f>'tt for Online balanced wk alt'!R33</f>
        <v>0</v>
      </c>
      <c r="Z39" s="34">
        <f>'tt for Online balanced wk alt'!S33</f>
        <v>0</v>
      </c>
      <c r="AB39" s="62" t="s">
        <v>159</v>
      </c>
      <c r="AC39" s="34" t="str">
        <f>'tt for Online balanced wk alt'!L37</f>
        <v>Math</v>
      </c>
      <c r="AD39" s="34" t="str">
        <f>'tt for Online balanced wk alt'!M37</f>
        <v>Hin</v>
      </c>
      <c r="AE39" s="34" t="str">
        <f>'tt for Online balanced wk alt'!N37</f>
        <v>Soc</v>
      </c>
      <c r="AF39" s="34" t="str">
        <f>'tt for Online balanced wk alt'!O37</f>
        <v>Eng</v>
      </c>
      <c r="AG39" s="34">
        <f>'tt for Online balanced wk alt'!P37</f>
        <v>0</v>
      </c>
      <c r="AH39" s="34">
        <f>'tt for Online balanced wk alt'!Q37</f>
        <v>0</v>
      </c>
      <c r="AI39" s="34">
        <f>'tt for Online balanced wk alt'!R37</f>
        <v>0</v>
      </c>
      <c r="AJ39" s="34">
        <f>'tt for Online balanced wk alt'!S37</f>
        <v>0</v>
      </c>
    </row>
    <row r="40" spans="1:36" ht="15" thickBot="1" x14ac:dyDescent="0.35">
      <c r="A40" s="68"/>
      <c r="B40" s="74" t="str">
        <f>'tt for Online balanced wk alt'!U12</f>
        <v>GR</v>
      </c>
      <c r="C40" s="74" t="str">
        <f>'tt for Online balanced wk alt'!V12</f>
        <v>RM</v>
      </c>
      <c r="D40" s="74" t="str">
        <f>'tt for Online balanced wk alt'!W12</f>
        <v>SKB</v>
      </c>
      <c r="E40" s="36"/>
      <c r="F40" s="36"/>
      <c r="G40" s="37"/>
      <c r="H40" s="12"/>
      <c r="I40" s="68"/>
      <c r="J40" s="36" t="str">
        <f>'tt for Online balanced wk alt'!U16</f>
        <v>MCB</v>
      </c>
      <c r="K40" s="36">
        <f>'tt for Online balanced wk alt'!V16</f>
        <v>0</v>
      </c>
      <c r="L40" s="36" t="str">
        <f>'tt for Online balanced wk alt'!W16</f>
        <v>VS</v>
      </c>
      <c r="M40" s="36">
        <f>'tt for Online balanced wk alt'!X16</f>
        <v>0</v>
      </c>
      <c r="N40" s="36"/>
      <c r="O40" s="37">
        <f>'tt for Online balanced wk alt'!Z16</f>
        <v>0</v>
      </c>
      <c r="P40" s="12"/>
      <c r="Q40" s="12"/>
      <c r="R40" s="58"/>
      <c r="S40" s="36" t="str">
        <f>'tt for Online balanced wk alt'!L34</f>
        <v>RL</v>
      </c>
      <c r="T40" s="36" t="str">
        <f>'tt for Online balanced wk alt'!M34</f>
        <v>SS</v>
      </c>
      <c r="U40" s="36" t="str">
        <f>'tt for Online balanced wk alt'!N34</f>
        <v>GP</v>
      </c>
      <c r="V40" s="36" t="str">
        <f>'tt for Online balanced wk alt'!O34</f>
        <v>ST</v>
      </c>
      <c r="W40" s="36">
        <f>'tt for Online balanced wk alt'!P34</f>
        <v>0</v>
      </c>
      <c r="X40" s="36">
        <f>'tt for Online balanced wk alt'!Q34</f>
        <v>0</v>
      </c>
      <c r="Y40" s="36">
        <f>'tt for Online balanced wk alt'!R34</f>
        <v>0</v>
      </c>
      <c r="Z40" s="36">
        <f>'tt for Online balanced wk alt'!S34</f>
        <v>0</v>
      </c>
      <c r="AB40" s="58"/>
      <c r="AC40" s="36" t="str">
        <f>'tt for Online balanced wk alt'!L38</f>
        <v>HRV</v>
      </c>
      <c r="AD40" s="36" t="str">
        <f>'tt for Online balanced wk alt'!M38</f>
        <v>KK</v>
      </c>
      <c r="AE40" s="36" t="str">
        <f>'tt for Online balanced wk alt'!N38</f>
        <v>PBL</v>
      </c>
      <c r="AF40" s="36" t="str">
        <f>'tt for Online balanced wk alt'!O38</f>
        <v>SD</v>
      </c>
      <c r="AG40" s="36">
        <f>'tt for Online balanced wk alt'!P38</f>
        <v>0</v>
      </c>
      <c r="AH40" s="36">
        <f>'tt for Online balanced wk alt'!Q38</f>
        <v>0</v>
      </c>
      <c r="AI40" s="36">
        <f>'tt for Online balanced wk alt'!R38</f>
        <v>0</v>
      </c>
      <c r="AJ40" s="36">
        <f>'tt for Online balanced wk alt'!S38</f>
        <v>0</v>
      </c>
    </row>
    <row r="41" spans="1:36" x14ac:dyDescent="0.3">
      <c r="A41" s="57" t="s">
        <v>161</v>
      </c>
      <c r="B41" s="73" t="str">
        <f>'tt for Online balanced wk alt'!AE11</f>
        <v>Math</v>
      </c>
      <c r="C41" s="73" t="str">
        <f>'tt for Online balanced wk alt'!AF11</f>
        <v>Eng</v>
      </c>
      <c r="D41" s="73">
        <f>'tt for Online balanced wk alt'!AG11</f>
        <v>0</v>
      </c>
      <c r="E41" s="34"/>
      <c r="F41" s="34"/>
      <c r="G41" s="35"/>
      <c r="H41" s="12"/>
      <c r="I41" s="57" t="s">
        <v>161</v>
      </c>
      <c r="J41" s="34" t="str">
        <f>'tt for Online balanced wk alt'!AE15</f>
        <v>Comp</v>
      </c>
      <c r="K41" s="34" t="str">
        <f>'tt for Online balanced wk alt'!AF15</f>
        <v>Hin</v>
      </c>
      <c r="L41" s="34" t="str">
        <f>'tt for Online balanced wk alt'!AG15</f>
        <v>Math</v>
      </c>
      <c r="M41" s="34">
        <f>'tt for Online balanced wk alt'!AH15</f>
        <v>0</v>
      </c>
      <c r="N41" s="34"/>
      <c r="O41" s="35">
        <f>'tt for Online balanced wk alt'!AJ15</f>
        <v>0</v>
      </c>
      <c r="P41" s="12"/>
      <c r="Q41" s="12"/>
      <c r="R41" s="62" t="s">
        <v>160</v>
      </c>
      <c r="S41" s="34" t="str">
        <f>'tt for Online balanced wk alt'!U33</f>
        <v>Math</v>
      </c>
      <c r="T41" s="34" t="str">
        <f>'tt for Online balanced wk alt'!V33</f>
        <v>Eng</v>
      </c>
      <c r="U41" s="34" t="str">
        <f>'tt for Online balanced wk alt'!W33</f>
        <v>Sci</v>
      </c>
      <c r="V41" s="34" t="str">
        <f>'tt for Online balanced wk alt'!X33</f>
        <v>Kan</v>
      </c>
      <c r="W41" s="34">
        <f>'tt for Online balanced wk alt'!Y33</f>
        <v>0</v>
      </c>
      <c r="X41" s="34">
        <f>'tt for Online balanced wk alt'!Z33</f>
        <v>0</v>
      </c>
      <c r="Y41" s="34">
        <f>'tt for Online balanced wk alt'!AA33</f>
        <v>0</v>
      </c>
      <c r="Z41" s="34">
        <f>'tt for Online balanced wk alt'!AB33</f>
        <v>0</v>
      </c>
      <c r="AB41" s="62" t="s">
        <v>160</v>
      </c>
      <c r="AC41" s="34" t="str">
        <f>'tt for Online balanced wk alt'!U37</f>
        <v>Math</v>
      </c>
      <c r="AD41" s="34" t="str">
        <f>'tt for Online balanced wk alt'!V37</f>
        <v>Sci</v>
      </c>
      <c r="AE41" s="34" t="str">
        <f>'tt for Online balanced wk alt'!W37</f>
        <v>Kan</v>
      </c>
      <c r="AF41" s="34" t="str">
        <f>'tt for Online balanced wk alt'!X37</f>
        <v>Soc</v>
      </c>
      <c r="AG41" s="34">
        <f>'tt for Online balanced wk alt'!Y37</f>
        <v>0</v>
      </c>
      <c r="AH41" s="34">
        <f>'tt for Online balanced wk alt'!Z37</f>
        <v>0</v>
      </c>
      <c r="AI41" s="34">
        <f>'tt for Online balanced wk alt'!AA37</f>
        <v>0</v>
      </c>
      <c r="AJ41" s="34">
        <f>'tt for Online balanced wk alt'!AB37</f>
        <v>0</v>
      </c>
    </row>
    <row r="42" spans="1:36" ht="15" thickBot="1" x14ac:dyDescent="0.35">
      <c r="A42" s="68"/>
      <c r="B42" s="74" t="str">
        <f>'tt for Online balanced wk alt'!AE12</f>
        <v>MCB</v>
      </c>
      <c r="C42" s="74" t="str">
        <f>'tt for Online balanced wk alt'!AF12</f>
        <v>LBR</v>
      </c>
      <c r="D42" s="74">
        <f>'tt for Online balanced wk alt'!AG12</f>
        <v>0</v>
      </c>
      <c r="E42" s="36"/>
      <c r="F42" s="36"/>
      <c r="G42" s="37"/>
      <c r="H42" s="12"/>
      <c r="I42" s="68"/>
      <c r="J42" s="36" t="str">
        <f>'tt for Online balanced wk alt'!AE16</f>
        <v>GR</v>
      </c>
      <c r="K42" s="36" t="str">
        <f>'tt for Online balanced wk alt'!AF16</f>
        <v>SKB</v>
      </c>
      <c r="L42" s="36" t="str">
        <f>'tt for Online balanced wk alt'!AG16</f>
        <v>MCB</v>
      </c>
      <c r="M42" s="36">
        <f>'tt for Online balanced wk alt'!AH16</f>
        <v>0</v>
      </c>
      <c r="N42" s="36"/>
      <c r="O42" s="37">
        <f>'tt for Online balanced wk alt'!AJ16</f>
        <v>0</v>
      </c>
      <c r="P42" s="12"/>
      <c r="Q42" s="12"/>
      <c r="R42" s="58"/>
      <c r="S42" s="36" t="str">
        <f>'tt for Online balanced wk alt'!U34</f>
        <v>HRV</v>
      </c>
      <c r="T42" s="36" t="str">
        <f>'tt for Online balanced wk alt'!V34</f>
        <v>ST</v>
      </c>
      <c r="U42" s="36" t="str">
        <f>'tt for Online balanced wk alt'!W34</f>
        <v>LHB</v>
      </c>
      <c r="V42" s="36" t="str">
        <f>'tt for Online balanced wk alt'!X34</f>
        <v>SS</v>
      </c>
      <c r="W42" s="36">
        <f>'tt for Online balanced wk alt'!Y34</f>
        <v>0</v>
      </c>
      <c r="X42" s="36">
        <f>'tt for Online balanced wk alt'!Z34</f>
        <v>0</v>
      </c>
      <c r="Y42" s="36">
        <f>'tt for Online balanced wk alt'!AA34</f>
        <v>0</v>
      </c>
      <c r="Z42" s="36">
        <f>'tt for Online balanced wk alt'!AB34</f>
        <v>0</v>
      </c>
      <c r="AB42" s="58"/>
      <c r="AC42" s="36" t="str">
        <f>'tt for Online balanced wk alt'!U38</f>
        <v>GP</v>
      </c>
      <c r="AD42" s="36" t="str">
        <f>'tt for Online balanced wk alt'!V38</f>
        <v>RL</v>
      </c>
      <c r="AE42" s="36" t="str">
        <f>'tt for Online balanced wk alt'!W38</f>
        <v>JDR</v>
      </c>
      <c r="AF42" s="36" t="str">
        <f>'tt for Online balanced wk alt'!X38</f>
        <v>MR</v>
      </c>
      <c r="AG42" s="36">
        <f>'tt for Online balanced wk alt'!Y38</f>
        <v>0</v>
      </c>
      <c r="AH42" s="36">
        <f>'tt for Online balanced wk alt'!Z38</f>
        <v>0</v>
      </c>
      <c r="AI42" s="36">
        <f>'tt for Online balanced wk alt'!AA38</f>
        <v>0</v>
      </c>
      <c r="AJ42" s="36">
        <f>'tt for Online balanced wk alt'!AB38</f>
        <v>0</v>
      </c>
    </row>
    <row r="43" spans="1:36" x14ac:dyDescent="0.3">
      <c r="A43" s="57" t="s">
        <v>162</v>
      </c>
      <c r="B43" s="73" t="str">
        <f>'tt for Online balanced wk alt'!AN11</f>
        <v>EVS</v>
      </c>
      <c r="C43" s="73" t="str">
        <f>'tt for Online balanced wk alt'!AO11</f>
        <v>Eng</v>
      </c>
      <c r="D43" s="73">
        <f>'tt for Online balanced wk alt'!AP11</f>
        <v>0</v>
      </c>
      <c r="E43" s="34"/>
      <c r="F43" s="34"/>
      <c r="G43" s="35"/>
      <c r="H43" s="12"/>
      <c r="I43" s="57" t="s">
        <v>162</v>
      </c>
      <c r="J43" s="34" t="str">
        <f>'tt for Online balanced wk alt'!AN15</f>
        <v>Eng</v>
      </c>
      <c r="K43" s="34" t="str">
        <f>'tt for Online balanced wk alt'!AO15</f>
        <v>EVS</v>
      </c>
      <c r="L43" s="34">
        <f>'tt for Online balanced wk alt'!AP15</f>
        <v>0</v>
      </c>
      <c r="M43" s="34">
        <f>'tt for Online balanced wk alt'!AQ15</f>
        <v>0</v>
      </c>
      <c r="N43" s="34"/>
      <c r="O43" s="35">
        <f>'tt for Online balanced wk alt'!AS15</f>
        <v>0</v>
      </c>
      <c r="P43" s="12"/>
      <c r="Q43" s="12"/>
      <c r="R43" s="62" t="s">
        <v>161</v>
      </c>
      <c r="S43" s="34" t="str">
        <f>'tt for Online balanced wk alt'!AE33</f>
        <v>Soc</v>
      </c>
      <c r="T43" s="34" t="str">
        <f>'tt for Online balanced wk alt'!AF33</f>
        <v>Math</v>
      </c>
      <c r="U43" s="34" t="str">
        <f>'tt for Online balanced wk alt'!AG33</f>
        <v>Hin</v>
      </c>
      <c r="V43" s="34" t="str">
        <f>'tt for Online balanced wk alt'!AH33</f>
        <v>Sci</v>
      </c>
      <c r="W43" s="34">
        <f>'tt for Online balanced wk alt'!AI33</f>
        <v>0</v>
      </c>
      <c r="X43" s="34">
        <f>'tt for Online balanced wk alt'!AJ33</f>
        <v>0</v>
      </c>
      <c r="Y43" s="34">
        <f>'tt for Online balanced wk alt'!AK33</f>
        <v>0</v>
      </c>
      <c r="Z43" s="34">
        <f>'tt for Online balanced wk alt'!AL33</f>
        <v>0</v>
      </c>
      <c r="AB43" s="62" t="s">
        <v>161</v>
      </c>
      <c r="AC43" s="34" t="str">
        <f>'tt for Online balanced wk alt'!AE37</f>
        <v>Kan</v>
      </c>
      <c r="AD43" s="34" t="str">
        <f>'tt for Online balanced wk alt'!AF37</f>
        <v>Math</v>
      </c>
      <c r="AE43" s="34" t="str">
        <f>'tt for Online balanced wk alt'!AG37</f>
        <v>Eng</v>
      </c>
      <c r="AF43" s="34" t="str">
        <f>'tt for Online balanced wk alt'!AH37</f>
        <v>A/C</v>
      </c>
      <c r="AG43" s="34">
        <f>'tt for Online balanced wk alt'!AI37</f>
        <v>0</v>
      </c>
      <c r="AH43" s="34">
        <f>'tt for Online balanced wk alt'!AJ37</f>
        <v>0</v>
      </c>
      <c r="AI43" s="34">
        <f>'tt for Online balanced wk alt'!AK37</f>
        <v>0</v>
      </c>
      <c r="AJ43" s="34">
        <f>'tt for Online balanced wk alt'!AL37</f>
        <v>0</v>
      </c>
    </row>
    <row r="44" spans="1:36" ht="15" thickBot="1" x14ac:dyDescent="0.35">
      <c r="A44" s="68"/>
      <c r="B44" s="74" t="str">
        <f>'tt for Online balanced wk alt'!AN12</f>
        <v>CP</v>
      </c>
      <c r="C44" s="74" t="str">
        <f>'tt for Online balanced wk alt'!AO12</f>
        <v>LBR</v>
      </c>
      <c r="D44" s="74">
        <f>'tt for Online balanced wk alt'!AP12</f>
        <v>0</v>
      </c>
      <c r="E44" s="36"/>
      <c r="F44" s="36"/>
      <c r="G44" s="37"/>
      <c r="H44" s="12"/>
      <c r="I44" s="68"/>
      <c r="J44" s="36" t="str">
        <f>'tt for Online balanced wk alt'!AN16</f>
        <v>SAV</v>
      </c>
      <c r="K44" s="36" t="str">
        <f>'tt for Online balanced wk alt'!AO16</f>
        <v>CP</v>
      </c>
      <c r="L44" s="36">
        <f>'tt for Online balanced wk alt'!AP16</f>
        <v>0</v>
      </c>
      <c r="M44" s="36">
        <f>'tt for Online balanced wk alt'!AQ16</f>
        <v>0</v>
      </c>
      <c r="N44" s="36"/>
      <c r="O44" s="37">
        <f>'tt for Online balanced wk alt'!AS16</f>
        <v>0</v>
      </c>
      <c r="P44" s="12"/>
      <c r="Q44" s="12"/>
      <c r="R44" s="58"/>
      <c r="S44" s="36" t="str">
        <f>'tt for Online balanced wk alt'!AE34</f>
        <v>MR</v>
      </c>
      <c r="T44" s="36" t="str">
        <f>'tt for Online balanced wk alt'!AF34</f>
        <v>GP</v>
      </c>
      <c r="U44" s="36" t="str">
        <f>'tt for Online balanced wk alt'!AG34</f>
        <v>RM</v>
      </c>
      <c r="V44" s="36" t="str">
        <f>'tt for Online balanced wk alt'!AH34</f>
        <v>RL</v>
      </c>
      <c r="W44" s="36">
        <f>'tt for Online balanced wk alt'!AI34</f>
        <v>0</v>
      </c>
      <c r="X44" s="36">
        <f>'tt for Online balanced wk alt'!AJ34</f>
        <v>0</v>
      </c>
      <c r="Y44" s="36">
        <f>'tt for Online balanced wk alt'!AK34</f>
        <v>0</v>
      </c>
      <c r="Z44" s="36">
        <f>'tt for Online balanced wk alt'!AL34</f>
        <v>0</v>
      </c>
      <c r="AB44" s="58"/>
      <c r="AC44" s="36" t="str">
        <f>'tt for Online balanced wk alt'!AE38</f>
        <v>JDR</v>
      </c>
      <c r="AD44" s="36" t="str">
        <f>'tt for Online balanced wk alt'!AF38</f>
        <v>HRV</v>
      </c>
      <c r="AE44" s="36" t="str">
        <f>'tt for Online balanced wk alt'!AG38</f>
        <v>ST</v>
      </c>
      <c r="AF44" s="36" t="str">
        <f>'tt for Online balanced wk alt'!AH38</f>
        <v>KL</v>
      </c>
      <c r="AG44" s="36">
        <f>'tt for Online balanced wk alt'!AI38</f>
        <v>0</v>
      </c>
      <c r="AH44" s="36">
        <f>'tt for Online balanced wk alt'!AJ38</f>
        <v>0</v>
      </c>
      <c r="AI44" s="36">
        <f>'tt for Online balanced wk alt'!AK38</f>
        <v>0</v>
      </c>
      <c r="AJ44" s="36">
        <f>'tt for Online balanced wk alt'!AL38</f>
        <v>0</v>
      </c>
    </row>
    <row r="45" spans="1:36" x14ac:dyDescent="0.3">
      <c r="A45" s="57" t="s">
        <v>59</v>
      </c>
      <c r="B45" s="73" t="str">
        <f>'tt for Online balanced wk alt'!AW11</f>
        <v>EVS</v>
      </c>
      <c r="C45" s="73" t="str">
        <f>'tt for Online balanced wk alt'!AX11</f>
        <v>Hin</v>
      </c>
      <c r="D45" s="73" t="str">
        <f>'tt for Online balanced wk alt'!AY11</f>
        <v>Kan</v>
      </c>
      <c r="E45" s="34"/>
      <c r="F45" s="34"/>
      <c r="G45" s="35"/>
      <c r="H45" s="12"/>
      <c r="I45" s="57" t="s">
        <v>59</v>
      </c>
      <c r="J45" s="34" t="str">
        <f>'tt for Online balanced wk alt'!AW15</f>
        <v>Kan</v>
      </c>
      <c r="K45" s="34" t="str">
        <f>'tt for Online balanced wk alt'!AX15</f>
        <v>EVS</v>
      </c>
      <c r="L45" s="34" t="str">
        <f>'tt for Online balanced wk alt'!AY15</f>
        <v>Hin</v>
      </c>
      <c r="M45" s="34">
        <f>'tt for Online balanced wk alt'!AZ15</f>
        <v>0</v>
      </c>
      <c r="N45" s="34"/>
      <c r="O45" s="35">
        <f>'tt for Online balanced wk alt'!BB15</f>
        <v>0</v>
      </c>
      <c r="P45" s="12"/>
      <c r="Q45" s="12"/>
      <c r="R45" s="62" t="s">
        <v>162</v>
      </c>
      <c r="S45" s="34" t="str">
        <f>'tt for Online balanced wk alt'!AN33</f>
        <v>Kan</v>
      </c>
      <c r="T45" s="34" t="str">
        <f>'tt for Online balanced wk alt'!AO33</f>
        <v>Soc</v>
      </c>
      <c r="U45" s="34" t="str">
        <f>'tt for Online balanced wk alt'!AP33</f>
        <v>Eng</v>
      </c>
      <c r="V45" s="34" t="str">
        <f>'tt for Online balanced wk alt'!AQ33</f>
        <v>Music</v>
      </c>
      <c r="W45" s="34">
        <f>'tt for Online balanced wk alt'!AR33</f>
        <v>0</v>
      </c>
      <c r="X45" s="34">
        <f>'tt for Online balanced wk alt'!AS33</f>
        <v>0</v>
      </c>
      <c r="Y45" s="34">
        <f>'tt for Online balanced wk alt'!AT33</f>
        <v>0</v>
      </c>
      <c r="Z45" s="34">
        <f>'tt for Online balanced wk alt'!AU33</f>
        <v>0</v>
      </c>
      <c r="AB45" s="62" t="s">
        <v>162</v>
      </c>
      <c r="AC45" s="34" t="str">
        <f>'tt for Online balanced wk alt'!AN37</f>
        <v>Soc</v>
      </c>
      <c r="AD45" s="34" t="str">
        <f>'tt for Online balanced wk alt'!AO37</f>
        <v>Eng</v>
      </c>
      <c r="AE45" s="34" t="str">
        <f>'tt for Online balanced wk alt'!AP37</f>
        <v>Sci</v>
      </c>
      <c r="AF45" s="34" t="str">
        <f>'tt for Online balanced wk alt'!AQ37</f>
        <v>Hin</v>
      </c>
      <c r="AG45" s="34">
        <f>'tt for Online balanced wk alt'!AR37</f>
        <v>0</v>
      </c>
      <c r="AH45" s="34">
        <f>'tt for Online balanced wk alt'!AS37</f>
        <v>0</v>
      </c>
      <c r="AI45" s="34">
        <f>'tt for Online balanced wk alt'!AT37</f>
        <v>0</v>
      </c>
      <c r="AJ45" s="34">
        <f>'tt for Online balanced wk alt'!AU37</f>
        <v>0</v>
      </c>
    </row>
    <row r="46" spans="1:36" ht="15" thickBot="1" x14ac:dyDescent="0.35">
      <c r="A46" s="68"/>
      <c r="B46" s="74" t="str">
        <f>'tt for Online balanced wk alt'!AW12</f>
        <v>CP</v>
      </c>
      <c r="C46" s="74" t="str">
        <f>'tt for Online balanced wk alt'!AX12</f>
        <v>SKB</v>
      </c>
      <c r="D46" s="74" t="str">
        <f>'tt for Online balanced wk alt'!AY12</f>
        <v>RM</v>
      </c>
      <c r="E46" s="36"/>
      <c r="F46" s="36"/>
      <c r="G46" s="37"/>
      <c r="H46" s="12"/>
      <c r="I46" s="68"/>
      <c r="J46" s="36" t="str">
        <f>'tt for Online balanced wk alt'!AW16</f>
        <v>VS</v>
      </c>
      <c r="K46" s="36" t="str">
        <f>'tt for Online balanced wk alt'!AX16</f>
        <v>CP</v>
      </c>
      <c r="L46" s="36" t="str">
        <f>'tt for Online balanced wk alt'!AY16</f>
        <v>SKB</v>
      </c>
      <c r="M46" s="36">
        <f>'tt for Online balanced wk alt'!AZ16</f>
        <v>0</v>
      </c>
      <c r="N46" s="36"/>
      <c r="O46" s="37">
        <f>'tt for Online balanced wk alt'!BB16</f>
        <v>0</v>
      </c>
      <c r="P46" s="12"/>
      <c r="Q46" s="12"/>
      <c r="R46" s="58"/>
      <c r="S46" s="36" t="str">
        <f>'tt for Online balanced wk alt'!AN34</f>
        <v>SS</v>
      </c>
      <c r="T46" s="36" t="str">
        <f>'tt for Online balanced wk alt'!AO34</f>
        <v>MR</v>
      </c>
      <c r="U46" s="36" t="str">
        <f>'tt for Online balanced wk alt'!AP34</f>
        <v>ST</v>
      </c>
      <c r="V46" s="36" t="str">
        <f>'tt for Online balanced wk alt'!AQ34</f>
        <v>VSN</v>
      </c>
      <c r="W46" s="36">
        <f>'tt for Online balanced wk alt'!AR34</f>
        <v>0</v>
      </c>
      <c r="X46" s="36">
        <f>'tt for Online balanced wk alt'!AS34</f>
        <v>0</v>
      </c>
      <c r="Y46" s="36">
        <f>'tt for Online balanced wk alt'!AT34</f>
        <v>0</v>
      </c>
      <c r="Z46" s="36">
        <f>'tt for Online balanced wk alt'!AU34</f>
        <v>0</v>
      </c>
      <c r="AB46" s="58"/>
      <c r="AC46" s="36" t="str">
        <f>'tt for Online balanced wk alt'!AN38</f>
        <v>MR</v>
      </c>
      <c r="AD46" s="36" t="str">
        <f>'tt for Online balanced wk alt'!AO38</f>
        <v>SD</v>
      </c>
      <c r="AE46" s="36" t="str">
        <f>'tt for Online balanced wk alt'!AP38</f>
        <v>LHB</v>
      </c>
      <c r="AF46" s="36" t="str">
        <f>'tt for Online balanced wk alt'!AQ38</f>
        <v>KK</v>
      </c>
      <c r="AG46" s="36">
        <f>'tt for Online balanced wk alt'!AR38</f>
        <v>0</v>
      </c>
      <c r="AH46" s="36">
        <f>'tt for Online balanced wk alt'!AS38</f>
        <v>0</v>
      </c>
      <c r="AI46" s="36">
        <f>'tt for Online balanced wk alt'!AT38</f>
        <v>0</v>
      </c>
      <c r="AJ46" s="36">
        <f>'tt for Online balanced wk alt'!AU38</f>
        <v>0</v>
      </c>
    </row>
    <row r="47" spans="1:36" x14ac:dyDescent="0.3">
      <c r="H47" s="12"/>
      <c r="P47" s="12"/>
      <c r="Q47" s="12"/>
      <c r="R47" s="62" t="s">
        <v>59</v>
      </c>
      <c r="S47" s="34" t="str">
        <f>'tt for Online balanced wk alt'!AW33</f>
        <v>Kan</v>
      </c>
      <c r="T47" s="34" t="str">
        <f>'tt for Online balanced wk alt'!AX33</f>
        <v>Math</v>
      </c>
      <c r="U47" s="34" t="str">
        <f>'tt for Online balanced wk alt'!AY33</f>
        <v>Eng</v>
      </c>
      <c r="V47" s="34" t="str">
        <f>'tt for Online balanced wk alt'!AZ33</f>
        <v>Soc</v>
      </c>
      <c r="W47" s="34">
        <f>'tt for Online balanced wk alt'!BA33</f>
        <v>0</v>
      </c>
      <c r="X47" s="34">
        <f>'tt for Online balanced wk alt'!BB33</f>
        <v>0</v>
      </c>
      <c r="Y47" s="34">
        <f>'tt for Online balanced wk alt'!BC33</f>
        <v>0</v>
      </c>
      <c r="Z47" s="34">
        <f>'tt for Online balanced wk alt'!BD33</f>
        <v>0</v>
      </c>
      <c r="AB47" s="62" t="s">
        <v>59</v>
      </c>
      <c r="AC47" s="34" t="str">
        <f>'tt for Online balanced wk alt'!AW37</f>
        <v>Eng</v>
      </c>
      <c r="AD47" s="34" t="str">
        <f>'tt for Online balanced wk alt'!AX37</f>
        <v>Soc</v>
      </c>
      <c r="AE47" s="34" t="str">
        <f>'tt for Online balanced wk alt'!AY37</f>
        <v>Kan</v>
      </c>
      <c r="AF47" s="34" t="str">
        <f>'tt for Online balanced wk alt'!AZ37</f>
        <v>Math</v>
      </c>
      <c r="AG47" s="34">
        <f>'tt for Online balanced wk alt'!BA37</f>
        <v>0</v>
      </c>
      <c r="AH47" s="34">
        <f>'tt for Online balanced wk alt'!BB37</f>
        <v>0</v>
      </c>
      <c r="AI47" s="34">
        <f>'tt for Online balanced wk alt'!BC37</f>
        <v>0</v>
      </c>
      <c r="AJ47" s="34">
        <f>'tt for Online balanced wk alt'!BD37</f>
        <v>0</v>
      </c>
    </row>
    <row r="48" spans="1:36" ht="15" thickBot="1" x14ac:dyDescent="0.35">
      <c r="H48" s="12"/>
      <c r="P48" s="12"/>
      <c r="Q48" s="12"/>
      <c r="R48" s="58"/>
      <c r="S48" s="36" t="str">
        <f>'tt for Online balanced wk alt'!AW34</f>
        <v>SS</v>
      </c>
      <c r="T48" s="36" t="str">
        <f>'tt for Online balanced wk alt'!AX34</f>
        <v>HRV</v>
      </c>
      <c r="U48" s="36" t="str">
        <f>'tt for Online balanced wk alt'!AY34</f>
        <v>ST</v>
      </c>
      <c r="V48" s="36" t="str">
        <f>'tt for Online balanced wk alt'!AZ34</f>
        <v>MR</v>
      </c>
      <c r="W48" s="36">
        <f>'tt for Online balanced wk alt'!BA34</f>
        <v>0</v>
      </c>
      <c r="X48" s="36">
        <f>'tt for Online balanced wk alt'!BB34</f>
        <v>0</v>
      </c>
      <c r="Y48" s="36">
        <f>'tt for Online balanced wk alt'!BC34</f>
        <v>0</v>
      </c>
      <c r="Z48" s="36">
        <f>'tt for Online balanced wk alt'!BD34</f>
        <v>0</v>
      </c>
      <c r="AB48" s="58"/>
      <c r="AC48" s="36" t="str">
        <f>'tt for Online balanced wk alt'!AW38</f>
        <v>SD</v>
      </c>
      <c r="AD48" s="36" t="str">
        <f>'tt for Online balanced wk alt'!AX38</f>
        <v>MR</v>
      </c>
      <c r="AE48" s="36" t="str">
        <f>'tt for Online balanced wk alt'!AY38</f>
        <v>JDR</v>
      </c>
      <c r="AF48" s="36" t="str">
        <f>'tt for Online balanced wk alt'!AZ38</f>
        <v>GP</v>
      </c>
      <c r="AG48" s="36">
        <f>'tt for Online balanced wk alt'!BA38</f>
        <v>0</v>
      </c>
      <c r="AH48" s="36">
        <f>'tt for Online balanced wk alt'!BB38</f>
        <v>0</v>
      </c>
      <c r="AI48" s="36">
        <f>'tt for Online balanced wk alt'!BC38</f>
        <v>0</v>
      </c>
      <c r="AJ48" s="36">
        <f>'tt for Online balanced wk alt'!BD38</f>
        <v>0</v>
      </c>
    </row>
    <row r="49" spans="1:36" x14ac:dyDescent="0.3">
      <c r="H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ht="15" thickBot="1" x14ac:dyDescent="0.35">
      <c r="H50" s="12"/>
      <c r="P50" s="12"/>
      <c r="Q50" s="12"/>
    </row>
    <row r="51" spans="1:36" ht="16.2" thickBot="1" x14ac:dyDescent="0.35">
      <c r="A51" s="57" t="s">
        <v>122</v>
      </c>
      <c r="B51" s="114" t="s">
        <v>141</v>
      </c>
      <c r="C51" s="114"/>
      <c r="D51" s="114"/>
      <c r="E51" s="114"/>
      <c r="F51" s="114"/>
      <c r="G51" s="115"/>
      <c r="H51" s="12"/>
      <c r="I51" s="57" t="s">
        <v>122</v>
      </c>
      <c r="J51" s="114" t="str">
        <f>'tt for Online balanced wk alt'!B15</f>
        <v>4T</v>
      </c>
      <c r="K51" s="114"/>
      <c r="L51" s="114"/>
      <c r="M51" s="114"/>
      <c r="N51" s="114"/>
      <c r="O51" s="115"/>
      <c r="P51" s="12"/>
      <c r="Q51" s="12"/>
      <c r="R51" s="57" t="s">
        <v>1</v>
      </c>
      <c r="S51" s="114" t="str">
        <f>'tt for Online balanced wk alt'!B31</f>
        <v>7T</v>
      </c>
      <c r="T51" s="114"/>
      <c r="U51" s="114"/>
      <c r="V51" s="114"/>
      <c r="W51" s="114"/>
      <c r="X51" s="114"/>
      <c r="Y51" s="114"/>
      <c r="Z51" s="115"/>
      <c r="AB51" s="57" t="s">
        <v>1</v>
      </c>
      <c r="AC51" s="114" t="str">
        <f>'tt for Online balanced wk alt'!B35</f>
        <v>8T</v>
      </c>
      <c r="AD51" s="114"/>
      <c r="AE51" s="114"/>
      <c r="AF51" s="114"/>
      <c r="AG51" s="114"/>
      <c r="AH51" s="114"/>
      <c r="AI51" s="114"/>
      <c r="AJ51" s="115"/>
    </row>
    <row r="52" spans="1:36" ht="16.2" thickBot="1" x14ac:dyDescent="0.35">
      <c r="A52" s="61"/>
      <c r="B52" s="59">
        <v>1</v>
      </c>
      <c r="C52" s="60">
        <v>2</v>
      </c>
      <c r="D52" s="59">
        <v>3</v>
      </c>
      <c r="E52" s="60">
        <v>4</v>
      </c>
      <c r="F52" s="59">
        <v>5</v>
      </c>
      <c r="G52" s="60">
        <v>6</v>
      </c>
      <c r="I52" s="61"/>
      <c r="J52" s="59">
        <v>1</v>
      </c>
      <c r="K52" s="60">
        <v>2</v>
      </c>
      <c r="L52" s="59">
        <v>3</v>
      </c>
      <c r="M52" s="60">
        <v>4</v>
      </c>
      <c r="N52" s="59">
        <v>5</v>
      </c>
      <c r="O52" s="60">
        <v>6</v>
      </c>
      <c r="R52" s="57" t="s">
        <v>164</v>
      </c>
      <c r="S52" s="65">
        <v>1</v>
      </c>
      <c r="T52" s="66">
        <v>2</v>
      </c>
      <c r="U52" s="66">
        <v>3</v>
      </c>
      <c r="V52" s="66">
        <v>4</v>
      </c>
      <c r="W52" s="66">
        <v>5</v>
      </c>
      <c r="X52" s="66">
        <v>6</v>
      </c>
      <c r="Y52" s="66">
        <v>7</v>
      </c>
      <c r="Z52" s="67">
        <v>8</v>
      </c>
      <c r="AB52" s="57" t="s">
        <v>164</v>
      </c>
      <c r="AC52" s="65">
        <v>1</v>
      </c>
      <c r="AD52" s="66">
        <v>2</v>
      </c>
      <c r="AE52" s="66">
        <v>3</v>
      </c>
      <c r="AF52" s="66">
        <v>4</v>
      </c>
      <c r="AG52" s="66">
        <v>5</v>
      </c>
      <c r="AH52" s="66">
        <v>6</v>
      </c>
      <c r="AI52" s="66">
        <v>7</v>
      </c>
      <c r="AJ52" s="67">
        <v>8</v>
      </c>
    </row>
    <row r="53" spans="1:36" ht="16.2" thickBot="1" x14ac:dyDescent="0.35">
      <c r="A53" s="57" t="s">
        <v>158</v>
      </c>
      <c r="B53" s="73" t="str">
        <f>'tt for Online balanced wk alt'!C13</f>
        <v>Math</v>
      </c>
      <c r="C53" s="73" t="str">
        <f>'tt for Online balanced wk alt'!D13</f>
        <v>EVS</v>
      </c>
      <c r="D53" s="73" t="str">
        <f>'tt for Online balanced wk alt'!E13</f>
        <v>Kan</v>
      </c>
      <c r="E53" s="73"/>
      <c r="F53" s="34"/>
      <c r="G53" s="35"/>
      <c r="I53" s="57" t="s">
        <v>158</v>
      </c>
      <c r="J53" s="34" t="str">
        <f>'tt for Online balanced wk alt'!C17</f>
        <v>Eng</v>
      </c>
      <c r="K53" s="34" t="str">
        <f>'tt for Online balanced wk alt'!D17</f>
        <v>Math</v>
      </c>
      <c r="L53" s="34" t="str">
        <f>'tt for Online balanced wk alt'!E17</f>
        <v>Hin</v>
      </c>
      <c r="M53" s="34"/>
      <c r="N53" s="34"/>
      <c r="O53" s="35"/>
      <c r="R53" s="68" t="s">
        <v>165</v>
      </c>
      <c r="S53" s="69" t="s">
        <v>166</v>
      </c>
      <c r="T53" s="70" t="s">
        <v>167</v>
      </c>
      <c r="U53" s="70" t="s">
        <v>168</v>
      </c>
      <c r="V53" s="70" t="s">
        <v>169</v>
      </c>
      <c r="W53" s="70" t="s">
        <v>170</v>
      </c>
      <c r="X53" s="70" t="s">
        <v>171</v>
      </c>
      <c r="Y53" s="70" t="s">
        <v>172</v>
      </c>
      <c r="Z53" s="71" t="s">
        <v>173</v>
      </c>
      <c r="AB53" s="68" t="s">
        <v>165</v>
      </c>
      <c r="AC53" s="69" t="s">
        <v>166</v>
      </c>
      <c r="AD53" s="70" t="s">
        <v>167</v>
      </c>
      <c r="AE53" s="70" t="s">
        <v>168</v>
      </c>
      <c r="AF53" s="70" t="s">
        <v>169</v>
      </c>
      <c r="AG53" s="70" t="s">
        <v>170</v>
      </c>
      <c r="AH53" s="70" t="s">
        <v>171</v>
      </c>
      <c r="AI53" s="70" t="s">
        <v>172</v>
      </c>
      <c r="AJ53" s="71" t="s">
        <v>173</v>
      </c>
    </row>
    <row r="54" spans="1:36" ht="15" thickBot="1" x14ac:dyDescent="0.35">
      <c r="A54" s="68"/>
      <c r="B54" s="74" t="str">
        <f>'tt for Online balanced wk alt'!C14</f>
        <v>MCB</v>
      </c>
      <c r="C54" s="74" t="str">
        <f>'tt for Online balanced wk alt'!D14</f>
        <v>CP</v>
      </c>
      <c r="D54" s="74" t="str">
        <f>'tt for Online balanced wk alt'!E14</f>
        <v>VS</v>
      </c>
      <c r="E54" s="74"/>
      <c r="F54" s="36"/>
      <c r="G54" s="37"/>
      <c r="I54" s="68"/>
      <c r="J54" s="36" t="str">
        <f>'tt for Online balanced wk alt'!C18</f>
        <v>SAV</v>
      </c>
      <c r="K54" s="36" t="str">
        <f>'tt for Online balanced wk alt'!D18</f>
        <v>MCB</v>
      </c>
      <c r="L54" s="36" t="str">
        <f>'tt for Online balanced wk alt'!E18</f>
        <v>KK</v>
      </c>
      <c r="M54" s="36"/>
      <c r="N54" s="36"/>
      <c r="O54" s="37"/>
      <c r="R54" s="62" t="s">
        <v>158</v>
      </c>
      <c r="S54" s="34" t="str">
        <f>'tt for Online balanced wk alt'!C31</f>
        <v>Soc</v>
      </c>
      <c r="T54" s="34" t="str">
        <f>'tt for Online balanced wk alt'!D31</f>
        <v>Eng</v>
      </c>
      <c r="U54" s="34" t="str">
        <f>'tt for Online balanced wk alt'!E31</f>
        <v>Math</v>
      </c>
      <c r="V54" s="34" t="str">
        <f>'tt for Online balanced wk alt'!F31</f>
        <v>Hin</v>
      </c>
      <c r="W54" s="34">
        <f>'tt for Online balanced wk alt'!G31</f>
        <v>0</v>
      </c>
      <c r="X54" s="34">
        <f>'tt for Online balanced wk alt'!H31</f>
        <v>0</v>
      </c>
      <c r="Y54" s="34">
        <f>'tt for Online balanced wk alt'!I31</f>
        <v>0</v>
      </c>
      <c r="Z54" s="34">
        <f>'tt for Online balanced wk alt'!J31</f>
        <v>0</v>
      </c>
      <c r="AB54" s="62" t="s">
        <v>158</v>
      </c>
      <c r="AC54" s="34" t="str">
        <f>'tt for Online balanced wk alt'!C35</f>
        <v>Sci</v>
      </c>
      <c r="AD54" s="34" t="str">
        <f>'tt for Online balanced wk alt'!D35</f>
        <v>Eng</v>
      </c>
      <c r="AE54" s="34" t="str">
        <f>'tt for Online balanced wk alt'!E35</f>
        <v>Math</v>
      </c>
      <c r="AF54" s="34" t="str">
        <f>'tt for Online balanced wk alt'!F35</f>
        <v>Kan</v>
      </c>
      <c r="AG54" s="34">
        <f>'tt for Online balanced wk alt'!G35</f>
        <v>0</v>
      </c>
      <c r="AH54" s="34">
        <f>'tt for Online balanced wk alt'!H35</f>
        <v>0</v>
      </c>
      <c r="AI54" s="34">
        <f>'tt for Online balanced wk alt'!I35</f>
        <v>0</v>
      </c>
      <c r="AJ54" s="34">
        <f>'tt for Online balanced wk alt'!J35</f>
        <v>0</v>
      </c>
    </row>
    <row r="55" spans="1:36" ht="16.2" thickBot="1" x14ac:dyDescent="0.35">
      <c r="A55" s="57" t="s">
        <v>159</v>
      </c>
      <c r="B55" s="73" t="str">
        <f>'tt for Online balanced wk alt'!L13</f>
        <v>Math</v>
      </c>
      <c r="C55" s="73" t="str">
        <f>'tt for Online balanced wk alt'!M13</f>
        <v>Eng</v>
      </c>
      <c r="D55" s="73" t="str">
        <f>'tt for Online balanced wk alt'!N13</f>
        <v>Hin</v>
      </c>
      <c r="E55" s="73"/>
      <c r="F55" s="34"/>
      <c r="G55" s="35"/>
      <c r="H55" s="47"/>
      <c r="I55" s="57" t="s">
        <v>159</v>
      </c>
      <c r="J55" s="34" t="str">
        <f>'tt for Online balanced wk alt'!L17</f>
        <v>Eng</v>
      </c>
      <c r="K55" s="34" t="str">
        <f>'tt for Online balanced wk alt'!M17</f>
        <v>EVS</v>
      </c>
      <c r="L55" s="34" t="str">
        <f>'tt for Online balanced wk alt'!N17</f>
        <v>Kan</v>
      </c>
      <c r="M55" s="34"/>
      <c r="N55" s="34"/>
      <c r="O55" s="35"/>
      <c r="P55" s="47"/>
      <c r="Q55" s="47"/>
      <c r="R55" s="58"/>
      <c r="S55" s="36" t="str">
        <f>'tt for Online balanced wk alt'!C32</f>
        <v>PBL</v>
      </c>
      <c r="T55" s="36" t="str">
        <f>'tt for Online balanced wk alt'!D32</f>
        <v>ST</v>
      </c>
      <c r="U55" s="36" t="str">
        <f>'tt for Online balanced wk alt'!E32</f>
        <v>HRV</v>
      </c>
      <c r="V55" s="36" t="str">
        <f>'tt for Online balanced wk alt'!F32</f>
        <v>RM</v>
      </c>
      <c r="W55" s="36">
        <f>'tt for Online balanced wk alt'!G32</f>
        <v>0</v>
      </c>
      <c r="X55" s="36">
        <f>'tt for Online balanced wk alt'!H32</f>
        <v>0</v>
      </c>
      <c r="Y55" s="36">
        <f>'tt for Online balanced wk alt'!I32</f>
        <v>0</v>
      </c>
      <c r="Z55" s="36">
        <f>'tt for Online balanced wk alt'!J32</f>
        <v>0</v>
      </c>
      <c r="AB55" s="58"/>
      <c r="AC55" s="36" t="str">
        <f>'tt for Online balanced wk alt'!C36</f>
        <v>RL</v>
      </c>
      <c r="AD55" s="36" t="str">
        <f>'tt for Online balanced wk alt'!D36</f>
        <v>SD</v>
      </c>
      <c r="AE55" s="36" t="str">
        <f>'tt for Online balanced wk alt'!E36</f>
        <v>GP</v>
      </c>
      <c r="AF55" s="36" t="str">
        <f>'tt for Online balanced wk alt'!F36</f>
        <v>SS</v>
      </c>
      <c r="AG55" s="36">
        <f>'tt for Online balanced wk alt'!G36</f>
        <v>0</v>
      </c>
      <c r="AH55" s="36">
        <f>'tt for Online balanced wk alt'!H36</f>
        <v>0</v>
      </c>
      <c r="AI55" s="36">
        <f>'tt for Online balanced wk alt'!I36</f>
        <v>0</v>
      </c>
      <c r="AJ55" s="36">
        <f>'tt for Online balanced wk alt'!J36</f>
        <v>0</v>
      </c>
    </row>
    <row r="56" spans="1:36" ht="16.2" thickBot="1" x14ac:dyDescent="0.35">
      <c r="A56" s="68"/>
      <c r="B56" s="74" t="str">
        <f>'tt for Online balanced wk alt'!L14</f>
        <v>MCB</v>
      </c>
      <c r="C56" s="74" t="str">
        <f>'tt for Online balanced wk alt'!M14</f>
        <v>SAV</v>
      </c>
      <c r="D56" s="74" t="str">
        <f>'tt for Online balanced wk alt'!N14</f>
        <v>SKB</v>
      </c>
      <c r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'tt for Online balanced wk alt'!M18</f>
        <v>CP</v>
      </c>
      <c r="L56" s="36" t="str">
        <f>'tt for Online balanced wk alt'!N18</f>
        <v>VS</v>
      </c>
      <c r="M56" s="36"/>
      <c r="N56" s="36"/>
      <c r="O56" s="37"/>
      <c r="P56" s="48"/>
      <c r="Q56" s="48"/>
      <c r="R56" s="62" t="s">
        <v>159</v>
      </c>
      <c r="S56" s="34" t="str">
        <f>'tt for Online balanced wk alt'!L31</f>
        <v>Sci</v>
      </c>
      <c r="T56" s="34" t="str">
        <f>'tt for Online balanced wk alt'!M31</f>
        <v>Kan</v>
      </c>
      <c r="U56" s="34" t="str">
        <f>'tt for Online balanced wk alt'!N31</f>
        <v>Math</v>
      </c>
      <c r="V56" s="34" t="str">
        <f>'tt for Online balanced wk alt'!O31</f>
        <v>Eng</v>
      </c>
      <c r="W56" s="34">
        <f>'tt for Online balanced wk alt'!P31</f>
        <v>0</v>
      </c>
      <c r="X56" s="34">
        <f>'tt for Online balanced wk alt'!Q31</f>
        <v>0</v>
      </c>
      <c r="Y56" s="34">
        <f>'tt for Online balanced wk alt'!R31</f>
        <v>0</v>
      </c>
      <c r="Z56" s="34">
        <f>'tt for Online balanced wk alt'!S31</f>
        <v>0</v>
      </c>
      <c r="AB56" s="62" t="s">
        <v>159</v>
      </c>
      <c r="AC56" s="34" t="str">
        <f>'tt for Online balanced wk alt'!L35</f>
        <v>Math</v>
      </c>
      <c r="AD56" s="34" t="str">
        <f>'tt for Online balanced wk alt'!M35</f>
        <v>Hin</v>
      </c>
      <c r="AE56" s="34" t="str">
        <f>'tt for Online balanced wk alt'!N35</f>
        <v>Soc</v>
      </c>
      <c r="AF56" s="34" t="str">
        <f>'tt for Online balanced wk alt'!O35</f>
        <v>Eng</v>
      </c>
      <c r="AG56" s="34">
        <f>'tt for Online balanced wk alt'!P35</f>
        <v>0</v>
      </c>
      <c r="AH56" s="34">
        <f>'tt for Online balanced wk alt'!Q35</f>
        <v>0</v>
      </c>
      <c r="AI56" s="34">
        <f>'tt for Online balanced wk alt'!R35</f>
        <v>0</v>
      </c>
      <c r="AJ56" s="34">
        <f>'tt for Online balanced wk alt'!S35</f>
        <v>0</v>
      </c>
    </row>
    <row r="57" spans="1:36" ht="15" thickBot="1" x14ac:dyDescent="0.35">
      <c r="A57" s="57" t="s">
        <v>160</v>
      </c>
      <c r="B57" s="73" t="str">
        <f>'tt for Online balanced wk alt'!U13</f>
        <v>Comp</v>
      </c>
      <c r="C57" s="73" t="str">
        <f>'tt for Online balanced wk alt'!V13</f>
        <v>Kan</v>
      </c>
      <c r="D57" s="73" t="str">
        <f>'tt for Online balanced wk alt'!W13</f>
        <v>Hin</v>
      </c>
      <c r="E57" s="73"/>
      <c r="F57" s="34"/>
      <c r="G57" s="35"/>
      <c r="H57" s="12"/>
      <c r="I57" s="57" t="s">
        <v>160</v>
      </c>
      <c r="J57" s="34" t="str">
        <f>'tt for Online balanced wk alt'!U17</f>
        <v>Math</v>
      </c>
      <c r="K57" s="34">
        <f>'tt for Online balanced wk alt'!V17</f>
        <v>0</v>
      </c>
      <c r="L57" s="34" t="str">
        <f>'tt for Online balanced wk alt'!W17</f>
        <v>Kan</v>
      </c>
      <c r="M57" s="34"/>
      <c r="N57" s="34"/>
      <c r="O57" s="35"/>
      <c r="P57" s="12"/>
      <c r="Q57" s="12"/>
      <c r="R57" s="58"/>
      <c r="S57" s="36" t="str">
        <f>'tt for Online balanced wk alt'!L32</f>
        <v>RL</v>
      </c>
      <c r="T57" s="36" t="str">
        <f>'tt for Online balanced wk alt'!M32</f>
        <v>SS</v>
      </c>
      <c r="U57" s="36" t="str">
        <f>'tt for Online balanced wk alt'!N32</f>
        <v>GP</v>
      </c>
      <c r="V57" s="36" t="str">
        <f>'tt for Online balanced wk alt'!O32</f>
        <v>ST</v>
      </c>
      <c r="W57" s="36">
        <f>'tt for Online balanced wk alt'!P32</f>
        <v>0</v>
      </c>
      <c r="X57" s="36">
        <f>'tt for Online balanced wk alt'!Q32</f>
        <v>0</v>
      </c>
      <c r="Y57" s="36">
        <f>'tt for Online balanced wk alt'!R32</f>
        <v>0</v>
      </c>
      <c r="Z57" s="36">
        <f>'tt for Online balanced wk alt'!S32</f>
        <v>0</v>
      </c>
      <c r="AB57" s="58"/>
      <c r="AC57" s="36" t="str">
        <f>'tt for Online balanced wk alt'!L36</f>
        <v>HRV</v>
      </c>
      <c r="AD57" s="36" t="str">
        <f>'tt for Online balanced wk alt'!M36</f>
        <v>KK</v>
      </c>
      <c r="AE57" s="36" t="str">
        <f>'tt for Online balanced wk alt'!N36</f>
        <v>PBL</v>
      </c>
      <c r="AF57" s="36" t="str">
        <f>'tt for Online balanced wk alt'!O36</f>
        <v>SD</v>
      </c>
      <c r="AG57" s="36">
        <f>'tt for Online balanced wk alt'!P36</f>
        <v>0</v>
      </c>
      <c r="AH57" s="36">
        <f>'tt for Online balanced wk alt'!Q36</f>
        <v>0</v>
      </c>
      <c r="AI57" s="36">
        <f>'tt for Online balanced wk alt'!R36</f>
        <v>0</v>
      </c>
      <c r="AJ57" s="36">
        <f>'tt for Online balanced wk alt'!S36</f>
        <v>0</v>
      </c>
    </row>
    <row r="58" spans="1:36" ht="15" thickBot="1" x14ac:dyDescent="0.35">
      <c r="A58" s="68"/>
      <c r="B58" s="74" t="str">
        <f>'tt for Online balanced wk alt'!U14</f>
        <v>GR</v>
      </c>
      <c r="C58" s="74" t="str">
        <f>'tt for Online balanced wk alt'!V14</f>
        <v>VS</v>
      </c>
      <c r="D58" s="74" t="str">
        <f>'tt for Online balanced wk alt'!W14</f>
        <v>SKB</v>
      </c>
      <c r="E58" s="74"/>
      <c r="F58" s="36"/>
      <c r="G58" s="37"/>
      <c r="H58" s="12"/>
      <c r="I58" s="68"/>
      <c r="J58" s="36" t="str">
        <f>'tt for Online balanced wk alt'!U18</f>
        <v>MCB</v>
      </c>
      <c r="K58" s="36">
        <f>'tt for Online balanced wk alt'!V18</f>
        <v>0</v>
      </c>
      <c r="L58" s="36" t="str">
        <f>'tt for Online balanced wk alt'!W18</f>
        <v>VS</v>
      </c>
      <c r="M58" s="36"/>
      <c r="N58" s="36"/>
      <c r="O58" s="37"/>
      <c r="P58" s="12"/>
      <c r="Q58" s="12"/>
      <c r="R58" s="62" t="s">
        <v>160</v>
      </c>
      <c r="S58" s="34" t="str">
        <f>'tt for Online balanced wk alt'!U31</f>
        <v>Math</v>
      </c>
      <c r="T58" s="34" t="str">
        <f>'tt for Online balanced wk alt'!V31</f>
        <v>Eng</v>
      </c>
      <c r="U58" s="34" t="str">
        <f>'tt for Online balanced wk alt'!W31</f>
        <v>Sci</v>
      </c>
      <c r="V58" s="34" t="str">
        <f>'tt for Online balanced wk alt'!X31</f>
        <v>Kan</v>
      </c>
      <c r="W58" s="34">
        <f>'tt for Online balanced wk alt'!Y31</f>
        <v>0</v>
      </c>
      <c r="X58" s="34">
        <f>'tt for Online balanced wk alt'!Z31</f>
        <v>0</v>
      </c>
      <c r="Y58" s="34">
        <f>'tt for Online balanced wk alt'!AA31</f>
        <v>0</v>
      </c>
      <c r="Z58" s="34">
        <f>'tt for Online balanced wk alt'!AB31</f>
        <v>0</v>
      </c>
      <c r="AB58" s="62" t="s">
        <v>160</v>
      </c>
      <c r="AC58" s="34" t="str">
        <f>'tt for Online balanced wk alt'!U35</f>
        <v>Math</v>
      </c>
      <c r="AD58" s="34" t="str">
        <f>'tt for Online balanced wk alt'!V35</f>
        <v>Sci</v>
      </c>
      <c r="AE58" s="34" t="str">
        <f>'tt for Online balanced wk alt'!W35</f>
        <v>Kan</v>
      </c>
      <c r="AF58" s="34" t="str">
        <f>'tt for Online balanced wk alt'!X35</f>
        <v>Soc</v>
      </c>
      <c r="AG58" s="34">
        <f>'tt for Online balanced wk alt'!Y35</f>
        <v>0</v>
      </c>
      <c r="AH58" s="34">
        <f>'tt for Online balanced wk alt'!Z35</f>
        <v>0</v>
      </c>
      <c r="AI58" s="34">
        <f>'tt for Online balanced wk alt'!AA35</f>
        <v>0</v>
      </c>
      <c r="AJ58" s="34">
        <f>'tt for Online balanced wk alt'!AB35</f>
        <v>0</v>
      </c>
    </row>
    <row r="59" spans="1:36" ht="15" thickBot="1" x14ac:dyDescent="0.35">
      <c r="A59" s="57" t="s">
        <v>161</v>
      </c>
      <c r="B59" s="73" t="str">
        <f>'tt for Online balanced wk alt'!AE11</f>
        <v>Math</v>
      </c>
      <c r="C59" s="73" t="str">
        <f>'tt for Online balanced wk alt'!AF11</f>
        <v>Eng</v>
      </c>
      <c r="D59" s="73">
        <f>'tt for Online balanced wk alt'!AG11</f>
        <v>0</v>
      </c>
      <c r="E59" s="73"/>
      <c r="F59" s="34"/>
      <c r="G59" s="35"/>
      <c r="H59" s="12"/>
      <c r="I59" s="57" t="s">
        <v>161</v>
      </c>
      <c r="J59" s="34" t="str">
        <f>'tt for Online balanced wk alt'!AE17</f>
        <v>Comp</v>
      </c>
      <c r="K59" s="34" t="str">
        <f>'tt for Online balanced wk alt'!AF17</f>
        <v>Hin</v>
      </c>
      <c r="L59" s="34" t="str">
        <f>'tt for Online balanced wk alt'!AG17</f>
        <v>Math</v>
      </c>
      <c r="M59" s="34"/>
      <c r="N59" s="34"/>
      <c r="O59" s="35"/>
      <c r="P59" s="12"/>
      <c r="Q59" s="12"/>
      <c r="R59" s="58"/>
      <c r="S59" s="36" t="str">
        <f>'tt for Online balanced wk alt'!U32</f>
        <v>HRV</v>
      </c>
      <c r="T59" s="36" t="str">
        <f>'tt for Online balanced wk alt'!V32</f>
        <v>ST</v>
      </c>
      <c r="U59" s="36" t="str">
        <f>'tt for Online balanced wk alt'!W32</f>
        <v>LHB</v>
      </c>
      <c r="V59" s="36" t="str">
        <f>'tt for Online balanced wk alt'!X32</f>
        <v>SS</v>
      </c>
      <c r="W59" s="36">
        <f>'tt for Online balanced wk alt'!Y32</f>
        <v>0</v>
      </c>
      <c r="X59" s="36">
        <f>'tt for Online balanced wk alt'!Z32</f>
        <v>0</v>
      </c>
      <c r="Y59" s="36">
        <f>'tt for Online balanced wk alt'!AA32</f>
        <v>0</v>
      </c>
      <c r="Z59" s="36">
        <f>'tt for Online balanced wk alt'!AB32</f>
        <v>0</v>
      </c>
      <c r="AB59" s="58"/>
      <c r="AC59" s="36" t="str">
        <f>'tt for Online balanced wk alt'!U36</f>
        <v>GP</v>
      </c>
      <c r="AD59" s="36" t="str">
        <f>'tt for Online balanced wk alt'!V36</f>
        <v>RL</v>
      </c>
      <c r="AE59" s="36" t="str">
        <f>'tt for Online balanced wk alt'!W36</f>
        <v>SS</v>
      </c>
      <c r="AF59" s="36" t="str">
        <f>'tt for Online balanced wk alt'!X36</f>
        <v>MR</v>
      </c>
      <c r="AG59" s="36">
        <f>'tt for Online balanced wk alt'!Y36</f>
        <v>0</v>
      </c>
      <c r="AH59" s="36">
        <f>'tt for Online balanced wk alt'!Z36</f>
        <v>0</v>
      </c>
      <c r="AI59" s="36">
        <f>'tt for Online balanced wk alt'!AA36</f>
        <v>0</v>
      </c>
      <c r="AJ59" s="36">
        <f>'tt for Online balanced wk alt'!AB36</f>
        <v>0</v>
      </c>
    </row>
    <row r="60" spans="1:36" ht="15" thickBot="1" x14ac:dyDescent="0.35">
      <c r="A60" s="68"/>
      <c r="B60" s="74" t="str">
        <f>'tt for Online balanced wk alt'!AE12</f>
        <v>MCB</v>
      </c>
      <c r="C60" s="74" t="str">
        <f>'tt for Online balanced wk alt'!AF12</f>
        <v>LBR</v>
      </c>
      <c r="D60" s="74">
        <f>'tt for Online balanced wk alt'!AG12</f>
        <v>0</v>
      </c>
      <c r="E60" s="74"/>
      <c r="F60" s="36"/>
      <c r="G60" s="37"/>
      <c r="H60" s="12"/>
      <c r="I60" s="68"/>
      <c r="J60" s="36" t="str">
        <f>'tt for Online balanced wk alt'!AE18</f>
        <v>GR</v>
      </c>
      <c r="K60" s="36" t="str">
        <f>'tt for Online balanced wk alt'!AF18</f>
        <v>KK</v>
      </c>
      <c r="L60" s="36" t="str">
        <f>'tt for Online balanced wk alt'!AG18</f>
        <v>MCB</v>
      </c>
      <c r="M60" s="36"/>
      <c r="N60" s="36"/>
      <c r="O60" s="37"/>
      <c r="P60" s="12"/>
      <c r="Q60" s="12"/>
      <c r="R60" s="62" t="s">
        <v>161</v>
      </c>
      <c r="S60" s="34" t="str">
        <f>'tt for Online balanced wk alt'!AE31</f>
        <v>Soc</v>
      </c>
      <c r="T60" s="34" t="str">
        <f>'tt for Online balanced wk alt'!AF31</f>
        <v>Math</v>
      </c>
      <c r="U60" s="34" t="str">
        <f>'tt for Online balanced wk alt'!AG31</f>
        <v>Hin</v>
      </c>
      <c r="V60" s="34" t="str">
        <f>'tt for Online balanced wk alt'!AH31</f>
        <v>Sci</v>
      </c>
      <c r="W60" s="34">
        <f>'tt for Online balanced wk alt'!AI31</f>
        <v>0</v>
      </c>
      <c r="X60" s="34">
        <f>'tt for Online balanced wk alt'!AJ31</f>
        <v>0</v>
      </c>
      <c r="Y60" s="34">
        <f>'tt for Online balanced wk alt'!AK31</f>
        <v>0</v>
      </c>
      <c r="Z60" s="34">
        <f>'tt for Online balanced wk alt'!AL31</f>
        <v>0</v>
      </c>
      <c r="AB60" s="62" t="s">
        <v>161</v>
      </c>
      <c r="AC60" s="34" t="str">
        <f>'tt for Online balanced wk alt'!AE35</f>
        <v>Kan</v>
      </c>
      <c r="AD60" s="34" t="str">
        <f>'tt for Online balanced wk alt'!AF35</f>
        <v>Math</v>
      </c>
      <c r="AE60" s="34" t="str">
        <f>'tt for Online balanced wk alt'!AG35</f>
        <v>Eng</v>
      </c>
      <c r="AF60" s="34" t="str">
        <f>'tt for Online balanced wk alt'!AH35</f>
        <v>Music</v>
      </c>
      <c r="AG60" s="34">
        <f>'tt for Online balanced wk alt'!AI35</f>
        <v>0</v>
      </c>
      <c r="AH60" s="34">
        <f>'tt for Online balanced wk alt'!AJ35</f>
        <v>0</v>
      </c>
      <c r="AI60" s="34">
        <f>'tt for Online balanced wk alt'!AK35</f>
        <v>0</v>
      </c>
      <c r="AJ60" s="34">
        <f>'tt for Online balanced wk alt'!AL35</f>
        <v>0</v>
      </c>
    </row>
    <row r="61" spans="1:36" ht="15" thickBot="1" x14ac:dyDescent="0.35">
      <c r="A61" s="57" t="s">
        <v>162</v>
      </c>
      <c r="B61" s="73" t="str">
        <f>'tt for Online balanced wk alt'!AN13</f>
        <v>EVS</v>
      </c>
      <c r="C61" s="73" t="str">
        <f>'tt for Online balanced wk alt'!AO13</f>
        <v>Eng</v>
      </c>
      <c r="D61" s="73">
        <f>'tt for Online balanced wk alt'!AP13</f>
        <v>0</v>
      </c>
      <c r="E61" s="73"/>
      <c r="F61" s="34"/>
      <c r="G61" s="35"/>
      <c r="H61" s="12"/>
      <c r="I61" s="57" t="s">
        <v>162</v>
      </c>
      <c r="J61" s="34" t="str">
        <f>'tt for Online balanced wk alt'!AN17</f>
        <v>Eng</v>
      </c>
      <c r="K61" s="34" t="str">
        <f>'tt for Online balanced wk alt'!AO17</f>
        <v>EVS</v>
      </c>
      <c r="L61" s="34">
        <f>'tt for Online balanced wk alt'!AP17</f>
        <v>0</v>
      </c>
      <c r="M61" s="34"/>
      <c r="N61" s="34"/>
      <c r="O61" s="35"/>
      <c r="P61" s="12"/>
      <c r="Q61" s="12"/>
      <c r="R61" s="58"/>
      <c r="S61" s="36" t="str">
        <f>'tt for Online balanced wk alt'!AE32</f>
        <v>MR</v>
      </c>
      <c r="T61" s="36" t="str">
        <f>'tt for Online balanced wk alt'!AF32</f>
        <v>GP</v>
      </c>
      <c r="U61" s="36" t="str">
        <f>'tt for Online balanced wk alt'!AG32</f>
        <v>RM</v>
      </c>
      <c r="V61" s="36" t="str">
        <f>'tt for Online balanced wk alt'!AH32</f>
        <v>RL</v>
      </c>
      <c r="W61" s="36">
        <f>'tt for Online balanced wk alt'!AI32</f>
        <v>0</v>
      </c>
      <c r="X61" s="36">
        <f>'tt for Online balanced wk alt'!AJ32</f>
        <v>0</v>
      </c>
      <c r="Y61" s="36">
        <f>'tt for Online balanced wk alt'!AK32</f>
        <v>0</v>
      </c>
      <c r="Z61" s="36">
        <f>'tt for Online balanced wk alt'!AL32</f>
        <v>0</v>
      </c>
      <c r="AB61" s="58"/>
      <c r="AC61" s="36" t="str">
        <f>'tt for Online balanced wk alt'!AE36</f>
        <v>SS</v>
      </c>
      <c r="AD61" s="36" t="str">
        <f>'tt for Online balanced wk alt'!AF36</f>
        <v>HRV</v>
      </c>
      <c r="AE61" s="36" t="str">
        <f>'tt for Online balanced wk alt'!AG36</f>
        <v>ST</v>
      </c>
      <c r="AF61" s="36" t="str">
        <f>'tt for Online balanced wk alt'!AH36</f>
        <v>VSN</v>
      </c>
      <c r="AG61" s="36">
        <f>'tt for Online balanced wk alt'!AI36</f>
        <v>0</v>
      </c>
      <c r="AH61" s="36">
        <f>'tt for Online balanced wk alt'!AJ36</f>
        <v>0</v>
      </c>
      <c r="AI61" s="36">
        <f>'tt for Online balanced wk alt'!AK36</f>
        <v>0</v>
      </c>
      <c r="AJ61" s="36">
        <f>'tt for Online balanced wk alt'!AL36</f>
        <v>0</v>
      </c>
    </row>
    <row r="62" spans="1:36" ht="15" thickBot="1" x14ac:dyDescent="0.35">
      <c r="A62" s="68"/>
      <c r="B62" s="74" t="str">
        <f>'tt for Online balanced wk alt'!AN14</f>
        <v>CP</v>
      </c>
      <c r="C62" s="74" t="str">
        <f>'tt for Online balanced wk alt'!AO14</f>
        <v>SAV</v>
      </c>
      <c r="D62" s="74">
        <f>'tt for Online balanced wk alt'!AP14</f>
        <v>0</v>
      </c>
      <c r="E62" s="74"/>
      <c r="F62" s="36"/>
      <c r="G62" s="37"/>
      <c r="H62" s="12"/>
      <c r="I62" s="68"/>
      <c r="J62" s="36" t="str">
        <f>'tt for Online balanced wk alt'!AN18</f>
        <v>SAV</v>
      </c>
      <c r="K62" s="36" t="str">
        <f>'tt for Online balanced wk alt'!AO18</f>
        <v>CP</v>
      </c>
      <c r="L62" s="36">
        <f>'tt for Online balanced wk alt'!AP18</f>
        <v>0</v>
      </c>
      <c r="M62" s="36"/>
      <c r="N62" s="36"/>
      <c r="O62" s="37"/>
      <c r="P62" s="12"/>
      <c r="Q62" s="12"/>
      <c r="R62" s="62" t="s">
        <v>162</v>
      </c>
      <c r="S62" s="34" t="str">
        <f>'tt for Online balanced wk alt'!AN31</f>
        <v>Kan</v>
      </c>
      <c r="T62" s="34" t="str">
        <f>'tt for Online balanced wk alt'!AO31</f>
        <v>Soc</v>
      </c>
      <c r="U62" s="34" t="str">
        <f>'tt for Online balanced wk alt'!AP31</f>
        <v>Eng</v>
      </c>
      <c r="V62" s="34" t="str">
        <f>'tt for Online balanced wk alt'!AQ31</f>
        <v>A/C</v>
      </c>
      <c r="W62" s="34">
        <f>'tt for Online balanced wk alt'!AR31</f>
        <v>0</v>
      </c>
      <c r="X62" s="34">
        <f>'tt for Online balanced wk alt'!AS31</f>
        <v>0</v>
      </c>
      <c r="Y62" s="34">
        <f>'tt for Online balanced wk alt'!AT31</f>
        <v>0</v>
      </c>
      <c r="Z62" s="34">
        <f>'tt for Online balanced wk alt'!AU31</f>
        <v>0</v>
      </c>
      <c r="AB62" s="62" t="s">
        <v>162</v>
      </c>
      <c r="AC62" s="34" t="str">
        <f>'tt for Online balanced wk alt'!AN35</f>
        <v>Soc</v>
      </c>
      <c r="AD62" s="34" t="str">
        <f>'tt for Online balanced wk alt'!AO35</f>
        <v>Eng</v>
      </c>
      <c r="AE62" s="34" t="str">
        <f>'tt for Online balanced wk alt'!AP35</f>
        <v>Sci</v>
      </c>
      <c r="AF62" s="34" t="str">
        <f>'tt for Online balanced wk alt'!AQ35</f>
        <v>Hin</v>
      </c>
      <c r="AG62" s="34">
        <f>'tt for Online balanced wk alt'!AR35</f>
        <v>0</v>
      </c>
      <c r="AH62" s="34">
        <f>'tt for Online balanced wk alt'!AS35</f>
        <v>0</v>
      </c>
      <c r="AI62" s="34">
        <f>'tt for Online balanced wk alt'!AT35</f>
        <v>0</v>
      </c>
      <c r="AJ62" s="34">
        <f>'tt for Online balanced wk alt'!AU35</f>
        <v>0</v>
      </c>
    </row>
    <row r="63" spans="1:36" ht="15" thickBot="1" x14ac:dyDescent="0.35">
      <c r="A63" s="57" t="s">
        <v>59</v>
      </c>
      <c r="B63" s="73" t="str">
        <f>'tt for Online balanced wk alt'!AW13</f>
        <v>EVS</v>
      </c>
      <c r="C63" s="73" t="str">
        <f>'tt for Online balanced wk alt'!AX13</f>
        <v>Hin</v>
      </c>
      <c r="D63" s="73" t="str">
        <f>'tt for Online balanced wk alt'!AY13</f>
        <v>Kan</v>
      </c>
      <c r="E63" s="73"/>
      <c r="F63" s="34"/>
      <c r="G63" s="35"/>
      <c r="H63" s="12"/>
      <c r="I63" s="57" t="s">
        <v>59</v>
      </c>
      <c r="J63" s="34" t="str">
        <f>'tt for Online balanced wk alt'!AW17</f>
        <v>Kan</v>
      </c>
      <c r="K63" s="34" t="str">
        <f>'tt for Online balanced wk alt'!AX17</f>
        <v>EVS</v>
      </c>
      <c r="L63" s="34" t="str">
        <f>'tt for Online balanced wk alt'!AY17</f>
        <v>Hin</v>
      </c>
      <c r="M63" s="34"/>
      <c r="N63" s="34"/>
      <c r="O63" s="35"/>
      <c r="P63" s="12"/>
      <c r="Q63" s="12"/>
      <c r="R63" s="58"/>
      <c r="S63" s="36" t="str">
        <f>'tt for Online balanced wk alt'!AN32</f>
        <v>SS</v>
      </c>
      <c r="T63" s="36" t="str">
        <f>'tt for Online balanced wk alt'!AO32</f>
        <v>MR</v>
      </c>
      <c r="U63" s="36" t="str">
        <f>'tt for Online balanced wk alt'!AP32</f>
        <v>ST</v>
      </c>
      <c r="V63" s="36" t="str">
        <f>'tt for Online balanced wk alt'!AQ32</f>
        <v>KL</v>
      </c>
      <c r="W63" s="36">
        <f>'tt for Online balanced wk alt'!AR32</f>
        <v>0</v>
      </c>
      <c r="X63" s="36">
        <f>'tt for Online balanced wk alt'!AS32</f>
        <v>0</v>
      </c>
      <c r="Y63" s="36">
        <f>'tt for Online balanced wk alt'!AT32</f>
        <v>0</v>
      </c>
      <c r="Z63" s="36">
        <f>'tt for Online balanced wk alt'!AU32</f>
        <v>0</v>
      </c>
      <c r="AB63" s="58"/>
      <c r="AC63" s="36" t="str">
        <f>'tt for Online balanced wk alt'!AN36</f>
        <v>MR</v>
      </c>
      <c r="AD63" s="36" t="str">
        <f>'tt for Online balanced wk alt'!AO36</f>
        <v>SD</v>
      </c>
      <c r="AE63" s="36" t="str">
        <f>'tt for Online balanced wk alt'!AP36</f>
        <v>LHB</v>
      </c>
      <c r="AF63" s="36" t="str">
        <f>'tt for Online balanced wk alt'!AQ36</f>
        <v>KK</v>
      </c>
      <c r="AG63" s="36">
        <f>'tt for Online balanced wk alt'!AR36</f>
        <v>0</v>
      </c>
      <c r="AH63" s="36">
        <f>'tt for Online balanced wk alt'!AS36</f>
        <v>0</v>
      </c>
      <c r="AI63" s="36">
        <f>'tt for Online balanced wk alt'!AT36</f>
        <v>0</v>
      </c>
      <c r="AJ63" s="36">
        <f>'tt for Online balanced wk alt'!AU36</f>
        <v>0</v>
      </c>
    </row>
    <row r="64" spans="1:36" ht="15" thickBot="1" x14ac:dyDescent="0.35">
      <c r="A64" s="68"/>
      <c r="B64" s="74" t="str">
        <f>'tt for Online balanced wk alt'!AW14</f>
        <v>CP</v>
      </c>
      <c r="C64" s="74" t="str">
        <f>'tt for Online balanced wk alt'!AX14</f>
        <v>SKB</v>
      </c>
      <c r="D64" s="74" t="str">
        <f>'tt for Online balanced wk alt'!AY14</f>
        <v>VR</v>
      </c>
      <c r="E64" s="74"/>
      <c r="F64" s="36"/>
      <c r="G64" s="37"/>
      <c r="H64" s="12"/>
      <c r="I64" s="68"/>
      <c r="J64" s="36" t="str">
        <f>'tt for Online balanced wk alt'!AW18</f>
        <v>VS</v>
      </c>
      <c r="K64" s="36" t="str">
        <f>'tt for Online balanced wk alt'!AX18</f>
        <v>CP</v>
      </c>
      <c r="L64" s="36" t="str">
        <f>'tt for Online balanced wk alt'!AY18</f>
        <v>KK</v>
      </c>
      <c r="M64" s="36"/>
      <c r="N64" s="36"/>
      <c r="O64" s="37"/>
      <c r="P64" s="12"/>
      <c r="Q64" s="12"/>
      <c r="R64" s="62" t="s">
        <v>59</v>
      </c>
      <c r="S64" s="34" t="str">
        <f>'tt for Online balanced wk alt'!AW31</f>
        <v>Kan</v>
      </c>
      <c r="T64" s="34" t="str">
        <f>'tt for Online balanced wk alt'!AX31</f>
        <v>Math</v>
      </c>
      <c r="U64" s="34" t="str">
        <f>'tt for Online balanced wk alt'!AY31</f>
        <v>Eng</v>
      </c>
      <c r="V64" s="34" t="str">
        <f>'tt for Online balanced wk alt'!AZ31</f>
        <v>Soc</v>
      </c>
      <c r="W64" s="34">
        <f>'tt for Online balanced wk alt'!BA31</f>
        <v>0</v>
      </c>
      <c r="X64" s="34">
        <f>'tt for Online balanced wk alt'!BB31</f>
        <v>0</v>
      </c>
      <c r="Y64" s="34">
        <f>'tt for Online balanced wk alt'!BC31</f>
        <v>0</v>
      </c>
      <c r="Z64" s="34">
        <f>'tt for Online balanced wk alt'!BD31</f>
        <v>0</v>
      </c>
      <c r="AB64" s="62" t="s">
        <v>59</v>
      </c>
      <c r="AC64" s="34" t="str">
        <f>'tt for Online balanced wk alt'!AW35</f>
        <v>Eng</v>
      </c>
      <c r="AD64" s="34" t="str">
        <f>'tt for Online balanced wk alt'!AX35</f>
        <v>Soc</v>
      </c>
      <c r="AE64" s="34" t="str">
        <f>'tt for Online balanced wk alt'!AY35</f>
        <v>Kan</v>
      </c>
      <c r="AF64" s="34" t="str">
        <f>'tt for Online balanced wk alt'!AZ35</f>
        <v>Math</v>
      </c>
      <c r="AG64" s="34">
        <f>'tt for Online balanced wk alt'!BA35</f>
        <v>0</v>
      </c>
      <c r="AH64" s="34">
        <f>'tt for Online balanced wk alt'!BB35</f>
        <v>0</v>
      </c>
      <c r="AI64" s="34">
        <f>'tt for Online balanced wk alt'!BC35</f>
        <v>0</v>
      </c>
      <c r="AJ64" s="34">
        <f>'tt for Online balanced wk alt'!BD35</f>
        <v>0</v>
      </c>
    </row>
    <row r="65" spans="1:36" ht="15" thickBot="1" x14ac:dyDescent="0.35"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58"/>
      <c r="S65" s="36" t="str">
        <f>'tt for Online balanced wk alt'!AW32</f>
        <v>SS</v>
      </c>
      <c r="T65" s="36" t="str">
        <f>'tt for Online balanced wk alt'!AX32</f>
        <v>GP</v>
      </c>
      <c r="U65" s="36" t="str">
        <f>'tt for Online balanced wk alt'!AY32</f>
        <v>ST</v>
      </c>
      <c r="V65" s="36" t="str">
        <f>'tt for Online balanced wk alt'!AZ32</f>
        <v>MR</v>
      </c>
      <c r="W65" s="36">
        <f>'tt for Online balanced wk alt'!BA32</f>
        <v>0</v>
      </c>
      <c r="X65" s="36">
        <f>'tt for Online balanced wk alt'!BB32</f>
        <v>0</v>
      </c>
      <c r="Y65" s="36">
        <f>'tt for Online balanced wk alt'!BC32</f>
        <v>0</v>
      </c>
      <c r="Z65" s="36">
        <f>'tt for Online balanced wk alt'!BD32</f>
        <v>0</v>
      </c>
      <c r="AB65" s="58"/>
      <c r="AC65" s="36" t="str">
        <f>'tt for Online balanced wk alt'!AW36</f>
        <v>SD</v>
      </c>
      <c r="AD65" s="36" t="str">
        <f>'tt for Online balanced wk alt'!AX36</f>
        <v>MR</v>
      </c>
      <c r="AE65" s="36" t="str">
        <f>'tt for Online balanced wk alt'!AY36</f>
        <v>JDR</v>
      </c>
      <c r="AF65" s="36" t="str">
        <f>'tt for Online balanced wk alt'!AZ36</f>
        <v>HRV</v>
      </c>
      <c r="AG65" s="36">
        <f>'tt for Online balanced wk alt'!BA36</f>
        <v>0</v>
      </c>
      <c r="AH65" s="36">
        <f>'tt for Online balanced wk alt'!BB36</f>
        <v>0</v>
      </c>
      <c r="AI65" s="36">
        <f>'tt for Online balanced wk alt'!BC36</f>
        <v>0</v>
      </c>
      <c r="AJ65" s="36">
        <f>'tt for Online balanced wk alt'!BD36</f>
        <v>0</v>
      </c>
    </row>
    <row r="66" spans="1:36" x14ac:dyDescent="0.3"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1:36" x14ac:dyDescent="0.3"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36" ht="15" thickBot="1" x14ac:dyDescent="0.35"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36" ht="16.2" thickBot="1" x14ac:dyDescent="0.35">
      <c r="A69" s="12"/>
      <c r="B69" s="12"/>
      <c r="C69" s="12"/>
      <c r="D69" s="12"/>
      <c r="E69" s="12"/>
      <c r="F69" s="12"/>
      <c r="G69" s="12"/>
      <c r="R69" s="57" t="s">
        <v>1</v>
      </c>
      <c r="S69" s="114" t="str">
        <f>'tt for Online balanced wk alt'!B39</f>
        <v>9T</v>
      </c>
      <c r="T69" s="114"/>
      <c r="U69" s="114"/>
      <c r="V69" s="114"/>
      <c r="W69" s="114"/>
      <c r="X69" s="114"/>
      <c r="Y69" s="114"/>
      <c r="Z69" s="115"/>
      <c r="AB69" s="57" t="s">
        <v>1</v>
      </c>
      <c r="AC69" s="114" t="str">
        <f>'tt for Online balanced wk alt'!B43</f>
        <v>10D</v>
      </c>
      <c r="AD69" s="114"/>
      <c r="AE69" s="114"/>
      <c r="AF69" s="114"/>
      <c r="AG69" s="114"/>
      <c r="AH69" s="114"/>
      <c r="AI69" s="114"/>
      <c r="AJ69" s="115"/>
    </row>
    <row r="70" spans="1:36" ht="15.6" x14ac:dyDescent="0.3">
      <c r="A70" s="12"/>
      <c r="B70" s="12"/>
      <c r="C70" s="12"/>
      <c r="D70" s="12"/>
      <c r="E70" s="12"/>
      <c r="F70" s="12"/>
      <c r="G70" s="12"/>
      <c r="R70" s="57" t="s">
        <v>164</v>
      </c>
      <c r="S70" s="65">
        <v>1</v>
      </c>
      <c r="T70" s="66">
        <v>2</v>
      </c>
      <c r="U70" s="66">
        <v>3</v>
      </c>
      <c r="V70" s="66">
        <v>4</v>
      </c>
      <c r="W70" s="66">
        <v>5</v>
      </c>
      <c r="X70" s="66">
        <v>6</v>
      </c>
      <c r="Y70" s="66">
        <v>7</v>
      </c>
      <c r="Z70" s="67">
        <v>8</v>
      </c>
      <c r="AB70" s="57" t="s">
        <v>164</v>
      </c>
      <c r="AC70" s="65">
        <v>1</v>
      </c>
      <c r="AD70" s="66">
        <v>2</v>
      </c>
      <c r="AE70" s="66">
        <v>3</v>
      </c>
      <c r="AF70" s="66">
        <v>4</v>
      </c>
      <c r="AG70" s="66">
        <v>5</v>
      </c>
      <c r="AH70" s="66">
        <v>6</v>
      </c>
      <c r="AI70" s="66">
        <v>7</v>
      </c>
      <c r="AJ70" s="67">
        <v>8</v>
      </c>
    </row>
    <row r="71" spans="1:36" ht="16.2" thickBot="1" x14ac:dyDescent="0.35">
      <c r="A71" s="12"/>
      <c r="B71" s="12"/>
      <c r="C71" s="12"/>
      <c r="D71" s="12"/>
      <c r="E71" s="12"/>
      <c r="F71" s="12"/>
      <c r="G71" s="12"/>
      <c r="R71" s="68" t="s">
        <v>165</v>
      </c>
      <c r="S71" s="69" t="s">
        <v>166</v>
      </c>
      <c r="T71" s="70" t="s">
        <v>167</v>
      </c>
      <c r="U71" s="70" t="s">
        <v>168</v>
      </c>
      <c r="V71" s="70" t="s">
        <v>169</v>
      </c>
      <c r="W71" s="70" t="s">
        <v>170</v>
      </c>
      <c r="X71" s="70" t="s">
        <v>171</v>
      </c>
      <c r="Y71" s="70" t="s">
        <v>172</v>
      </c>
      <c r="Z71" s="71" t="s">
        <v>173</v>
      </c>
      <c r="AB71" s="68" t="s">
        <v>165</v>
      </c>
      <c r="AC71" s="69" t="s">
        <v>166</v>
      </c>
      <c r="AD71" s="70" t="s">
        <v>167</v>
      </c>
      <c r="AE71" s="70" t="s">
        <v>168</v>
      </c>
      <c r="AF71" s="70" t="s">
        <v>169</v>
      </c>
      <c r="AG71" s="70" t="s">
        <v>170</v>
      </c>
      <c r="AH71" s="70" t="s">
        <v>171</v>
      </c>
      <c r="AI71" s="70" t="s">
        <v>172</v>
      </c>
      <c r="AJ71" s="71" t="s">
        <v>173</v>
      </c>
    </row>
    <row r="72" spans="1:36" x14ac:dyDescent="0.3">
      <c r="A72" s="12"/>
      <c r="B72" s="12"/>
      <c r="C72" s="12"/>
      <c r="D72" s="12"/>
      <c r="E72" s="12"/>
      <c r="F72" s="12"/>
      <c r="G72" s="12"/>
      <c r="R72" s="57" t="s">
        <v>158</v>
      </c>
      <c r="S72" s="73" t="str">
        <f>'tt for Online balanced wk alt'!C39</f>
        <v>Kan</v>
      </c>
      <c r="T72" s="73" t="str">
        <f>'tt for Online balanced wk alt'!D39</f>
        <v>Sci</v>
      </c>
      <c r="U72" s="73" t="str">
        <f>'tt for Online balanced wk alt'!E39</f>
        <v>Eng</v>
      </c>
      <c r="V72" s="73" t="str">
        <f>'tt for Online balanced wk alt'!F39</f>
        <v>Math</v>
      </c>
      <c r="W72" s="73">
        <f>'tt for Online balanced wk alt'!G39</f>
        <v>0</v>
      </c>
      <c r="X72" s="73">
        <f>'tt for Online balanced wk alt'!H39</f>
        <v>0</v>
      </c>
      <c r="Y72" s="73">
        <f>'tt for Online balanced wk alt'!I39</f>
        <v>0</v>
      </c>
      <c r="Z72" s="73">
        <f>'tt for Online balanced wk alt'!J39</f>
        <v>0</v>
      </c>
      <c r="AB72" s="57" t="s">
        <v>158</v>
      </c>
      <c r="AC72" s="34" t="str">
        <f>'tt for Online balanced wk alt'!C43</f>
        <v>Soc</v>
      </c>
      <c r="AD72" s="34" t="str">
        <f>'tt for Online balanced wk alt'!D43</f>
        <v>Math</v>
      </c>
      <c r="AE72" s="34" t="str">
        <f>'tt for Online balanced wk alt'!E43</f>
        <v>Eng</v>
      </c>
      <c r="AF72" s="34" t="str">
        <f>'tt for Online balanced wk alt'!F43</f>
        <v>Sci</v>
      </c>
      <c r="AG72" s="34">
        <f>'tt for Online balanced wk alt'!G43</f>
        <v>0</v>
      </c>
      <c r="AH72" s="34">
        <f>'tt for Online balanced wk alt'!H43</f>
        <v>0</v>
      </c>
      <c r="AI72" s="34">
        <f>'tt for Online balanced wk alt'!I43</f>
        <v>0</v>
      </c>
      <c r="AJ72" s="34">
        <f>'tt for Online balanced wk alt'!J43</f>
        <v>0</v>
      </c>
    </row>
    <row r="73" spans="1:36" ht="15" thickBot="1" x14ac:dyDescent="0.35">
      <c r="A73" s="12"/>
      <c r="B73" s="12"/>
      <c r="C73" s="12"/>
      <c r="D73" s="12"/>
      <c r="E73" s="12"/>
      <c r="F73" s="12"/>
      <c r="G73" s="12"/>
      <c r="R73" s="68"/>
      <c r="S73" s="74" t="str">
        <f>'tt for Online balanced wk alt'!C40</f>
        <v>JDR</v>
      </c>
      <c r="T73" s="74" t="str">
        <f>'tt for Online balanced wk alt'!D40</f>
        <v>RL</v>
      </c>
      <c r="U73" s="74" t="str">
        <f>'tt for Online balanced wk alt'!E40</f>
        <v>ST</v>
      </c>
      <c r="V73" s="74" t="str">
        <f>'tt for Online balanced wk alt'!F40</f>
        <v>GP</v>
      </c>
      <c r="W73" s="74">
        <f>'tt for Online balanced wk alt'!G40</f>
        <v>0</v>
      </c>
      <c r="X73" s="74">
        <f>'tt for Online balanced wk alt'!H40</f>
        <v>0</v>
      </c>
      <c r="Y73" s="74">
        <f>'tt for Online balanced wk alt'!I40</f>
        <v>0</v>
      </c>
      <c r="Z73" s="74">
        <f>'tt for Online balanced wk alt'!J40</f>
        <v>0</v>
      </c>
      <c r="AB73" s="68"/>
      <c r="AC73" s="36" t="str">
        <f>'tt for Online balanced wk alt'!C44</f>
        <v>AR</v>
      </c>
      <c r="AD73" s="36" t="str">
        <f>'tt for Online balanced wk alt'!D44</f>
        <v>PJT</v>
      </c>
      <c r="AE73" s="36" t="str">
        <f>'tt for Online balanced wk alt'!E44</f>
        <v>SBK</v>
      </c>
      <c r="AF73" s="36" t="str">
        <f>'tt for Online balanced wk alt'!F44</f>
        <v>KB</v>
      </c>
      <c r="AG73" s="36">
        <f>'tt for Online balanced wk alt'!G44</f>
        <v>0</v>
      </c>
      <c r="AH73" s="36">
        <f>'tt for Online balanced wk alt'!H44</f>
        <v>0</v>
      </c>
      <c r="AI73" s="36">
        <f>'tt for Online balanced wk alt'!I44</f>
        <v>0</v>
      </c>
      <c r="AJ73" s="36">
        <f>'tt for Online balanced wk alt'!J44</f>
        <v>0</v>
      </c>
    </row>
    <row r="74" spans="1:36" x14ac:dyDescent="0.3">
      <c r="A74" s="12"/>
      <c r="B74" s="12"/>
      <c r="C74" s="12"/>
      <c r="D74" s="12"/>
      <c r="E74" s="12"/>
      <c r="F74" s="12"/>
      <c r="G74" s="12"/>
      <c r="R74" s="57" t="s">
        <v>159</v>
      </c>
      <c r="S74" s="73" t="str">
        <f>'tt for Online balanced wk alt'!L39</f>
        <v>Eng</v>
      </c>
      <c r="T74" s="73" t="str">
        <f>'tt for Online balanced wk alt'!M39</f>
        <v>Math</v>
      </c>
      <c r="U74" s="73" t="str">
        <f>'tt for Online balanced wk alt'!N39</f>
        <v>Kan</v>
      </c>
      <c r="V74" s="73" t="str">
        <f>'tt for Online balanced wk alt'!O39</f>
        <v>Math</v>
      </c>
      <c r="W74" s="73">
        <f>'tt for Online balanced wk alt'!P39</f>
        <v>0</v>
      </c>
      <c r="X74" s="73">
        <f>'tt for Online balanced wk alt'!Q39</f>
        <v>0</v>
      </c>
      <c r="Y74" s="73">
        <f>'tt for Online balanced wk alt'!R39</f>
        <v>0</v>
      </c>
      <c r="Z74" s="73">
        <f>'tt for Online balanced wk alt'!S39</f>
        <v>0</v>
      </c>
      <c r="AB74" s="57" t="s">
        <v>159</v>
      </c>
      <c r="AC74" s="34" t="str">
        <f>'tt for Online balanced wk alt'!L43</f>
        <v>Kan</v>
      </c>
      <c r="AD74" s="34" t="str">
        <f>'tt for Online balanced wk alt'!M43</f>
        <v>Sci</v>
      </c>
      <c r="AE74" s="34" t="str">
        <f>'tt for Online balanced wk alt'!N43</f>
        <v>Eng</v>
      </c>
      <c r="AF74" s="34" t="str">
        <f>'tt for Online balanced wk alt'!O43</f>
        <v>Sci</v>
      </c>
      <c r="AG74" s="34">
        <f>'tt for Online balanced wk alt'!P43</f>
        <v>0</v>
      </c>
      <c r="AH74" s="34">
        <f>'tt for Online balanced wk alt'!Q43</f>
        <v>0</v>
      </c>
      <c r="AI74" s="34">
        <f>'tt for Online balanced wk alt'!R43</f>
        <v>0</v>
      </c>
      <c r="AJ74" s="34">
        <f>'tt for Online balanced wk alt'!S43</f>
        <v>0</v>
      </c>
    </row>
    <row r="75" spans="1:36" ht="16.2" thickBot="1" x14ac:dyDescent="0.35"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68"/>
      <c r="S75" s="74" t="str">
        <f>'tt for Online balanced wk alt'!L40</f>
        <v>SD</v>
      </c>
      <c r="T75" s="74" t="str">
        <f>'tt for Online balanced wk alt'!M40</f>
        <v>PJT</v>
      </c>
      <c r="U75" s="74" t="str">
        <f>'tt for Online balanced wk alt'!N40</f>
        <v>JDR</v>
      </c>
      <c r="V75" s="74" t="str">
        <f>'tt for Online balanced wk alt'!O40</f>
        <v>HRV</v>
      </c>
      <c r="W75" s="74">
        <f>'tt for Online balanced wk alt'!P40</f>
        <v>0</v>
      </c>
      <c r="X75" s="74">
        <f>'tt for Online balanced wk alt'!Q40</f>
        <v>0</v>
      </c>
      <c r="Y75" s="74">
        <f>'tt for Online balanced wk alt'!R40</f>
        <v>0</v>
      </c>
      <c r="Z75" s="74">
        <f>'tt for Online balanced wk alt'!S40</f>
        <v>0</v>
      </c>
      <c r="AB75" s="68"/>
      <c r="AC75" s="36" t="str">
        <f>'tt for Online balanced wk alt'!L44</f>
        <v>JDR</v>
      </c>
      <c r="AD75" s="36" t="str">
        <f>'tt for Online balanced wk alt'!M44</f>
        <v>KB</v>
      </c>
      <c r="AE75" s="36" t="str">
        <f>'tt for Online balanced wk alt'!N44</f>
        <v>SD</v>
      </c>
      <c r="AF75" s="36" t="str">
        <f>'tt for Online balanced wk alt'!O44</f>
        <v>GP</v>
      </c>
      <c r="AG75" s="36">
        <f>'tt for Online balanced wk alt'!P44</f>
        <v>0</v>
      </c>
      <c r="AH75" s="36">
        <f>'tt for Online balanced wk alt'!Q44</f>
        <v>0</v>
      </c>
      <c r="AI75" s="36">
        <f>'tt for Online balanced wk alt'!R44</f>
        <v>0</v>
      </c>
      <c r="AJ75" s="36">
        <f>'tt for Online balanced wk alt'!S44</f>
        <v>0</v>
      </c>
    </row>
    <row r="76" spans="1:36" ht="15.6" x14ac:dyDescent="0.3"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7" t="s">
        <v>160</v>
      </c>
      <c r="S76" s="73" t="str">
        <f>'tt for Online balanced wk alt'!U39</f>
        <v>Sci</v>
      </c>
      <c r="T76" s="73" t="str">
        <f>'tt for Online balanced wk alt'!V39</f>
        <v>Math</v>
      </c>
      <c r="U76" s="73" t="str">
        <f>'tt for Online balanced wk alt'!W39</f>
        <v>Soc</v>
      </c>
      <c r="V76" s="73" t="str">
        <f>'tt for Online balanced wk alt'!X39</f>
        <v>Music</v>
      </c>
      <c r="W76" s="73">
        <f>'tt for Online balanced wk alt'!Y39</f>
        <v>0</v>
      </c>
      <c r="X76" s="73">
        <f>'tt for Online balanced wk alt'!Z39</f>
        <v>0</v>
      </c>
      <c r="Y76" s="73">
        <f>'tt for Online balanced wk alt'!AA39</f>
        <v>0</v>
      </c>
      <c r="Z76" s="73">
        <f>'tt for Online balanced wk alt'!AB39</f>
        <v>0</v>
      </c>
      <c r="AB76" s="57" t="s">
        <v>160</v>
      </c>
      <c r="AC76" s="34" t="str">
        <f>'tt for Online balanced wk alt'!U43</f>
        <v>Soc</v>
      </c>
      <c r="AD76" s="34" t="str">
        <f>'tt for Online balanced wk alt'!V43</f>
        <v>Eng</v>
      </c>
      <c r="AE76" s="34" t="str">
        <f>'tt for Online balanced wk alt'!W43</f>
        <v>Math</v>
      </c>
      <c r="AF76" s="34" t="str">
        <f>'tt for Online balanced wk alt'!X43</f>
        <v>Kan</v>
      </c>
      <c r="AG76" s="34">
        <f>'tt for Online balanced wk alt'!Y43</f>
        <v>0</v>
      </c>
      <c r="AH76" s="34">
        <f>'tt for Online balanced wk alt'!Z43</f>
        <v>0</v>
      </c>
      <c r="AI76" s="34">
        <f>'tt for Online balanced wk alt'!AA43</f>
        <v>0</v>
      </c>
      <c r="AJ76" s="34">
        <f>'tt for Online balanced wk alt'!AB43</f>
        <v>0</v>
      </c>
    </row>
    <row r="77" spans="1:36" ht="16.2" thickBot="1" x14ac:dyDescent="0.35"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68"/>
      <c r="S77" s="74" t="str">
        <f>'tt for Online balanced wk alt'!U40</f>
        <v>RL</v>
      </c>
      <c r="T77" s="74" t="str">
        <f>'tt for Online balanced wk alt'!V40</f>
        <v>HRV</v>
      </c>
      <c r="U77" s="74" t="str">
        <f>'tt for Online balanced wk alt'!W40</f>
        <v>AR</v>
      </c>
      <c r="V77" s="74" t="str">
        <f>'tt for Online balanced wk alt'!X40</f>
        <v>VSN</v>
      </c>
      <c r="W77" s="74">
        <f>'tt for Online balanced wk alt'!Y40</f>
        <v>0</v>
      </c>
      <c r="X77" s="74">
        <f>'tt for Online balanced wk alt'!Z40</f>
        <v>0</v>
      </c>
      <c r="Y77" s="74">
        <f>'tt for Online balanced wk alt'!AA40</f>
        <v>0</v>
      </c>
      <c r="Z77" s="74">
        <f>'tt for Online balanced wk alt'!AB40</f>
        <v>0</v>
      </c>
      <c r="AB77" s="68"/>
      <c r="AC77" s="36" t="str">
        <f>'tt for Online balanced wk alt'!U44</f>
        <v>AR</v>
      </c>
      <c r="AD77" s="36" t="str">
        <f>'tt for Online balanced wk alt'!V44</f>
        <v>SBK</v>
      </c>
      <c r="AE77" s="36" t="str">
        <f>'tt for Online balanced wk alt'!W44</f>
        <v>HRV</v>
      </c>
      <c r="AF77" s="36" t="str">
        <f>'tt for Online balanced wk alt'!X44</f>
        <v>JDR</v>
      </c>
      <c r="AG77" s="36">
        <f>'tt for Online balanced wk alt'!Y44</f>
        <v>0</v>
      </c>
      <c r="AH77" s="36">
        <f>'tt for Online balanced wk alt'!Z44</f>
        <v>0</v>
      </c>
      <c r="AI77" s="36">
        <f>'tt for Online balanced wk alt'!AA44</f>
        <v>0</v>
      </c>
      <c r="AJ77" s="36">
        <f>'tt for Online balanced wk alt'!AB44</f>
        <v>0</v>
      </c>
    </row>
    <row r="78" spans="1:36" x14ac:dyDescent="0.3"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57" t="s">
        <v>161</v>
      </c>
      <c r="S78" s="73" t="str">
        <f>'tt for Online balanced wk alt'!AE39</f>
        <v>Soc</v>
      </c>
      <c r="T78" s="73" t="str">
        <f>'tt for Online balanced wk alt'!AF39</f>
        <v>Eng</v>
      </c>
      <c r="U78" s="73" t="str">
        <f>'tt for Online balanced wk alt'!AG39</f>
        <v>Soc</v>
      </c>
      <c r="V78" s="73" t="str">
        <f>'tt for Online balanced wk alt'!AH39</f>
        <v>Kan</v>
      </c>
      <c r="W78" s="73">
        <f>'tt for Online balanced wk alt'!AI39</f>
        <v>0</v>
      </c>
      <c r="X78" s="73">
        <f>'tt for Online balanced wk alt'!AJ39</f>
        <v>0</v>
      </c>
      <c r="Y78" s="73">
        <f>'tt for Online balanced wk alt'!AK39</f>
        <v>0</v>
      </c>
      <c r="Z78" s="73">
        <f>'tt for Online balanced wk alt'!AL39</f>
        <v>0</v>
      </c>
      <c r="AB78" s="57" t="s">
        <v>161</v>
      </c>
      <c r="AC78" s="34" t="str">
        <f>'tt for Online balanced wk alt'!AE43</f>
        <v>Math</v>
      </c>
      <c r="AD78" s="34" t="str">
        <f>'tt for Online balanced wk alt'!AF43</f>
        <v>Eng</v>
      </c>
      <c r="AE78" s="34" t="str">
        <f>'tt for Online balanced wk alt'!AG43</f>
        <v>Sci</v>
      </c>
      <c r="AF78" s="34" t="str">
        <f>'tt for Online balanced wk alt'!AH43</f>
        <v>Soc</v>
      </c>
      <c r="AG78" s="34">
        <f>'tt for Online balanced wk alt'!AI43</f>
        <v>0</v>
      </c>
      <c r="AH78" s="34">
        <f>'tt for Online balanced wk alt'!AJ43</f>
        <v>0</v>
      </c>
      <c r="AI78" s="34">
        <f>'tt for Online balanced wk alt'!AK43</f>
        <v>0</v>
      </c>
      <c r="AJ78" s="34">
        <f>'tt for Online balanced wk alt'!AL43</f>
        <v>0</v>
      </c>
    </row>
    <row r="79" spans="1:36" ht="15" thickBot="1" x14ac:dyDescent="0.35"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68"/>
      <c r="S79" s="74" t="str">
        <f>'tt for Online balanced wk alt'!AE40</f>
        <v>AR</v>
      </c>
      <c r="T79" s="74" t="str">
        <f>'tt for Online balanced wk alt'!AF40</f>
        <v>SD</v>
      </c>
      <c r="U79" s="74" t="str">
        <f>'tt for Online balanced wk alt'!AG40</f>
        <v>MR</v>
      </c>
      <c r="V79" s="74" t="str">
        <f>'tt for Online balanced wk alt'!AH40</f>
        <v>JDR</v>
      </c>
      <c r="W79" s="74">
        <f>'tt for Online balanced wk alt'!AI40</f>
        <v>0</v>
      </c>
      <c r="X79" s="74">
        <f>'tt for Online balanced wk alt'!AJ40</f>
        <v>0</v>
      </c>
      <c r="Y79" s="74">
        <f>'tt for Online balanced wk alt'!AK40</f>
        <v>0</v>
      </c>
      <c r="Z79" s="74">
        <f>'tt for Online balanced wk alt'!AL40</f>
        <v>0</v>
      </c>
      <c r="AB79" s="68"/>
      <c r="AC79" s="36" t="str">
        <f>'tt for Online balanced wk alt'!AE44</f>
        <v>HRV</v>
      </c>
      <c r="AD79" s="36" t="str">
        <f>'tt for Online balanced wk alt'!AF44</f>
        <v>SBK</v>
      </c>
      <c r="AE79" s="36" t="str">
        <f>'tt for Online balanced wk alt'!AG44</f>
        <v>KB</v>
      </c>
      <c r="AF79" s="36" t="str">
        <f>'tt for Online balanced wk alt'!AH44</f>
        <v>AR</v>
      </c>
      <c r="AG79" s="36">
        <f>'tt for Online balanced wk alt'!AI44</f>
        <v>0</v>
      </c>
      <c r="AH79" s="36">
        <f>'tt for Online balanced wk alt'!AJ44</f>
        <v>0</v>
      </c>
      <c r="AI79" s="36">
        <f>'tt for Online balanced wk alt'!AK44</f>
        <v>0</v>
      </c>
      <c r="AJ79" s="36">
        <f>'tt for Online balanced wk alt'!AL44</f>
        <v>0</v>
      </c>
    </row>
    <row r="80" spans="1:36" x14ac:dyDescent="0.3"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57" t="s">
        <v>162</v>
      </c>
      <c r="S80" s="73" t="str">
        <f>'tt for Online balanced wk alt'!AN39</f>
        <v>Eng</v>
      </c>
      <c r="T80" s="73" t="str">
        <f>'tt for Online balanced wk alt'!AO39</f>
        <v>Sci</v>
      </c>
      <c r="U80" s="73" t="str">
        <f>'tt for Online balanced wk alt'!AP39</f>
        <v>Kan</v>
      </c>
      <c r="V80" s="73" t="str">
        <f>'tt for Online balanced wk alt'!AQ39</f>
        <v>Sci</v>
      </c>
      <c r="W80" s="73">
        <f>'tt for Online balanced wk alt'!AR39</f>
        <v>0</v>
      </c>
      <c r="X80" s="73">
        <f>'tt for Online balanced wk alt'!AS39</f>
        <v>0</v>
      </c>
      <c r="Y80" s="73">
        <f>'tt for Online balanced wk alt'!AT39</f>
        <v>0</v>
      </c>
      <c r="Z80" s="73">
        <f>'tt for Online balanced wk alt'!AU39</f>
        <v>0</v>
      </c>
      <c r="AB80" s="57" t="s">
        <v>162</v>
      </c>
      <c r="AC80" s="34" t="str">
        <f>'tt for Online balanced wk alt'!AN43</f>
        <v>Kan</v>
      </c>
      <c r="AD80" s="34" t="str">
        <f>'tt for Online balanced wk alt'!AO43</f>
        <v>Math</v>
      </c>
      <c r="AE80" s="34" t="str">
        <f>'tt for Online balanced wk alt'!AP43</f>
        <v>Soc</v>
      </c>
      <c r="AF80" s="34" t="str">
        <f>'tt for Online balanced wk alt'!AQ43</f>
        <v>Sci</v>
      </c>
      <c r="AG80" s="34">
        <f>'tt for Online balanced wk alt'!AR43</f>
        <v>0</v>
      </c>
      <c r="AH80" s="34">
        <f>'tt for Online balanced wk alt'!AS43</f>
        <v>0</v>
      </c>
      <c r="AI80" s="34">
        <f>'tt for Online balanced wk alt'!AT43</f>
        <v>0</v>
      </c>
      <c r="AJ80" s="34">
        <f>'tt for Online balanced wk alt'!AU43</f>
        <v>0</v>
      </c>
    </row>
    <row r="81" spans="8:36" ht="15" thickBot="1" x14ac:dyDescent="0.35"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68"/>
      <c r="S81" s="74" t="str">
        <f>'tt for Online balanced wk alt'!AN40</f>
        <v>SD</v>
      </c>
      <c r="T81" s="74" t="str">
        <f>'tt for Online balanced wk alt'!AO40</f>
        <v>RL</v>
      </c>
      <c r="U81" s="74" t="str">
        <f>'tt for Online balanced wk alt'!AP40</f>
        <v>JDR</v>
      </c>
      <c r="V81" s="74" t="str">
        <f>'tt for Online balanced wk alt'!AQ40</f>
        <v>LHB</v>
      </c>
      <c r="W81" s="74">
        <f>'tt for Online balanced wk alt'!AR40</f>
        <v>0</v>
      </c>
      <c r="X81" s="74">
        <f>'tt for Online balanced wk alt'!AS40</f>
        <v>0</v>
      </c>
      <c r="Y81" s="74">
        <f>'tt for Online balanced wk alt'!AT40</f>
        <v>0</v>
      </c>
      <c r="Z81" s="74">
        <f>'tt for Online balanced wk alt'!AU40</f>
        <v>0</v>
      </c>
      <c r="AB81" s="68"/>
      <c r="AC81" s="36" t="str">
        <f>'tt for Online balanced wk alt'!AN44</f>
        <v>JDR</v>
      </c>
      <c r="AD81" s="36" t="str">
        <f>'tt for Online balanced wk alt'!AO44</f>
        <v>PJT</v>
      </c>
      <c r="AE81" s="36" t="str">
        <f>'tt for Online balanced wk alt'!AP44</f>
        <v>AR</v>
      </c>
      <c r="AF81" s="36" t="str">
        <f>'tt for Online balanced wk alt'!AQ44</f>
        <v>GP</v>
      </c>
      <c r="AG81" s="36">
        <f>'tt for Online balanced wk alt'!AR44</f>
        <v>0</v>
      </c>
      <c r="AH81" s="36">
        <f>'tt for Online balanced wk alt'!AS44</f>
        <v>0</v>
      </c>
      <c r="AI81" s="36">
        <f>'tt for Online balanced wk alt'!AT44</f>
        <v>0</v>
      </c>
      <c r="AJ81" s="36">
        <f>'tt for Online balanced wk alt'!AU44</f>
        <v>0</v>
      </c>
    </row>
    <row r="82" spans="8:36" x14ac:dyDescent="0.3"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57" t="s">
        <v>59</v>
      </c>
      <c r="S82" s="73" t="str">
        <f>'tt for Online balanced wk alt'!AW39</f>
        <v>Kan</v>
      </c>
      <c r="T82" s="73" t="str">
        <f>'tt for Online balanced wk alt'!AX39</f>
        <v>Math</v>
      </c>
      <c r="U82" s="73" t="str">
        <f>'tt for Online balanced wk alt'!AY39</f>
        <v>Eng</v>
      </c>
      <c r="V82" s="73" t="str">
        <f>'tt for Online balanced wk alt'!AZ39</f>
        <v>Soc</v>
      </c>
      <c r="W82" s="73">
        <f>'tt for Online balanced wk alt'!BA39</f>
        <v>0</v>
      </c>
      <c r="X82" s="73">
        <f>'tt for Online balanced wk alt'!BB39</f>
        <v>0</v>
      </c>
      <c r="Y82" s="73">
        <f>'tt for Online balanced wk alt'!BC39</f>
        <v>0</v>
      </c>
      <c r="Z82" s="73">
        <f>'tt for Online balanced wk alt'!BD39</f>
        <v>0</v>
      </c>
      <c r="AB82" s="57" t="s">
        <v>59</v>
      </c>
      <c r="AC82" s="34" t="str">
        <f>'tt for Online balanced wk alt'!AW43</f>
        <v>Math</v>
      </c>
      <c r="AD82" s="34" t="str">
        <f>'tt for Online balanced wk alt'!AX43</f>
        <v>Kan</v>
      </c>
      <c r="AE82" s="34" t="str">
        <f>'tt for Online balanced wk alt'!AY43</f>
        <v>Soc</v>
      </c>
      <c r="AF82" s="34" t="str">
        <f>'tt for Online balanced wk alt'!AZ43</f>
        <v>Eng</v>
      </c>
      <c r="AG82" s="34">
        <f>'tt for Online balanced wk alt'!BA43</f>
        <v>0</v>
      </c>
      <c r="AH82" s="34">
        <f>'tt for Online balanced wk alt'!BB43</f>
        <v>0</v>
      </c>
      <c r="AI82" s="34">
        <f>'tt for Online balanced wk alt'!BC43</f>
        <v>0</v>
      </c>
      <c r="AJ82" s="34">
        <f>'tt for Online balanced wk alt'!BD43</f>
        <v>0</v>
      </c>
    </row>
    <row r="83" spans="8:36" ht="15" thickBot="1" x14ac:dyDescent="0.35"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68"/>
      <c r="S83" s="74" t="str">
        <f>'tt for Online balanced wk alt'!AW40</f>
        <v>JDR</v>
      </c>
      <c r="T83" s="74" t="str">
        <f>'tt for Online balanced wk alt'!AX40</f>
        <v>HRV</v>
      </c>
      <c r="U83" s="74" t="str">
        <f>'tt for Online balanced wk alt'!AY40</f>
        <v>SD</v>
      </c>
      <c r="V83" s="74" t="str">
        <f>'tt for Online balanced wk alt'!AZ40</f>
        <v>AR</v>
      </c>
      <c r="W83" s="74">
        <f>'tt for Online balanced wk alt'!BA40</f>
        <v>0</v>
      </c>
      <c r="X83" s="74">
        <f>'tt for Online balanced wk alt'!BB40</f>
        <v>0</v>
      </c>
      <c r="Y83" s="74">
        <f>'tt for Online balanced wk alt'!BC40</f>
        <v>0</v>
      </c>
      <c r="Z83" s="74">
        <f>'tt for Online balanced wk alt'!BD40</f>
        <v>0</v>
      </c>
      <c r="AB83" s="68"/>
      <c r="AC83" s="36" t="str">
        <f>'tt for Online balanced wk alt'!AW44</f>
        <v>HRV</v>
      </c>
      <c r="AD83" s="36" t="str">
        <f>'tt for Online balanced wk alt'!AX44</f>
        <v>JDR</v>
      </c>
      <c r="AE83" s="36" t="str">
        <f>'tt for Online balanced wk alt'!AY44</f>
        <v>AR</v>
      </c>
      <c r="AF83" s="36" t="str">
        <f>'tt for Online balanced wk alt'!AZ44</f>
        <v>SD</v>
      </c>
      <c r="AG83" s="36">
        <f>'tt for Online balanced wk alt'!BA44</f>
        <v>0</v>
      </c>
      <c r="AH83" s="36">
        <f>'tt for Online balanced wk alt'!BB44</f>
        <v>0</v>
      </c>
      <c r="AI83" s="36">
        <f>'tt for Online balanced wk alt'!BC44</f>
        <v>0</v>
      </c>
      <c r="AJ83" s="36">
        <f>'tt for Online balanced wk alt'!BD44</f>
        <v>0</v>
      </c>
    </row>
    <row r="84" spans="8:36" ht="15" thickBot="1" x14ac:dyDescent="0.35"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8:36" ht="16.2" thickBot="1" x14ac:dyDescent="0.35"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57" t="s">
        <v>1</v>
      </c>
      <c r="S85" s="114" t="str">
        <f>'tt for Online balanced wk alt'!B41</f>
        <v>9D</v>
      </c>
      <c r="T85" s="114"/>
      <c r="U85" s="114"/>
      <c r="V85" s="114"/>
      <c r="W85" s="114"/>
      <c r="X85" s="114"/>
      <c r="Y85" s="114"/>
      <c r="Z85" s="115"/>
      <c r="AB85" s="57" t="s">
        <v>1</v>
      </c>
      <c r="AC85" s="114" t="str">
        <f>'tt for Online balanced wk alt'!B45</f>
        <v>10T</v>
      </c>
      <c r="AD85" s="114"/>
      <c r="AE85" s="114"/>
      <c r="AF85" s="114"/>
      <c r="AG85" s="114"/>
      <c r="AH85" s="114"/>
      <c r="AI85" s="114"/>
      <c r="AJ85" s="115"/>
    </row>
    <row r="86" spans="8:36" ht="15.6" x14ac:dyDescent="0.3"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57" t="s">
        <v>164</v>
      </c>
      <c r="S86" s="65">
        <v>1</v>
      </c>
      <c r="T86" s="66">
        <v>2</v>
      </c>
      <c r="U86" s="66">
        <v>3</v>
      </c>
      <c r="V86" s="66">
        <v>4</v>
      </c>
      <c r="W86" s="66">
        <v>5</v>
      </c>
      <c r="X86" s="66">
        <v>6</v>
      </c>
      <c r="Y86" s="66">
        <v>7</v>
      </c>
      <c r="Z86" s="67">
        <v>8</v>
      </c>
      <c r="AB86" s="57" t="s">
        <v>164</v>
      </c>
      <c r="AC86" s="65">
        <v>1</v>
      </c>
      <c r="AD86" s="66">
        <v>2</v>
      </c>
      <c r="AE86" s="66">
        <v>3</v>
      </c>
      <c r="AF86" s="66">
        <v>4</v>
      </c>
      <c r="AG86" s="66">
        <v>5</v>
      </c>
      <c r="AH86" s="66">
        <v>6</v>
      </c>
      <c r="AI86" s="66">
        <v>7</v>
      </c>
      <c r="AJ86" s="67">
        <v>8</v>
      </c>
    </row>
    <row r="87" spans="8:36" ht="16.2" thickBot="1" x14ac:dyDescent="0.35"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68" t="s">
        <v>165</v>
      </c>
      <c r="S87" s="69" t="s">
        <v>166</v>
      </c>
      <c r="T87" s="70" t="s">
        <v>167</v>
      </c>
      <c r="U87" s="70" t="s">
        <v>168</v>
      </c>
      <c r="V87" s="70" t="s">
        <v>169</v>
      </c>
      <c r="W87" s="70" t="s">
        <v>170</v>
      </c>
      <c r="X87" s="70" t="s">
        <v>171</v>
      </c>
      <c r="Y87" s="70" t="s">
        <v>172</v>
      </c>
      <c r="Z87" s="71" t="s">
        <v>173</v>
      </c>
      <c r="AB87" s="68" t="s">
        <v>165</v>
      </c>
      <c r="AC87" s="69" t="s">
        <v>166</v>
      </c>
      <c r="AD87" s="70" t="s">
        <v>167</v>
      </c>
      <c r="AE87" s="70" t="s">
        <v>168</v>
      </c>
      <c r="AF87" s="70" t="s">
        <v>169</v>
      </c>
      <c r="AG87" s="70" t="s">
        <v>170</v>
      </c>
      <c r="AH87" s="70" t="s">
        <v>171</v>
      </c>
      <c r="AI87" s="70" t="s">
        <v>172</v>
      </c>
      <c r="AJ87" s="71" t="s">
        <v>173</v>
      </c>
    </row>
    <row r="88" spans="8:36" x14ac:dyDescent="0.3"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62" t="s">
        <v>158</v>
      </c>
      <c r="S88" s="34" t="str">
        <f>'tt for Online balanced wk alt'!C41</f>
        <v>Math</v>
      </c>
      <c r="T88" s="34" t="str">
        <f>'tt for Online balanced wk alt'!D41</f>
        <v>Kan</v>
      </c>
      <c r="U88" s="34" t="str">
        <f>'tt for Online balanced wk alt'!E41</f>
        <v>Sci</v>
      </c>
      <c r="V88" s="34" t="str">
        <f>'tt for Online balanced wk alt'!F41</f>
        <v>Eng</v>
      </c>
      <c r="W88" s="34">
        <f>'tt for Online balanced wk alt'!G41</f>
        <v>0</v>
      </c>
      <c r="X88" s="34">
        <f>'tt for Online balanced wk alt'!H41</f>
        <v>0</v>
      </c>
      <c r="Y88" s="34">
        <f>'tt for Online balanced wk alt'!I41</f>
        <v>0</v>
      </c>
      <c r="Z88" s="34">
        <f>'tt for Online balanced wk alt'!J41</f>
        <v>0</v>
      </c>
      <c r="AB88" s="62" t="s">
        <v>158</v>
      </c>
      <c r="AC88" s="34" t="str">
        <f>'tt for Online balanced wk alt'!C45</f>
        <v>Math</v>
      </c>
      <c r="AD88" s="34" t="str">
        <f>'tt for Online balanced wk alt'!D45</f>
        <v>Soc</v>
      </c>
      <c r="AE88" s="34" t="str">
        <f>'tt for Online balanced wk alt'!E45</f>
        <v>Sci</v>
      </c>
      <c r="AF88" s="34" t="str">
        <f>'tt for Online balanced wk alt'!F45</f>
        <v>Eng</v>
      </c>
      <c r="AG88" s="34">
        <f>'tt for Online balanced wk alt'!G45</f>
        <v>0</v>
      </c>
      <c r="AH88" s="34">
        <f>'tt for Online balanced wk alt'!H45</f>
        <v>0</v>
      </c>
      <c r="AI88" s="34">
        <f>'tt for Online balanced wk alt'!I45</f>
        <v>0</v>
      </c>
      <c r="AJ88" s="34">
        <f>'tt for Online balanced wk alt'!J45</f>
        <v>0</v>
      </c>
    </row>
    <row r="89" spans="8:36" ht="15" thickBot="1" x14ac:dyDescent="0.35"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58"/>
      <c r="S89" s="36" t="str">
        <f>'tt for Online balanced wk alt'!C42</f>
        <v>GP</v>
      </c>
      <c r="T89" s="36" t="str">
        <f>'tt for Online balanced wk alt'!D42</f>
        <v>JDR</v>
      </c>
      <c r="U89" s="36" t="str">
        <f>'tt for Online balanced wk alt'!E42</f>
        <v>KB</v>
      </c>
      <c r="V89" s="36" t="str">
        <f>'tt for Online balanced wk alt'!F42</f>
        <v>ST</v>
      </c>
      <c r="W89" s="36">
        <f>'tt for Online balanced wk alt'!G42</f>
        <v>0</v>
      </c>
      <c r="X89" s="36">
        <f>'tt for Online balanced wk alt'!H42</f>
        <v>0</v>
      </c>
      <c r="Y89" s="36">
        <f>'tt for Online balanced wk alt'!I42</f>
        <v>0</v>
      </c>
      <c r="Z89" s="36">
        <f>'tt for Online balanced wk alt'!J42</f>
        <v>0</v>
      </c>
      <c r="AB89" s="58"/>
      <c r="AC89" s="36" t="str">
        <f>'tt for Online balanced wk alt'!C46</f>
        <v>PJT</v>
      </c>
      <c r="AD89" s="36" t="str">
        <f>'tt for Online balanced wk alt'!D46</f>
        <v>AR</v>
      </c>
      <c r="AE89" s="36" t="str">
        <f>'tt for Online balanced wk alt'!E46</f>
        <v>KB</v>
      </c>
      <c r="AF89" s="36" t="str">
        <f>'tt for Online balanced wk alt'!F46</f>
        <v>SBK</v>
      </c>
      <c r="AG89" s="36">
        <f>'tt for Online balanced wk alt'!G46</f>
        <v>0</v>
      </c>
      <c r="AH89" s="36">
        <f>'tt for Online balanced wk alt'!H46</f>
        <v>0</v>
      </c>
      <c r="AI89" s="36">
        <f>'tt for Online balanced wk alt'!I46</f>
        <v>0</v>
      </c>
      <c r="AJ89" s="36">
        <f>'tt for Online balanced wk alt'!J46</f>
        <v>0</v>
      </c>
    </row>
    <row r="90" spans="8:36" x14ac:dyDescent="0.3">
      <c r="R90" s="62" t="s">
        <v>159</v>
      </c>
      <c r="S90" s="34">
        <f>'tt for Online balanced wk alt'!L41</f>
        <v>0</v>
      </c>
      <c r="T90" s="34" t="str">
        <f>'tt for Online balanced wk alt'!M41</f>
        <v>Eng</v>
      </c>
      <c r="U90" s="34">
        <f>'tt for Online balanced wk alt'!N41</f>
        <v>0</v>
      </c>
      <c r="V90" s="34">
        <f>'tt for Online balanced wk alt'!O41</f>
        <v>0</v>
      </c>
      <c r="W90" s="34">
        <f>'tt for Online balanced wk alt'!P41</f>
        <v>0</v>
      </c>
      <c r="X90" s="34">
        <f>'tt for Online balanced wk alt'!Q41</f>
        <v>0</v>
      </c>
      <c r="Y90" s="34">
        <f>'tt for Online balanced wk alt'!R41</f>
        <v>0</v>
      </c>
      <c r="Z90" s="34">
        <f>'tt for Online balanced wk alt'!S41</f>
        <v>0</v>
      </c>
      <c r="AB90" s="62" t="s">
        <v>159</v>
      </c>
      <c r="AC90" s="34">
        <f>'tt for Online balanced wk alt'!L45</f>
        <v>0</v>
      </c>
      <c r="AD90" s="34">
        <f>'tt for Online balanced wk alt'!M45</f>
        <v>0</v>
      </c>
      <c r="AE90" s="34">
        <f>'tt for Online balanced wk alt'!N45</f>
        <v>0</v>
      </c>
      <c r="AF90" s="34">
        <f>'tt for Online balanced wk alt'!O45</f>
        <v>0</v>
      </c>
      <c r="AG90" s="34" t="str">
        <f>'tt for Online balanced wk alt'!P45</f>
        <v>Eng</v>
      </c>
      <c r="AH90" s="34">
        <f>'tt for Online balanced wk alt'!Q45</f>
        <v>0</v>
      </c>
      <c r="AI90" s="34">
        <f>'tt for Online balanced wk alt'!R45</f>
        <v>0</v>
      </c>
      <c r="AJ90" s="34">
        <f>'tt for Online balanced wk alt'!S45</f>
        <v>0</v>
      </c>
    </row>
    <row r="91" spans="8:36" ht="15" thickBot="1" x14ac:dyDescent="0.35">
      <c r="R91" s="58"/>
      <c r="S91" s="36">
        <f>'tt for Online balanced wk alt'!L42</f>
        <v>0</v>
      </c>
      <c r="T91" s="36" t="str">
        <f>'tt for Online balanced wk alt'!M42</f>
        <v>SD</v>
      </c>
      <c r="U91" s="36">
        <f>'tt for Online balanced wk alt'!N42</f>
        <v>0</v>
      </c>
      <c r="V91" s="36">
        <f>'tt for Online balanced wk alt'!O42</f>
        <v>0</v>
      </c>
      <c r="W91" s="36">
        <f>'tt for Online balanced wk alt'!P42</f>
        <v>0</v>
      </c>
      <c r="X91" s="36">
        <f>'tt for Online balanced wk alt'!Q42</f>
        <v>0</v>
      </c>
      <c r="Y91" s="36">
        <f>'tt for Online balanced wk alt'!R42</f>
        <v>0</v>
      </c>
      <c r="Z91" s="36">
        <f>'tt for Online balanced wk alt'!S42</f>
        <v>0</v>
      </c>
      <c r="AB91" s="58"/>
      <c r="AC91" s="36">
        <f>'tt for Online balanced wk alt'!L46</f>
        <v>0</v>
      </c>
      <c r="AD91" s="36">
        <f>'tt for Online balanced wk alt'!M46</f>
        <v>0</v>
      </c>
      <c r="AE91" s="36">
        <f>'tt for Online balanced wk alt'!N46</f>
        <v>0</v>
      </c>
      <c r="AF91" s="36">
        <f>'tt for Online balanced wk alt'!O46</f>
        <v>0</v>
      </c>
      <c r="AG91" s="36" t="str">
        <f>'tt for Online balanced wk alt'!P46</f>
        <v>SD</v>
      </c>
      <c r="AH91" s="36">
        <f>'tt for Online balanced wk alt'!Q46</f>
        <v>0</v>
      </c>
      <c r="AI91" s="36">
        <f>'tt for Online balanced wk alt'!R46</f>
        <v>0</v>
      </c>
      <c r="AJ91" s="36">
        <f>'tt for Online balanced wk alt'!S46</f>
        <v>0</v>
      </c>
    </row>
    <row r="92" spans="8:36" ht="15.6" x14ac:dyDescent="0.3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62" t="s">
        <v>160</v>
      </c>
      <c r="S92" s="34">
        <f>'tt for Online balanced wk alt'!U41</f>
        <v>0</v>
      </c>
      <c r="T92" s="34">
        <f>'tt for Online balanced wk alt'!V41</f>
        <v>0</v>
      </c>
      <c r="U92" s="34">
        <f>'tt for Online balanced wk alt'!W41</f>
        <v>0</v>
      </c>
      <c r="V92" s="34">
        <f>'tt for Online balanced wk alt'!X41</f>
        <v>0</v>
      </c>
      <c r="W92" s="34">
        <f>'tt for Online balanced wk alt'!Y41</f>
        <v>0</v>
      </c>
      <c r="X92" s="34">
        <f>'tt for Online balanced wk alt'!Z41</f>
        <v>0</v>
      </c>
      <c r="Y92" s="34">
        <f>'tt for Online balanced wk alt'!AA41</f>
        <v>0</v>
      </c>
      <c r="Z92" s="34">
        <f>'tt for Online balanced wk alt'!AB41</f>
        <v>0</v>
      </c>
      <c r="AB92" s="62" t="s">
        <v>160</v>
      </c>
      <c r="AC92" s="34">
        <f>'tt for Online balanced wk alt'!U45</f>
        <v>0</v>
      </c>
      <c r="AD92" s="34">
        <f>'tt for Online balanced wk alt'!V45</f>
        <v>0</v>
      </c>
      <c r="AE92" s="34">
        <f>'tt for Online balanced wk alt'!W45</f>
        <v>0</v>
      </c>
      <c r="AF92" s="34">
        <f>'tt for Online balanced wk alt'!X45</f>
        <v>0</v>
      </c>
      <c r="AG92" s="34">
        <f>'tt for Online balanced wk alt'!Y45</f>
        <v>0</v>
      </c>
      <c r="AH92" s="34">
        <f>'tt for Online balanced wk alt'!Z45</f>
        <v>0</v>
      </c>
      <c r="AI92" s="34">
        <f>'tt for Online balanced wk alt'!AA45</f>
        <v>0</v>
      </c>
      <c r="AJ92" s="34">
        <f>'tt for Online balanced wk alt'!AB45</f>
        <v>0</v>
      </c>
    </row>
    <row r="93" spans="8:36" ht="16.2" thickBot="1" x14ac:dyDescent="0.35"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8"/>
      <c r="S93" s="36">
        <f>'tt for Online balanced wk alt'!U42</f>
        <v>0</v>
      </c>
      <c r="T93" s="36">
        <f>'tt for Online balanced wk alt'!V42</f>
        <v>0</v>
      </c>
      <c r="U93" s="36">
        <f>'tt for Online balanced wk alt'!W42</f>
        <v>0</v>
      </c>
      <c r="V93" s="36">
        <f>'tt for Online balanced wk alt'!X42</f>
        <v>0</v>
      </c>
      <c r="W93" s="36">
        <f>'tt for Online balanced wk alt'!Y42</f>
        <v>0</v>
      </c>
      <c r="X93" s="36">
        <f>'tt for Online balanced wk alt'!Z42</f>
        <v>0</v>
      </c>
      <c r="Y93" s="36">
        <f>'tt for Online balanced wk alt'!AA42</f>
        <v>0</v>
      </c>
      <c r="Z93" s="36">
        <f>'tt for Online balanced wk alt'!AB42</f>
        <v>0</v>
      </c>
      <c r="AB93" s="58"/>
      <c r="AC93" s="36">
        <f>'tt for Online balanced wk alt'!U46</f>
        <v>0</v>
      </c>
      <c r="AD93" s="36">
        <f>'tt for Online balanced wk alt'!V46</f>
        <v>0</v>
      </c>
      <c r="AE93" s="36">
        <f>'tt for Online balanced wk alt'!W46</f>
        <v>0</v>
      </c>
      <c r="AF93" s="36">
        <f>'tt for Online balanced wk alt'!X46</f>
        <v>0</v>
      </c>
      <c r="AG93" s="36">
        <f>'tt for Online balanced wk alt'!Y46</f>
        <v>0</v>
      </c>
      <c r="AH93" s="36">
        <f>'tt for Online balanced wk alt'!Z46</f>
        <v>0</v>
      </c>
      <c r="AI93" s="36">
        <f>'tt for Online balanced wk alt'!AA46</f>
        <v>0</v>
      </c>
      <c r="AJ93" s="36">
        <f>'tt for Online balanced wk alt'!AB46</f>
        <v>0</v>
      </c>
    </row>
    <row r="94" spans="8:36" ht="15.6" x14ac:dyDescent="0.3"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62" t="s">
        <v>161</v>
      </c>
      <c r="S94" s="34">
        <f>'tt for Online balanced wk alt'!AE41</f>
        <v>0</v>
      </c>
      <c r="T94" s="34">
        <f>'tt for Online balanced wk alt'!AF41</f>
        <v>0</v>
      </c>
      <c r="U94" s="34">
        <f>'tt for Online balanced wk alt'!AG41</f>
        <v>0</v>
      </c>
      <c r="V94" s="34">
        <f>'tt for Online balanced wk alt'!AH41</f>
        <v>0</v>
      </c>
      <c r="W94" s="34">
        <f>'tt for Online balanced wk alt'!AI41</f>
        <v>0</v>
      </c>
      <c r="X94" s="34">
        <f>'tt for Online balanced wk alt'!AJ41</f>
        <v>0</v>
      </c>
      <c r="Y94" s="34">
        <f>'tt for Online balanced wk alt'!AK41</f>
        <v>0</v>
      </c>
      <c r="Z94" s="34">
        <f>'tt for Online balanced wk alt'!AL41</f>
        <v>0</v>
      </c>
      <c r="AB94" s="62" t="s">
        <v>161</v>
      </c>
      <c r="AC94" s="34">
        <f>'tt for Online balanced wk alt'!AE45</f>
        <v>0</v>
      </c>
      <c r="AD94" s="34">
        <f>'tt for Online balanced wk alt'!AF45</f>
        <v>0</v>
      </c>
      <c r="AE94" s="34">
        <f>'tt for Online balanced wk alt'!AG45</f>
        <v>0</v>
      </c>
      <c r="AF94" s="34">
        <f>'tt for Online balanced wk alt'!AH45</f>
        <v>0</v>
      </c>
      <c r="AG94" s="34">
        <f>'tt for Online balanced wk alt'!AI45</f>
        <v>0</v>
      </c>
      <c r="AH94" s="34">
        <f>'tt for Online balanced wk alt'!AJ45</f>
        <v>0</v>
      </c>
      <c r="AI94" s="34">
        <f>'tt for Online balanced wk alt'!AK45</f>
        <v>0</v>
      </c>
      <c r="AJ94" s="34">
        <f>'tt for Online balanced wk alt'!AL45</f>
        <v>0</v>
      </c>
    </row>
    <row r="95" spans="8:36" ht="15" thickBot="1" x14ac:dyDescent="0.35"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58"/>
      <c r="S95" s="36">
        <f>'tt for Online balanced wk alt'!AE42</f>
        <v>0</v>
      </c>
      <c r="T95" s="36">
        <f>'tt for Online balanced wk alt'!AF42</f>
        <v>0</v>
      </c>
      <c r="U95" s="36">
        <f>'tt for Online balanced wk alt'!AG42</f>
        <v>0</v>
      </c>
      <c r="V95" s="36">
        <f>'tt for Online balanced wk alt'!AH42</f>
        <v>0</v>
      </c>
      <c r="W95" s="36">
        <f>'tt for Online balanced wk alt'!AI42</f>
        <v>0</v>
      </c>
      <c r="X95" s="36">
        <f>'tt for Online balanced wk alt'!AJ42</f>
        <v>0</v>
      </c>
      <c r="Y95" s="36">
        <f>'tt for Online balanced wk alt'!AK42</f>
        <v>0</v>
      </c>
      <c r="Z95" s="36">
        <f>'tt for Online balanced wk alt'!AL42</f>
        <v>0</v>
      </c>
      <c r="AB95" s="58"/>
      <c r="AC95" s="36">
        <f>'tt for Online balanced wk alt'!AE46</f>
        <v>0</v>
      </c>
      <c r="AD95" s="36">
        <f>'tt for Online balanced wk alt'!AF46</f>
        <v>0</v>
      </c>
      <c r="AE95" s="36">
        <f>'tt for Online balanced wk alt'!AG46</f>
        <v>0</v>
      </c>
      <c r="AF95" s="36">
        <f>'tt for Online balanced wk alt'!AH46</f>
        <v>0</v>
      </c>
      <c r="AG95" s="36">
        <f>'tt for Online balanced wk alt'!AI46</f>
        <v>0</v>
      </c>
      <c r="AH95" s="36">
        <f>'tt for Online balanced wk alt'!AJ46</f>
        <v>0</v>
      </c>
      <c r="AI95" s="36">
        <f>'tt for Online balanced wk alt'!AK46</f>
        <v>0</v>
      </c>
      <c r="AJ95" s="36">
        <f>'tt for Online balanced wk alt'!AL46</f>
        <v>0</v>
      </c>
    </row>
    <row r="96" spans="8:36" x14ac:dyDescent="0.3"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62" t="s">
        <v>162</v>
      </c>
      <c r="S96" s="34">
        <f>'tt for Online balanced wk alt'!AN41</f>
        <v>0</v>
      </c>
      <c r="T96" s="34">
        <f>'tt for Online balanced wk alt'!AO41</f>
        <v>0</v>
      </c>
      <c r="U96" s="34">
        <f>'tt for Online balanced wk alt'!AP41</f>
        <v>0</v>
      </c>
      <c r="V96" s="34">
        <f>'tt for Online balanced wk alt'!AQ41</f>
        <v>0</v>
      </c>
      <c r="W96" s="34">
        <f>'tt for Online balanced wk alt'!AR41</f>
        <v>0</v>
      </c>
      <c r="X96" s="34">
        <f>'tt for Online balanced wk alt'!AS41</f>
        <v>0</v>
      </c>
      <c r="Y96" s="34">
        <f>'tt for Online balanced wk alt'!AT41</f>
        <v>0</v>
      </c>
      <c r="Z96" s="34">
        <f>'tt for Online balanced wk alt'!AU41</f>
        <v>0</v>
      </c>
      <c r="AB96" s="62" t="s">
        <v>162</v>
      </c>
      <c r="AC96" s="34">
        <f>'tt for Online balanced wk alt'!AN45</f>
        <v>0</v>
      </c>
      <c r="AD96" s="34">
        <f>'tt for Online balanced wk alt'!AO45</f>
        <v>0</v>
      </c>
      <c r="AE96" s="34">
        <f>'tt for Online balanced wk alt'!AP45</f>
        <v>0</v>
      </c>
      <c r="AF96" s="34">
        <f>'tt for Online balanced wk alt'!AQ45</f>
        <v>0</v>
      </c>
      <c r="AG96" s="34">
        <f>'tt for Online balanced wk alt'!AR45</f>
        <v>0</v>
      </c>
      <c r="AH96" s="34">
        <f>'tt for Online balanced wk alt'!AS45</f>
        <v>0</v>
      </c>
      <c r="AI96" s="34">
        <f>'tt for Online balanced wk alt'!AT45</f>
        <v>0</v>
      </c>
      <c r="AJ96" s="34">
        <f>'tt for Online balanced wk alt'!AU45</f>
        <v>0</v>
      </c>
    </row>
    <row r="97" spans="8:36" ht="15" thickBot="1" x14ac:dyDescent="0.35"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58"/>
      <c r="S97" s="36">
        <f>'tt for Online balanced wk alt'!AN42</f>
        <v>0</v>
      </c>
      <c r="T97" s="36">
        <f>'tt for Online balanced wk alt'!AO42</f>
        <v>0</v>
      </c>
      <c r="U97" s="36">
        <f>'tt for Online balanced wk alt'!AP42</f>
        <v>0</v>
      </c>
      <c r="V97" s="36">
        <f>'tt for Online balanced wk alt'!AQ42</f>
        <v>0</v>
      </c>
      <c r="W97" s="36">
        <f>'tt for Online balanced wk alt'!AR42</f>
        <v>0</v>
      </c>
      <c r="X97" s="36">
        <f>'tt for Online balanced wk alt'!AS42</f>
        <v>0</v>
      </c>
      <c r="Y97" s="36">
        <f>'tt for Online balanced wk alt'!AT42</f>
        <v>0</v>
      </c>
      <c r="Z97" s="36">
        <f>'tt for Online balanced wk alt'!AU42</f>
        <v>0</v>
      </c>
      <c r="AB97" s="58"/>
      <c r="AC97" s="36">
        <f>'tt for Online balanced wk alt'!AN46</f>
        <v>0</v>
      </c>
      <c r="AD97" s="36">
        <f>'tt for Online balanced wk alt'!AO46</f>
        <v>0</v>
      </c>
      <c r="AE97" s="36">
        <f>'tt for Online balanced wk alt'!AP46</f>
        <v>0</v>
      </c>
      <c r="AF97" s="36">
        <f>'tt for Online balanced wk alt'!AQ46</f>
        <v>0</v>
      </c>
      <c r="AG97" s="36">
        <f>'tt for Online balanced wk alt'!AR46</f>
        <v>0</v>
      </c>
      <c r="AH97" s="36">
        <f>'tt for Online balanced wk alt'!AS46</f>
        <v>0</v>
      </c>
      <c r="AI97" s="36">
        <f>'tt for Online balanced wk alt'!AT46</f>
        <v>0</v>
      </c>
      <c r="AJ97" s="36">
        <f>'tt for Online balanced wk alt'!AU46</f>
        <v>0</v>
      </c>
    </row>
    <row r="98" spans="8:36" x14ac:dyDescent="0.3"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62" t="s">
        <v>59</v>
      </c>
      <c r="S98" s="34">
        <f>'tt for Online balanced wk alt'!AW41</f>
        <v>0</v>
      </c>
      <c r="T98" s="34">
        <f>'tt for Online balanced wk alt'!AX41</f>
        <v>0</v>
      </c>
      <c r="U98" s="34">
        <f>'tt for Online balanced wk alt'!AY41</f>
        <v>0</v>
      </c>
      <c r="V98" s="34">
        <f>'tt for Online balanced wk alt'!AZ41</f>
        <v>0</v>
      </c>
      <c r="W98" s="34">
        <f>'tt for Online balanced wk alt'!BA41</f>
        <v>0</v>
      </c>
      <c r="X98" s="34">
        <f>'tt for Online balanced wk alt'!BB41</f>
        <v>0</v>
      </c>
      <c r="Y98" s="34">
        <f>'tt for Online balanced wk alt'!BC41</f>
        <v>0</v>
      </c>
      <c r="Z98" s="34">
        <f>'tt for Online balanced wk alt'!BD41</f>
        <v>0</v>
      </c>
      <c r="AB98" s="62" t="s">
        <v>59</v>
      </c>
      <c r="AC98" s="34">
        <f>'tt for Online balanced wk alt'!AW45</f>
        <v>0</v>
      </c>
      <c r="AD98" s="34">
        <f>'tt for Online balanced wk alt'!AX45</f>
        <v>0</v>
      </c>
      <c r="AE98" s="34">
        <f>'tt for Online balanced wk alt'!AY45</f>
        <v>0</v>
      </c>
      <c r="AF98" s="34">
        <f>'tt for Online balanced wk alt'!AZ45</f>
        <v>0</v>
      </c>
      <c r="AG98" s="34">
        <f>'tt for Online balanced wk alt'!BA45</f>
        <v>0</v>
      </c>
      <c r="AH98" s="34">
        <f>'tt for Online balanced wk alt'!BB45</f>
        <v>0</v>
      </c>
      <c r="AI98" s="34">
        <f>'tt for Online balanced wk alt'!BC45</f>
        <v>0</v>
      </c>
      <c r="AJ98" s="34">
        <f>'tt for Online balanced wk alt'!BD45</f>
        <v>0</v>
      </c>
    </row>
    <row r="99" spans="8:36" ht="15" thickBot="1" x14ac:dyDescent="0.35"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58"/>
      <c r="S99" s="36">
        <f>'tt for Online balanced wk alt'!AW42</f>
        <v>0</v>
      </c>
      <c r="T99" s="36">
        <f>'tt for Online balanced wk alt'!AX42</f>
        <v>0</v>
      </c>
      <c r="U99" s="36">
        <f>'tt for Online balanced wk alt'!AY42</f>
        <v>0</v>
      </c>
      <c r="V99" s="36">
        <f>'tt for Online balanced wk alt'!AZ42</f>
        <v>0</v>
      </c>
      <c r="W99" s="36">
        <f>'tt for Online balanced wk alt'!BA42</f>
        <v>0</v>
      </c>
      <c r="X99" s="36">
        <f>'tt for Online balanced wk alt'!BB42</f>
        <v>0</v>
      </c>
      <c r="Y99" s="36">
        <f>'tt for Online balanced wk alt'!BC42</f>
        <v>0</v>
      </c>
      <c r="Z99" s="36">
        <f>'tt for Online balanced wk alt'!BD42</f>
        <v>0</v>
      </c>
      <c r="AB99" s="58"/>
      <c r="AC99" s="36">
        <f>'tt for Online balanced wk alt'!AW46</f>
        <v>0</v>
      </c>
      <c r="AD99" s="36">
        <f>'tt for Online balanced wk alt'!AX46</f>
        <v>0</v>
      </c>
      <c r="AE99" s="36">
        <f>'tt for Online balanced wk alt'!AY46</f>
        <v>0</v>
      </c>
      <c r="AF99" s="36">
        <f>'tt for Online balanced wk alt'!AZ46</f>
        <v>0</v>
      </c>
      <c r="AG99" s="36">
        <f>'tt for Online balanced wk alt'!BA46</f>
        <v>0</v>
      </c>
      <c r="AH99" s="36">
        <f>'tt for Online balanced wk alt'!BB46</f>
        <v>0</v>
      </c>
      <c r="AI99" s="36">
        <f>'tt for Online balanced wk alt'!BC46</f>
        <v>0</v>
      </c>
      <c r="AJ99" s="36">
        <f>'tt for Online balanced wk alt'!BD46</f>
        <v>0</v>
      </c>
    </row>
    <row r="100" spans="8:36" x14ac:dyDescent="0.3"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8:36" x14ac:dyDescent="0.3"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8:36" x14ac:dyDescent="0.3"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8:36" x14ac:dyDescent="0.3"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8:36" x14ac:dyDescent="0.3"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8:36" x14ac:dyDescent="0.3"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8:36" x14ac:dyDescent="0.3"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14" spans="8:36" ht="15.6" x14ac:dyDescent="0.3">
      <c r="H114" s="47"/>
      <c r="I114" s="47"/>
      <c r="J114" s="47"/>
      <c r="K114" s="47"/>
      <c r="L114" s="47"/>
      <c r="M114" s="47"/>
      <c r="N114" s="47"/>
      <c r="O114" s="47"/>
      <c r="P114" s="47"/>
      <c r="Q114" s="47"/>
    </row>
    <row r="115" spans="8:36" ht="15.6" x14ac:dyDescent="0.3">
      <c r="H115" s="50"/>
      <c r="I115" s="50"/>
      <c r="J115" s="50"/>
      <c r="K115" s="50"/>
      <c r="L115" s="50"/>
      <c r="M115" s="50"/>
      <c r="N115" s="50"/>
      <c r="O115" s="50"/>
      <c r="P115" s="50"/>
      <c r="Q115" s="50"/>
    </row>
    <row r="116" spans="8:36" ht="15.6" x14ac:dyDescent="0.3">
      <c r="H116" s="50"/>
      <c r="I116" s="50"/>
      <c r="J116" s="50"/>
      <c r="K116" s="50"/>
      <c r="L116" s="50"/>
      <c r="M116" s="50"/>
      <c r="N116" s="50"/>
      <c r="O116" s="50"/>
      <c r="P116" s="50"/>
      <c r="Q116" s="50"/>
    </row>
    <row r="117" spans="8:36" x14ac:dyDescent="0.3"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8:36" x14ac:dyDescent="0.3"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8:36" x14ac:dyDescent="0.3"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8:36" x14ac:dyDescent="0.3"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8:36" x14ac:dyDescent="0.3"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8:36" x14ac:dyDescent="0.3"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8:36" x14ac:dyDescent="0.3"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8:36" x14ac:dyDescent="0.3"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8:36" x14ac:dyDescent="0.3"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8:36" x14ac:dyDescent="0.3"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8:36" x14ac:dyDescent="0.3"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8:36" x14ac:dyDescent="0.3"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32" spans="8:36" ht="15.6" x14ac:dyDescent="0.3">
      <c r="H132" s="47"/>
      <c r="I132" s="47"/>
      <c r="J132" s="47"/>
      <c r="K132" s="47"/>
      <c r="L132" s="47"/>
      <c r="M132" s="47"/>
      <c r="N132" s="47"/>
      <c r="O132" s="47"/>
      <c r="P132" s="47"/>
      <c r="Q132" s="47"/>
    </row>
    <row r="133" spans="8:36" ht="15.6" x14ac:dyDescent="0.3">
      <c r="H133" s="50"/>
      <c r="I133" s="50"/>
      <c r="J133" s="50"/>
      <c r="K133" s="50"/>
      <c r="L133" s="50"/>
      <c r="M133" s="50"/>
      <c r="N133" s="50"/>
      <c r="O133" s="50"/>
      <c r="P133" s="50"/>
      <c r="Q133" s="50"/>
    </row>
    <row r="134" spans="8:36" ht="15.6" x14ac:dyDescent="0.3">
      <c r="H134" s="50"/>
      <c r="I134" s="50"/>
      <c r="J134" s="50"/>
      <c r="K134" s="50"/>
      <c r="L134" s="50"/>
      <c r="M134" s="50"/>
      <c r="N134" s="50"/>
      <c r="O134" s="50"/>
      <c r="P134" s="50"/>
      <c r="Q134" s="50"/>
    </row>
    <row r="135" spans="8:36" x14ac:dyDescent="0.3"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8:36" x14ac:dyDescent="0.3"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8:36" x14ac:dyDescent="0.3"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8:36" x14ac:dyDescent="0.3"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8:36" x14ac:dyDescent="0.3"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8:36" x14ac:dyDescent="0.3"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8:36" x14ac:dyDescent="0.3"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8:36" x14ac:dyDescent="0.3"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8:36" x14ac:dyDescent="0.3"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8:36" x14ac:dyDescent="0.3"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8:17" x14ac:dyDescent="0.3"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8:17" x14ac:dyDescent="0.3"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9" spans="8:17" ht="15.6" x14ac:dyDescent="0.3">
      <c r="H149" s="47"/>
      <c r="I149" s="47"/>
      <c r="J149" s="47"/>
      <c r="K149" s="47"/>
      <c r="L149" s="47"/>
      <c r="M149" s="47"/>
      <c r="N149" s="47"/>
      <c r="O149" s="47"/>
      <c r="P149" s="47"/>
      <c r="Q149" s="47"/>
    </row>
    <row r="150" spans="8:17" ht="15.6" x14ac:dyDescent="0.3">
      <c r="H150" s="50"/>
      <c r="I150" s="50"/>
      <c r="J150" s="50"/>
      <c r="K150" s="50"/>
      <c r="L150" s="50"/>
      <c r="M150" s="50"/>
      <c r="N150" s="50"/>
      <c r="O150" s="50"/>
      <c r="P150" s="50"/>
      <c r="Q150" s="50"/>
    </row>
    <row r="151" spans="8:17" ht="15.6" x14ac:dyDescent="0.3">
      <c r="H151" s="50"/>
      <c r="I151" s="50"/>
      <c r="J151" s="50"/>
      <c r="K151" s="50"/>
      <c r="L151" s="50"/>
      <c r="M151" s="50"/>
      <c r="N151" s="50"/>
      <c r="O151" s="50"/>
      <c r="P151" s="50"/>
      <c r="Q151" s="50"/>
    </row>
    <row r="152" spans="8:17" x14ac:dyDescent="0.3"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8:17" x14ac:dyDescent="0.3"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8:17" x14ac:dyDescent="0.3"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8:17" x14ac:dyDescent="0.3"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8:17" x14ac:dyDescent="0.3"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8:17" x14ac:dyDescent="0.3"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8:17" x14ac:dyDescent="0.3"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8:17" x14ac:dyDescent="0.3"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8:17" x14ac:dyDescent="0.3"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8:17" x14ac:dyDescent="0.3"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8:17" x14ac:dyDescent="0.3"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8:17" x14ac:dyDescent="0.3"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6" spans="8:17" ht="15.6" x14ac:dyDescent="0.3">
      <c r="H166" s="47"/>
      <c r="I166" s="47"/>
      <c r="J166" s="47"/>
      <c r="K166" s="47"/>
      <c r="L166" s="47"/>
      <c r="M166" s="47"/>
      <c r="N166" s="47"/>
      <c r="O166" s="47"/>
      <c r="P166" s="47"/>
      <c r="Q166" s="47"/>
    </row>
    <row r="167" spans="8:17" ht="15.6" x14ac:dyDescent="0.3">
      <c r="H167" s="50"/>
      <c r="I167" s="50"/>
      <c r="J167" s="50"/>
      <c r="K167" s="50"/>
      <c r="L167" s="50"/>
      <c r="M167" s="50"/>
      <c r="N167" s="50"/>
      <c r="O167" s="50"/>
      <c r="P167" s="50"/>
      <c r="Q167" s="50"/>
    </row>
    <row r="168" spans="8:17" ht="15.6" x14ac:dyDescent="0.3">
      <c r="H168" s="50"/>
      <c r="I168" s="50"/>
      <c r="J168" s="50"/>
      <c r="K168" s="50"/>
      <c r="L168" s="50"/>
      <c r="M168" s="50"/>
      <c r="N168" s="50"/>
      <c r="O168" s="50"/>
      <c r="P168" s="50"/>
      <c r="Q168" s="50"/>
    </row>
    <row r="169" spans="8:17" x14ac:dyDescent="0.3"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8:17" x14ac:dyDescent="0.3"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8:17" x14ac:dyDescent="0.3"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8:17" x14ac:dyDescent="0.3"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8:17" x14ac:dyDescent="0.3"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8:17" x14ac:dyDescent="0.3"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8:17" x14ac:dyDescent="0.3"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8:17" x14ac:dyDescent="0.3"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8:17" x14ac:dyDescent="0.3"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8:17" x14ac:dyDescent="0.3"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8:17" x14ac:dyDescent="0.3"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8:17" x14ac:dyDescent="0.3"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</sheetData>
  <mergeCells count="18">
    <mergeCell ref="S1:Z1"/>
    <mergeCell ref="AC1:AJ1"/>
    <mergeCell ref="J51:O51"/>
    <mergeCell ref="AC17:AJ17"/>
    <mergeCell ref="S85:Z85"/>
    <mergeCell ref="AC85:AJ85"/>
    <mergeCell ref="S17:Z17"/>
    <mergeCell ref="S51:Z51"/>
    <mergeCell ref="AC51:AJ51"/>
    <mergeCell ref="S69:Z69"/>
    <mergeCell ref="AC69:AJ69"/>
    <mergeCell ref="B1:G1"/>
    <mergeCell ref="J1:O1"/>
    <mergeCell ref="J17:O17"/>
    <mergeCell ref="B51:G51"/>
    <mergeCell ref="B33:G33"/>
    <mergeCell ref="B17:G17"/>
    <mergeCell ref="J33:O33"/>
  </mergeCells>
  <pageMargins left="0.28000000000000003" right="0.24" top="0.19685039370078741" bottom="0.19685039370078741" header="0" footer="0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9"/>
  <sheetViews>
    <sheetView topLeftCell="A28" zoomScale="85" zoomScaleNormal="85" workbookViewId="0">
      <selection activeCell="E51" sqref="E51"/>
    </sheetView>
  </sheetViews>
  <sheetFormatPr defaultRowHeight="14.4" x14ac:dyDescent="0.3"/>
  <cols>
    <col min="2" max="9" width="5.44140625" customWidth="1"/>
    <col min="10" max="10" width="6.88671875" customWidth="1"/>
    <col min="11" max="11" width="10.6640625" customWidth="1"/>
    <col min="12" max="19" width="5.44140625" customWidth="1"/>
  </cols>
  <sheetData>
    <row r="1" spans="1:19" ht="15" thickBot="1" x14ac:dyDescent="0.35"/>
    <row r="2" spans="1:19" ht="15.6" x14ac:dyDescent="0.3">
      <c r="A2" s="57" t="s">
        <v>1</v>
      </c>
      <c r="B2" s="114" t="str">
        <f>'tt for Online balanced wk alt'!A82</f>
        <v>Kashavva Barki</v>
      </c>
      <c r="C2" s="114"/>
      <c r="D2" s="114"/>
      <c r="E2" s="114"/>
      <c r="F2" s="114"/>
      <c r="G2" s="114"/>
      <c r="H2" s="114"/>
      <c r="I2" s="115"/>
      <c r="K2" s="57" t="s">
        <v>1</v>
      </c>
      <c r="L2" s="114" t="str">
        <f>'tt for Online balanced wk alt'!A83</f>
        <v>Savitha B K</v>
      </c>
      <c r="M2" s="114"/>
      <c r="N2" s="114"/>
      <c r="O2" s="114"/>
      <c r="P2" s="114"/>
      <c r="Q2" s="114"/>
      <c r="R2" s="114"/>
      <c r="S2" s="115"/>
    </row>
    <row r="3" spans="1:19" ht="16.2" thickBot="1" x14ac:dyDescent="0.35">
      <c r="A3" s="61"/>
      <c r="B3" s="59">
        <v>1</v>
      </c>
      <c r="C3" s="60">
        <v>2</v>
      </c>
      <c r="D3" s="60">
        <v>3</v>
      </c>
      <c r="E3" s="60">
        <v>4</v>
      </c>
      <c r="F3" s="60">
        <v>5</v>
      </c>
      <c r="G3" s="60">
        <v>6</v>
      </c>
      <c r="H3" s="60">
        <v>7</v>
      </c>
      <c r="I3" s="60">
        <v>8</v>
      </c>
      <c r="K3" s="61"/>
      <c r="L3" s="59">
        <v>1</v>
      </c>
      <c r="M3" s="60">
        <v>2</v>
      </c>
      <c r="N3" s="60">
        <v>3</v>
      </c>
      <c r="O3" s="60">
        <v>4</v>
      </c>
      <c r="P3" s="60">
        <v>5</v>
      </c>
      <c r="Q3" s="60">
        <v>6</v>
      </c>
      <c r="R3" s="60">
        <v>7</v>
      </c>
      <c r="S3" s="60">
        <v>8</v>
      </c>
    </row>
    <row r="4" spans="1:19" x14ac:dyDescent="0.3">
      <c r="A4" s="62" t="s">
        <v>158</v>
      </c>
      <c r="B4" s="34" t="str">
        <f>'tt for Online balanced wk alt'!C81</f>
        <v/>
      </c>
      <c r="C4" s="34" t="str">
        <f>'tt for Online balanced wk alt'!D81</f>
        <v/>
      </c>
      <c r="D4" s="34" t="str">
        <f>'tt for Online balanced wk alt'!E81</f>
        <v>Sci</v>
      </c>
      <c r="E4" s="34" t="str">
        <f>'tt for Online balanced wk alt'!F81</f>
        <v>Sci</v>
      </c>
      <c r="F4" s="34" t="str">
        <f>'tt for Online balanced wk alt'!G81</f>
        <v/>
      </c>
      <c r="G4" s="34" t="str">
        <f>'tt for Online balanced wk alt'!H81</f>
        <v/>
      </c>
      <c r="H4" s="34" t="str">
        <f>'tt for Online balanced wk alt'!I81</f>
        <v/>
      </c>
      <c r="I4" s="35" t="str">
        <f>'tt for Online balanced wk alt'!J81</f>
        <v/>
      </c>
      <c r="K4" s="62" t="s">
        <v>158</v>
      </c>
      <c r="L4" s="34" t="str">
        <f>'tt for Online balanced wk alt'!C83</f>
        <v/>
      </c>
      <c r="M4" s="34" t="str">
        <f>'tt for Online balanced wk alt'!D83</f>
        <v/>
      </c>
      <c r="N4" s="34" t="str">
        <f>'tt for Online balanced wk alt'!E83</f>
        <v>Eng</v>
      </c>
      <c r="O4" s="34" t="str">
        <f>'tt for Online balanced wk alt'!F83</f>
        <v>Eng</v>
      </c>
      <c r="P4" s="34" t="str">
        <f>'tt for Online balanced wk alt'!G83</f>
        <v/>
      </c>
      <c r="Q4" s="34" t="str">
        <f>'tt for Online balanced wk alt'!H83</f>
        <v/>
      </c>
      <c r="R4" s="34" t="str">
        <f>'tt for Online balanced wk alt'!I83</f>
        <v/>
      </c>
      <c r="S4" s="35" t="str">
        <f>'tt for Online balanced wk alt'!J83</f>
        <v/>
      </c>
    </row>
    <row r="5" spans="1:19" ht="15" thickBot="1" x14ac:dyDescent="0.35">
      <c r="A5" s="58"/>
      <c r="B5" s="36" t="str">
        <f>'tt for Online balanced wk alt'!C82</f>
        <v/>
      </c>
      <c r="C5" s="36" t="str">
        <f>'tt for Online balanced wk alt'!D82</f>
        <v/>
      </c>
      <c r="D5" s="36" t="str">
        <f>'tt for Online balanced wk alt'!E82</f>
        <v>10T</v>
      </c>
      <c r="E5" s="36" t="str">
        <f>'tt for Online balanced wk alt'!F82</f>
        <v>10D</v>
      </c>
      <c r="F5" s="36" t="str">
        <f>'tt for Online balanced wk alt'!G82</f>
        <v/>
      </c>
      <c r="G5" s="36" t="str">
        <f>'tt for Online balanced wk alt'!H82</f>
        <v/>
      </c>
      <c r="H5" s="36" t="str">
        <f>'tt for Online balanced wk alt'!I82</f>
        <v/>
      </c>
      <c r="I5" s="37" t="str">
        <f>'tt for Online balanced wk alt'!J82</f>
        <v/>
      </c>
      <c r="K5" s="58"/>
      <c r="L5" s="36" t="str">
        <f>'tt for Online balanced wk alt'!C84</f>
        <v/>
      </c>
      <c r="M5" s="36" t="str">
        <f>'tt for Online balanced wk alt'!D84</f>
        <v/>
      </c>
      <c r="N5" s="36" t="str">
        <f>'tt for Online balanced wk alt'!E84</f>
        <v>10D</v>
      </c>
      <c r="O5" s="36" t="str">
        <f>'tt for Online balanced wk alt'!F84</f>
        <v>10T</v>
      </c>
      <c r="P5" s="36" t="str">
        <f>'tt for Online balanced wk alt'!G84</f>
        <v/>
      </c>
      <c r="Q5" s="36" t="str">
        <f>'tt for Online balanced wk alt'!H84</f>
        <v/>
      </c>
      <c r="R5" s="36" t="str">
        <f>'tt for Online balanced wk alt'!I84</f>
        <v/>
      </c>
      <c r="S5" s="37" t="str">
        <f>'tt for Online balanced wk alt'!J84</f>
        <v/>
      </c>
    </row>
    <row r="6" spans="1:19" x14ac:dyDescent="0.3">
      <c r="A6" s="62" t="s">
        <v>159</v>
      </c>
      <c r="B6" s="34" t="str">
        <f>'tt for Online balanced wk alt'!L81</f>
        <v/>
      </c>
      <c r="C6" s="34" t="str">
        <f>'tt for Online balanced wk alt'!M81</f>
        <v>Sci</v>
      </c>
      <c r="D6" s="34" t="str">
        <f>'tt for Online balanced wk alt'!N81</f>
        <v/>
      </c>
      <c r="E6" s="34" t="str">
        <f>'tt for Online balanced wk alt'!O81</f>
        <v/>
      </c>
      <c r="F6" s="34" t="str">
        <f>'tt for Online balanced wk alt'!P81</f>
        <v/>
      </c>
      <c r="G6" s="34" t="str">
        <f>'tt for Online balanced wk alt'!Q81</f>
        <v/>
      </c>
      <c r="H6" s="34" t="str">
        <f>'tt for Online balanced wk alt'!R81</f>
        <v/>
      </c>
      <c r="I6" s="35" t="str">
        <f>'tt for Online balanced wk alt'!S81</f>
        <v/>
      </c>
      <c r="K6" s="62" t="s">
        <v>159</v>
      </c>
      <c r="L6" s="34" t="str">
        <f>'tt for Online balanced wk alt'!L83</f>
        <v/>
      </c>
      <c r="M6" s="34" t="str">
        <f>'tt for Online balanced wk alt'!M83</f>
        <v>Eng</v>
      </c>
      <c r="N6" s="34" t="str">
        <f>'tt for Online balanced wk alt'!N83</f>
        <v/>
      </c>
      <c r="O6" s="34" t="str">
        <f>'tt for Online balanced wk alt'!O83</f>
        <v/>
      </c>
      <c r="P6" s="34" t="str">
        <f>'tt for Online balanced wk alt'!P83</f>
        <v/>
      </c>
      <c r="Q6" s="34" t="str">
        <f>'tt for Online balanced wk alt'!Q83</f>
        <v/>
      </c>
      <c r="R6" s="34" t="str">
        <f>'tt for Online balanced wk alt'!R83</f>
        <v/>
      </c>
      <c r="S6" s="35" t="str">
        <f>'tt for Online balanced wk alt'!S83</f>
        <v/>
      </c>
    </row>
    <row r="7" spans="1:19" ht="15" thickBot="1" x14ac:dyDescent="0.35">
      <c r="A7" s="58"/>
      <c r="B7" s="36" t="str">
        <f>'tt for Online balanced wk alt'!L82</f>
        <v/>
      </c>
      <c r="C7" s="36" t="str">
        <f>'tt for Online balanced wk alt'!M82</f>
        <v>10D</v>
      </c>
      <c r="D7" s="36" t="str">
        <f>'tt for Online balanced wk alt'!N82</f>
        <v/>
      </c>
      <c r="E7" s="36" t="str">
        <f>'tt for Online balanced wk alt'!O82</f>
        <v/>
      </c>
      <c r="F7" s="36" t="str">
        <f>'tt for Online balanced wk alt'!P82</f>
        <v/>
      </c>
      <c r="G7" s="36" t="str">
        <f>'tt for Online balanced wk alt'!Q82</f>
        <v/>
      </c>
      <c r="H7" s="36" t="str">
        <f>'tt for Online balanced wk alt'!R82</f>
        <v/>
      </c>
      <c r="I7" s="37" t="str">
        <f>'tt for Online balanced wk alt'!S82</f>
        <v/>
      </c>
      <c r="K7" s="58"/>
      <c r="L7" s="36" t="str">
        <f>'tt for Online balanced wk alt'!L84</f>
        <v/>
      </c>
      <c r="M7" s="36" t="str">
        <f>'tt for Online balanced wk alt'!M84</f>
        <v>6D</v>
      </c>
      <c r="N7" s="36" t="str">
        <f>'tt for Online balanced wk alt'!N84</f>
        <v/>
      </c>
      <c r="O7" s="36" t="str">
        <f>'tt for Online balanced wk alt'!O84</f>
        <v/>
      </c>
      <c r="P7" s="36" t="str">
        <f>'tt for Online balanced wk alt'!P84</f>
        <v/>
      </c>
      <c r="Q7" s="36" t="str">
        <f>'tt for Online balanced wk alt'!Q84</f>
        <v/>
      </c>
      <c r="R7" s="36" t="str">
        <f>'tt for Online balanced wk alt'!R84</f>
        <v/>
      </c>
      <c r="S7" s="37" t="str">
        <f>'tt for Online balanced wk alt'!S84</f>
        <v/>
      </c>
    </row>
    <row r="8" spans="1:19" x14ac:dyDescent="0.3">
      <c r="A8" s="62" t="s">
        <v>160</v>
      </c>
      <c r="B8" s="34" t="str">
        <f>'tt for Online balanced wk alt'!U81</f>
        <v/>
      </c>
      <c r="C8" s="34" t="str">
        <f>'tt for Online balanced wk alt'!V81</f>
        <v/>
      </c>
      <c r="D8" s="34" t="str">
        <f>'tt for Online balanced wk alt'!W81</f>
        <v/>
      </c>
      <c r="E8" s="34" t="str">
        <f>'tt for Online balanced wk alt'!X81</f>
        <v/>
      </c>
      <c r="F8" s="34" t="str">
        <f>'tt for Online balanced wk alt'!Y81</f>
        <v/>
      </c>
      <c r="G8" s="34" t="str">
        <f>'tt for Online balanced wk alt'!Z81</f>
        <v/>
      </c>
      <c r="H8" s="34" t="str">
        <f>'tt for Online balanced wk alt'!AA81</f>
        <v/>
      </c>
      <c r="I8" s="35" t="str">
        <f>'tt for Online balanced wk alt'!AB81</f>
        <v/>
      </c>
      <c r="K8" s="62" t="s">
        <v>160</v>
      </c>
      <c r="L8" s="34" t="str">
        <f>'tt for Online balanced wk alt'!U83</f>
        <v/>
      </c>
      <c r="M8" s="34" t="str">
        <f>'tt for Online balanced wk alt'!V83</f>
        <v>Eng</v>
      </c>
      <c r="N8" s="34" t="str">
        <f>'tt for Online balanced wk alt'!W83</f>
        <v/>
      </c>
      <c r="O8" s="34" t="str">
        <f>'tt for Online balanced wk alt'!X83</f>
        <v>Eng</v>
      </c>
      <c r="P8" s="34" t="str">
        <f>'tt for Online balanced wk alt'!Y83</f>
        <v/>
      </c>
      <c r="Q8" s="34" t="str">
        <f>'tt for Online balanced wk alt'!Z83</f>
        <v/>
      </c>
      <c r="R8" s="34" t="str">
        <f>'tt for Online balanced wk alt'!AA83</f>
        <v/>
      </c>
      <c r="S8" s="35" t="str">
        <f>'tt for Online balanced wk alt'!AB83</f>
        <v/>
      </c>
    </row>
    <row r="9" spans="1:19" ht="15" thickBot="1" x14ac:dyDescent="0.35">
      <c r="A9" s="58"/>
      <c r="B9" s="36" t="str">
        <f>'tt for Online balanced wk alt'!U82</f>
        <v/>
      </c>
      <c r="C9" s="36" t="str">
        <f>'tt for Online balanced wk alt'!V82</f>
        <v/>
      </c>
      <c r="D9" s="36" t="str">
        <f>'tt for Online balanced wk alt'!W82</f>
        <v/>
      </c>
      <c r="E9" s="36" t="str">
        <f>'tt for Online balanced wk alt'!X82</f>
        <v/>
      </c>
      <c r="F9" s="36" t="str">
        <f>'tt for Online balanced wk alt'!Y82</f>
        <v/>
      </c>
      <c r="G9" s="36" t="str">
        <f>'tt for Online balanced wk alt'!Z82</f>
        <v/>
      </c>
      <c r="H9" s="36" t="str">
        <f>'tt for Online balanced wk alt'!AA82</f>
        <v/>
      </c>
      <c r="I9" s="37" t="str">
        <f>'tt for Online balanced wk alt'!AB82</f>
        <v/>
      </c>
      <c r="K9" s="58"/>
      <c r="L9" s="36" t="str">
        <f>'tt for Online balanced wk alt'!U84</f>
        <v/>
      </c>
      <c r="M9" s="36" t="str">
        <f>'tt for Online balanced wk alt'!V84</f>
        <v>10D</v>
      </c>
      <c r="N9" s="36" t="str">
        <f>'tt for Online balanced wk alt'!W84</f>
        <v/>
      </c>
      <c r="O9" s="36" t="str">
        <f>'tt for Online balanced wk alt'!X84</f>
        <v>6D</v>
      </c>
      <c r="P9" s="36" t="str">
        <f>'tt for Online balanced wk alt'!Y84</f>
        <v/>
      </c>
      <c r="Q9" s="36" t="str">
        <f>'tt for Online balanced wk alt'!Z84</f>
        <v/>
      </c>
      <c r="R9" s="36" t="str">
        <f>'tt for Online balanced wk alt'!AA84</f>
        <v/>
      </c>
      <c r="S9" s="37" t="str">
        <f>'tt for Online balanced wk alt'!AB84</f>
        <v/>
      </c>
    </row>
    <row r="10" spans="1:19" x14ac:dyDescent="0.3">
      <c r="A10" s="62" t="s">
        <v>161</v>
      </c>
      <c r="B10" s="34" t="str">
        <f>'tt for Online balanced wk alt'!AE81</f>
        <v/>
      </c>
      <c r="C10" s="34" t="str">
        <f>'tt for Online balanced wk alt'!AF81</f>
        <v/>
      </c>
      <c r="D10" s="34" t="str">
        <f>'tt for Online balanced wk alt'!AG81</f>
        <v>Sci</v>
      </c>
      <c r="E10" s="34" t="str">
        <f>'tt for Online balanced wk alt'!AH81</f>
        <v/>
      </c>
      <c r="F10" s="34" t="str">
        <f>'tt for Online balanced wk alt'!AI81</f>
        <v/>
      </c>
      <c r="G10" s="34" t="str">
        <f>'tt for Online balanced wk alt'!AJ81</f>
        <v/>
      </c>
      <c r="H10" s="34" t="str">
        <f>'tt for Online balanced wk alt'!AK81</f>
        <v/>
      </c>
      <c r="I10" s="35" t="str">
        <f>'tt for Online balanced wk alt'!AL81</f>
        <v/>
      </c>
      <c r="K10" s="62" t="s">
        <v>161</v>
      </c>
      <c r="L10" s="34" t="str">
        <f>'tt for Online balanced wk alt'!AE83</f>
        <v>Eng</v>
      </c>
      <c r="M10" s="34" t="str">
        <f>'tt for Online balanced wk alt'!AF83</f>
        <v>Eng</v>
      </c>
      <c r="N10" s="34" t="str">
        <f>'tt for Online balanced wk alt'!AG83</f>
        <v/>
      </c>
      <c r="O10" s="34" t="str">
        <f>'tt for Online balanced wk alt'!AH83</f>
        <v/>
      </c>
      <c r="P10" s="34" t="str">
        <f>'tt for Online balanced wk alt'!AI83</f>
        <v/>
      </c>
      <c r="Q10" s="34" t="str">
        <f>'tt for Online balanced wk alt'!AJ83</f>
        <v/>
      </c>
      <c r="R10" s="34" t="str">
        <f>'tt for Online balanced wk alt'!AK83</f>
        <v/>
      </c>
      <c r="S10" s="35" t="str">
        <f>'tt for Online balanced wk alt'!AL83</f>
        <v/>
      </c>
    </row>
    <row r="11" spans="1:19" ht="15" thickBot="1" x14ac:dyDescent="0.35">
      <c r="A11" s="58"/>
      <c r="B11" s="36" t="str">
        <f>'tt for Online balanced wk alt'!AE82</f>
        <v/>
      </c>
      <c r="C11" s="36" t="str">
        <f>'tt for Online balanced wk alt'!AF82</f>
        <v/>
      </c>
      <c r="D11" s="36" t="str">
        <f>'tt for Online balanced wk alt'!AG82</f>
        <v>10D</v>
      </c>
      <c r="E11" s="36" t="str">
        <f>'tt for Online balanced wk alt'!AH82</f>
        <v/>
      </c>
      <c r="F11" s="36" t="str">
        <f>'tt for Online balanced wk alt'!AI82</f>
        <v/>
      </c>
      <c r="G11" s="36" t="str">
        <f>'tt for Online balanced wk alt'!AJ82</f>
        <v/>
      </c>
      <c r="H11" s="36" t="str">
        <f>'tt for Online balanced wk alt'!AK82</f>
        <v/>
      </c>
      <c r="I11" s="37" t="str">
        <f>'tt for Online balanced wk alt'!AL82</f>
        <v/>
      </c>
      <c r="K11" s="58"/>
      <c r="L11" s="36" t="str">
        <f>'tt for Online balanced wk alt'!AE84</f>
        <v>6D</v>
      </c>
      <c r="M11" s="36" t="str">
        <f>'tt for Online balanced wk alt'!AF84</f>
        <v>10D</v>
      </c>
      <c r="N11" s="36" t="str">
        <f>'tt for Online balanced wk alt'!AG84</f>
        <v/>
      </c>
      <c r="O11" s="36" t="str">
        <f>'tt for Online balanced wk alt'!AH84</f>
        <v/>
      </c>
      <c r="P11" s="36" t="str">
        <f>'tt for Online balanced wk alt'!AI84</f>
        <v/>
      </c>
      <c r="Q11" s="36" t="str">
        <f>'tt for Online balanced wk alt'!AJ84</f>
        <v/>
      </c>
      <c r="R11" s="36" t="str">
        <f>'tt for Online balanced wk alt'!AK84</f>
        <v/>
      </c>
      <c r="S11" s="37" t="str">
        <f>'tt for Online balanced wk alt'!AL84</f>
        <v/>
      </c>
    </row>
    <row r="12" spans="1:19" x14ac:dyDescent="0.3">
      <c r="A12" s="62" t="s">
        <v>162</v>
      </c>
      <c r="B12" s="34" t="str">
        <f>'tt for Online balanced wk alt'!AN81</f>
        <v/>
      </c>
      <c r="C12" s="34" t="str">
        <f>'tt for Online balanced wk alt'!AO81</f>
        <v/>
      </c>
      <c r="D12" s="34" t="str">
        <f>'tt for Online balanced wk alt'!AP81</f>
        <v/>
      </c>
      <c r="E12" s="34" t="str">
        <f>'tt for Online balanced wk alt'!AQ81</f>
        <v/>
      </c>
      <c r="F12" s="34" t="str">
        <f>'tt for Online balanced wk alt'!AR81</f>
        <v/>
      </c>
      <c r="G12" s="34" t="str">
        <f>'tt for Online balanced wk alt'!AS81</f>
        <v/>
      </c>
      <c r="H12" s="34" t="str">
        <f>'tt for Online balanced wk alt'!AT81</f>
        <v/>
      </c>
      <c r="I12" s="35" t="str">
        <f>'tt for Online balanced wk alt'!AU81</f>
        <v/>
      </c>
      <c r="K12" s="62" t="s">
        <v>162</v>
      </c>
      <c r="L12" s="34" t="str">
        <f>'tt for Online balanced wk alt'!AN83</f>
        <v>Eng</v>
      </c>
      <c r="M12" s="34" t="str">
        <f>'tt for Online balanced wk alt'!AO83</f>
        <v/>
      </c>
      <c r="N12" s="34" t="str">
        <f>'tt for Online balanced wk alt'!AP83</f>
        <v/>
      </c>
      <c r="O12" s="34" t="str">
        <f>'tt for Online balanced wk alt'!AQ83</f>
        <v/>
      </c>
      <c r="P12" s="34" t="str">
        <f>'tt for Online balanced wk alt'!AR83</f>
        <v/>
      </c>
      <c r="Q12" s="34" t="str">
        <f>'tt for Online balanced wk alt'!AS83</f>
        <v/>
      </c>
      <c r="R12" s="34" t="str">
        <f>'tt for Online balanced wk alt'!AT83</f>
        <v/>
      </c>
      <c r="S12" s="35" t="str">
        <f>'tt for Online balanced wk alt'!AU83</f>
        <v/>
      </c>
    </row>
    <row r="13" spans="1:19" ht="15" thickBot="1" x14ac:dyDescent="0.35">
      <c r="A13" s="58"/>
      <c r="B13" s="36" t="str">
        <f>'tt for Online balanced wk alt'!AN82</f>
        <v/>
      </c>
      <c r="C13" s="36" t="str">
        <f>'tt for Online balanced wk alt'!AO82</f>
        <v/>
      </c>
      <c r="D13" s="36" t="str">
        <f>'tt for Online balanced wk alt'!AP82</f>
        <v/>
      </c>
      <c r="E13" s="36" t="str">
        <f>'tt for Online balanced wk alt'!AQ82</f>
        <v/>
      </c>
      <c r="F13" s="36" t="str">
        <f>'tt for Online balanced wk alt'!AR82</f>
        <v/>
      </c>
      <c r="G13" s="36" t="str">
        <f>'tt for Online balanced wk alt'!AS82</f>
        <v/>
      </c>
      <c r="H13" s="36" t="str">
        <f>'tt for Online balanced wk alt'!AT82</f>
        <v/>
      </c>
      <c r="I13" s="37" t="str">
        <f>'tt for Online balanced wk alt'!AU82</f>
        <v/>
      </c>
      <c r="K13" s="58"/>
      <c r="L13" s="36" t="str">
        <f>'tt for Online balanced wk alt'!AN84</f>
        <v>6D</v>
      </c>
      <c r="M13" s="36" t="str">
        <f>'tt for Online balanced wk alt'!AO84</f>
        <v/>
      </c>
      <c r="N13" s="36" t="str">
        <f>'tt for Online balanced wk alt'!AP84</f>
        <v/>
      </c>
      <c r="O13" s="36" t="str">
        <f>'tt for Online balanced wk alt'!AQ84</f>
        <v/>
      </c>
      <c r="P13" s="36" t="str">
        <f>'tt for Online balanced wk alt'!AR84</f>
        <v/>
      </c>
      <c r="Q13" s="36" t="str">
        <f>'tt for Online balanced wk alt'!AS84</f>
        <v/>
      </c>
      <c r="R13" s="36" t="str">
        <f>'tt for Online balanced wk alt'!AT84</f>
        <v/>
      </c>
      <c r="S13" s="37" t="str">
        <f>'tt for Online balanced wk alt'!AU84</f>
        <v/>
      </c>
    </row>
    <row r="14" spans="1:19" x14ac:dyDescent="0.3">
      <c r="A14" s="62" t="s">
        <v>59</v>
      </c>
      <c r="B14" s="34" t="str">
        <f>'tt for Online balanced wk alt'!AW81</f>
        <v/>
      </c>
      <c r="C14" s="34" t="str">
        <f>'tt for Online balanced wk alt'!AX81</f>
        <v/>
      </c>
      <c r="D14" s="34" t="str">
        <f>'tt for Online balanced wk alt'!AY81</f>
        <v/>
      </c>
      <c r="E14" s="34" t="str">
        <f>'tt for Online balanced wk alt'!AZ81</f>
        <v/>
      </c>
      <c r="F14" s="34" t="str">
        <f>'tt for Online balanced wk alt'!BA81</f>
        <v/>
      </c>
      <c r="G14" s="34" t="str">
        <f>'tt for Online balanced wk alt'!BB81</f>
        <v/>
      </c>
      <c r="H14" s="34" t="str">
        <f>'tt for Online balanced wk alt'!BC81</f>
        <v/>
      </c>
      <c r="I14" s="35" t="str">
        <f>'tt for Online balanced wk alt'!BD81</f>
        <v/>
      </c>
      <c r="K14" s="62" t="s">
        <v>59</v>
      </c>
      <c r="L14" s="34" t="str">
        <f>'tt for Online balanced wk alt'!AW83</f>
        <v/>
      </c>
      <c r="M14" s="34" t="str">
        <f>'tt for Online balanced wk alt'!AX83</f>
        <v/>
      </c>
      <c r="N14" s="34" t="str">
        <f>'tt for Online balanced wk alt'!AY83</f>
        <v/>
      </c>
      <c r="O14" s="34" t="str">
        <f>'tt for Online balanced wk alt'!AZ83</f>
        <v>Eng</v>
      </c>
      <c r="P14" s="34" t="str">
        <f>'tt for Online balanced wk alt'!BA83</f>
        <v/>
      </c>
      <c r="Q14" s="34" t="str">
        <f>'tt for Online balanced wk alt'!BB83</f>
        <v/>
      </c>
      <c r="R14" s="34" t="str">
        <f>'tt for Online balanced wk alt'!BC83</f>
        <v/>
      </c>
      <c r="S14" s="35" t="str">
        <f>'tt for Online balanced wk alt'!BD83</f>
        <v/>
      </c>
    </row>
    <row r="15" spans="1:19" ht="15" thickBot="1" x14ac:dyDescent="0.35">
      <c r="A15" s="58"/>
      <c r="B15" s="36" t="str">
        <f>'tt for Online balanced wk alt'!AW82</f>
        <v/>
      </c>
      <c r="C15" s="36" t="str">
        <f>'tt for Online balanced wk alt'!AX82</f>
        <v/>
      </c>
      <c r="D15" s="36" t="str">
        <f>'tt for Online balanced wk alt'!AY82</f>
        <v/>
      </c>
      <c r="E15" s="36" t="str">
        <f>'tt for Online balanced wk alt'!AZ82</f>
        <v/>
      </c>
      <c r="F15" s="36" t="str">
        <f>'tt for Online balanced wk alt'!BA82</f>
        <v/>
      </c>
      <c r="G15" s="36" t="str">
        <f>'tt for Online balanced wk alt'!BB82</f>
        <v/>
      </c>
      <c r="H15" s="36" t="str">
        <f>'tt for Online balanced wk alt'!BC82</f>
        <v/>
      </c>
      <c r="I15" s="37" t="str">
        <f>'tt for Online balanced wk alt'!BD82</f>
        <v/>
      </c>
      <c r="K15" s="58"/>
      <c r="L15" s="36" t="str">
        <f>'tt for Online balanced wk alt'!AW84</f>
        <v/>
      </c>
      <c r="M15" s="36" t="str">
        <f>'tt for Online balanced wk alt'!AX84</f>
        <v/>
      </c>
      <c r="N15" s="36" t="str">
        <f>'tt for Online balanced wk alt'!AY84</f>
        <v/>
      </c>
      <c r="O15" s="36" t="str">
        <f>'tt for Online balanced wk alt'!AZ84</f>
        <v>6D</v>
      </c>
      <c r="P15" s="36" t="str">
        <f>'tt for Online balanced wk alt'!BA84</f>
        <v/>
      </c>
      <c r="Q15" s="36" t="str">
        <f>'tt for Online balanced wk alt'!BB84</f>
        <v/>
      </c>
      <c r="R15" s="36" t="str">
        <f>'tt for Online balanced wk alt'!BC84</f>
        <v/>
      </c>
      <c r="S15" s="37" t="str">
        <f>'tt for Online balanced wk alt'!BD84</f>
        <v/>
      </c>
    </row>
    <row r="16" spans="1:19" x14ac:dyDescent="0.3">
      <c r="A16" s="12"/>
      <c r="B16" s="12"/>
      <c r="C16" s="12"/>
      <c r="D16" s="12"/>
      <c r="E16" s="12"/>
      <c r="F16" s="12"/>
      <c r="G16" s="12"/>
      <c r="H16" s="12"/>
      <c r="I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" thickBot="1" x14ac:dyDescent="0.35"/>
    <row r="18" spans="1:19" ht="15.6" x14ac:dyDescent="0.3">
      <c r="A18" s="57" t="s">
        <v>1</v>
      </c>
      <c r="B18" s="114" t="str">
        <f>'tt for Online balanced wk alt'!A89</f>
        <v>Pallavi</v>
      </c>
      <c r="C18" s="114"/>
      <c r="D18" s="114"/>
      <c r="E18" s="114"/>
      <c r="F18" s="114"/>
      <c r="G18" s="114"/>
      <c r="H18" s="114"/>
      <c r="I18" s="115"/>
      <c r="K18" s="57" t="s">
        <v>1</v>
      </c>
      <c r="L18" s="114" t="str">
        <f>'tt for Online balanced wk alt'!A85</f>
        <v>Sandhya</v>
      </c>
      <c r="M18" s="114"/>
      <c r="N18" s="114"/>
      <c r="O18" s="114"/>
      <c r="P18" s="114"/>
      <c r="Q18" s="114"/>
      <c r="R18" s="114"/>
      <c r="S18" s="115"/>
    </row>
    <row r="19" spans="1:19" ht="16.2" thickBot="1" x14ac:dyDescent="0.35">
      <c r="A19" s="61"/>
      <c r="B19" s="59">
        <v>1</v>
      </c>
      <c r="C19" s="60">
        <v>2</v>
      </c>
      <c r="D19" s="60">
        <v>3</v>
      </c>
      <c r="E19" s="60">
        <v>4</v>
      </c>
      <c r="F19" s="60">
        <v>5</v>
      </c>
      <c r="G19" s="60">
        <v>6</v>
      </c>
      <c r="H19" s="60">
        <v>7</v>
      </c>
      <c r="I19" s="60">
        <v>8</v>
      </c>
      <c r="K19" s="61"/>
      <c r="L19" s="59">
        <v>1</v>
      </c>
      <c r="M19" s="60">
        <v>2</v>
      </c>
      <c r="N19" s="60">
        <v>3</v>
      </c>
      <c r="O19" s="60">
        <v>4</v>
      </c>
      <c r="P19" s="60">
        <v>5</v>
      </c>
      <c r="Q19" s="60">
        <v>6</v>
      </c>
      <c r="R19" s="60">
        <v>7</v>
      </c>
      <c r="S19" s="60">
        <v>8</v>
      </c>
    </row>
    <row r="20" spans="1:19" x14ac:dyDescent="0.3">
      <c r="A20" s="62" t="s">
        <v>158</v>
      </c>
      <c r="B20" s="34" t="str">
        <f>'tt for Online balanced wk alt'!C89</f>
        <v>Soc</v>
      </c>
      <c r="C20" s="34" t="str">
        <f>'tt for Online balanced wk alt'!D89</f>
        <v>Eng</v>
      </c>
      <c r="D20" s="34" t="str">
        <f>'tt for Online balanced wk alt'!E89</f>
        <v/>
      </c>
      <c r="E20" s="34" t="str">
        <f>'tt for Online balanced wk alt'!F89</f>
        <v/>
      </c>
      <c r="F20" s="34" t="str">
        <f>'tt for Online balanced wk alt'!G89</f>
        <v/>
      </c>
      <c r="G20" s="34" t="str">
        <f>'tt for Online balanced wk alt'!H89</f>
        <v/>
      </c>
      <c r="H20" s="34" t="str">
        <f>'tt for Online balanced wk alt'!I89</f>
        <v/>
      </c>
      <c r="I20" s="35" t="str">
        <f>'tt for Online balanced wk alt'!J89</f>
        <v/>
      </c>
      <c r="K20" s="62" t="s">
        <v>158</v>
      </c>
      <c r="L20" s="34" t="str">
        <f>'tt for Online balanced wk alt'!C85</f>
        <v/>
      </c>
      <c r="M20" s="34" t="str">
        <f>'tt for Online balanced wk alt'!D85</f>
        <v>Eng</v>
      </c>
      <c r="N20" s="34" t="str">
        <f>'tt for Online balanced wk alt'!E85</f>
        <v/>
      </c>
      <c r="O20" s="34" t="str">
        <f>'tt for Online balanced wk alt'!F85</f>
        <v/>
      </c>
      <c r="P20" s="34" t="str">
        <f>'tt for Online balanced wk alt'!G85</f>
        <v/>
      </c>
      <c r="Q20" s="34" t="str">
        <f>'tt for Online balanced wk alt'!H85</f>
        <v/>
      </c>
      <c r="R20" s="34" t="str">
        <f>'tt for Online balanced wk alt'!I85</f>
        <v/>
      </c>
      <c r="S20" s="35" t="str">
        <f>'tt for Online balanced wk alt'!J85</f>
        <v/>
      </c>
    </row>
    <row r="21" spans="1:19" ht="15" thickBot="1" x14ac:dyDescent="0.35">
      <c r="A21" s="58"/>
      <c r="B21" s="36" t="str">
        <f>'tt for Online balanced wk alt'!C90</f>
        <v>7D</v>
      </c>
      <c r="C21" s="36" t="str">
        <f>'tt for Online balanced wk alt'!D90</f>
        <v>5D</v>
      </c>
      <c r="D21" s="36" t="str">
        <f>'tt for Online balanced wk alt'!E90</f>
        <v/>
      </c>
      <c r="E21" s="36" t="str">
        <f>'tt for Online balanced wk alt'!F90</f>
        <v/>
      </c>
      <c r="F21" s="36" t="str">
        <f>'tt for Online balanced wk alt'!G90</f>
        <v/>
      </c>
      <c r="G21" s="36" t="str">
        <f>'tt for Online balanced wk alt'!H90</f>
        <v/>
      </c>
      <c r="H21" s="36" t="str">
        <f>'tt for Online balanced wk alt'!I90</f>
        <v/>
      </c>
      <c r="I21" s="37" t="str">
        <f>'tt for Online balanced wk alt'!J90</f>
        <v/>
      </c>
      <c r="K21" s="58"/>
      <c r="L21" s="36" t="str">
        <f>'tt for Online balanced wk alt'!C86</f>
        <v/>
      </c>
      <c r="M21" s="36" t="str">
        <f>'tt for Online balanced wk alt'!D86</f>
        <v>1 D</v>
      </c>
      <c r="N21" s="36" t="str">
        <f>'tt for Online balanced wk alt'!E86</f>
        <v/>
      </c>
      <c r="O21" s="36" t="str">
        <f>'tt for Online balanced wk alt'!F86</f>
        <v/>
      </c>
      <c r="P21" s="36" t="str">
        <f>'tt for Online balanced wk alt'!G86</f>
        <v/>
      </c>
      <c r="Q21" s="36" t="str">
        <f>'tt for Online balanced wk alt'!H86</f>
        <v/>
      </c>
      <c r="R21" s="36" t="str">
        <f>'tt for Online balanced wk alt'!I86</f>
        <v/>
      </c>
      <c r="S21" s="37" t="str">
        <f>'tt for Online balanced wk alt'!J86</f>
        <v/>
      </c>
    </row>
    <row r="22" spans="1:19" x14ac:dyDescent="0.3">
      <c r="A22" s="62" t="s">
        <v>159</v>
      </c>
      <c r="B22" s="34" t="str">
        <f>'tt for Online balanced wk alt'!L89</f>
        <v/>
      </c>
      <c r="C22" s="34" t="str">
        <f>'tt for Online balanced wk alt'!M89</f>
        <v/>
      </c>
      <c r="D22" s="34" t="str">
        <f>'tt for Online balanced wk alt'!N89</f>
        <v>Soc</v>
      </c>
      <c r="E22" s="34" t="str">
        <f>'tt for Online balanced wk alt'!O89</f>
        <v>Eng</v>
      </c>
      <c r="F22" s="34" t="str">
        <f>'tt for Online balanced wk alt'!P89</f>
        <v/>
      </c>
      <c r="G22" s="34" t="str">
        <f>'tt for Online balanced wk alt'!Q89</f>
        <v/>
      </c>
      <c r="H22" s="34" t="str">
        <f>'tt for Online balanced wk alt'!R89</f>
        <v/>
      </c>
      <c r="I22" s="35" t="str">
        <f>'tt for Online balanced wk alt'!S89</f>
        <v/>
      </c>
      <c r="K22" s="62" t="s">
        <v>159</v>
      </c>
      <c r="L22" s="34" t="str">
        <f>'tt for Online balanced wk alt'!L85</f>
        <v/>
      </c>
      <c r="M22" s="34" t="str">
        <f>'tt for Online balanced wk alt'!M85</f>
        <v>Eng</v>
      </c>
      <c r="N22" s="34" t="str">
        <f>'tt for Online balanced wk alt'!N85</f>
        <v/>
      </c>
      <c r="O22" s="34" t="str">
        <f>'tt for Online balanced wk alt'!O85</f>
        <v/>
      </c>
      <c r="P22" s="34" t="str">
        <f>'tt for Online balanced wk alt'!P85</f>
        <v/>
      </c>
      <c r="Q22" s="34" t="str">
        <f>'tt for Online balanced wk alt'!Q85</f>
        <v/>
      </c>
      <c r="R22" s="34" t="str">
        <f>'tt for Online balanced wk alt'!R85</f>
        <v/>
      </c>
      <c r="S22" s="35" t="str">
        <f>'tt for Online balanced wk alt'!S85</f>
        <v/>
      </c>
    </row>
    <row r="23" spans="1:19" ht="15" thickBot="1" x14ac:dyDescent="0.35">
      <c r="A23" s="58"/>
      <c r="B23" s="36" t="str">
        <f>'tt for Online balanced wk alt'!L90</f>
        <v/>
      </c>
      <c r="C23" s="36" t="str">
        <f>'tt for Online balanced wk alt'!M90</f>
        <v/>
      </c>
      <c r="D23" s="36" t="str">
        <f>'tt for Online balanced wk alt'!N90</f>
        <v>8D</v>
      </c>
      <c r="E23" s="36" t="str">
        <f>'tt for Online balanced wk alt'!O90</f>
        <v>5D</v>
      </c>
      <c r="F23" s="36" t="str">
        <f>'tt for Online balanced wk alt'!P90</f>
        <v/>
      </c>
      <c r="G23" s="36" t="str">
        <f>'tt for Online balanced wk alt'!Q90</f>
        <v/>
      </c>
      <c r="H23" s="36" t="str">
        <f>'tt for Online balanced wk alt'!R90</f>
        <v/>
      </c>
      <c r="I23" s="37" t="str">
        <f>'tt for Online balanced wk alt'!S90</f>
        <v/>
      </c>
      <c r="K23" s="58"/>
      <c r="L23" s="36" t="str">
        <f>'tt for Online balanced wk alt'!L86</f>
        <v/>
      </c>
      <c r="M23" s="36" t="str">
        <f>'tt for Online balanced wk alt'!M86</f>
        <v>2D</v>
      </c>
      <c r="N23" s="36" t="str">
        <f>'tt for Online balanced wk alt'!N86</f>
        <v/>
      </c>
      <c r="O23" s="36" t="str">
        <f>'tt for Online balanced wk alt'!O86</f>
        <v/>
      </c>
      <c r="P23" s="36" t="str">
        <f>'tt for Online balanced wk alt'!P86</f>
        <v/>
      </c>
      <c r="Q23" s="36" t="str">
        <f>'tt for Online balanced wk alt'!Q86</f>
        <v/>
      </c>
      <c r="R23" s="36" t="str">
        <f>'tt for Online balanced wk alt'!R86</f>
        <v/>
      </c>
      <c r="S23" s="37" t="str">
        <f>'tt for Online balanced wk alt'!S86</f>
        <v/>
      </c>
    </row>
    <row r="24" spans="1:19" x14ac:dyDescent="0.3">
      <c r="A24" s="62" t="s">
        <v>160</v>
      </c>
      <c r="B24" s="34" t="str">
        <f>'tt for Online balanced wk alt'!U89</f>
        <v/>
      </c>
      <c r="C24" s="34" t="str">
        <f>'tt for Online balanced wk alt'!V89</f>
        <v/>
      </c>
      <c r="D24" s="34" t="str">
        <f>'tt for Online balanced wk alt'!W89</f>
        <v>Eng</v>
      </c>
      <c r="E24" s="34" t="str">
        <f>'tt for Online balanced wk alt'!X89</f>
        <v/>
      </c>
      <c r="F24" s="34" t="str">
        <f>'tt for Online balanced wk alt'!Y89</f>
        <v/>
      </c>
      <c r="G24" s="34" t="str">
        <f>'tt for Online balanced wk alt'!Z89</f>
        <v/>
      </c>
      <c r="H24" s="34" t="str">
        <f>'tt for Online balanced wk alt'!AA89</f>
        <v/>
      </c>
      <c r="I24" s="35" t="str">
        <f>'tt for Online balanced wk alt'!AB89</f>
        <v/>
      </c>
      <c r="K24" s="62" t="s">
        <v>160</v>
      </c>
      <c r="L24" s="34" t="str">
        <f>'tt for Online balanced wk alt'!U85</f>
        <v>Eng</v>
      </c>
      <c r="M24" s="34" t="str">
        <f>'tt for Online balanced wk alt'!V85</f>
        <v/>
      </c>
      <c r="N24" s="34" t="str">
        <f>'tt for Online balanced wk alt'!W85</f>
        <v>Eng</v>
      </c>
      <c r="O24" s="34" t="str">
        <f>'tt for Online balanced wk alt'!X85</f>
        <v/>
      </c>
      <c r="P24" s="34" t="str">
        <f>'tt for Online balanced wk alt'!Y85</f>
        <v/>
      </c>
      <c r="Q24" s="34" t="str">
        <f>'tt for Online balanced wk alt'!Z85</f>
        <v/>
      </c>
      <c r="R24" s="34" t="str">
        <f>'tt for Online balanced wk alt'!AA85</f>
        <v/>
      </c>
      <c r="S24" s="35" t="str">
        <f>'tt for Online balanced wk alt'!AB85</f>
        <v/>
      </c>
    </row>
    <row r="25" spans="1:19" ht="15" thickBot="1" x14ac:dyDescent="0.35">
      <c r="A25" s="58"/>
      <c r="B25" s="36" t="str">
        <f>'tt for Online balanced wk alt'!U90</f>
        <v/>
      </c>
      <c r="C25" s="36" t="str">
        <f>'tt for Online balanced wk alt'!V90</f>
        <v/>
      </c>
      <c r="D25" s="36" t="str">
        <f>'tt for Online balanced wk alt'!W90</f>
        <v>5D</v>
      </c>
      <c r="E25" s="36" t="str">
        <f>'tt for Online balanced wk alt'!X90</f>
        <v/>
      </c>
      <c r="F25" s="36" t="str">
        <f>'tt for Online balanced wk alt'!Y90</f>
        <v/>
      </c>
      <c r="G25" s="36" t="str">
        <f>'tt for Online balanced wk alt'!Z90</f>
        <v/>
      </c>
      <c r="H25" s="36" t="str">
        <f>'tt for Online balanced wk alt'!AA90</f>
        <v/>
      </c>
      <c r="I25" s="37" t="str">
        <f>'tt for Online balanced wk alt'!AB90</f>
        <v/>
      </c>
      <c r="K25" s="58"/>
      <c r="L25" s="36" t="str">
        <f>'tt for Online balanced wk alt'!U86</f>
        <v>2D</v>
      </c>
      <c r="M25" s="36" t="str">
        <f>'tt for Online balanced wk alt'!V86</f>
        <v/>
      </c>
      <c r="N25" s="36" t="str">
        <f>'tt for Online balanced wk alt'!W86</f>
        <v>1 D</v>
      </c>
      <c r="O25" s="36" t="str">
        <f>'tt for Online balanced wk alt'!X86</f>
        <v/>
      </c>
      <c r="P25" s="36" t="str">
        <f>'tt for Online balanced wk alt'!Y86</f>
        <v/>
      </c>
      <c r="Q25" s="36" t="str">
        <f>'tt for Online balanced wk alt'!Z86</f>
        <v/>
      </c>
      <c r="R25" s="36" t="str">
        <f>'tt for Online balanced wk alt'!AA86</f>
        <v/>
      </c>
      <c r="S25" s="37" t="str">
        <f>'tt for Online balanced wk alt'!AB86</f>
        <v/>
      </c>
    </row>
    <row r="26" spans="1:19" x14ac:dyDescent="0.3">
      <c r="A26" s="62" t="s">
        <v>161</v>
      </c>
      <c r="B26" s="34" t="str">
        <f>'tt for Online balanced wk alt'!AE89</f>
        <v/>
      </c>
      <c r="C26" s="34" t="str">
        <f>'tt for Online balanced wk alt'!AF89</f>
        <v/>
      </c>
      <c r="D26" s="34" t="str">
        <f>'tt for Online balanced wk alt'!AG89</f>
        <v/>
      </c>
      <c r="E26" s="34" t="str">
        <f>'tt for Online balanced wk alt'!AH89</f>
        <v/>
      </c>
      <c r="F26" s="34" t="str">
        <f>'tt for Online balanced wk alt'!AI89</f>
        <v/>
      </c>
      <c r="G26" s="34" t="str">
        <f>'tt for Online balanced wk alt'!AJ89</f>
        <v/>
      </c>
      <c r="H26" s="34" t="str">
        <f>'tt for Online balanced wk alt'!AK89</f>
        <v/>
      </c>
      <c r="I26" s="35" t="str">
        <f>'tt for Online balanced wk alt'!AL89</f>
        <v/>
      </c>
      <c r="K26" s="62" t="s">
        <v>161</v>
      </c>
      <c r="L26" s="34" t="str">
        <f>'tt for Online balanced wk alt'!AE85</f>
        <v/>
      </c>
      <c r="M26" s="34" t="str">
        <f>'tt for Online balanced wk alt'!AF85</f>
        <v/>
      </c>
      <c r="N26" s="34" t="str">
        <f>'tt for Online balanced wk alt'!AG85</f>
        <v>Eng</v>
      </c>
      <c r="O26" s="34" t="str">
        <f>'tt for Online balanced wk alt'!AH85</f>
        <v/>
      </c>
      <c r="P26" s="34" t="str">
        <f>'tt for Online balanced wk alt'!AI85</f>
        <v/>
      </c>
      <c r="Q26" s="34" t="str">
        <f>'tt for Online balanced wk alt'!AJ85</f>
        <v/>
      </c>
      <c r="R26" s="34" t="str">
        <f>'tt for Online balanced wk alt'!AK85</f>
        <v/>
      </c>
      <c r="S26" s="35" t="str">
        <f>'tt for Online balanced wk alt'!AL85</f>
        <v/>
      </c>
    </row>
    <row r="27" spans="1:19" ht="15" thickBot="1" x14ac:dyDescent="0.35">
      <c r="A27" s="58"/>
      <c r="B27" s="36" t="str">
        <f>'tt for Online balanced wk alt'!AE90</f>
        <v/>
      </c>
      <c r="C27" s="36" t="str">
        <f>'tt for Online balanced wk alt'!AF90</f>
        <v/>
      </c>
      <c r="D27" s="36" t="str">
        <f>'tt for Online balanced wk alt'!AG90</f>
        <v/>
      </c>
      <c r="E27" s="36" t="str">
        <f>'tt for Online balanced wk alt'!AH90</f>
        <v/>
      </c>
      <c r="F27" s="36" t="str">
        <f>'tt for Online balanced wk alt'!AI90</f>
        <v/>
      </c>
      <c r="G27" s="36" t="str">
        <f>'tt for Online balanced wk alt'!AJ90</f>
        <v/>
      </c>
      <c r="H27" s="36" t="str">
        <f>'tt for Online balanced wk alt'!AK90</f>
        <v/>
      </c>
      <c r="I27" s="37" t="str">
        <f>'tt for Online balanced wk alt'!AL90</f>
        <v/>
      </c>
      <c r="K27" s="58"/>
      <c r="L27" s="36" t="str">
        <f>'tt for Online balanced wk alt'!AE86</f>
        <v/>
      </c>
      <c r="M27" s="36" t="str">
        <f>'tt for Online balanced wk alt'!AF86</f>
        <v/>
      </c>
      <c r="N27" s="36" t="str">
        <f>'tt for Online balanced wk alt'!AG86</f>
        <v>2D</v>
      </c>
      <c r="O27" s="36" t="str">
        <f>'tt for Online balanced wk alt'!AH86</f>
        <v/>
      </c>
      <c r="P27" s="36" t="str">
        <f>'tt for Online balanced wk alt'!AI86</f>
        <v/>
      </c>
      <c r="Q27" s="36" t="str">
        <f>'tt for Online balanced wk alt'!AJ86</f>
        <v/>
      </c>
      <c r="R27" s="36" t="str">
        <f>'tt for Online balanced wk alt'!AK86</f>
        <v/>
      </c>
      <c r="S27" s="37" t="str">
        <f>'tt for Online balanced wk alt'!AL86</f>
        <v/>
      </c>
    </row>
    <row r="28" spans="1:19" x14ac:dyDescent="0.3">
      <c r="A28" s="62" t="s">
        <v>162</v>
      </c>
      <c r="B28" s="34" t="str">
        <f>'tt for Online balanced wk alt'!AN89</f>
        <v/>
      </c>
      <c r="C28" s="34" t="str">
        <f>'tt for Online balanced wk alt'!AO89</f>
        <v/>
      </c>
      <c r="D28" s="34" t="str">
        <f>'tt for Online balanced wk alt'!AP89</f>
        <v>Eng</v>
      </c>
      <c r="E28" s="34" t="str">
        <f>'tt for Online balanced wk alt'!AQ89</f>
        <v/>
      </c>
      <c r="F28" s="34" t="str">
        <f>'tt for Online balanced wk alt'!AR89</f>
        <v/>
      </c>
      <c r="G28" s="34" t="str">
        <f>'tt for Online balanced wk alt'!AS89</f>
        <v/>
      </c>
      <c r="H28" s="34" t="str">
        <f>'tt for Online balanced wk alt'!AT89</f>
        <v/>
      </c>
      <c r="I28" s="35" t="str">
        <f>'tt for Online balanced wk alt'!AU89</f>
        <v/>
      </c>
      <c r="K28" s="62" t="s">
        <v>162</v>
      </c>
      <c r="L28" s="34" t="str">
        <f>'tt for Online balanced wk alt'!AN85</f>
        <v>Eng</v>
      </c>
      <c r="M28" s="34" t="str">
        <f>'tt for Online balanced wk alt'!AO85</f>
        <v/>
      </c>
      <c r="N28" s="34" t="str">
        <f>'tt for Online balanced wk alt'!AP85</f>
        <v/>
      </c>
      <c r="O28" s="34" t="str">
        <f>'tt for Online balanced wk alt'!AQ85</f>
        <v/>
      </c>
      <c r="P28" s="34" t="str">
        <f>'tt for Online balanced wk alt'!AR85</f>
        <v/>
      </c>
      <c r="Q28" s="34" t="str">
        <f>'tt for Online balanced wk alt'!AS85</f>
        <v/>
      </c>
      <c r="R28" s="34" t="str">
        <f>'tt for Online balanced wk alt'!AT85</f>
        <v/>
      </c>
      <c r="S28" s="35" t="str">
        <f>'tt for Online balanced wk alt'!AU85</f>
        <v/>
      </c>
    </row>
    <row r="29" spans="1:19" ht="15" thickBot="1" x14ac:dyDescent="0.35">
      <c r="A29" s="58"/>
      <c r="B29" s="36" t="str">
        <f>'tt for Online balanced wk alt'!AN90</f>
        <v/>
      </c>
      <c r="C29" s="36" t="str">
        <f>'tt for Online balanced wk alt'!AO90</f>
        <v/>
      </c>
      <c r="D29" s="36" t="str">
        <f>'tt for Online balanced wk alt'!AP90</f>
        <v>5D</v>
      </c>
      <c r="E29" s="36" t="str">
        <f>'tt for Online balanced wk alt'!AQ90</f>
        <v/>
      </c>
      <c r="F29" s="36" t="str">
        <f>'tt for Online balanced wk alt'!AR90</f>
        <v/>
      </c>
      <c r="G29" s="36" t="str">
        <f>'tt for Online balanced wk alt'!AS90</f>
        <v/>
      </c>
      <c r="H29" s="36" t="str">
        <f>'tt for Online balanced wk alt'!AT90</f>
        <v/>
      </c>
      <c r="I29" s="37" t="str">
        <f>'tt for Online balanced wk alt'!AU90</f>
        <v/>
      </c>
      <c r="K29" s="58"/>
      <c r="L29" s="36" t="str">
        <f>'tt for Online balanced wk alt'!AN86</f>
        <v>1 D</v>
      </c>
      <c r="M29" s="36" t="str">
        <f>'tt for Online balanced wk alt'!AO86</f>
        <v/>
      </c>
      <c r="N29" s="36" t="str">
        <f>'tt for Online balanced wk alt'!AP86</f>
        <v/>
      </c>
      <c r="O29" s="36" t="str">
        <f>'tt for Online balanced wk alt'!AQ86</f>
        <v/>
      </c>
      <c r="P29" s="36" t="str">
        <f>'tt for Online balanced wk alt'!AR86</f>
        <v/>
      </c>
      <c r="Q29" s="36" t="str">
        <f>'tt for Online balanced wk alt'!AS86</f>
        <v/>
      </c>
      <c r="R29" s="36" t="str">
        <f>'tt for Online balanced wk alt'!AT86</f>
        <v/>
      </c>
      <c r="S29" s="37" t="str">
        <f>'tt for Online balanced wk alt'!AU86</f>
        <v/>
      </c>
    </row>
    <row r="30" spans="1:19" x14ac:dyDescent="0.3">
      <c r="A30" s="62" t="s">
        <v>59</v>
      </c>
      <c r="B30" s="34" t="str">
        <f>'tt for Online balanced wk alt'!AW89</f>
        <v/>
      </c>
      <c r="C30" s="34" t="str">
        <f>'tt for Online balanced wk alt'!AX89</f>
        <v/>
      </c>
      <c r="D30" s="34" t="str">
        <f>'tt for Online balanced wk alt'!AY89</f>
        <v>Eng</v>
      </c>
      <c r="E30" s="34" t="str">
        <f>'tt for Online balanced wk alt'!AZ89</f>
        <v/>
      </c>
      <c r="F30" s="34" t="str">
        <f>'tt for Online balanced wk alt'!BA89</f>
        <v/>
      </c>
      <c r="G30" s="34" t="str">
        <f>'tt for Online balanced wk alt'!BB89</f>
        <v/>
      </c>
      <c r="H30" s="34" t="str">
        <f>'tt for Online balanced wk alt'!BC89</f>
        <v/>
      </c>
      <c r="I30" s="35" t="str">
        <f>'tt for Online balanced wk alt'!BD89</f>
        <v/>
      </c>
      <c r="K30" s="62" t="s">
        <v>59</v>
      </c>
      <c r="L30" s="34" t="str">
        <f>'tt for Online balanced wk alt'!AW85</f>
        <v>Eng</v>
      </c>
      <c r="M30" s="34" t="str">
        <f>'tt for Online balanced wk alt'!AX85</f>
        <v/>
      </c>
      <c r="N30" s="34" t="str">
        <f>'tt for Online balanced wk alt'!AY85</f>
        <v/>
      </c>
      <c r="O30" s="34" t="str">
        <f>'tt for Online balanced wk alt'!AZ85</f>
        <v/>
      </c>
      <c r="P30" s="34" t="str">
        <f>'tt for Online balanced wk alt'!BA85</f>
        <v/>
      </c>
      <c r="Q30" s="34" t="str">
        <f>'tt for Online balanced wk alt'!BB85</f>
        <v/>
      </c>
      <c r="R30" s="34" t="str">
        <f>'tt for Online balanced wk alt'!BC85</f>
        <v/>
      </c>
      <c r="S30" s="35" t="str">
        <f>'tt for Online balanced wk alt'!BD85</f>
        <v/>
      </c>
    </row>
    <row r="31" spans="1:19" ht="15" thickBot="1" x14ac:dyDescent="0.35">
      <c r="A31" s="58"/>
      <c r="B31" s="36" t="str">
        <f>'tt for Online balanced wk alt'!AW90</f>
        <v/>
      </c>
      <c r="C31" s="36" t="str">
        <f>'tt for Online balanced wk alt'!AX90</f>
        <v/>
      </c>
      <c r="D31" s="36" t="str">
        <f>'tt for Online balanced wk alt'!AY90</f>
        <v>5D</v>
      </c>
      <c r="E31" s="36" t="str">
        <f>'tt for Online balanced wk alt'!AZ90</f>
        <v/>
      </c>
      <c r="F31" s="36" t="str">
        <f>'tt for Online balanced wk alt'!BA90</f>
        <v/>
      </c>
      <c r="G31" s="36" t="str">
        <f>'tt for Online balanced wk alt'!BB90</f>
        <v/>
      </c>
      <c r="H31" s="36" t="str">
        <f>'tt for Online balanced wk alt'!BC90</f>
        <v/>
      </c>
      <c r="I31" s="37" t="str">
        <f>'tt for Online balanced wk alt'!BD90</f>
        <v/>
      </c>
      <c r="K31" s="58"/>
      <c r="L31" s="36" t="str">
        <f>'tt for Online balanced wk alt'!AW86</f>
        <v>1 D</v>
      </c>
      <c r="M31" s="36" t="str">
        <f>'tt for Online balanced wk alt'!AX86</f>
        <v/>
      </c>
      <c r="N31" s="36" t="str">
        <f>'tt for Online balanced wk alt'!AY86</f>
        <v/>
      </c>
      <c r="O31" s="36" t="str">
        <f>'tt for Online balanced wk alt'!AZ86</f>
        <v/>
      </c>
      <c r="P31" s="36" t="str">
        <f>'tt for Online balanced wk alt'!BA86</f>
        <v/>
      </c>
      <c r="Q31" s="36" t="str">
        <f>'tt for Online balanced wk alt'!BB86</f>
        <v/>
      </c>
      <c r="R31" s="36" t="str">
        <f>'tt for Online balanced wk alt'!BC86</f>
        <v/>
      </c>
      <c r="S31" s="37" t="str">
        <f>'tt for Online balanced wk alt'!BD86</f>
        <v/>
      </c>
    </row>
    <row r="32" spans="1:19" x14ac:dyDescent="0.3">
      <c r="A32" s="12"/>
      <c r="B32" s="12"/>
      <c r="C32" s="12"/>
      <c r="D32" s="12"/>
      <c r="E32" s="12"/>
      <c r="F32" s="12"/>
      <c r="G32" s="12"/>
      <c r="H32" s="12"/>
      <c r="I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3">
      <c r="A35" s="12"/>
      <c r="B35" s="12"/>
      <c r="C35" s="12"/>
      <c r="D35" s="12"/>
      <c r="E35" s="12"/>
      <c r="F35" s="12"/>
      <c r="G35" s="12"/>
      <c r="H35" s="12"/>
      <c r="I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3">
      <c r="A36" s="12"/>
      <c r="B36" s="12"/>
      <c r="C36" s="12"/>
      <c r="D36" s="12"/>
      <c r="E36" s="12"/>
      <c r="F36" s="12"/>
      <c r="G36" s="12"/>
      <c r="H36" s="12"/>
      <c r="I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3"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" thickBot="1" x14ac:dyDescent="0.35"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.6" x14ac:dyDescent="0.3">
      <c r="A39" s="57" t="s">
        <v>1</v>
      </c>
      <c r="B39" s="114" t="str">
        <f>'tt for Online balanced wk alt'!A93</f>
        <v>Sampritha</v>
      </c>
      <c r="C39" s="114"/>
      <c r="D39" s="114"/>
      <c r="E39" s="114"/>
      <c r="F39" s="114"/>
      <c r="G39" s="114"/>
      <c r="H39" s="114"/>
      <c r="I39" s="115"/>
      <c r="K39" s="57" t="s">
        <v>1</v>
      </c>
      <c r="L39" s="114" t="str">
        <f>'tt for Online balanced wk alt'!A87</f>
        <v>Suma</v>
      </c>
      <c r="M39" s="114"/>
      <c r="N39" s="114"/>
      <c r="O39" s="114"/>
      <c r="P39" s="114"/>
      <c r="Q39" s="114"/>
      <c r="R39" s="114"/>
      <c r="S39" s="115"/>
    </row>
    <row r="40" spans="1:19" ht="16.2" thickBot="1" x14ac:dyDescent="0.35">
      <c r="A40" s="61"/>
      <c r="B40" s="59">
        <v>1</v>
      </c>
      <c r="C40" s="60">
        <v>2</v>
      </c>
      <c r="D40" s="60">
        <v>3</v>
      </c>
      <c r="E40" s="60">
        <v>4</v>
      </c>
      <c r="F40" s="60">
        <v>5</v>
      </c>
      <c r="G40" s="60">
        <v>6</v>
      </c>
      <c r="H40" s="60">
        <v>7</v>
      </c>
      <c r="I40" s="60">
        <v>8</v>
      </c>
      <c r="K40" s="61"/>
      <c r="L40" s="59">
        <v>1</v>
      </c>
      <c r="M40" s="60">
        <v>2</v>
      </c>
      <c r="N40" s="60">
        <v>3</v>
      </c>
      <c r="O40" s="60">
        <v>4</v>
      </c>
      <c r="P40" s="60">
        <v>5</v>
      </c>
      <c r="Q40" s="60">
        <v>6</v>
      </c>
      <c r="R40" s="60">
        <v>7</v>
      </c>
      <c r="S40" s="60">
        <v>8</v>
      </c>
    </row>
    <row r="41" spans="1:19" x14ac:dyDescent="0.3">
      <c r="A41" s="62" t="s">
        <v>158</v>
      </c>
      <c r="B41" s="34" t="str">
        <f>'tt for Online balanced wk alt'!C93</f>
        <v/>
      </c>
      <c r="C41" s="34" t="str">
        <f>'tt for Online balanced wk alt'!D93</f>
        <v>Eng</v>
      </c>
      <c r="D41" s="34" t="str">
        <f>'tt for Online balanced wk alt'!E93</f>
        <v/>
      </c>
      <c r="E41" s="34" t="str">
        <f>'tt for Online balanced wk alt'!F93</f>
        <v/>
      </c>
      <c r="F41" s="34" t="str">
        <f>'tt for Online balanced wk alt'!G93</f>
        <v/>
      </c>
      <c r="G41" s="34" t="str">
        <f>'tt for Online balanced wk alt'!H93</f>
        <v/>
      </c>
      <c r="H41" s="34" t="str">
        <f>'tt for Online balanced wk alt'!I93</f>
        <v/>
      </c>
      <c r="I41" s="35" t="str">
        <f>'tt for Online balanced wk alt'!J93</f>
        <v/>
      </c>
      <c r="K41" s="62" t="s">
        <v>158</v>
      </c>
      <c r="L41" s="34" t="str">
        <f>'tt for Online balanced wk alt'!C87</f>
        <v>Eng</v>
      </c>
      <c r="M41" s="34" t="str">
        <f>'tt for Online balanced wk alt'!D87</f>
        <v/>
      </c>
      <c r="N41" s="34" t="str">
        <f>'tt for Online balanced wk alt'!E87</f>
        <v/>
      </c>
      <c r="O41" s="34" t="str">
        <f>'tt for Online balanced wk alt'!F87</f>
        <v/>
      </c>
      <c r="P41" s="34" t="str">
        <f>'tt for Online balanced wk alt'!G87</f>
        <v/>
      </c>
      <c r="Q41" s="34" t="str">
        <f>'tt for Online balanced wk alt'!H87</f>
        <v/>
      </c>
      <c r="R41" s="34" t="str">
        <f>'tt for Online balanced wk alt'!I87</f>
        <v/>
      </c>
      <c r="S41" s="35" t="str">
        <f>'tt for Online balanced wk alt'!J87</f>
        <v/>
      </c>
    </row>
    <row r="42" spans="1:19" ht="15" thickBot="1" x14ac:dyDescent="0.35">
      <c r="A42" s="58"/>
      <c r="B42" s="36" t="str">
        <f>'tt for Online balanced wk alt'!C94</f>
        <v/>
      </c>
      <c r="C42" s="36" t="str">
        <f>'tt for Online balanced wk alt'!D94</f>
        <v>8D</v>
      </c>
      <c r="D42" s="36" t="str">
        <f>'tt for Online balanced wk alt'!E94</f>
        <v/>
      </c>
      <c r="E42" s="36" t="str">
        <f>'tt for Online balanced wk alt'!F94</f>
        <v/>
      </c>
      <c r="F42" s="36" t="str">
        <f>'tt for Online balanced wk alt'!G94</f>
        <v/>
      </c>
      <c r="G42" s="36" t="str">
        <f>'tt for Online balanced wk alt'!H94</f>
        <v/>
      </c>
      <c r="H42" s="36" t="str">
        <f>'tt for Online balanced wk alt'!I94</f>
        <v/>
      </c>
      <c r="I42" s="37" t="str">
        <f>'tt for Online balanced wk alt'!J94</f>
        <v/>
      </c>
      <c r="K42" s="58"/>
      <c r="L42" s="36" t="str">
        <f>'tt for Online balanced wk alt'!C88</f>
        <v>4D</v>
      </c>
      <c r="M42" s="36" t="str">
        <f>'tt for Online balanced wk alt'!D88</f>
        <v/>
      </c>
      <c r="N42" s="36" t="str">
        <f>'tt for Online balanced wk alt'!E88</f>
        <v/>
      </c>
      <c r="O42" s="36" t="str">
        <f>'tt for Online balanced wk alt'!F88</f>
        <v/>
      </c>
      <c r="P42" s="36" t="str">
        <f>'tt for Online balanced wk alt'!G88</f>
        <v/>
      </c>
      <c r="Q42" s="36" t="str">
        <f>'tt for Online balanced wk alt'!H88</f>
        <v/>
      </c>
      <c r="R42" s="36" t="str">
        <f>'tt for Online balanced wk alt'!I88</f>
        <v/>
      </c>
      <c r="S42" s="37" t="str">
        <f>'tt for Online balanced wk alt'!J88</f>
        <v/>
      </c>
    </row>
    <row r="43" spans="1:19" x14ac:dyDescent="0.3">
      <c r="A43" s="62" t="s">
        <v>159</v>
      </c>
      <c r="B43" s="34" t="str">
        <f>'tt for Online balanced wk alt'!L93</f>
        <v>Eng</v>
      </c>
      <c r="C43" s="34" t="str">
        <f>'tt for Online balanced wk alt'!M93</f>
        <v>Eng</v>
      </c>
      <c r="D43" s="34" t="str">
        <f>'tt for Online balanced wk alt'!N93</f>
        <v>Eng</v>
      </c>
      <c r="E43" s="34" t="str">
        <f>'tt for Online balanced wk alt'!O93</f>
        <v>Eng</v>
      </c>
      <c r="F43" s="34" t="str">
        <f>'tt for Online balanced wk alt'!P93</f>
        <v>Eng</v>
      </c>
      <c r="G43" s="34" t="str">
        <f>'tt for Online balanced wk alt'!Q93</f>
        <v/>
      </c>
      <c r="H43" s="34" t="str">
        <f>'tt for Online balanced wk alt'!R93</f>
        <v/>
      </c>
      <c r="I43" s="35" t="str">
        <f>'tt for Online balanced wk alt'!S93</f>
        <v/>
      </c>
      <c r="K43" s="62" t="s">
        <v>159</v>
      </c>
      <c r="L43" s="34" t="str">
        <f>'tt for Online balanced wk alt'!L87</f>
        <v>Eng</v>
      </c>
      <c r="M43" s="34" t="str">
        <f>'tt for Online balanced wk alt'!M87</f>
        <v>Eng</v>
      </c>
      <c r="N43" s="34" t="str">
        <f>'tt for Online balanced wk alt'!N87</f>
        <v/>
      </c>
      <c r="O43" s="34" t="str">
        <f>'tt for Online balanced wk alt'!O87</f>
        <v/>
      </c>
      <c r="P43" s="34" t="str">
        <f>'tt for Online balanced wk alt'!P87</f>
        <v/>
      </c>
      <c r="Q43" s="34" t="str">
        <f>'tt for Online balanced wk alt'!Q87</f>
        <v/>
      </c>
      <c r="R43" s="34" t="str">
        <f>'tt for Online balanced wk alt'!R87</f>
        <v/>
      </c>
      <c r="S43" s="35" t="str">
        <f>'tt for Online balanced wk alt'!S87</f>
        <v/>
      </c>
    </row>
    <row r="44" spans="1:19" ht="15" thickBot="1" x14ac:dyDescent="0.35">
      <c r="A44" s="58"/>
      <c r="B44" s="36" t="str">
        <f>'tt for Online balanced wk alt'!L94</f>
        <v>9T</v>
      </c>
      <c r="C44" s="36" t="str">
        <f>'tt for Online balanced wk alt'!M94</f>
        <v>9D</v>
      </c>
      <c r="D44" s="36" t="str">
        <f>'tt for Online balanced wk alt'!N94</f>
        <v>10D</v>
      </c>
      <c r="E44" s="36" t="str">
        <f>'tt for Online balanced wk alt'!O94</f>
        <v>8D</v>
      </c>
      <c r="F44" s="36" t="str">
        <f>'tt for Online balanced wk alt'!P94</f>
        <v>10T</v>
      </c>
      <c r="G44" s="36" t="str">
        <f>'tt for Online balanced wk alt'!Q94</f>
        <v/>
      </c>
      <c r="H44" s="36" t="str">
        <f>'tt for Online balanced wk alt'!R94</f>
        <v/>
      </c>
      <c r="I44" s="37" t="str">
        <f>'tt for Online balanced wk alt'!S94</f>
        <v/>
      </c>
      <c r="K44" s="58"/>
      <c r="L44" s="36" t="str">
        <f>'tt for Online balanced wk alt'!L88</f>
        <v>4D</v>
      </c>
      <c r="M44" s="36" t="str">
        <f>'tt for Online balanced wk alt'!M88</f>
        <v>3D</v>
      </c>
      <c r="N44" s="36" t="str">
        <f>'tt for Online balanced wk alt'!N88</f>
        <v/>
      </c>
      <c r="O44" s="36" t="str">
        <f>'tt for Online balanced wk alt'!O88</f>
        <v/>
      </c>
      <c r="P44" s="36" t="str">
        <f>'tt for Online balanced wk alt'!P88</f>
        <v/>
      </c>
      <c r="Q44" s="36" t="str">
        <f>'tt for Online balanced wk alt'!Q88</f>
        <v/>
      </c>
      <c r="R44" s="36" t="str">
        <f>'tt for Online balanced wk alt'!R88</f>
        <v/>
      </c>
      <c r="S44" s="37" t="str">
        <f>'tt for Online balanced wk alt'!S88</f>
        <v/>
      </c>
    </row>
    <row r="45" spans="1:19" x14ac:dyDescent="0.3">
      <c r="A45" s="62" t="s">
        <v>160</v>
      </c>
      <c r="B45" s="34" t="str">
        <f>'tt for Online balanced wk alt'!U93</f>
        <v/>
      </c>
      <c r="C45" s="34" t="str">
        <f>'tt for Online balanced wk alt'!V93</f>
        <v/>
      </c>
      <c r="D45" s="34" t="str">
        <f>'tt for Online balanced wk alt'!W93</f>
        <v>Soc</v>
      </c>
      <c r="E45" s="34" t="str">
        <f>'tt for Online balanced wk alt'!X93</f>
        <v/>
      </c>
      <c r="F45" s="34" t="str">
        <f>'tt for Online balanced wk alt'!Y93</f>
        <v/>
      </c>
      <c r="G45" s="34" t="str">
        <f>'tt for Online balanced wk alt'!Z93</f>
        <v/>
      </c>
      <c r="H45" s="34" t="str">
        <f>'tt for Online balanced wk alt'!AA93</f>
        <v/>
      </c>
      <c r="I45" s="35" t="str">
        <f>'tt for Online balanced wk alt'!AB93</f>
        <v/>
      </c>
      <c r="K45" s="62" t="s">
        <v>160</v>
      </c>
      <c r="L45" s="34" t="str">
        <f>'tt for Online balanced wk alt'!U87</f>
        <v/>
      </c>
      <c r="M45" s="34" t="str">
        <f>'tt for Online balanced wk alt'!V87</f>
        <v/>
      </c>
      <c r="N45" s="34" t="str">
        <f>'tt for Online balanced wk alt'!W87</f>
        <v/>
      </c>
      <c r="O45" s="34" t="str">
        <f>'tt for Online balanced wk alt'!X87</f>
        <v/>
      </c>
      <c r="P45" s="34" t="str">
        <f>'tt for Online balanced wk alt'!Y87</f>
        <v/>
      </c>
      <c r="Q45" s="34" t="str">
        <f>'tt for Online balanced wk alt'!Z87</f>
        <v/>
      </c>
      <c r="R45" s="34" t="str">
        <f>'tt for Online balanced wk alt'!AA87</f>
        <v/>
      </c>
      <c r="S45" s="35" t="str">
        <f>'tt for Online balanced wk alt'!AB87</f>
        <v/>
      </c>
    </row>
    <row r="46" spans="1:19" ht="15" thickBot="1" x14ac:dyDescent="0.35">
      <c r="A46" s="58"/>
      <c r="B46" s="36" t="str">
        <f>'tt for Online balanced wk alt'!U94</f>
        <v/>
      </c>
      <c r="C46" s="36" t="str">
        <f>'tt for Online balanced wk alt'!V94</f>
        <v/>
      </c>
      <c r="D46" s="36" t="str">
        <f>'tt for Online balanced wk alt'!W94</f>
        <v>6D</v>
      </c>
      <c r="E46" s="36" t="str">
        <f>'tt for Online balanced wk alt'!X94</f>
        <v/>
      </c>
      <c r="F46" s="36" t="str">
        <f>'tt for Online balanced wk alt'!Y94</f>
        <v/>
      </c>
      <c r="G46" s="36" t="str">
        <f>'tt for Online balanced wk alt'!Z94</f>
        <v/>
      </c>
      <c r="H46" s="36" t="str">
        <f>'tt for Online balanced wk alt'!AA94</f>
        <v/>
      </c>
      <c r="I46" s="37" t="str">
        <f>'tt for Online balanced wk alt'!AB94</f>
        <v/>
      </c>
      <c r="K46" s="58"/>
      <c r="L46" s="36" t="str">
        <f>'tt for Online balanced wk alt'!U88</f>
        <v/>
      </c>
      <c r="M46" s="36" t="str">
        <f>'tt for Online balanced wk alt'!V88</f>
        <v/>
      </c>
      <c r="N46" s="36" t="str">
        <f>'tt for Online balanced wk alt'!W88</f>
        <v/>
      </c>
      <c r="O46" s="36" t="str">
        <f>'tt for Online balanced wk alt'!X88</f>
        <v/>
      </c>
      <c r="P46" s="36" t="str">
        <f>'tt for Online balanced wk alt'!Y88</f>
        <v/>
      </c>
      <c r="Q46" s="36" t="str">
        <f>'tt for Online balanced wk alt'!Z88</f>
        <v/>
      </c>
      <c r="R46" s="36" t="str">
        <f>'tt for Online balanced wk alt'!AA88</f>
        <v/>
      </c>
      <c r="S46" s="37" t="str">
        <f>'tt for Online balanced wk alt'!AB88</f>
        <v/>
      </c>
    </row>
    <row r="47" spans="1:19" x14ac:dyDescent="0.3">
      <c r="A47" s="62" t="s">
        <v>161</v>
      </c>
      <c r="B47" s="34" t="str">
        <f>'tt for Online balanced wk alt'!AE93</f>
        <v/>
      </c>
      <c r="C47" s="34" t="str">
        <f>'tt for Online balanced wk alt'!AF93</f>
        <v>Eng</v>
      </c>
      <c r="D47" s="34" t="str">
        <f>'tt for Online balanced wk alt'!AG93</f>
        <v/>
      </c>
      <c r="E47" s="34" t="str">
        <f>'tt for Online balanced wk alt'!AH93</f>
        <v/>
      </c>
      <c r="F47" s="34" t="str">
        <f>'tt for Online balanced wk alt'!AI93</f>
        <v/>
      </c>
      <c r="G47" s="34" t="str">
        <f>'tt for Online balanced wk alt'!AJ93</f>
        <v/>
      </c>
      <c r="H47" s="34" t="str">
        <f>'tt for Online balanced wk alt'!AK93</f>
        <v/>
      </c>
      <c r="I47" s="35" t="str">
        <f>'tt for Online balanced wk alt'!AL93</f>
        <v/>
      </c>
      <c r="K47" s="62" t="s">
        <v>161</v>
      </c>
      <c r="L47" s="34" t="str">
        <f>'tt for Online balanced wk alt'!AD87</f>
        <v/>
      </c>
      <c r="M47" s="34" t="str">
        <f>'tt for Online balanced wk alt'!AE87</f>
        <v/>
      </c>
      <c r="N47" s="34" t="str">
        <f>'tt for Online balanced wk alt'!AF87</f>
        <v>Eng</v>
      </c>
      <c r="O47" s="34" t="str">
        <f>'tt for Online balanced wk alt'!AG87</f>
        <v/>
      </c>
      <c r="P47" s="34" t="str">
        <f>'tt for Online balanced wk alt'!AH87</f>
        <v/>
      </c>
      <c r="Q47" s="34" t="str">
        <f>'tt for Online balanced wk alt'!AI87</f>
        <v/>
      </c>
      <c r="R47" s="34" t="str">
        <f>'tt for Online balanced wk alt'!AJ87</f>
        <v/>
      </c>
      <c r="S47" s="35" t="str">
        <f>'tt for Online balanced wk alt'!AK87</f>
        <v/>
      </c>
    </row>
    <row r="48" spans="1:19" ht="15" thickBot="1" x14ac:dyDescent="0.35">
      <c r="A48" s="58"/>
      <c r="B48" s="36" t="str">
        <f>'tt for Online balanced wk alt'!AE94</f>
        <v/>
      </c>
      <c r="C48" s="36" t="str">
        <f>'tt for Online balanced wk alt'!AF94</f>
        <v>9T</v>
      </c>
      <c r="D48" s="36" t="str">
        <f>'tt for Online balanced wk alt'!AG94</f>
        <v/>
      </c>
      <c r="E48" s="36" t="str">
        <f>'tt for Online balanced wk alt'!AH94</f>
        <v/>
      </c>
      <c r="F48" s="36" t="str">
        <f>'tt for Online balanced wk alt'!AI94</f>
        <v/>
      </c>
      <c r="G48" s="36" t="str">
        <f>'tt for Online balanced wk alt'!AJ94</f>
        <v/>
      </c>
      <c r="H48" s="36" t="str">
        <f>'tt for Online balanced wk alt'!AK94</f>
        <v/>
      </c>
      <c r="I48" s="37" t="str">
        <f>'tt for Online balanced wk alt'!AL94</f>
        <v/>
      </c>
      <c r="K48" s="58"/>
      <c r="L48" s="36" t="str">
        <f>'tt for Online balanced wk alt'!AD88</f>
        <v/>
      </c>
      <c r="M48" s="36" t="str">
        <f>'tt for Online balanced wk alt'!AE88</f>
        <v/>
      </c>
      <c r="N48" s="36" t="str">
        <f>'tt for Online balanced wk alt'!AF88</f>
        <v>3D</v>
      </c>
      <c r="O48" s="36" t="str">
        <f>'tt for Online balanced wk alt'!AG88</f>
        <v/>
      </c>
      <c r="P48" s="36" t="str">
        <f>'tt for Online balanced wk alt'!AH88</f>
        <v/>
      </c>
      <c r="Q48" s="36" t="str">
        <f>'tt for Online balanced wk alt'!AI88</f>
        <v/>
      </c>
      <c r="R48" s="36" t="str">
        <f>'tt for Online balanced wk alt'!AJ88</f>
        <v/>
      </c>
      <c r="S48" s="37" t="str">
        <f>'tt for Online balanced wk alt'!AK88</f>
        <v/>
      </c>
    </row>
    <row r="49" spans="1:19" x14ac:dyDescent="0.3">
      <c r="A49" s="62" t="s">
        <v>162</v>
      </c>
      <c r="B49" s="34" t="str">
        <f>'tt for Online balanced wk alt'!AN93</f>
        <v>Eng</v>
      </c>
      <c r="C49" s="34" t="str">
        <f>'tt for Online balanced wk alt'!AO93</f>
        <v>Eng</v>
      </c>
      <c r="D49" s="34" t="str">
        <f>'tt for Online balanced wk alt'!AP93</f>
        <v/>
      </c>
      <c r="E49" s="34" t="str">
        <f>'tt for Online balanced wk alt'!AQ93</f>
        <v/>
      </c>
      <c r="F49" s="34" t="str">
        <f>'tt for Online balanced wk alt'!AR93</f>
        <v/>
      </c>
      <c r="G49" s="34" t="str">
        <f>'tt for Online balanced wk alt'!AS93</f>
        <v/>
      </c>
      <c r="H49" s="34" t="str">
        <f>'tt for Online balanced wk alt'!AT93</f>
        <v/>
      </c>
      <c r="I49" s="35" t="str">
        <f>'tt for Online balanced wk alt'!AU93</f>
        <v/>
      </c>
      <c r="K49" s="62" t="s">
        <v>162</v>
      </c>
      <c r="L49" s="34" t="str">
        <f>'tt for Online balanced wk alt'!AM87</f>
        <v/>
      </c>
      <c r="M49" s="34" t="str">
        <f>'tt for Online balanced wk alt'!AN87</f>
        <v>Eng</v>
      </c>
      <c r="N49" s="34" t="str">
        <f>'tt for Online balanced wk alt'!AO87</f>
        <v>Eng</v>
      </c>
      <c r="O49" s="34" t="str">
        <f>'tt for Online balanced wk alt'!AP87</f>
        <v/>
      </c>
      <c r="P49" s="34" t="str">
        <f>'tt for Online balanced wk alt'!AQ87</f>
        <v/>
      </c>
      <c r="Q49" s="34" t="str">
        <f>'tt for Online balanced wk alt'!AR87</f>
        <v/>
      </c>
      <c r="R49" s="34" t="str">
        <f>'tt for Online balanced wk alt'!AS87</f>
        <v/>
      </c>
      <c r="S49" s="35" t="str">
        <f>'tt for Online balanced wk alt'!AT87</f>
        <v/>
      </c>
    </row>
    <row r="50" spans="1:19" ht="15" thickBot="1" x14ac:dyDescent="0.35">
      <c r="A50" s="58"/>
      <c r="B50" s="36" t="str">
        <f>'tt for Online balanced wk alt'!AN94</f>
        <v>9T</v>
      </c>
      <c r="C50" s="36" t="str">
        <f>'tt for Online balanced wk alt'!AO94</f>
        <v>8D</v>
      </c>
      <c r="D50" s="36" t="str">
        <f>'tt for Online balanced wk alt'!AP94</f>
        <v/>
      </c>
      <c r="E50" s="36" t="str">
        <f>'tt for Online balanced wk alt'!AQ94</f>
        <v/>
      </c>
      <c r="F50" s="36" t="str">
        <f>'tt for Online balanced wk alt'!AR94</f>
        <v/>
      </c>
      <c r="G50" s="36" t="str">
        <f>'tt for Online balanced wk alt'!AS94</f>
        <v/>
      </c>
      <c r="H50" s="36" t="str">
        <f>'tt for Online balanced wk alt'!AT94</f>
        <v/>
      </c>
      <c r="I50" s="37" t="str">
        <f>'tt for Online balanced wk alt'!AU94</f>
        <v/>
      </c>
      <c r="K50" s="58"/>
      <c r="L50" s="36" t="str">
        <f>'tt for Online balanced wk alt'!AM88</f>
        <v/>
      </c>
      <c r="M50" s="36" t="str">
        <f>'tt for Online balanced wk alt'!AN88</f>
        <v>4D</v>
      </c>
      <c r="N50" s="36" t="str">
        <f>'tt for Online balanced wk alt'!AO88</f>
        <v>3D</v>
      </c>
      <c r="O50" s="36" t="str">
        <f>'tt for Online balanced wk alt'!AP88</f>
        <v/>
      </c>
      <c r="P50" s="36" t="str">
        <f>'tt for Online balanced wk alt'!AQ88</f>
        <v/>
      </c>
      <c r="Q50" s="36" t="str">
        <f>'tt for Online balanced wk alt'!AR88</f>
        <v/>
      </c>
      <c r="R50" s="36" t="str">
        <f>'tt for Online balanced wk alt'!AS88</f>
        <v/>
      </c>
      <c r="S50" s="37" t="str">
        <f>'tt for Online balanced wk alt'!AT88</f>
        <v/>
      </c>
    </row>
    <row r="51" spans="1:19" x14ac:dyDescent="0.3">
      <c r="A51" s="62" t="s">
        <v>59</v>
      </c>
      <c r="B51" s="34" t="str">
        <f>'tt for Online balanced wk alt'!AW93</f>
        <v>Eng</v>
      </c>
      <c r="C51" s="34" t="str">
        <f>'tt for Online balanced wk alt'!AX93</f>
        <v/>
      </c>
      <c r="D51" s="34" t="str">
        <f>'tt for Online balanced wk alt'!AY93</f>
        <v>Eng</v>
      </c>
      <c r="E51" s="34" t="str">
        <f>'tt for Online balanced wk alt'!AZ93</f>
        <v>Eng</v>
      </c>
      <c r="F51" s="34" t="str">
        <f>'tt for Online balanced wk alt'!BA93</f>
        <v/>
      </c>
      <c r="G51" s="34" t="str">
        <f>'tt for Online balanced wk alt'!BB93</f>
        <v/>
      </c>
      <c r="H51" s="34" t="str">
        <f>'tt for Online balanced wk alt'!BC93</f>
        <v/>
      </c>
      <c r="I51" s="35" t="str">
        <f>'tt for Online balanced wk alt'!BD93</f>
        <v/>
      </c>
      <c r="K51" s="62" t="s">
        <v>59</v>
      </c>
      <c r="L51" s="34" t="str">
        <f>'tt for Online balanced wk alt'!AV87</f>
        <v/>
      </c>
      <c r="M51" s="34" t="str">
        <f>'tt for Online balanced wk alt'!AW87</f>
        <v/>
      </c>
      <c r="N51" s="34" t="str">
        <f>'tt for Online balanced wk alt'!AX87</f>
        <v/>
      </c>
      <c r="O51" s="34" t="str">
        <f>'tt for Online balanced wk alt'!AY87</f>
        <v/>
      </c>
      <c r="P51" s="34" t="str">
        <f>'tt for Online balanced wk alt'!AZ87</f>
        <v/>
      </c>
      <c r="Q51" s="34" t="str">
        <f>'tt for Online balanced wk alt'!BA87</f>
        <v/>
      </c>
      <c r="R51" s="34" t="str">
        <f>'tt for Online balanced wk alt'!BB87</f>
        <v/>
      </c>
      <c r="S51" s="35" t="str">
        <f>'tt for Online balanced wk alt'!BD87</f>
        <v/>
      </c>
    </row>
    <row r="52" spans="1:19" ht="15" thickBot="1" x14ac:dyDescent="0.35">
      <c r="A52" s="58"/>
      <c r="B52" s="36" t="str">
        <f>'tt for Online balanced wk alt'!AW94</f>
        <v>8D</v>
      </c>
      <c r="C52" s="36" t="str">
        <f>'tt for Online balanced wk alt'!AX94</f>
        <v/>
      </c>
      <c r="D52" s="36" t="str">
        <f>'tt for Online balanced wk alt'!AY94</f>
        <v>9T</v>
      </c>
      <c r="E52" s="36" t="str">
        <f>'tt for Online balanced wk alt'!AZ94</f>
        <v>10D</v>
      </c>
      <c r="F52" s="36" t="str">
        <f>'tt for Online balanced wk alt'!BA94</f>
        <v/>
      </c>
      <c r="G52" s="36" t="str">
        <f>'tt for Online balanced wk alt'!BB94</f>
        <v/>
      </c>
      <c r="H52" s="36" t="str">
        <f>'tt for Online balanced wk alt'!BC94</f>
        <v/>
      </c>
      <c r="I52" s="37" t="str">
        <f>'tt for Online balanced wk alt'!BD94</f>
        <v/>
      </c>
      <c r="K52" s="58"/>
      <c r="L52" s="36" t="str">
        <f>'tt for Online balanced wk alt'!AV88</f>
        <v/>
      </c>
      <c r="M52" s="36" t="str">
        <f>'tt for Online balanced wk alt'!AW88</f>
        <v/>
      </c>
      <c r="N52" s="36" t="str">
        <f>'tt for Online balanced wk alt'!AX88</f>
        <v/>
      </c>
      <c r="O52" s="36" t="str">
        <f>'tt for Online balanced wk alt'!AY88</f>
        <v/>
      </c>
      <c r="P52" s="36" t="str">
        <f>'tt for Online balanced wk alt'!AZ88</f>
        <v/>
      </c>
      <c r="Q52" s="36" t="str">
        <f>'tt for Online balanced wk alt'!BA88</f>
        <v/>
      </c>
      <c r="R52" s="36" t="str">
        <f>'tt for Online balanced wk alt'!BB88</f>
        <v/>
      </c>
      <c r="S52" s="37" t="str">
        <f>'tt for Online balanced wk alt'!BD88</f>
        <v/>
      </c>
    </row>
    <row r="55" spans="1:19" ht="15" thickBot="1" x14ac:dyDescent="0.35"/>
    <row r="56" spans="1:19" ht="15.6" x14ac:dyDescent="0.3">
      <c r="A56" s="57" t="s">
        <v>1</v>
      </c>
      <c r="B56" s="114" t="str">
        <f>'tt for Online balanced wk alt'!A97</f>
        <v>Sudhanva</v>
      </c>
      <c r="C56" s="114"/>
      <c r="D56" s="114"/>
      <c r="E56" s="114"/>
      <c r="F56" s="114"/>
      <c r="G56" s="114"/>
      <c r="H56" s="114"/>
      <c r="I56" s="115"/>
      <c r="K56" s="57" t="s">
        <v>1</v>
      </c>
      <c r="L56" s="114" t="str">
        <f>'tt for Online balanced wk alt'!A91</f>
        <v>Shaheen</v>
      </c>
      <c r="M56" s="114"/>
      <c r="N56" s="114"/>
      <c r="O56" s="114"/>
      <c r="P56" s="114"/>
      <c r="Q56" s="114"/>
      <c r="R56" s="114"/>
      <c r="S56" s="115"/>
    </row>
    <row r="57" spans="1:19" ht="16.2" thickBot="1" x14ac:dyDescent="0.35">
      <c r="A57" s="61"/>
      <c r="B57" s="59">
        <v>1</v>
      </c>
      <c r="C57" s="60">
        <v>2</v>
      </c>
      <c r="D57" s="60">
        <v>3</v>
      </c>
      <c r="E57" s="60">
        <v>4</v>
      </c>
      <c r="F57" s="60">
        <v>5</v>
      </c>
      <c r="G57" s="60">
        <v>6</v>
      </c>
      <c r="H57" s="60">
        <v>7</v>
      </c>
      <c r="I57" s="60">
        <v>8</v>
      </c>
      <c r="K57" s="61"/>
      <c r="L57" s="59">
        <v>1</v>
      </c>
      <c r="M57" s="60">
        <v>2</v>
      </c>
      <c r="N57" s="60">
        <v>3</v>
      </c>
      <c r="O57" s="60">
        <v>4</v>
      </c>
      <c r="P57" s="60">
        <v>5</v>
      </c>
      <c r="Q57" s="60">
        <v>6</v>
      </c>
      <c r="R57" s="60">
        <v>7</v>
      </c>
      <c r="S57" s="60">
        <v>8</v>
      </c>
    </row>
    <row r="58" spans="1:19" x14ac:dyDescent="0.3">
      <c r="A58" s="62" t="s">
        <v>158</v>
      </c>
      <c r="B58" s="34" t="str">
        <f>'tt for Online balanced wk alt'!C97</f>
        <v>Kan</v>
      </c>
      <c r="C58" s="34" t="str">
        <f>'tt for Online balanced wk alt'!D97</f>
        <v/>
      </c>
      <c r="D58" s="34" t="str">
        <f>'tt for Online balanced wk alt'!E97</f>
        <v/>
      </c>
      <c r="E58" s="34" t="str">
        <f>'tt for Online balanced wk alt'!F97</f>
        <v>Kan</v>
      </c>
      <c r="F58" s="34" t="str">
        <f>'tt for Online balanced wk alt'!G97</f>
        <v/>
      </c>
      <c r="G58" s="34" t="str">
        <f>'tt for Online balanced wk alt'!H97</f>
        <v/>
      </c>
      <c r="H58" s="34" t="str">
        <f>'tt for Online balanced wk alt'!I97</f>
        <v/>
      </c>
      <c r="I58" s="35" t="str">
        <f>'tt for Online balanced wk alt'!J97</f>
        <v/>
      </c>
      <c r="K58" s="62" t="s">
        <v>158</v>
      </c>
      <c r="L58" s="34" t="str">
        <f>'tt for Online balanced wk alt'!C91</f>
        <v/>
      </c>
      <c r="M58" s="34" t="str">
        <f>'tt for Online balanced wk alt'!D91</f>
        <v>Eng</v>
      </c>
      <c r="N58" s="34" t="str">
        <f>'tt for Online balanced wk alt'!E91</f>
        <v>Eng</v>
      </c>
      <c r="O58" s="34" t="str">
        <f>'tt for Online balanced wk alt'!F91</f>
        <v>Eng</v>
      </c>
      <c r="P58" s="34" t="str">
        <f>'tt for Online balanced wk alt'!G91</f>
        <v/>
      </c>
      <c r="Q58" s="34" t="str">
        <f>'tt for Online balanced wk alt'!H91</f>
        <v/>
      </c>
      <c r="R58" s="34" t="str">
        <f>'tt for Online balanced wk alt'!I91</f>
        <v/>
      </c>
      <c r="S58" s="35" t="str">
        <f>'tt for Online balanced wk alt'!J91</f>
        <v/>
      </c>
    </row>
    <row r="59" spans="1:19" ht="15" thickBot="1" x14ac:dyDescent="0.35">
      <c r="A59" s="58"/>
      <c r="B59" s="36" t="str">
        <f>'tt for Online balanced wk alt'!C98</f>
        <v>6D</v>
      </c>
      <c r="C59" s="36" t="str">
        <f>'tt for Online balanced wk alt'!D98</f>
        <v/>
      </c>
      <c r="D59" s="36" t="str">
        <f>'tt for Online balanced wk alt'!E98</f>
        <v/>
      </c>
      <c r="E59" s="36" t="str">
        <f>'tt for Online balanced wk alt'!F98</f>
        <v>8T</v>
      </c>
      <c r="F59" s="36" t="str">
        <f>'tt for Online balanced wk alt'!G98</f>
        <v/>
      </c>
      <c r="G59" s="36" t="str">
        <f>'tt for Online balanced wk alt'!H98</f>
        <v/>
      </c>
      <c r="H59" s="36" t="str">
        <f>'tt for Online balanced wk alt'!I98</f>
        <v/>
      </c>
      <c r="I59" s="37" t="str">
        <f>'tt for Online balanced wk alt'!J98</f>
        <v/>
      </c>
      <c r="K59" s="58"/>
      <c r="L59" s="36" t="str">
        <f>'tt for Online balanced wk alt'!C92</f>
        <v/>
      </c>
      <c r="M59" s="36" t="str">
        <f>'tt for Online balanced wk alt'!D92</f>
        <v>7D</v>
      </c>
      <c r="N59" s="36" t="str">
        <f>'tt for Online balanced wk alt'!E92</f>
        <v>9T</v>
      </c>
      <c r="O59" s="36" t="str">
        <f>'tt for Online balanced wk alt'!F92</f>
        <v>9D</v>
      </c>
      <c r="P59" s="36" t="str">
        <f>'tt for Online balanced wk alt'!G92</f>
        <v/>
      </c>
      <c r="Q59" s="36" t="str">
        <f>'tt for Online balanced wk alt'!H92</f>
        <v/>
      </c>
      <c r="R59" s="36" t="str">
        <f>'tt for Online balanced wk alt'!I92</f>
        <v/>
      </c>
      <c r="S59" s="37" t="str">
        <f>'tt for Online balanced wk alt'!J92</f>
        <v/>
      </c>
    </row>
    <row r="60" spans="1:19" x14ac:dyDescent="0.3">
      <c r="A60" s="62" t="s">
        <v>159</v>
      </c>
      <c r="B60" s="34" t="str">
        <f>'tt for Online balanced wk alt'!L97</f>
        <v/>
      </c>
      <c r="C60" s="34" t="str">
        <f>'tt for Online balanced wk alt'!M97</f>
        <v>Kan</v>
      </c>
      <c r="D60" s="34" t="str">
        <f>'tt for Online balanced wk alt'!N97</f>
        <v/>
      </c>
      <c r="E60" s="34" t="str">
        <f>'tt for Online balanced wk alt'!O97</f>
        <v>Kan</v>
      </c>
      <c r="F60" s="34" t="str">
        <f>'tt for Online balanced wk alt'!P97</f>
        <v/>
      </c>
      <c r="G60" s="34" t="str">
        <f>'tt for Online balanced wk alt'!Q97</f>
        <v/>
      </c>
      <c r="H60" s="34" t="str">
        <f>'tt for Online balanced wk alt'!R97</f>
        <v/>
      </c>
      <c r="I60" s="35" t="str">
        <f>'tt for Online balanced wk alt'!S97</f>
        <v/>
      </c>
      <c r="K60" s="62" t="s">
        <v>159</v>
      </c>
      <c r="L60" s="34" t="str">
        <f>'tt for Online balanced wk alt'!L91</f>
        <v/>
      </c>
      <c r="M60" s="34" t="str">
        <f>'tt for Online balanced wk alt'!M91</f>
        <v>Eng</v>
      </c>
      <c r="N60" s="34" t="str">
        <f>'tt for Online balanced wk alt'!N91</f>
        <v/>
      </c>
      <c r="O60" s="34" t="str">
        <f>'tt for Online balanced wk alt'!O91</f>
        <v>Eng</v>
      </c>
      <c r="P60" s="34" t="str">
        <f>'tt for Online balanced wk alt'!P91</f>
        <v/>
      </c>
      <c r="Q60" s="34" t="str">
        <f>'tt for Online balanced wk alt'!Q91</f>
        <v/>
      </c>
      <c r="R60" s="34" t="str">
        <f>'tt for Online balanced wk alt'!R91</f>
        <v/>
      </c>
      <c r="S60" s="35" t="str">
        <f>'tt for Online balanced wk alt'!S91</f>
        <v/>
      </c>
    </row>
    <row r="61" spans="1:19" ht="15" thickBot="1" x14ac:dyDescent="0.35">
      <c r="A61" s="58"/>
      <c r="B61" s="36" t="str">
        <f>'tt for Online balanced wk alt'!L98</f>
        <v/>
      </c>
      <c r="C61" s="36" t="str">
        <f>'tt for Online balanced wk alt'!M98</f>
        <v>7D</v>
      </c>
      <c r="D61" s="36" t="str">
        <f>'tt for Online balanced wk alt'!N98</f>
        <v/>
      </c>
      <c r="E61" s="36" t="str">
        <f>'tt for Online balanced wk alt'!O98</f>
        <v>6D</v>
      </c>
      <c r="F61" s="36" t="str">
        <f>'tt for Online balanced wk alt'!P98</f>
        <v/>
      </c>
      <c r="G61" s="36" t="str">
        <f>'tt for Online balanced wk alt'!Q98</f>
        <v/>
      </c>
      <c r="H61" s="36" t="str">
        <f>'tt for Online balanced wk alt'!R98</f>
        <v/>
      </c>
      <c r="I61" s="37" t="str">
        <f>'tt for Online balanced wk alt'!S98</f>
        <v/>
      </c>
      <c r="K61" s="58"/>
      <c r="L61" s="36" t="str">
        <f>'tt for Online balanced wk alt'!L92</f>
        <v/>
      </c>
      <c r="M61" s="36" t="str">
        <f>'tt for Online balanced wk alt'!M92</f>
        <v>6T</v>
      </c>
      <c r="N61" s="36" t="str">
        <f>'tt for Online balanced wk alt'!N92</f>
        <v/>
      </c>
      <c r="O61" s="36" t="str">
        <f>'tt for Online balanced wk alt'!O92</f>
        <v>7D</v>
      </c>
      <c r="P61" s="36" t="str">
        <f>'tt for Online balanced wk alt'!P92</f>
        <v/>
      </c>
      <c r="Q61" s="36" t="str">
        <f>'tt for Online balanced wk alt'!Q92</f>
        <v/>
      </c>
      <c r="R61" s="36" t="str">
        <f>'tt for Online balanced wk alt'!R92</f>
        <v/>
      </c>
      <c r="S61" s="37" t="str">
        <f>'tt for Online balanced wk alt'!S92</f>
        <v/>
      </c>
    </row>
    <row r="62" spans="1:19" x14ac:dyDescent="0.3">
      <c r="A62" s="62" t="s">
        <v>160</v>
      </c>
      <c r="B62" s="34" t="str">
        <f>'tt for Online balanced wk alt'!U97</f>
        <v/>
      </c>
      <c r="C62" s="34" t="str">
        <f>'tt for Online balanced wk alt'!V97</f>
        <v/>
      </c>
      <c r="D62" s="34" t="str">
        <f>'tt for Online balanced wk alt'!W97</f>
        <v>Kan</v>
      </c>
      <c r="E62" s="34" t="str">
        <f>'tt for Online balanced wk alt'!X97</f>
        <v>Kan</v>
      </c>
      <c r="F62" s="34" t="str">
        <f>'tt for Online balanced wk alt'!Y97</f>
        <v/>
      </c>
      <c r="G62" s="34" t="str">
        <f>'tt for Online balanced wk alt'!Z97</f>
        <v/>
      </c>
      <c r="H62" s="34" t="str">
        <f>'tt for Online balanced wk alt'!AA97</f>
        <v/>
      </c>
      <c r="I62" s="35" t="str">
        <f>'tt for Online balanced wk alt'!AB97</f>
        <v/>
      </c>
      <c r="K62" s="62" t="s">
        <v>160</v>
      </c>
      <c r="L62" s="34" t="str">
        <f>'tt for Online balanced wk alt'!U91</f>
        <v/>
      </c>
      <c r="M62" s="34" t="str">
        <f>'tt for Online balanced wk alt'!V91</f>
        <v>Eng</v>
      </c>
      <c r="N62" s="34" t="str">
        <f>'tt for Online balanced wk alt'!W91</f>
        <v/>
      </c>
      <c r="O62" s="34" t="str">
        <f>'tt for Online balanced wk alt'!X91</f>
        <v>Eng</v>
      </c>
      <c r="P62" s="34" t="str">
        <f>'tt for Online balanced wk alt'!Y91</f>
        <v/>
      </c>
      <c r="Q62" s="34" t="str">
        <f>'tt for Online balanced wk alt'!Z91</f>
        <v/>
      </c>
      <c r="R62" s="34" t="str">
        <f>'tt for Online balanced wk alt'!AA91</f>
        <v/>
      </c>
      <c r="S62" s="35" t="str">
        <f>'tt for Online balanced wk alt'!AB91</f>
        <v/>
      </c>
    </row>
    <row r="63" spans="1:19" ht="15" thickBot="1" x14ac:dyDescent="0.35">
      <c r="A63" s="58"/>
      <c r="B63" s="36" t="str">
        <f>'tt for Online balanced wk alt'!U98</f>
        <v/>
      </c>
      <c r="C63" s="36" t="str">
        <f>'tt for Online balanced wk alt'!V98</f>
        <v/>
      </c>
      <c r="D63" s="36" t="str">
        <f>'tt for Online balanced wk alt'!W98</f>
        <v>8T</v>
      </c>
      <c r="E63" s="36" t="str">
        <f>'tt for Online balanced wk alt'!X98</f>
        <v>7D</v>
      </c>
      <c r="F63" s="36" t="str">
        <f>'tt for Online balanced wk alt'!Y98</f>
        <v/>
      </c>
      <c r="G63" s="36" t="str">
        <f>'tt for Online balanced wk alt'!Z98</f>
        <v/>
      </c>
      <c r="H63" s="36" t="str">
        <f>'tt for Online balanced wk alt'!AA98</f>
        <v/>
      </c>
      <c r="I63" s="37" t="str">
        <f>'tt for Online balanced wk alt'!AB98</f>
        <v/>
      </c>
      <c r="K63" s="58"/>
      <c r="L63" s="36" t="str">
        <f>'tt for Online balanced wk alt'!U92</f>
        <v/>
      </c>
      <c r="M63" s="36" t="str">
        <f>'tt for Online balanced wk alt'!V92</f>
        <v>7D</v>
      </c>
      <c r="N63" s="36" t="str">
        <f>'tt for Online balanced wk alt'!W92</f>
        <v/>
      </c>
      <c r="O63" s="36" t="str">
        <f>'tt for Online balanced wk alt'!X92</f>
        <v>6T</v>
      </c>
      <c r="P63" s="36" t="str">
        <f>'tt for Online balanced wk alt'!Y92</f>
        <v/>
      </c>
      <c r="Q63" s="36" t="str">
        <f>'tt for Online balanced wk alt'!Z92</f>
        <v/>
      </c>
      <c r="R63" s="36" t="str">
        <f>'tt for Online balanced wk alt'!AA92</f>
        <v/>
      </c>
      <c r="S63" s="37" t="str">
        <f>'tt for Online balanced wk alt'!AB92</f>
        <v/>
      </c>
    </row>
    <row r="64" spans="1:19" x14ac:dyDescent="0.3">
      <c r="A64" s="62" t="s">
        <v>161</v>
      </c>
      <c r="B64" s="34" t="str">
        <f>'tt for Online balanced wk alt'!AE97</f>
        <v>Kan</v>
      </c>
      <c r="C64" s="34" t="str">
        <f>'tt for Online balanced wk alt'!AF97</f>
        <v/>
      </c>
      <c r="D64" s="34" t="str">
        <f>'tt for Online balanced wk alt'!AG97</f>
        <v>Kan</v>
      </c>
      <c r="E64" s="34" t="str">
        <f>'tt for Online balanced wk alt'!AH97</f>
        <v/>
      </c>
      <c r="F64" s="34" t="str">
        <f>'tt for Online balanced wk alt'!AI97</f>
        <v/>
      </c>
      <c r="G64" s="34" t="str">
        <f>'tt for Online balanced wk alt'!AJ97</f>
        <v/>
      </c>
      <c r="H64" s="34" t="str">
        <f>'tt for Online balanced wk alt'!AK97</f>
        <v/>
      </c>
      <c r="I64" s="34" t="str">
        <f>'tt for Online balanced wk alt'!AL97</f>
        <v/>
      </c>
      <c r="K64" s="62" t="s">
        <v>161</v>
      </c>
      <c r="L64" s="34" t="str">
        <f>'tt for Online balanced wk alt'!AE91</f>
        <v>Eng</v>
      </c>
      <c r="M64" s="34" t="str">
        <f>'tt for Online balanced wk alt'!AF91</f>
        <v/>
      </c>
      <c r="N64" s="34" t="str">
        <f>'tt for Online balanced wk alt'!AG91</f>
        <v>Eng</v>
      </c>
      <c r="O64" s="34" t="str">
        <f>'tt for Online balanced wk alt'!AH91</f>
        <v/>
      </c>
      <c r="P64" s="34" t="str">
        <f>'tt for Online balanced wk alt'!AI91</f>
        <v/>
      </c>
      <c r="Q64" s="34" t="str">
        <f>'tt for Online balanced wk alt'!AJ91</f>
        <v/>
      </c>
      <c r="R64" s="34" t="str">
        <f>'tt for Online balanced wk alt'!AK91</f>
        <v/>
      </c>
      <c r="S64" s="35" t="str">
        <f>'tt for Online balanced wk alt'!AL91</f>
        <v/>
      </c>
    </row>
    <row r="65" spans="1:19" ht="15" thickBot="1" x14ac:dyDescent="0.35">
      <c r="A65" s="58"/>
      <c r="B65" s="36" t="str">
        <f>'tt for Online balanced wk alt'!AE98</f>
        <v>8T</v>
      </c>
      <c r="C65" s="36" t="str">
        <f>'tt for Online balanced wk alt'!AF98</f>
        <v/>
      </c>
      <c r="D65" s="36" t="str">
        <f>'tt for Online balanced wk alt'!AG98</f>
        <v>6D</v>
      </c>
      <c r="E65" s="36" t="str">
        <f>'tt for Online balanced wk alt'!AH98</f>
        <v/>
      </c>
      <c r="F65" s="36" t="str">
        <f>'tt for Online balanced wk alt'!AI98</f>
        <v/>
      </c>
      <c r="G65" s="36" t="str">
        <f>'tt for Online balanced wk alt'!AJ98</f>
        <v/>
      </c>
      <c r="H65" s="36" t="str">
        <f>'tt for Online balanced wk alt'!AK98</f>
        <v/>
      </c>
      <c r="I65" s="36" t="str">
        <f>'tt for Online balanced wk alt'!AL98</f>
        <v/>
      </c>
      <c r="K65" s="58"/>
      <c r="L65" s="36" t="str">
        <f>'tt for Online balanced wk alt'!AE92</f>
        <v>6T</v>
      </c>
      <c r="M65" s="36" t="str">
        <f>'tt for Online balanced wk alt'!AF92</f>
        <v/>
      </c>
      <c r="N65" s="36" t="str">
        <f>'tt for Online balanced wk alt'!AG92</f>
        <v>8D</v>
      </c>
      <c r="O65" s="36" t="str">
        <f>'tt for Online balanced wk alt'!AH92</f>
        <v/>
      </c>
      <c r="P65" s="36" t="str">
        <f>'tt for Online balanced wk alt'!AI92</f>
        <v/>
      </c>
      <c r="Q65" s="36" t="str">
        <f>'tt for Online balanced wk alt'!AJ92</f>
        <v/>
      </c>
      <c r="R65" s="36" t="str">
        <f>'tt for Online balanced wk alt'!AK92</f>
        <v/>
      </c>
      <c r="S65" s="37" t="str">
        <f>'tt for Online balanced wk alt'!AL92</f>
        <v/>
      </c>
    </row>
    <row r="66" spans="1:19" x14ac:dyDescent="0.3">
      <c r="A66" s="62" t="s">
        <v>162</v>
      </c>
      <c r="B66" s="34" t="str">
        <f>'tt for Online balanced wk alt'!AN97</f>
        <v>Kan</v>
      </c>
      <c r="C66" s="34" t="str">
        <f>'tt for Online balanced wk alt'!AO97</f>
        <v/>
      </c>
      <c r="D66" s="34" t="str">
        <f>'tt for Online balanced wk alt'!AP97</f>
        <v/>
      </c>
      <c r="E66" s="34" t="str">
        <f>'tt for Online balanced wk alt'!AQ97</f>
        <v/>
      </c>
      <c r="F66" s="34" t="str">
        <f>'tt for Online balanced wk alt'!AR97</f>
        <v/>
      </c>
      <c r="G66" s="34" t="str">
        <f>'tt for Online balanced wk alt'!AS97</f>
        <v/>
      </c>
      <c r="H66" s="34" t="str">
        <f>'tt for Online balanced wk alt'!AT97</f>
        <v/>
      </c>
      <c r="I66" s="34" t="str">
        <f>'tt for Online balanced wk alt'!AU97</f>
        <v/>
      </c>
      <c r="K66" s="62" t="s">
        <v>162</v>
      </c>
      <c r="L66" s="34" t="str">
        <f>'tt for Online balanced wk alt'!AN91</f>
        <v>Eng</v>
      </c>
      <c r="M66" s="34" t="str">
        <f>'tt for Online balanced wk alt'!AO91</f>
        <v/>
      </c>
      <c r="N66" s="34" t="str">
        <f>'tt for Online balanced wk alt'!AP91</f>
        <v>Eng</v>
      </c>
      <c r="O66" s="34" t="str">
        <f>'tt for Online balanced wk alt'!AQ91</f>
        <v/>
      </c>
      <c r="P66" s="34" t="str">
        <f>'tt for Online balanced wk alt'!AR91</f>
        <v/>
      </c>
      <c r="Q66" s="34" t="str">
        <f>'tt for Online balanced wk alt'!AS91</f>
        <v/>
      </c>
      <c r="R66" s="34" t="str">
        <f>'tt for Online balanced wk alt'!AT91</f>
        <v/>
      </c>
      <c r="S66" s="35" t="str">
        <f>'tt for Online balanced wk alt'!AU91</f>
        <v/>
      </c>
    </row>
    <row r="67" spans="1:19" ht="15" thickBot="1" x14ac:dyDescent="0.35">
      <c r="A67" s="58"/>
      <c r="B67" s="36" t="str">
        <f>'tt for Online balanced wk alt'!AN98</f>
        <v>7D</v>
      </c>
      <c r="C67" s="36" t="str">
        <f>'tt for Online balanced wk alt'!AO98</f>
        <v/>
      </c>
      <c r="D67" s="36" t="str">
        <f>'tt for Online balanced wk alt'!AP98</f>
        <v/>
      </c>
      <c r="E67" s="36" t="str">
        <f>'tt for Online balanced wk alt'!AQ98</f>
        <v/>
      </c>
      <c r="F67" s="36" t="str">
        <f>'tt for Online balanced wk alt'!AR98</f>
        <v/>
      </c>
      <c r="G67" s="36" t="str">
        <f>'tt for Online balanced wk alt'!AS98</f>
        <v/>
      </c>
      <c r="H67" s="36" t="str">
        <f>'tt for Online balanced wk alt'!AT98</f>
        <v/>
      </c>
      <c r="I67" s="36" t="str">
        <f>'tt for Online balanced wk alt'!AU98</f>
        <v/>
      </c>
      <c r="K67" s="58"/>
      <c r="L67" s="36" t="str">
        <f>'tt for Online balanced wk alt'!AN92</f>
        <v>6T</v>
      </c>
      <c r="M67" s="36" t="str">
        <f>'tt for Online balanced wk alt'!AO92</f>
        <v/>
      </c>
      <c r="N67" s="36" t="str">
        <f>'tt for Online balanced wk alt'!AP92</f>
        <v>7D</v>
      </c>
      <c r="O67" s="36" t="str">
        <f>'tt for Online balanced wk alt'!AQ92</f>
        <v/>
      </c>
      <c r="P67" s="36" t="str">
        <f>'tt for Online balanced wk alt'!AR92</f>
        <v/>
      </c>
      <c r="Q67" s="36" t="str">
        <f>'tt for Online balanced wk alt'!AS92</f>
        <v/>
      </c>
      <c r="R67" s="36" t="str">
        <f>'tt for Online balanced wk alt'!AT92</f>
        <v/>
      </c>
      <c r="S67" s="37" t="str">
        <f>'tt for Online balanced wk alt'!AU92</f>
        <v/>
      </c>
    </row>
    <row r="68" spans="1:19" x14ac:dyDescent="0.3">
      <c r="A68" s="62" t="s">
        <v>59</v>
      </c>
      <c r="B68" s="34" t="str">
        <f>'tt for Online balanced wk alt'!AW97</f>
        <v>Kan</v>
      </c>
      <c r="C68" s="34" t="str">
        <f>'tt for Online balanced wk alt'!AX97</f>
        <v>Kan</v>
      </c>
      <c r="D68" s="34" t="str">
        <f>'tt for Online balanced wk alt'!AY97</f>
        <v/>
      </c>
      <c r="E68" s="34" t="str">
        <f>'tt for Online balanced wk alt'!AZ97</f>
        <v/>
      </c>
      <c r="F68" s="34" t="str">
        <f>'tt for Online balanced wk alt'!BA97</f>
        <v/>
      </c>
      <c r="G68" s="34" t="str">
        <f>'tt for Online balanced wk alt'!BB97</f>
        <v/>
      </c>
      <c r="H68" s="34" t="str">
        <f>'tt for Online balanced wk alt'!BC97</f>
        <v/>
      </c>
      <c r="I68" s="34" t="str">
        <f>'tt for Online balanced wk alt'!BD97</f>
        <v/>
      </c>
      <c r="K68" s="62" t="s">
        <v>59</v>
      </c>
      <c r="L68" s="34" t="str">
        <f>'tt for Online balanced wk alt'!AW91</f>
        <v/>
      </c>
      <c r="M68" s="34" t="str">
        <f>'tt for Online balanced wk alt'!AX91</f>
        <v/>
      </c>
      <c r="N68" s="34" t="str">
        <f>'tt for Online balanced wk alt'!AY91</f>
        <v>Eng</v>
      </c>
      <c r="O68" s="34" t="str">
        <f>'tt for Online balanced wk alt'!AZ91</f>
        <v>Eng</v>
      </c>
      <c r="P68" s="34" t="str">
        <f>'tt for Online balanced wk alt'!BA91</f>
        <v/>
      </c>
      <c r="Q68" s="34" t="str">
        <f>'tt for Online balanced wk alt'!BB91</f>
        <v/>
      </c>
      <c r="R68" s="34" t="str">
        <f>'tt for Online balanced wk alt'!BC91</f>
        <v/>
      </c>
      <c r="S68" s="35" t="str">
        <f>'tt for Online balanced wk alt'!BD91</f>
        <v/>
      </c>
    </row>
    <row r="69" spans="1:19" ht="15" thickBot="1" x14ac:dyDescent="0.35">
      <c r="A69" s="58"/>
      <c r="B69" s="36" t="str">
        <f>'tt for Online balanced wk alt'!AW98</f>
        <v>7D</v>
      </c>
      <c r="C69" s="36" t="str">
        <f>'tt for Online balanced wk alt'!AX98</f>
        <v>6D</v>
      </c>
      <c r="D69" s="36" t="str">
        <f>'tt for Online balanced wk alt'!AY98</f>
        <v/>
      </c>
      <c r="E69" s="36" t="str">
        <f>'tt for Online balanced wk alt'!AZ98</f>
        <v/>
      </c>
      <c r="F69" s="36" t="str">
        <f>'tt for Online balanced wk alt'!BA98</f>
        <v/>
      </c>
      <c r="G69" s="36" t="str">
        <f>'tt for Online balanced wk alt'!BB98</f>
        <v/>
      </c>
      <c r="H69" s="36" t="str">
        <f>'tt for Online balanced wk alt'!BC98</f>
        <v/>
      </c>
      <c r="I69" s="36" t="str">
        <f>'tt for Online balanced wk alt'!BD98</f>
        <v/>
      </c>
      <c r="K69" s="58"/>
      <c r="L69" s="36" t="str">
        <f>'tt for Online balanced wk alt'!AW92</f>
        <v/>
      </c>
      <c r="M69" s="36" t="str">
        <f>'tt for Online balanced wk alt'!AX92</f>
        <v/>
      </c>
      <c r="N69" s="36" t="str">
        <f>'tt for Online balanced wk alt'!AY92</f>
        <v>7D</v>
      </c>
      <c r="O69" s="36" t="str">
        <f>'tt for Online balanced wk alt'!AZ92</f>
        <v>6T</v>
      </c>
      <c r="P69" s="36" t="str">
        <f>'tt for Online balanced wk alt'!BA92</f>
        <v/>
      </c>
      <c r="Q69" s="36" t="str">
        <f>'tt for Online balanced wk alt'!BB92</f>
        <v/>
      </c>
      <c r="R69" s="36" t="str">
        <f>'tt for Online balanced wk alt'!BC92</f>
        <v/>
      </c>
      <c r="S69" s="37" t="str">
        <f>'tt for Online balanced wk alt'!BD92</f>
        <v/>
      </c>
    </row>
    <row r="74" spans="1:19" ht="15" thickBot="1" x14ac:dyDescent="0.35"/>
    <row r="75" spans="1:19" ht="15.6" x14ac:dyDescent="0.3">
      <c r="A75" s="57" t="s">
        <v>1</v>
      </c>
      <c r="B75" s="114" t="str">
        <f>'tt for Online balanced wk alt'!A101</f>
        <v>Latha B R</v>
      </c>
      <c r="C75" s="114"/>
      <c r="D75" s="114"/>
      <c r="E75" s="114"/>
      <c r="F75" s="114"/>
      <c r="G75" s="114"/>
      <c r="H75" s="114"/>
      <c r="I75" s="115"/>
      <c r="K75" s="57" t="s">
        <v>1</v>
      </c>
      <c r="L75" s="114" t="str">
        <f>'tt for Online balanced wk alt'!A95</f>
        <v>Vimala</v>
      </c>
      <c r="M75" s="114"/>
      <c r="N75" s="114"/>
      <c r="O75" s="114"/>
      <c r="P75" s="114"/>
      <c r="Q75" s="114"/>
      <c r="R75" s="114"/>
      <c r="S75" s="115"/>
    </row>
    <row r="76" spans="1:19" ht="16.2" thickBot="1" x14ac:dyDescent="0.35">
      <c r="A76" s="61"/>
      <c r="B76" s="59">
        <v>1</v>
      </c>
      <c r="C76" s="60">
        <v>2</v>
      </c>
      <c r="D76" s="60">
        <v>3</v>
      </c>
      <c r="E76" s="60">
        <v>4</v>
      </c>
      <c r="F76" s="60">
        <v>5</v>
      </c>
      <c r="G76" s="60">
        <v>6</v>
      </c>
      <c r="H76" s="60">
        <v>7</v>
      </c>
      <c r="I76" s="60">
        <v>8</v>
      </c>
      <c r="K76" s="61"/>
      <c r="L76" s="59">
        <v>1</v>
      </c>
      <c r="M76" s="60">
        <v>2</v>
      </c>
      <c r="N76" s="60">
        <v>3</v>
      </c>
      <c r="O76" s="60">
        <v>4</v>
      </c>
      <c r="P76" s="60">
        <v>5</v>
      </c>
      <c r="Q76" s="60">
        <v>6</v>
      </c>
      <c r="R76" s="60">
        <v>7</v>
      </c>
      <c r="S76" s="60">
        <v>8</v>
      </c>
    </row>
    <row r="77" spans="1:19" x14ac:dyDescent="0.3">
      <c r="A77" s="62" t="s">
        <v>158</v>
      </c>
      <c r="B77" s="34" t="str">
        <f>'tt for Online balanced wk alt'!C101</f>
        <v>Kan</v>
      </c>
      <c r="C77" s="34" t="str">
        <f>'tt for Online balanced wk alt'!D101</f>
        <v>Eng</v>
      </c>
      <c r="D77" s="34" t="str">
        <f>'tt for Online balanced wk alt'!E101</f>
        <v/>
      </c>
      <c r="E77" s="34" t="str">
        <f>'tt for Online balanced wk alt'!F101</f>
        <v/>
      </c>
      <c r="F77" s="34" t="str">
        <f>'tt for Online balanced wk alt'!G101</f>
        <v/>
      </c>
      <c r="G77" s="34" t="str">
        <f>'tt for Online balanced wk alt'!H101</f>
        <v/>
      </c>
      <c r="H77" s="34" t="str">
        <f>'tt for Online balanced wk alt'!I101</f>
        <v/>
      </c>
      <c r="I77" s="35" t="str">
        <f>'tt for Online balanced wk alt'!J101</f>
        <v/>
      </c>
      <c r="K77" s="62" t="s">
        <v>158</v>
      </c>
      <c r="L77" s="34" t="str">
        <f>'tt for Online balanced wk alt'!C95</f>
        <v/>
      </c>
      <c r="M77" s="34" t="str">
        <f>'tt for Online balanced wk alt'!D95</f>
        <v/>
      </c>
      <c r="N77" s="34" t="str">
        <f>'tt for Online balanced wk alt'!E95</f>
        <v>Kan</v>
      </c>
      <c r="O77" s="34" t="str">
        <f>'tt for Online balanced wk alt'!F95</f>
        <v/>
      </c>
      <c r="P77" s="34" t="str">
        <f>'tt for Online balanced wk alt'!G95</f>
        <v/>
      </c>
      <c r="Q77" s="34" t="str">
        <f>'tt for Online balanced wk alt'!H95</f>
        <v/>
      </c>
      <c r="R77" s="34" t="str">
        <f>'tt for Online balanced wk alt'!I95</f>
        <v/>
      </c>
      <c r="S77" s="35" t="str">
        <f>'tt for Online balanced wk alt'!J95</f>
        <v/>
      </c>
    </row>
    <row r="78" spans="1:19" ht="15" thickBot="1" x14ac:dyDescent="0.35">
      <c r="A78" s="58"/>
      <c r="B78" s="36" t="str">
        <f>'tt for Online balanced wk alt'!C102</f>
        <v>2D</v>
      </c>
      <c r="C78" s="36" t="str">
        <f>'tt for Online balanced wk alt'!D102</f>
        <v>1 T</v>
      </c>
      <c r="D78" s="36" t="str">
        <f>'tt for Online balanced wk alt'!E102</f>
        <v/>
      </c>
      <c r="E78" s="36" t="str">
        <f>'tt for Online balanced wk alt'!F102</f>
        <v/>
      </c>
      <c r="F78" s="36" t="str">
        <f>'tt for Online balanced wk alt'!G102</f>
        <v/>
      </c>
      <c r="G78" s="36" t="str">
        <f>'tt for Online balanced wk alt'!H102</f>
        <v/>
      </c>
      <c r="H78" s="36" t="str">
        <f>'tt for Online balanced wk alt'!I102</f>
        <v/>
      </c>
      <c r="I78" s="37" t="str">
        <f>'tt for Online balanced wk alt'!J102</f>
        <v/>
      </c>
      <c r="K78" s="58"/>
      <c r="L78" s="36" t="str">
        <f>'tt for Online balanced wk alt'!C96</f>
        <v/>
      </c>
      <c r="M78" s="36" t="str">
        <f>'tt for Online balanced wk alt'!D96</f>
        <v/>
      </c>
      <c r="N78" s="36" t="str">
        <f>'tt for Online balanced wk alt'!E96</f>
        <v>3D</v>
      </c>
      <c r="O78" s="36" t="str">
        <f>'tt for Online balanced wk alt'!F96</f>
        <v/>
      </c>
      <c r="P78" s="36" t="str">
        <f>'tt for Online balanced wk alt'!G96</f>
        <v/>
      </c>
      <c r="Q78" s="36" t="str">
        <f>'tt for Online balanced wk alt'!H96</f>
        <v/>
      </c>
      <c r="R78" s="36" t="str">
        <f>'tt for Online balanced wk alt'!I96</f>
        <v/>
      </c>
      <c r="S78" s="37" t="str">
        <f>'tt for Online balanced wk alt'!J96</f>
        <v/>
      </c>
    </row>
    <row r="79" spans="1:19" x14ac:dyDescent="0.3">
      <c r="A79" s="62" t="s">
        <v>159</v>
      </c>
      <c r="B79" s="34" t="str">
        <f>'tt for Online balanced wk alt'!L101</f>
        <v/>
      </c>
      <c r="C79" s="34" t="str">
        <f>'tt for Online balanced wk alt'!M101</f>
        <v>Eng</v>
      </c>
      <c r="D79" s="34" t="str">
        <f>'tt for Online balanced wk alt'!N101</f>
        <v>Kan</v>
      </c>
      <c r="E79" s="34" t="str">
        <f>'tt for Online balanced wk alt'!O101</f>
        <v/>
      </c>
      <c r="F79" s="34" t="str">
        <f>'tt for Online balanced wk alt'!P101</f>
        <v/>
      </c>
      <c r="G79" s="34" t="str">
        <f>'tt for Online balanced wk alt'!Q101</f>
        <v/>
      </c>
      <c r="H79" s="34" t="str">
        <f>'tt for Online balanced wk alt'!R101</f>
        <v/>
      </c>
      <c r="I79" s="35" t="str">
        <f>'tt for Online balanced wk alt'!S101</f>
        <v/>
      </c>
      <c r="K79" s="62" t="s">
        <v>159</v>
      </c>
      <c r="L79" s="34" t="str">
        <f>'tt for Online balanced wk alt'!L95</f>
        <v>Kan</v>
      </c>
      <c r="M79" s="34" t="str">
        <f>'tt for Online balanced wk alt'!M95</f>
        <v/>
      </c>
      <c r="N79" s="34" t="str">
        <f>'tt for Online balanced wk alt'!N95</f>
        <v>Kan</v>
      </c>
      <c r="O79" s="34" t="str">
        <f>'tt for Online balanced wk alt'!O95</f>
        <v/>
      </c>
      <c r="P79" s="34" t="str">
        <f>'tt for Online balanced wk alt'!P95</f>
        <v/>
      </c>
      <c r="Q79" s="34" t="str">
        <f>'tt for Online balanced wk alt'!Q95</f>
        <v/>
      </c>
      <c r="R79" s="34" t="str">
        <f>'tt for Online balanced wk alt'!R95</f>
        <v/>
      </c>
      <c r="S79" s="35" t="str">
        <f>'tt for Online balanced wk alt'!S95</f>
        <v/>
      </c>
    </row>
    <row r="80" spans="1:19" ht="15" thickBot="1" x14ac:dyDescent="0.35">
      <c r="A80" s="58"/>
      <c r="B80" s="36" t="str">
        <f>'tt for Online balanced wk alt'!L102</f>
        <v/>
      </c>
      <c r="C80" s="36" t="str">
        <f>'tt for Online balanced wk alt'!M102</f>
        <v>3T</v>
      </c>
      <c r="D80" s="36" t="str">
        <f>'tt for Online balanced wk alt'!N102</f>
        <v>2D</v>
      </c>
      <c r="E80" s="36" t="str">
        <f>'tt for Online balanced wk alt'!O102</f>
        <v/>
      </c>
      <c r="F80" s="36" t="str">
        <f>'tt for Online balanced wk alt'!P102</f>
        <v/>
      </c>
      <c r="G80" s="36" t="str">
        <f>'tt for Online balanced wk alt'!Q102</f>
        <v/>
      </c>
      <c r="H80" s="36" t="str">
        <f>'tt for Online balanced wk alt'!R102</f>
        <v/>
      </c>
      <c r="I80" s="37" t="str">
        <f>'tt for Online balanced wk alt'!S102</f>
        <v/>
      </c>
      <c r="K80" s="58"/>
      <c r="L80" s="36" t="str">
        <f>'tt for Online balanced wk alt'!L96</f>
        <v>5D</v>
      </c>
      <c r="M80" s="36" t="str">
        <f>'tt for Online balanced wk alt'!M96</f>
        <v/>
      </c>
      <c r="N80" s="36" t="str">
        <f>'tt for Online balanced wk alt'!N96</f>
        <v>4D</v>
      </c>
      <c r="O80" s="36" t="str">
        <f>'tt for Online balanced wk alt'!O96</f>
        <v/>
      </c>
      <c r="P80" s="36" t="str">
        <f>'tt for Online balanced wk alt'!P96</f>
        <v/>
      </c>
      <c r="Q80" s="36" t="str">
        <f>'tt for Online balanced wk alt'!Q96</f>
        <v/>
      </c>
      <c r="R80" s="36" t="str">
        <f>'tt for Online balanced wk alt'!R96</f>
        <v/>
      </c>
      <c r="S80" s="37" t="str">
        <f>'tt for Online balanced wk alt'!S96</f>
        <v/>
      </c>
    </row>
    <row r="81" spans="1:19" x14ac:dyDescent="0.3">
      <c r="A81" s="62" t="s">
        <v>160</v>
      </c>
      <c r="B81" s="34" t="str">
        <f>'tt for Online balanced wk alt'!U101</f>
        <v/>
      </c>
      <c r="C81" s="34" t="str">
        <f>'tt for Online balanced wk alt'!V101</f>
        <v/>
      </c>
      <c r="D81" s="34" t="str">
        <f>'tt for Online balanced wk alt'!W101</f>
        <v>Eng</v>
      </c>
      <c r="E81" s="34" t="str">
        <f>'tt for Online balanced wk alt'!X101</f>
        <v/>
      </c>
      <c r="F81" s="34" t="str">
        <f>'tt for Online balanced wk alt'!Y101</f>
        <v/>
      </c>
      <c r="G81" s="34" t="str">
        <f>'tt for Online balanced wk alt'!Z101</f>
        <v/>
      </c>
      <c r="H81" s="34" t="str">
        <f>'tt for Online balanced wk alt'!AA101</f>
        <v/>
      </c>
      <c r="I81" s="35" t="str">
        <f>'tt for Online balanced wk alt'!AB101</f>
        <v/>
      </c>
      <c r="K81" s="62" t="s">
        <v>160</v>
      </c>
      <c r="L81" s="34" t="str">
        <f>'tt for Online balanced wk alt'!U95</f>
        <v/>
      </c>
      <c r="M81" s="34" t="str">
        <f>'tt for Online balanced wk alt'!V95</f>
        <v>Kan</v>
      </c>
      <c r="N81" s="34" t="str">
        <f>'tt for Online balanced wk alt'!W95</f>
        <v>Kan</v>
      </c>
      <c r="O81" s="34" t="str">
        <f>'tt for Online balanced wk alt'!X95</f>
        <v/>
      </c>
      <c r="P81" s="34" t="str">
        <f>'tt for Online balanced wk alt'!Y95</f>
        <v/>
      </c>
      <c r="Q81" s="34" t="str">
        <f>'tt for Online balanced wk alt'!Z95</f>
        <v/>
      </c>
      <c r="R81" s="34" t="str">
        <f>'tt for Online balanced wk alt'!AA95</f>
        <v/>
      </c>
      <c r="S81" s="35" t="str">
        <f>'tt for Online balanced wk alt'!AB95</f>
        <v/>
      </c>
    </row>
    <row r="82" spans="1:19" ht="15" thickBot="1" x14ac:dyDescent="0.35">
      <c r="A82" s="58"/>
      <c r="B82" s="36" t="str">
        <f>'tt for Online balanced wk alt'!U102</f>
        <v/>
      </c>
      <c r="C82" s="36" t="str">
        <f>'tt for Online balanced wk alt'!V102</f>
        <v/>
      </c>
      <c r="D82" s="36" t="str">
        <f>'tt for Online balanced wk alt'!W102</f>
        <v>1 T</v>
      </c>
      <c r="E82" s="36" t="str">
        <f>'tt for Online balanced wk alt'!X102</f>
        <v/>
      </c>
      <c r="F82" s="36" t="str">
        <f>'tt for Online balanced wk alt'!Y102</f>
        <v/>
      </c>
      <c r="G82" s="36" t="str">
        <f>'tt for Online balanced wk alt'!Z102</f>
        <v/>
      </c>
      <c r="H82" s="36" t="str">
        <f>'tt for Online balanced wk alt'!AA102</f>
        <v/>
      </c>
      <c r="I82" s="37" t="str">
        <f>'tt for Online balanced wk alt'!AB102</f>
        <v/>
      </c>
      <c r="K82" s="58"/>
      <c r="L82" s="36" t="str">
        <f>'tt for Online balanced wk alt'!U96</f>
        <v/>
      </c>
      <c r="M82" s="36" t="str">
        <f>'tt for Online balanced wk alt'!V96</f>
        <v>3D</v>
      </c>
      <c r="N82" s="36" t="str">
        <f>'tt for Online balanced wk alt'!W96</f>
        <v>4D</v>
      </c>
      <c r="O82" s="36" t="str">
        <f>'tt for Online balanced wk alt'!X96</f>
        <v/>
      </c>
      <c r="P82" s="36" t="str">
        <f>'tt for Online balanced wk alt'!Y96</f>
        <v/>
      </c>
      <c r="Q82" s="36" t="str">
        <f>'tt for Online balanced wk alt'!Z96</f>
        <v/>
      </c>
      <c r="R82" s="36" t="str">
        <f>'tt for Online balanced wk alt'!AA96</f>
        <v/>
      </c>
      <c r="S82" s="37" t="str">
        <f>'tt for Online balanced wk alt'!AB96</f>
        <v/>
      </c>
    </row>
    <row r="83" spans="1:19" x14ac:dyDescent="0.3">
      <c r="A83" s="62" t="s">
        <v>161</v>
      </c>
      <c r="B83" s="34" t="str">
        <f>'tt for Online balanced wk alt'!AE101</f>
        <v>Kan</v>
      </c>
      <c r="C83" s="34" t="str">
        <f>'tt for Online balanced wk alt'!AF101</f>
        <v>Eng</v>
      </c>
      <c r="D83" s="34" t="str">
        <f>'tt for Online balanced wk alt'!AG101</f>
        <v/>
      </c>
      <c r="E83" s="34" t="str">
        <f>'tt for Online balanced wk alt'!AH101</f>
        <v/>
      </c>
      <c r="F83" s="34" t="str">
        <f>'tt for Online balanced wk alt'!AI101</f>
        <v/>
      </c>
      <c r="G83" s="34" t="str">
        <f>'tt for Online balanced wk alt'!AJ101</f>
        <v/>
      </c>
      <c r="H83" s="34" t="str">
        <f>'tt for Online balanced wk alt'!AK101</f>
        <v/>
      </c>
      <c r="I83" s="35" t="str">
        <f>'tt for Online balanced wk alt'!AL101</f>
        <v/>
      </c>
      <c r="K83" s="62" t="s">
        <v>161</v>
      </c>
      <c r="L83" s="34" t="str">
        <f>'tt for Online balanced wk alt'!AE95</f>
        <v/>
      </c>
      <c r="M83" s="34" t="str">
        <f>'tt for Online balanced wk alt'!AF95</f>
        <v/>
      </c>
      <c r="N83" s="34" t="str">
        <f>'tt for Online balanced wk alt'!AG95</f>
        <v/>
      </c>
      <c r="O83" s="34" t="str">
        <f>'tt for Online balanced wk alt'!AH95</f>
        <v>Kan</v>
      </c>
      <c r="P83" s="34" t="str">
        <f>'tt for Online balanced wk alt'!AI95</f>
        <v/>
      </c>
      <c r="Q83" s="34" t="str">
        <f>'tt for Online balanced wk alt'!AJ95</f>
        <v/>
      </c>
      <c r="R83" s="34" t="str">
        <f>'tt for Online balanced wk alt'!AK95</f>
        <v/>
      </c>
      <c r="S83" s="35" t="str">
        <f>'tt for Online balanced wk alt'!AL95</f>
        <v/>
      </c>
    </row>
    <row r="84" spans="1:19" ht="15" thickBot="1" x14ac:dyDescent="0.35">
      <c r="A84" s="58"/>
      <c r="B84" s="36" t="str">
        <f>'tt for Online balanced wk alt'!AE102</f>
        <v>2D</v>
      </c>
      <c r="C84" s="36" t="str">
        <f>'tt for Online balanced wk alt'!AF102</f>
        <v>3T</v>
      </c>
      <c r="D84" s="36" t="str">
        <f>'tt for Online balanced wk alt'!AG102</f>
        <v/>
      </c>
      <c r="E84" s="36" t="str">
        <f>'tt for Online balanced wk alt'!AH102</f>
        <v/>
      </c>
      <c r="F84" s="36" t="str">
        <f>'tt for Online balanced wk alt'!AI102</f>
        <v/>
      </c>
      <c r="G84" s="36" t="str">
        <f>'tt for Online balanced wk alt'!AJ102</f>
        <v/>
      </c>
      <c r="H84" s="36" t="str">
        <f>'tt for Online balanced wk alt'!AK102</f>
        <v/>
      </c>
      <c r="I84" s="37" t="str">
        <f>'tt for Online balanced wk alt'!AL102</f>
        <v/>
      </c>
      <c r="K84" s="58"/>
      <c r="L84" s="36" t="str">
        <f>'tt for Online balanced wk alt'!AE96</f>
        <v/>
      </c>
      <c r="M84" s="36" t="str">
        <f>'tt for Online balanced wk alt'!AF96</f>
        <v/>
      </c>
      <c r="N84" s="36" t="str">
        <f>'tt for Online balanced wk alt'!AG96</f>
        <v/>
      </c>
      <c r="O84" s="36" t="str">
        <f>'tt for Online balanced wk alt'!AH96</f>
        <v>5D</v>
      </c>
      <c r="P84" s="36" t="str">
        <f>'tt for Online balanced wk alt'!AI96</f>
        <v/>
      </c>
      <c r="Q84" s="36" t="str">
        <f>'tt for Online balanced wk alt'!AJ96</f>
        <v/>
      </c>
      <c r="R84" s="36" t="str">
        <f>'tt for Online balanced wk alt'!AK96</f>
        <v/>
      </c>
      <c r="S84" s="37" t="str">
        <f>'tt for Online balanced wk alt'!AL96</f>
        <v/>
      </c>
    </row>
    <row r="85" spans="1:19" x14ac:dyDescent="0.3">
      <c r="A85" s="62" t="s">
        <v>162</v>
      </c>
      <c r="B85" s="34" t="str">
        <f>'tt for Online balanced wk alt'!AN101</f>
        <v>Eng</v>
      </c>
      <c r="C85" s="34" t="str">
        <f>'tt for Online balanced wk alt'!AO101</f>
        <v>Eng</v>
      </c>
      <c r="D85" s="34" t="str">
        <f>'tt for Online balanced wk alt'!AP101</f>
        <v/>
      </c>
      <c r="E85" s="34" t="str">
        <f>'tt for Online balanced wk alt'!AQ101</f>
        <v/>
      </c>
      <c r="F85" s="34" t="str">
        <f>'tt for Online balanced wk alt'!AR101</f>
        <v/>
      </c>
      <c r="G85" s="34" t="str">
        <f>'tt for Online balanced wk alt'!AS101</f>
        <v/>
      </c>
      <c r="H85" s="34" t="str">
        <f>'tt for Online balanced wk alt'!AT101</f>
        <v/>
      </c>
      <c r="I85" s="35" t="str">
        <f>'tt for Online balanced wk alt'!AU101</f>
        <v/>
      </c>
      <c r="K85" s="62" t="s">
        <v>162</v>
      </c>
      <c r="L85" s="34" t="str">
        <f>'tt for Online balanced wk alt'!AN95</f>
        <v/>
      </c>
      <c r="M85" s="34" t="str">
        <f>'tt for Online balanced wk alt'!AO95</f>
        <v/>
      </c>
      <c r="N85" s="34" t="str">
        <f>'tt for Online balanced wk alt'!AP95</f>
        <v/>
      </c>
      <c r="O85" s="34" t="str">
        <f>'tt for Online balanced wk alt'!AQ95</f>
        <v>Kan</v>
      </c>
      <c r="P85" s="34" t="str">
        <f>'tt for Online balanced wk alt'!AR95</f>
        <v/>
      </c>
      <c r="Q85" s="34" t="str">
        <f>'tt for Online balanced wk alt'!AS95</f>
        <v/>
      </c>
      <c r="R85" s="34" t="str">
        <f>'tt for Online balanced wk alt'!AT95</f>
        <v/>
      </c>
      <c r="S85" s="35" t="str">
        <f>'tt for Online balanced wk alt'!AU95</f>
        <v/>
      </c>
    </row>
    <row r="86" spans="1:19" ht="15" thickBot="1" x14ac:dyDescent="0.35">
      <c r="A86" s="58"/>
      <c r="B86" s="36" t="str">
        <f>'tt for Online balanced wk alt'!AN102</f>
        <v>1 T</v>
      </c>
      <c r="C86" s="36" t="str">
        <f>'tt for Online balanced wk alt'!AO102</f>
        <v>3T</v>
      </c>
      <c r="D86" s="36" t="str">
        <f>'tt for Online balanced wk alt'!AP102</f>
        <v/>
      </c>
      <c r="E86" s="36" t="str">
        <f>'tt for Online balanced wk alt'!AQ102</f>
        <v/>
      </c>
      <c r="F86" s="36" t="str">
        <f>'tt for Online balanced wk alt'!AR102</f>
        <v/>
      </c>
      <c r="G86" s="36" t="str">
        <f>'tt for Online balanced wk alt'!AS102</f>
        <v/>
      </c>
      <c r="H86" s="36" t="str">
        <f>'tt for Online balanced wk alt'!AT102</f>
        <v/>
      </c>
      <c r="I86" s="37" t="str">
        <f>'tt for Online balanced wk alt'!AU102</f>
        <v/>
      </c>
      <c r="K86" s="58"/>
      <c r="L86" s="36" t="str">
        <f>'tt for Online balanced wk alt'!AN96</f>
        <v/>
      </c>
      <c r="M86" s="36" t="str">
        <f>'tt for Online balanced wk alt'!AO96</f>
        <v/>
      </c>
      <c r="N86" s="36" t="str">
        <f>'tt for Online balanced wk alt'!AP96</f>
        <v/>
      </c>
      <c r="O86" s="36" t="str">
        <f>'tt for Online balanced wk alt'!AQ96</f>
        <v>5D</v>
      </c>
      <c r="P86" s="36" t="str">
        <f>'tt for Online balanced wk alt'!AR96</f>
        <v/>
      </c>
      <c r="Q86" s="36" t="str">
        <f>'tt for Online balanced wk alt'!AS96</f>
        <v/>
      </c>
      <c r="R86" s="36" t="str">
        <f>'tt for Online balanced wk alt'!AT96</f>
        <v/>
      </c>
      <c r="S86" s="37" t="str">
        <f>'tt for Online balanced wk alt'!AU96</f>
        <v/>
      </c>
    </row>
    <row r="87" spans="1:19" x14ac:dyDescent="0.3">
      <c r="A87" s="62" t="s">
        <v>59</v>
      </c>
      <c r="B87" s="34" t="str">
        <f>'tt for Online balanced wk alt'!AW101</f>
        <v>Eng</v>
      </c>
      <c r="C87" s="34" t="str">
        <f>'tt for Online balanced wk alt'!AX101</f>
        <v/>
      </c>
      <c r="D87" s="34" t="str">
        <f>'tt for Online balanced wk alt'!AY101</f>
        <v>Kan</v>
      </c>
      <c r="E87" s="34" t="str">
        <f>'tt for Online balanced wk alt'!AZ101</f>
        <v/>
      </c>
      <c r="F87" s="34" t="str">
        <f>'tt for Online balanced wk alt'!BA101</f>
        <v/>
      </c>
      <c r="G87" s="34" t="str">
        <f>'tt for Online balanced wk alt'!BB101</f>
        <v/>
      </c>
      <c r="H87" s="34" t="str">
        <f>'tt for Online balanced wk alt'!BC101</f>
        <v/>
      </c>
      <c r="I87" s="35" t="str">
        <f>'tt for Online balanced wk alt'!BD101</f>
        <v/>
      </c>
      <c r="K87" s="62" t="s">
        <v>59</v>
      </c>
      <c r="L87" s="34"/>
      <c r="M87" s="34" t="str">
        <f>'tt for Online balanced wk alt'!AW95</f>
        <v>Kan</v>
      </c>
      <c r="N87" s="34" t="str">
        <f>'tt for Online balanced wk alt'!AX95</f>
        <v/>
      </c>
      <c r="O87" s="34" t="str">
        <f>'tt for Online balanced wk alt'!AY95</f>
        <v/>
      </c>
      <c r="P87" s="34" t="str">
        <f>'tt for Online balanced wk alt'!AZ95</f>
        <v/>
      </c>
      <c r="Q87" s="34" t="str">
        <f>'tt for Online balanced wk alt'!BA95</f>
        <v/>
      </c>
      <c r="R87" s="34" t="str">
        <f>'tt for Online balanced wk alt'!BB95</f>
        <v/>
      </c>
      <c r="S87" s="35" t="str">
        <f>'tt for Online balanced wk alt'!BC95</f>
        <v/>
      </c>
    </row>
    <row r="88" spans="1:19" ht="15" thickBot="1" x14ac:dyDescent="0.35">
      <c r="A88" s="58"/>
      <c r="B88" s="36" t="str">
        <f>'tt for Online balanced wk alt'!AW102</f>
        <v>1 T</v>
      </c>
      <c r="C88" s="36" t="str">
        <f>'tt for Online balanced wk alt'!AX102</f>
        <v/>
      </c>
      <c r="D88" s="36" t="str">
        <f>'tt for Online balanced wk alt'!AY102</f>
        <v>2D</v>
      </c>
      <c r="E88" s="36" t="str">
        <f>'tt for Online balanced wk alt'!AZ102</f>
        <v/>
      </c>
      <c r="F88" s="36" t="str">
        <f>'tt for Online balanced wk alt'!BA102</f>
        <v/>
      </c>
      <c r="G88" s="36" t="str">
        <f>'tt for Online balanced wk alt'!BB102</f>
        <v/>
      </c>
      <c r="H88" s="36" t="str">
        <f>'tt for Online balanced wk alt'!BC102</f>
        <v/>
      </c>
      <c r="I88" s="37" t="str">
        <f>'tt for Online balanced wk alt'!BD102</f>
        <v/>
      </c>
      <c r="K88" s="58"/>
      <c r="L88" s="36"/>
      <c r="M88" s="36" t="str">
        <f>'tt for Online balanced wk alt'!AW96</f>
        <v>5D</v>
      </c>
      <c r="N88" s="36" t="str">
        <f>'tt for Online balanced wk alt'!AX96</f>
        <v/>
      </c>
      <c r="O88" s="36" t="str">
        <f>'tt for Online balanced wk alt'!AY96</f>
        <v/>
      </c>
      <c r="P88" s="36" t="str">
        <f>'tt for Online balanced wk alt'!AZ96</f>
        <v/>
      </c>
      <c r="Q88" s="36" t="str">
        <f>'tt for Online balanced wk alt'!BA96</f>
        <v/>
      </c>
      <c r="R88" s="36" t="str">
        <f>'tt for Online balanced wk alt'!BB96</f>
        <v/>
      </c>
      <c r="S88" s="37" t="str">
        <f>'tt for Online balanced wk alt'!BC96</f>
        <v/>
      </c>
    </row>
    <row r="89" spans="1:19" x14ac:dyDescent="0.3">
      <c r="K89" s="12"/>
      <c r="L89" s="12"/>
      <c r="M89" s="12"/>
      <c r="N89" s="12"/>
      <c r="O89" s="12"/>
      <c r="P89" s="12"/>
      <c r="Q89" s="12"/>
      <c r="R89" s="12"/>
      <c r="S89" s="12"/>
    </row>
    <row r="90" spans="1:19" x14ac:dyDescent="0.3">
      <c r="K90" s="12"/>
      <c r="L90" s="12"/>
      <c r="M90" s="12"/>
      <c r="N90" s="12"/>
      <c r="O90" s="12"/>
      <c r="P90" s="12"/>
      <c r="Q90" s="12"/>
      <c r="R90" s="12"/>
      <c r="S90" s="12"/>
    </row>
    <row r="91" spans="1:19" x14ac:dyDescent="0.3"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" thickBot="1" x14ac:dyDescent="0.35"/>
    <row r="93" spans="1:19" ht="15.6" x14ac:dyDescent="0.3">
      <c r="A93" s="57" t="s">
        <v>1</v>
      </c>
      <c r="B93" s="114" t="str">
        <f>'tt for Online balanced wk alt'!A105</f>
        <v>Radhamani</v>
      </c>
      <c r="C93" s="114"/>
      <c r="D93" s="114"/>
      <c r="E93" s="114"/>
      <c r="F93" s="114"/>
      <c r="G93" s="114"/>
      <c r="H93" s="114"/>
      <c r="I93" s="115"/>
      <c r="K93" s="57" t="s">
        <v>1</v>
      </c>
      <c r="L93" s="114" t="str">
        <f>'tt for Online balanced wk alt'!A99</f>
        <v>Jagadeesha</v>
      </c>
      <c r="M93" s="114"/>
      <c r="N93" s="114"/>
      <c r="O93" s="114"/>
      <c r="P93" s="114"/>
      <c r="Q93" s="114"/>
      <c r="R93" s="114"/>
      <c r="S93" s="115"/>
    </row>
    <row r="94" spans="1:19" ht="16.2" thickBot="1" x14ac:dyDescent="0.35">
      <c r="A94" s="61"/>
      <c r="B94" s="59">
        <v>1</v>
      </c>
      <c r="C94" s="60">
        <v>2</v>
      </c>
      <c r="D94" s="60">
        <v>3</v>
      </c>
      <c r="E94" s="60">
        <v>4</v>
      </c>
      <c r="F94" s="60">
        <v>5</v>
      </c>
      <c r="G94" s="60">
        <v>6</v>
      </c>
      <c r="H94" s="60">
        <v>7</v>
      </c>
      <c r="I94" s="60">
        <v>8</v>
      </c>
      <c r="K94" s="61"/>
      <c r="L94" s="59">
        <v>1</v>
      </c>
      <c r="M94" s="60">
        <v>2</v>
      </c>
      <c r="N94" s="60">
        <v>3</v>
      </c>
      <c r="O94" s="60">
        <v>4</v>
      </c>
      <c r="P94" s="60">
        <v>5</v>
      </c>
      <c r="Q94" s="60">
        <v>6</v>
      </c>
      <c r="R94" s="60">
        <v>7</v>
      </c>
      <c r="S94" s="60">
        <v>8</v>
      </c>
    </row>
    <row r="95" spans="1:19" x14ac:dyDescent="0.3">
      <c r="A95" s="62" t="s">
        <v>158</v>
      </c>
      <c r="B95" s="34" t="str">
        <f>'tt for Online balanced wk alt'!C105</f>
        <v/>
      </c>
      <c r="C95" s="34" t="str">
        <f>'tt for Online balanced wk alt'!D105</f>
        <v/>
      </c>
      <c r="D95" s="34" t="str">
        <f>'tt for Online balanced wk alt'!E105</f>
        <v>Kan</v>
      </c>
      <c r="E95" s="34" t="str">
        <f>'tt for Online balanced wk alt'!F105</f>
        <v>Hin</v>
      </c>
      <c r="F95" s="34" t="str">
        <f>'tt for Online balanced wk alt'!G105</f>
        <v/>
      </c>
      <c r="G95" s="34" t="str">
        <f>'tt for Online balanced wk alt'!H105</f>
        <v/>
      </c>
      <c r="H95" s="34" t="str">
        <f>'tt for Online balanced wk alt'!I105</f>
        <v/>
      </c>
      <c r="I95" s="35" t="str">
        <f>'tt for Online balanced wk alt'!J105</f>
        <v/>
      </c>
      <c r="K95" s="62" t="s">
        <v>158</v>
      </c>
      <c r="L95" s="34" t="str">
        <f>'tt for Online balanced wk alt'!C99</f>
        <v>Kan</v>
      </c>
      <c r="M95" s="34" t="str">
        <f>'tt for Online balanced wk alt'!D99</f>
        <v>Kan</v>
      </c>
      <c r="N95" s="34" t="str">
        <f>'tt for Online balanced wk alt'!E99</f>
        <v/>
      </c>
      <c r="O95" s="34" t="str">
        <f>'tt for Online balanced wk alt'!F99</f>
        <v>Kan</v>
      </c>
      <c r="P95" s="34" t="str">
        <f>'tt for Online balanced wk alt'!G99</f>
        <v/>
      </c>
      <c r="Q95" s="34" t="str">
        <f>'tt for Online balanced wk alt'!H99</f>
        <v/>
      </c>
      <c r="R95" s="34" t="str">
        <f>'tt for Online balanced wk alt'!I99</f>
        <v/>
      </c>
      <c r="S95" s="35" t="str">
        <f>'tt for Online balanced wk alt'!J99</f>
        <v/>
      </c>
    </row>
    <row r="96" spans="1:19" ht="15" thickBot="1" x14ac:dyDescent="0.35">
      <c r="A96" s="58"/>
      <c r="B96" s="36" t="str">
        <f>'tt for Online balanced wk alt'!C106</f>
        <v/>
      </c>
      <c r="C96" s="36" t="str">
        <f>'tt for Online balanced wk alt'!D106</f>
        <v/>
      </c>
      <c r="D96" s="36" t="str">
        <f>'tt for Online balanced wk alt'!E106</f>
        <v>3T</v>
      </c>
      <c r="E96" s="36" t="str">
        <f>'tt for Online balanced wk alt'!F106</f>
        <v>7D</v>
      </c>
      <c r="F96" s="36" t="str">
        <f>'tt for Online balanced wk alt'!G106</f>
        <v/>
      </c>
      <c r="G96" s="36" t="str">
        <f>'tt for Online balanced wk alt'!H106</f>
        <v/>
      </c>
      <c r="H96" s="36" t="str">
        <f>'tt for Online balanced wk alt'!I106</f>
        <v/>
      </c>
      <c r="I96" s="37" t="str">
        <f>'tt for Online balanced wk alt'!J106</f>
        <v/>
      </c>
      <c r="K96" s="58"/>
      <c r="L96" s="36" t="str">
        <f>'tt for Online balanced wk alt'!C100</f>
        <v>9T</v>
      </c>
      <c r="M96" s="36" t="str">
        <f>'tt for Online balanced wk alt'!D100</f>
        <v>9D</v>
      </c>
      <c r="N96" s="36" t="str">
        <f>'tt for Online balanced wk alt'!E100</f>
        <v/>
      </c>
      <c r="O96" s="36" t="str">
        <f>'tt for Online balanced wk alt'!F100</f>
        <v>8D</v>
      </c>
      <c r="P96" s="36" t="str">
        <f>'tt for Online balanced wk alt'!G100</f>
        <v/>
      </c>
      <c r="Q96" s="36" t="str">
        <f>'tt for Online balanced wk alt'!H100</f>
        <v/>
      </c>
      <c r="R96" s="36" t="str">
        <f>'tt for Online balanced wk alt'!I100</f>
        <v/>
      </c>
      <c r="S96" s="37" t="str">
        <f>'tt for Online balanced wk alt'!J100</f>
        <v/>
      </c>
    </row>
    <row r="97" spans="1:19" x14ac:dyDescent="0.3">
      <c r="A97" s="62" t="s">
        <v>159</v>
      </c>
      <c r="B97" s="34" t="str">
        <f>'tt for Online balanced wk alt'!L105</f>
        <v>Kan</v>
      </c>
      <c r="C97" s="34" t="str">
        <f>'tt for Online balanced wk alt'!M105</f>
        <v/>
      </c>
      <c r="D97" s="34" t="str">
        <f>'tt for Online balanced wk alt'!N105</f>
        <v/>
      </c>
      <c r="E97" s="34" t="str">
        <f>'tt for Online balanced wk alt'!O105</f>
        <v/>
      </c>
      <c r="F97" s="34" t="str">
        <f>'tt for Online balanced wk alt'!P105</f>
        <v/>
      </c>
      <c r="G97" s="34" t="str">
        <f>'tt for Online balanced wk alt'!Q105</f>
        <v/>
      </c>
      <c r="H97" s="34" t="str">
        <f>'tt for Online balanced wk alt'!R105</f>
        <v/>
      </c>
      <c r="I97" s="35" t="str">
        <f>'tt for Online balanced wk alt'!S105</f>
        <v/>
      </c>
      <c r="K97" s="62" t="s">
        <v>159</v>
      </c>
      <c r="L97" s="34" t="str">
        <f>'tt for Online balanced wk alt'!L99</f>
        <v>Kan</v>
      </c>
      <c r="M97" s="34" t="str">
        <f>'tt for Online balanced wk alt'!M99</f>
        <v/>
      </c>
      <c r="N97" s="34" t="str">
        <f>'tt for Online balanced wk alt'!N99</f>
        <v>Kan</v>
      </c>
      <c r="O97" s="34" t="str">
        <f>'tt for Online balanced wk alt'!O99</f>
        <v/>
      </c>
      <c r="P97" s="34" t="str">
        <f>'tt for Online balanced wk alt'!P99</f>
        <v/>
      </c>
      <c r="Q97" s="34" t="str">
        <f>'tt for Online balanced wk alt'!Q99</f>
        <v/>
      </c>
      <c r="R97" s="34" t="str">
        <f>'tt for Online balanced wk alt'!R99</f>
        <v/>
      </c>
      <c r="S97" s="35" t="str">
        <f>'tt for Online balanced wk alt'!S99</f>
        <v/>
      </c>
    </row>
    <row r="98" spans="1:19" ht="15" thickBot="1" x14ac:dyDescent="0.35">
      <c r="A98" s="58"/>
      <c r="B98" s="36" t="str">
        <f>'tt for Online balanced wk alt'!L106</f>
        <v>1 D</v>
      </c>
      <c r="C98" s="36" t="str">
        <f>'tt for Online balanced wk alt'!M106</f>
        <v/>
      </c>
      <c r="D98" s="36" t="str">
        <f>'tt for Online balanced wk alt'!N106</f>
        <v/>
      </c>
      <c r="E98" s="36" t="str">
        <f>'tt for Online balanced wk alt'!O106</f>
        <v/>
      </c>
      <c r="F98" s="36" t="str">
        <f>'tt for Online balanced wk alt'!P106</f>
        <v/>
      </c>
      <c r="G98" s="36" t="str">
        <f>'tt for Online balanced wk alt'!Q106</f>
        <v/>
      </c>
      <c r="H98" s="36" t="str">
        <f>'tt for Online balanced wk alt'!R106</f>
        <v/>
      </c>
      <c r="I98" s="37" t="str">
        <f>'tt for Online balanced wk alt'!S106</f>
        <v/>
      </c>
      <c r="K98" s="58"/>
      <c r="L98" s="36" t="str">
        <f>'tt for Online balanced wk alt'!L100</f>
        <v>10D</v>
      </c>
      <c r="M98" s="36" t="str">
        <f>'tt for Online balanced wk alt'!M100</f>
        <v/>
      </c>
      <c r="N98" s="36" t="str">
        <f>'tt for Online balanced wk alt'!N100</f>
        <v>9T</v>
      </c>
      <c r="O98" s="36" t="str">
        <f>'tt for Online balanced wk alt'!O100</f>
        <v/>
      </c>
      <c r="P98" s="36" t="str">
        <f>'tt for Online balanced wk alt'!P100</f>
        <v/>
      </c>
      <c r="Q98" s="36" t="str">
        <f>'tt for Online balanced wk alt'!Q100</f>
        <v/>
      </c>
      <c r="R98" s="36" t="str">
        <f>'tt for Online balanced wk alt'!R100</f>
        <v/>
      </c>
      <c r="S98" s="37" t="str">
        <f>'tt for Online balanced wk alt'!S100</f>
        <v/>
      </c>
    </row>
    <row r="99" spans="1:19" x14ac:dyDescent="0.3">
      <c r="A99" s="62" t="s">
        <v>160</v>
      </c>
      <c r="B99" s="34" t="str">
        <f>'tt for Online balanced wk alt'!U105</f>
        <v/>
      </c>
      <c r="C99" s="34" t="str">
        <f>'tt for Online balanced wk alt'!V105</f>
        <v>Kan</v>
      </c>
      <c r="D99" s="34" t="str">
        <f>'tt for Online balanced wk alt'!W105</f>
        <v/>
      </c>
      <c r="E99" s="34" t="str">
        <f>'tt for Online balanced wk alt'!X105</f>
        <v/>
      </c>
      <c r="F99" s="34" t="str">
        <f>'tt for Online balanced wk alt'!Y105</f>
        <v/>
      </c>
      <c r="G99" s="34" t="str">
        <f>'tt for Online balanced wk alt'!Z105</f>
        <v/>
      </c>
      <c r="H99" s="34" t="str">
        <f>'tt for Online balanced wk alt'!AA105</f>
        <v/>
      </c>
      <c r="I99" s="35" t="str">
        <f>'tt for Online balanced wk alt'!AB105</f>
        <v/>
      </c>
      <c r="K99" s="62" t="s">
        <v>160</v>
      </c>
      <c r="L99" s="34" t="str">
        <f>'tt for Online balanced wk alt'!U99</f>
        <v/>
      </c>
      <c r="M99" s="34" t="str">
        <f>'tt for Online balanced wk alt'!V99</f>
        <v/>
      </c>
      <c r="N99" s="34" t="str">
        <f>'tt for Online balanced wk alt'!W99</f>
        <v>Kan</v>
      </c>
      <c r="O99" s="34" t="str">
        <f>'tt for Online balanced wk alt'!X99</f>
        <v>Kan</v>
      </c>
      <c r="P99" s="34" t="str">
        <f>'tt for Online balanced wk alt'!Y99</f>
        <v/>
      </c>
      <c r="Q99" s="34" t="str">
        <f>'tt for Online balanced wk alt'!Z99</f>
        <v/>
      </c>
      <c r="R99" s="34" t="str">
        <f>'tt for Online balanced wk alt'!AA99</f>
        <v/>
      </c>
      <c r="S99" s="35" t="str">
        <f>'tt for Online balanced wk alt'!AB99</f>
        <v/>
      </c>
    </row>
    <row r="100" spans="1:19" ht="15" thickBot="1" x14ac:dyDescent="0.35">
      <c r="A100" s="58"/>
      <c r="B100" s="36" t="str">
        <f>'tt for Online balanced wk alt'!U106</f>
        <v/>
      </c>
      <c r="C100" s="36" t="str">
        <f>'tt for Online balanced wk alt'!V106</f>
        <v>3T</v>
      </c>
      <c r="D100" s="36" t="str">
        <f>'tt for Online balanced wk alt'!W106</f>
        <v/>
      </c>
      <c r="E100" s="36" t="str">
        <f>'tt for Online balanced wk alt'!X106</f>
        <v/>
      </c>
      <c r="F100" s="36" t="str">
        <f>'tt for Online balanced wk alt'!Y106</f>
        <v/>
      </c>
      <c r="G100" s="36" t="str">
        <f>'tt for Online balanced wk alt'!Z106</f>
        <v/>
      </c>
      <c r="H100" s="36" t="str">
        <f>'tt for Online balanced wk alt'!AA106</f>
        <v/>
      </c>
      <c r="I100" s="37" t="str">
        <f>'tt for Online balanced wk alt'!AB106</f>
        <v/>
      </c>
      <c r="K100" s="58"/>
      <c r="L100" s="36" t="str">
        <f>'tt for Online balanced wk alt'!U100</f>
        <v/>
      </c>
      <c r="M100" s="36" t="str">
        <f>'tt for Online balanced wk alt'!V100</f>
        <v/>
      </c>
      <c r="N100" s="36" t="str">
        <f>'tt for Online balanced wk alt'!W100</f>
        <v>8D</v>
      </c>
      <c r="O100" s="36" t="str">
        <f>'tt for Online balanced wk alt'!X100</f>
        <v>10D</v>
      </c>
      <c r="P100" s="36" t="str">
        <f>'tt for Online balanced wk alt'!Y100</f>
        <v/>
      </c>
      <c r="Q100" s="36" t="str">
        <f>'tt for Online balanced wk alt'!Z100</f>
        <v/>
      </c>
      <c r="R100" s="36" t="str">
        <f>'tt for Online balanced wk alt'!AA100</f>
        <v/>
      </c>
      <c r="S100" s="37" t="str">
        <f>'tt for Online balanced wk alt'!AB100</f>
        <v/>
      </c>
    </row>
    <row r="101" spans="1:19" x14ac:dyDescent="0.3">
      <c r="A101" s="62" t="s">
        <v>161</v>
      </c>
      <c r="B101" s="34" t="str">
        <f>'tt for Online balanced wk alt'!AE105</f>
        <v/>
      </c>
      <c r="C101" s="34" t="str">
        <f>'tt for Online balanced wk alt'!AF105</f>
        <v>Kan</v>
      </c>
      <c r="D101" s="34" t="str">
        <f>'tt for Online balanced wk alt'!AG105</f>
        <v>Hin</v>
      </c>
      <c r="E101" s="34" t="str">
        <f>'tt for Online balanced wk alt'!AH105</f>
        <v/>
      </c>
      <c r="F101" s="34" t="str">
        <f>'tt for Online balanced wk alt'!AI105</f>
        <v/>
      </c>
      <c r="G101" s="34" t="str">
        <f>'tt for Online balanced wk alt'!AJ105</f>
        <v/>
      </c>
      <c r="H101" s="34" t="str">
        <f>'tt for Online balanced wk alt'!AK105</f>
        <v/>
      </c>
      <c r="I101" s="35" t="str">
        <f>'tt for Online balanced wk alt'!AL105</f>
        <v/>
      </c>
      <c r="K101" s="62" t="s">
        <v>161</v>
      </c>
      <c r="L101" s="34" t="str">
        <f>'tt for Online balanced wk alt'!AE99</f>
        <v>Kan</v>
      </c>
      <c r="M101" s="34" t="str">
        <f>'tt for Online balanced wk alt'!AF99</f>
        <v/>
      </c>
      <c r="N101" s="34" t="str">
        <f>'tt for Online balanced wk alt'!AG99</f>
        <v/>
      </c>
      <c r="O101" s="34" t="str">
        <f>'tt for Online balanced wk alt'!AH99</f>
        <v>Kan</v>
      </c>
      <c r="P101" s="34" t="str">
        <f>'tt for Online balanced wk alt'!AI99</f>
        <v/>
      </c>
      <c r="Q101" s="34" t="str">
        <f>'tt for Online balanced wk alt'!AJ99</f>
        <v/>
      </c>
      <c r="R101" s="34" t="str">
        <f>'tt for Online balanced wk alt'!AK99</f>
        <v/>
      </c>
      <c r="S101" s="35" t="str">
        <f>'tt for Online balanced wk alt'!AL99</f>
        <v/>
      </c>
    </row>
    <row r="102" spans="1:19" ht="15" thickBot="1" x14ac:dyDescent="0.35">
      <c r="A102" s="58"/>
      <c r="B102" s="36" t="str">
        <f>'tt for Online balanced wk alt'!AE106</f>
        <v/>
      </c>
      <c r="C102" s="36" t="str">
        <f>'tt for Online balanced wk alt'!AF106</f>
        <v>1 D</v>
      </c>
      <c r="D102" s="36" t="str">
        <f>'tt for Online balanced wk alt'!AG106</f>
        <v>7D</v>
      </c>
      <c r="E102" s="36" t="str">
        <f>'tt for Online balanced wk alt'!AH106</f>
        <v/>
      </c>
      <c r="F102" s="36" t="str">
        <f>'tt for Online balanced wk alt'!AI106</f>
        <v/>
      </c>
      <c r="G102" s="36" t="str">
        <f>'tt for Online balanced wk alt'!AJ106</f>
        <v/>
      </c>
      <c r="H102" s="36" t="str">
        <f>'tt for Online balanced wk alt'!AK106</f>
        <v/>
      </c>
      <c r="I102" s="37" t="str">
        <f>'tt for Online balanced wk alt'!AL106</f>
        <v/>
      </c>
      <c r="K102" s="58"/>
      <c r="L102" s="36" t="str">
        <f>'tt for Online balanced wk alt'!AE100</f>
        <v>8D</v>
      </c>
      <c r="M102" s="36" t="str">
        <f>'tt for Online balanced wk alt'!AF100</f>
        <v/>
      </c>
      <c r="N102" s="36" t="str">
        <f>'tt for Online balanced wk alt'!AG100</f>
        <v/>
      </c>
      <c r="O102" s="36" t="str">
        <f>'tt for Online balanced wk alt'!AH100</f>
        <v>9T</v>
      </c>
      <c r="P102" s="36" t="str">
        <f>'tt for Online balanced wk alt'!AI100</f>
        <v/>
      </c>
      <c r="Q102" s="36" t="str">
        <f>'tt for Online balanced wk alt'!AJ100</f>
        <v/>
      </c>
      <c r="R102" s="36" t="str">
        <f>'tt for Online balanced wk alt'!AK100</f>
        <v/>
      </c>
      <c r="S102" s="37" t="str">
        <f>'tt for Online balanced wk alt'!AL100</f>
        <v/>
      </c>
    </row>
    <row r="103" spans="1:19" x14ac:dyDescent="0.3">
      <c r="A103" s="62" t="s">
        <v>162</v>
      </c>
      <c r="B103" s="34" t="str">
        <f>'tt for Online balanced wk alt'!AN105</f>
        <v/>
      </c>
      <c r="C103" s="34" t="str">
        <f>'tt for Online balanced wk alt'!AO105</f>
        <v>Kan</v>
      </c>
      <c r="D103" s="34" t="str">
        <f>'tt for Online balanced wk alt'!AP105</f>
        <v/>
      </c>
      <c r="E103" s="34" t="str">
        <f>'tt for Online balanced wk alt'!AQ105</f>
        <v/>
      </c>
      <c r="F103" s="34" t="str">
        <f>'tt for Online balanced wk alt'!AR105</f>
        <v/>
      </c>
      <c r="G103" s="34" t="str">
        <f>'tt for Online balanced wk alt'!AS105</f>
        <v/>
      </c>
      <c r="H103" s="34" t="str">
        <f>'tt for Online balanced wk alt'!AT105</f>
        <v/>
      </c>
      <c r="I103" s="35" t="str">
        <f>'tt for Online balanced wk alt'!AU105</f>
        <v/>
      </c>
      <c r="K103" s="62" t="s">
        <v>162</v>
      </c>
      <c r="L103" s="34" t="str">
        <f>'tt for Online balanced wk alt'!AN99</f>
        <v>Kan</v>
      </c>
      <c r="M103" s="34" t="str">
        <f>'tt for Online balanced wk alt'!AO99</f>
        <v/>
      </c>
      <c r="N103" s="34" t="str">
        <f>'tt for Online balanced wk alt'!AP99</f>
        <v>Kan</v>
      </c>
      <c r="O103" s="34" t="str">
        <f>'tt for Online balanced wk alt'!AQ99</f>
        <v/>
      </c>
      <c r="P103" s="34" t="str">
        <f>'tt for Online balanced wk alt'!AR99</f>
        <v/>
      </c>
      <c r="Q103" s="34" t="str">
        <f>'tt for Online balanced wk alt'!AS99</f>
        <v/>
      </c>
      <c r="R103" s="34" t="str">
        <f>'tt for Online balanced wk alt'!AT99</f>
        <v/>
      </c>
      <c r="S103" s="35" t="str">
        <f>'tt for Online balanced wk alt'!AU99</f>
        <v/>
      </c>
    </row>
    <row r="104" spans="1:19" ht="15" thickBot="1" x14ac:dyDescent="0.35">
      <c r="A104" s="58"/>
      <c r="B104" s="36" t="str">
        <f>'tt for Online balanced wk alt'!AN106</f>
        <v/>
      </c>
      <c r="C104" s="36" t="str">
        <f>'tt for Online balanced wk alt'!AO106</f>
        <v>1 D</v>
      </c>
      <c r="D104" s="36" t="str">
        <f>'tt for Online balanced wk alt'!AP106</f>
        <v/>
      </c>
      <c r="E104" s="36" t="str">
        <f>'tt for Online balanced wk alt'!AQ106</f>
        <v/>
      </c>
      <c r="F104" s="36" t="str">
        <f>'tt for Online balanced wk alt'!AR106</f>
        <v/>
      </c>
      <c r="G104" s="36" t="str">
        <f>'tt for Online balanced wk alt'!AS106</f>
        <v/>
      </c>
      <c r="H104" s="36" t="str">
        <f>'tt for Online balanced wk alt'!AT106</f>
        <v/>
      </c>
      <c r="I104" s="37" t="str">
        <f>'tt for Online balanced wk alt'!AU106</f>
        <v/>
      </c>
      <c r="K104" s="58"/>
      <c r="L104" s="36" t="str">
        <f>'tt for Online balanced wk alt'!AN100</f>
        <v>10D</v>
      </c>
      <c r="M104" s="36" t="str">
        <f>'tt for Online balanced wk alt'!AO100</f>
        <v/>
      </c>
      <c r="N104" s="36" t="str">
        <f>'tt for Online balanced wk alt'!AP100</f>
        <v>9T</v>
      </c>
      <c r="O104" s="36" t="str">
        <f>'tt for Online balanced wk alt'!AQ100</f>
        <v/>
      </c>
      <c r="P104" s="36" t="str">
        <f>'tt for Online balanced wk alt'!AR100</f>
        <v/>
      </c>
      <c r="Q104" s="36" t="str">
        <f>'tt for Online balanced wk alt'!AS100</f>
        <v/>
      </c>
      <c r="R104" s="36" t="str">
        <f>'tt for Online balanced wk alt'!AT100</f>
        <v/>
      </c>
      <c r="S104" s="37" t="str">
        <f>'tt for Online balanced wk alt'!AU100</f>
        <v/>
      </c>
    </row>
    <row r="105" spans="1:19" x14ac:dyDescent="0.3">
      <c r="A105" s="62" t="s">
        <v>59</v>
      </c>
      <c r="B105" s="34" t="str">
        <f>'tt for Online balanced wk alt'!AW105</f>
        <v/>
      </c>
      <c r="C105" s="34" t="str">
        <f>'tt for Online balanced wk alt'!AX105</f>
        <v>Kan</v>
      </c>
      <c r="D105" s="34" t="str">
        <f>'tt for Online balanced wk alt'!AY105</f>
        <v>Kan</v>
      </c>
      <c r="E105" s="34" t="str">
        <f>'tt for Online balanced wk alt'!AZ105</f>
        <v/>
      </c>
      <c r="F105" s="34" t="str">
        <f>'tt for Online balanced wk alt'!BA105</f>
        <v/>
      </c>
      <c r="G105" s="34" t="str">
        <f>'tt for Online balanced wk alt'!BB105</f>
        <v/>
      </c>
      <c r="H105" s="34" t="str">
        <f>'tt for Online balanced wk alt'!BC105</f>
        <v/>
      </c>
      <c r="I105" s="35" t="str">
        <f>'tt for Online balanced wk alt'!BD105</f>
        <v/>
      </c>
      <c r="K105" s="62" t="s">
        <v>59</v>
      </c>
      <c r="L105" s="34" t="str">
        <f>'tt for Online balanced wk alt'!AW99</f>
        <v>Kan</v>
      </c>
      <c r="M105" s="34" t="str">
        <f>'tt for Online balanced wk alt'!AX99</f>
        <v>Kan</v>
      </c>
      <c r="N105" s="34" t="str">
        <f>'tt for Online balanced wk alt'!AY99</f>
        <v>Kan</v>
      </c>
      <c r="O105" s="34" t="str">
        <f>'tt for Online balanced wk alt'!AZ99</f>
        <v/>
      </c>
      <c r="P105" s="34" t="str">
        <f>'tt for Online balanced wk alt'!BA99</f>
        <v/>
      </c>
      <c r="Q105" s="34" t="str">
        <f>'tt for Online balanced wk alt'!BB99</f>
        <v/>
      </c>
      <c r="R105" s="34" t="str">
        <f>'tt for Online balanced wk alt'!BC99</f>
        <v/>
      </c>
      <c r="S105" s="35" t="str">
        <f>'tt for Online balanced wk alt'!BD99</f>
        <v/>
      </c>
    </row>
    <row r="106" spans="1:19" ht="15" thickBot="1" x14ac:dyDescent="0.35">
      <c r="A106" s="58"/>
      <c r="B106" s="36" t="str">
        <f>'tt for Online balanced wk alt'!AW106</f>
        <v/>
      </c>
      <c r="C106" s="36" t="str">
        <f>'tt for Online balanced wk alt'!AX106</f>
        <v>1 D</v>
      </c>
      <c r="D106" s="36" t="str">
        <f>'tt for Online balanced wk alt'!AY106</f>
        <v>3T</v>
      </c>
      <c r="E106" s="36" t="str">
        <f>'tt for Online balanced wk alt'!AZ106</f>
        <v/>
      </c>
      <c r="F106" s="36" t="str">
        <f>'tt for Online balanced wk alt'!BA106</f>
        <v/>
      </c>
      <c r="G106" s="36" t="str">
        <f>'tt for Online balanced wk alt'!BB106</f>
        <v/>
      </c>
      <c r="H106" s="36" t="str">
        <f>'tt for Online balanced wk alt'!BC106</f>
        <v/>
      </c>
      <c r="I106" s="37" t="str">
        <f>'tt for Online balanced wk alt'!BD106</f>
        <v/>
      </c>
      <c r="K106" s="58"/>
      <c r="L106" s="36" t="str">
        <f>'tt for Online balanced wk alt'!AW100</f>
        <v>9T</v>
      </c>
      <c r="M106" s="36" t="str">
        <f>'tt for Online balanced wk alt'!AX100</f>
        <v>10D</v>
      </c>
      <c r="N106" s="36" t="str">
        <f>'tt for Online balanced wk alt'!AY100</f>
        <v>8D</v>
      </c>
      <c r="O106" s="36" t="str">
        <f>'tt for Online balanced wk alt'!AZ100</f>
        <v/>
      </c>
      <c r="P106" s="36" t="str">
        <f>'tt for Online balanced wk alt'!BA100</f>
        <v/>
      </c>
      <c r="Q106" s="36" t="str">
        <f>'tt for Online balanced wk alt'!BB100</f>
        <v/>
      </c>
      <c r="R106" s="36" t="str">
        <f>'tt for Online balanced wk alt'!BC100</f>
        <v/>
      </c>
      <c r="S106" s="37" t="str">
        <f>'tt for Online balanced wk alt'!BD100</f>
        <v/>
      </c>
    </row>
    <row r="111" spans="1:19" ht="15" thickBot="1" x14ac:dyDescent="0.35"/>
    <row r="112" spans="1:19" ht="15.6" x14ac:dyDescent="0.3">
      <c r="A112" s="57" t="s">
        <v>1</v>
      </c>
      <c r="B112" s="114" t="str">
        <f>'tt for Online balanced wk alt'!A109</f>
        <v>Sulakshana</v>
      </c>
      <c r="C112" s="114"/>
      <c r="D112" s="114"/>
      <c r="E112" s="114"/>
      <c r="F112" s="114"/>
      <c r="G112" s="114"/>
      <c r="H112" s="114"/>
      <c r="I112" s="115"/>
      <c r="K112" s="57" t="s">
        <v>1</v>
      </c>
      <c r="L112" s="114" t="str">
        <f>'tt for Online balanced wk alt'!A103</f>
        <v>Saritha</v>
      </c>
      <c r="M112" s="114"/>
      <c r="N112" s="114"/>
      <c r="O112" s="114"/>
      <c r="P112" s="114"/>
      <c r="Q112" s="114"/>
      <c r="R112" s="114"/>
      <c r="S112" s="115"/>
    </row>
    <row r="113" spans="1:19" ht="16.2" thickBot="1" x14ac:dyDescent="0.35">
      <c r="A113" s="61"/>
      <c r="B113" s="59">
        <v>1</v>
      </c>
      <c r="C113" s="60">
        <v>2</v>
      </c>
      <c r="D113" s="60">
        <v>3</v>
      </c>
      <c r="E113" s="60">
        <v>4</v>
      </c>
      <c r="F113" s="60">
        <v>5</v>
      </c>
      <c r="G113" s="60">
        <v>6</v>
      </c>
      <c r="H113" s="60">
        <v>7</v>
      </c>
      <c r="I113" s="60">
        <v>8</v>
      </c>
      <c r="K113" s="61"/>
      <c r="L113" s="59">
        <v>1</v>
      </c>
      <c r="M113" s="60">
        <v>2</v>
      </c>
      <c r="N113" s="60">
        <v>3</v>
      </c>
      <c r="O113" s="60">
        <v>4</v>
      </c>
      <c r="P113" s="60">
        <v>5</v>
      </c>
      <c r="Q113" s="60">
        <v>6</v>
      </c>
      <c r="R113" s="60">
        <v>7</v>
      </c>
      <c r="S113" s="60">
        <v>8</v>
      </c>
    </row>
    <row r="114" spans="1:19" x14ac:dyDescent="0.3">
      <c r="A114" s="62" t="s">
        <v>158</v>
      </c>
      <c r="B114" s="34" t="str">
        <f>'tt for Online balanced wk alt'!C109</f>
        <v>EVS</v>
      </c>
      <c r="C114" s="34" t="str">
        <f>'tt for Online balanced wk alt'!D109</f>
        <v/>
      </c>
      <c r="D114" s="34" t="str">
        <f>'tt for Online balanced wk alt'!E109</f>
        <v>EVS</v>
      </c>
      <c r="E114" s="34" t="str">
        <f>'tt for Online balanced wk alt'!F109</f>
        <v/>
      </c>
      <c r="F114" s="34" t="str">
        <f>'tt for Online balanced wk alt'!G109</f>
        <v/>
      </c>
      <c r="G114" s="34" t="str">
        <f>'tt for Online balanced wk alt'!H109</f>
        <v/>
      </c>
      <c r="H114" s="34" t="str">
        <f>'tt for Online balanced wk alt'!I109</f>
        <v/>
      </c>
      <c r="I114" s="35" t="str">
        <f>'tt for Online balanced wk alt'!J109</f>
        <v/>
      </c>
      <c r="K114" s="62" t="s">
        <v>158</v>
      </c>
      <c r="L114" s="34" t="str">
        <f>'tt for Online balanced wk alt'!C103</f>
        <v/>
      </c>
      <c r="M114" s="34" t="str">
        <f>'tt for Online balanced wk alt'!D103</f>
        <v/>
      </c>
      <c r="N114" s="34" t="str">
        <f>'tt for Online balanced wk alt'!E103</f>
        <v>Hin</v>
      </c>
      <c r="O114" s="34" t="str">
        <f>'tt for Online balanced wk alt'!F103</f>
        <v/>
      </c>
      <c r="P114" s="34" t="str">
        <f>'tt for Online balanced wk alt'!G103</f>
        <v/>
      </c>
      <c r="Q114" s="34" t="str">
        <f>'tt for Online balanced wk alt'!H103</f>
        <v/>
      </c>
      <c r="R114" s="34" t="str">
        <f>'tt for Online balanced wk alt'!I103</f>
        <v/>
      </c>
      <c r="S114" s="35" t="str">
        <f>'tt for Online balanced wk alt'!J103</f>
        <v/>
      </c>
    </row>
    <row r="115" spans="1:19" ht="15" thickBot="1" x14ac:dyDescent="0.35">
      <c r="A115" s="58"/>
      <c r="B115" s="36" t="str">
        <f>'tt for Online balanced wk alt'!C110</f>
        <v>1 D</v>
      </c>
      <c r="C115" s="36" t="str">
        <f>'tt for Online balanced wk alt'!D110</f>
        <v/>
      </c>
      <c r="D115" s="36" t="str">
        <f>'tt for Online balanced wk alt'!E110</f>
        <v>2D</v>
      </c>
      <c r="E115" s="36" t="str">
        <f>'tt for Online balanced wk alt'!F110</f>
        <v/>
      </c>
      <c r="F115" s="36" t="str">
        <f>'tt for Online balanced wk alt'!G110</f>
        <v/>
      </c>
      <c r="G115" s="36" t="str">
        <f>'tt for Online balanced wk alt'!H110</f>
        <v/>
      </c>
      <c r="H115" s="36" t="str">
        <f>'tt for Online balanced wk alt'!I110</f>
        <v/>
      </c>
      <c r="I115" s="37" t="str">
        <f>'tt for Online balanced wk alt'!J110</f>
        <v/>
      </c>
      <c r="K115" s="58"/>
      <c r="L115" s="36" t="str">
        <f>'tt for Online balanced wk alt'!C104</f>
        <v/>
      </c>
      <c r="M115" s="36" t="str">
        <f>'tt for Online balanced wk alt'!D104</f>
        <v/>
      </c>
      <c r="N115" s="36" t="str">
        <f>'tt for Online balanced wk alt'!E104</f>
        <v>4T</v>
      </c>
      <c r="O115" s="36" t="str">
        <f>'tt for Online balanced wk alt'!F104</f>
        <v/>
      </c>
      <c r="P115" s="36" t="str">
        <f>'tt for Online balanced wk alt'!G104</f>
        <v/>
      </c>
      <c r="Q115" s="36" t="str">
        <f>'tt for Online balanced wk alt'!H104</f>
        <v/>
      </c>
      <c r="R115" s="36" t="str">
        <f>'tt for Online balanced wk alt'!I104</f>
        <v/>
      </c>
      <c r="S115" s="37" t="str">
        <f>'tt for Online balanced wk alt'!J104</f>
        <v/>
      </c>
    </row>
    <row r="116" spans="1:19" x14ac:dyDescent="0.3">
      <c r="A116" s="62" t="s">
        <v>159</v>
      </c>
      <c r="B116" s="34" t="str">
        <f>'tt for Online balanced wk alt'!L109</f>
        <v/>
      </c>
      <c r="C116" s="34" t="str">
        <f>'tt for Online balanced wk alt'!M109</f>
        <v>EVS</v>
      </c>
      <c r="D116" s="34" t="str">
        <f>'tt for Online balanced wk alt'!N109</f>
        <v/>
      </c>
      <c r="E116" s="34" t="str">
        <f>'tt for Online balanced wk alt'!O109</f>
        <v/>
      </c>
      <c r="F116" s="34" t="str">
        <f>'tt for Online balanced wk alt'!P109</f>
        <v/>
      </c>
      <c r="G116" s="34" t="str">
        <f>'tt for Online balanced wk alt'!Q109</f>
        <v/>
      </c>
      <c r="H116" s="34" t="str">
        <f>'tt for Online balanced wk alt'!R109</f>
        <v/>
      </c>
      <c r="I116" s="35" t="str">
        <f>'tt for Online balanced wk alt'!S109</f>
        <v/>
      </c>
      <c r="K116" s="62" t="s">
        <v>159</v>
      </c>
      <c r="L116" s="34" t="str">
        <f>'tt for Online balanced wk alt'!L103</f>
        <v/>
      </c>
      <c r="M116" s="34" t="str">
        <f>'tt for Online balanced wk alt'!M103</f>
        <v/>
      </c>
      <c r="N116" s="34" t="str">
        <f>'tt for Online balanced wk alt'!N103</f>
        <v>Hin</v>
      </c>
      <c r="O116" s="34" t="str">
        <f>'tt for Online balanced wk alt'!O103</f>
        <v/>
      </c>
      <c r="P116" s="34" t="str">
        <f>'tt for Online balanced wk alt'!P103</f>
        <v/>
      </c>
      <c r="Q116" s="34" t="str">
        <f>'tt for Online balanced wk alt'!Q103</f>
        <v/>
      </c>
      <c r="R116" s="34" t="str">
        <f>'tt for Online balanced wk alt'!R103</f>
        <v/>
      </c>
      <c r="S116" s="35" t="str">
        <f>'tt for Online balanced wk alt'!S103</f>
        <v/>
      </c>
    </row>
    <row r="117" spans="1:19" ht="15" thickBot="1" x14ac:dyDescent="0.35">
      <c r="A117" s="58"/>
      <c r="B117" s="36" t="str">
        <f>'tt for Online balanced wk alt'!L110</f>
        <v/>
      </c>
      <c r="C117" s="36" t="str">
        <f>'tt for Online balanced wk alt'!M110</f>
        <v>1 D</v>
      </c>
      <c r="D117" s="36" t="str">
        <f>'tt for Online balanced wk alt'!N110</f>
        <v/>
      </c>
      <c r="E117" s="36" t="str">
        <f>'tt for Online balanced wk alt'!O110</f>
        <v/>
      </c>
      <c r="F117" s="36" t="str">
        <f>'tt for Online balanced wk alt'!P110</f>
        <v/>
      </c>
      <c r="G117" s="36" t="str">
        <f>'tt for Online balanced wk alt'!Q110</f>
        <v/>
      </c>
      <c r="H117" s="36" t="str">
        <f>'tt for Online balanced wk alt'!R110</f>
        <v/>
      </c>
      <c r="I117" s="37" t="str">
        <f>'tt for Online balanced wk alt'!S110</f>
        <v/>
      </c>
      <c r="K117" s="58"/>
      <c r="L117" s="36" t="str">
        <f>'tt for Online balanced wk alt'!L104</f>
        <v/>
      </c>
      <c r="M117" s="36" t="str">
        <f>'tt for Online balanced wk alt'!M104</f>
        <v/>
      </c>
      <c r="N117" s="36" t="str">
        <f>'tt for Online balanced wk alt'!N104</f>
        <v>3D</v>
      </c>
      <c r="O117" s="36" t="str">
        <f>'tt for Online balanced wk alt'!O104</f>
        <v/>
      </c>
      <c r="P117" s="36" t="str">
        <f>'tt for Online balanced wk alt'!P104</f>
        <v/>
      </c>
      <c r="Q117" s="36" t="str">
        <f>'tt for Online balanced wk alt'!Q104</f>
        <v/>
      </c>
      <c r="R117" s="36" t="str">
        <f>'tt for Online balanced wk alt'!R104</f>
        <v/>
      </c>
      <c r="S117" s="37" t="str">
        <f>'tt for Online balanced wk alt'!S104</f>
        <v/>
      </c>
    </row>
    <row r="118" spans="1:19" x14ac:dyDescent="0.3">
      <c r="A118" s="62" t="s">
        <v>160</v>
      </c>
      <c r="B118" s="34" t="str">
        <f>'tt for Online balanced wk alt'!U109</f>
        <v/>
      </c>
      <c r="C118" s="34" t="str">
        <f>'tt for Online balanced wk alt'!V109</f>
        <v>EVS</v>
      </c>
      <c r="D118" s="34" t="str">
        <f>'tt for Online balanced wk alt'!W109</f>
        <v>EVS</v>
      </c>
      <c r="E118" s="34" t="str">
        <f>'tt for Online balanced wk alt'!X109</f>
        <v/>
      </c>
      <c r="F118" s="34" t="str">
        <f>'tt for Online balanced wk alt'!Y109</f>
        <v/>
      </c>
      <c r="G118" s="34" t="str">
        <f>'tt for Online balanced wk alt'!Z109</f>
        <v/>
      </c>
      <c r="H118" s="34" t="str">
        <f>'tt for Online balanced wk alt'!AA109</f>
        <v/>
      </c>
      <c r="I118" s="35" t="str">
        <f>'tt for Online balanced wk alt'!AB109</f>
        <v/>
      </c>
      <c r="K118" s="62" t="s">
        <v>160</v>
      </c>
      <c r="L118" s="34" t="str">
        <f>'tt for Online balanced wk alt'!U103</f>
        <v/>
      </c>
      <c r="M118" s="34" t="str">
        <f>'tt for Online balanced wk alt'!V103</f>
        <v>Hin</v>
      </c>
      <c r="N118" s="34" t="str">
        <f>'tt for Online balanced wk alt'!W103</f>
        <v>Hin</v>
      </c>
      <c r="O118" s="34" t="str">
        <f>'tt for Online balanced wk alt'!X103</f>
        <v/>
      </c>
      <c r="P118" s="34" t="str">
        <f>'tt for Online balanced wk alt'!Y103</f>
        <v/>
      </c>
      <c r="Q118" s="34" t="str">
        <f>'tt for Online balanced wk alt'!Z103</f>
        <v/>
      </c>
      <c r="R118" s="34" t="str">
        <f>'tt for Online balanced wk alt'!AA103</f>
        <v/>
      </c>
      <c r="S118" s="35" t="str">
        <f>'tt for Online balanced wk alt'!AB103</f>
        <v/>
      </c>
    </row>
    <row r="119" spans="1:19" ht="15" thickBot="1" x14ac:dyDescent="0.35">
      <c r="A119" s="58"/>
      <c r="B119" s="36" t="str">
        <f>'tt for Online balanced wk alt'!U110</f>
        <v/>
      </c>
      <c r="C119" s="36" t="str">
        <f>'tt for Online balanced wk alt'!V110</f>
        <v>1 D</v>
      </c>
      <c r="D119" s="36" t="str">
        <f>'tt for Online balanced wk alt'!W110</f>
        <v>2D</v>
      </c>
      <c r="E119" s="36" t="str">
        <f>'tt for Online balanced wk alt'!X110</f>
        <v/>
      </c>
      <c r="F119" s="36" t="str">
        <f>'tt for Online balanced wk alt'!Y110</f>
        <v/>
      </c>
      <c r="G119" s="36" t="str">
        <f>'tt for Online balanced wk alt'!Z110</f>
        <v/>
      </c>
      <c r="H119" s="36" t="str">
        <f>'tt for Online balanced wk alt'!AA110</f>
        <v/>
      </c>
      <c r="I119" s="37" t="str">
        <f>'tt for Online balanced wk alt'!AB110</f>
        <v/>
      </c>
      <c r="K119" s="58"/>
      <c r="L119" s="36" t="str">
        <f>'tt for Online balanced wk alt'!U104</f>
        <v/>
      </c>
      <c r="M119" s="36" t="str">
        <f>'tt for Online balanced wk alt'!V104</f>
        <v>2D</v>
      </c>
      <c r="N119" s="36" t="str">
        <f>'tt for Online balanced wk alt'!W104</f>
        <v>3D</v>
      </c>
      <c r="O119" s="36" t="str">
        <f>'tt for Online balanced wk alt'!X104</f>
        <v/>
      </c>
      <c r="P119" s="36" t="str">
        <f>'tt for Online balanced wk alt'!Y104</f>
        <v/>
      </c>
      <c r="Q119" s="36" t="str">
        <f>'tt for Online balanced wk alt'!Z104</f>
        <v/>
      </c>
      <c r="R119" s="36" t="str">
        <f>'tt for Online balanced wk alt'!AA104</f>
        <v/>
      </c>
      <c r="S119" s="37" t="str">
        <f>'tt for Online balanced wk alt'!AB104</f>
        <v/>
      </c>
    </row>
    <row r="120" spans="1:19" x14ac:dyDescent="0.3">
      <c r="A120" s="62" t="s">
        <v>161</v>
      </c>
      <c r="B120" s="34" t="str">
        <f>'tt for Online balanced wk alt'!AE109</f>
        <v/>
      </c>
      <c r="C120" s="34" t="str">
        <f>'tt for Online balanced wk alt'!AF109</f>
        <v>EVS</v>
      </c>
      <c r="D120" s="34" t="str">
        <f>'tt for Online balanced wk alt'!AG109</f>
        <v/>
      </c>
      <c r="E120" s="34" t="str">
        <f>'tt for Online balanced wk alt'!AH109</f>
        <v/>
      </c>
      <c r="F120" s="34" t="str">
        <f>'tt for Online balanced wk alt'!AI109</f>
        <v/>
      </c>
      <c r="G120" s="34" t="str">
        <f>'tt for Online balanced wk alt'!AJ109</f>
        <v/>
      </c>
      <c r="H120" s="34" t="str">
        <f>'tt for Online balanced wk alt'!AK109</f>
        <v/>
      </c>
      <c r="I120" s="35" t="str">
        <f>'tt for Online balanced wk alt'!AL109</f>
        <v/>
      </c>
      <c r="K120" s="62" t="s">
        <v>161</v>
      </c>
      <c r="L120" s="34" t="str">
        <f>'tt for Online balanced wk alt'!AE103</f>
        <v/>
      </c>
      <c r="M120" s="34" t="str">
        <f>'tt for Online balanced wk alt'!AF103</f>
        <v>Hin</v>
      </c>
      <c r="N120" s="34" t="str">
        <f>'tt for Online balanced wk alt'!AG103</f>
        <v>Hin</v>
      </c>
      <c r="O120" s="34" t="str">
        <f>'tt for Online balanced wk alt'!AH103</f>
        <v/>
      </c>
      <c r="P120" s="34" t="str">
        <f>'tt for Online balanced wk alt'!AI103</f>
        <v/>
      </c>
      <c r="Q120" s="34" t="str">
        <f>'tt for Online balanced wk alt'!AJ103</f>
        <v/>
      </c>
      <c r="R120" s="34" t="str">
        <f>'tt for Online balanced wk alt'!AK103</f>
        <v/>
      </c>
      <c r="S120" s="35" t="str">
        <f>'tt for Online balanced wk alt'!AL103</f>
        <v/>
      </c>
    </row>
    <row r="121" spans="1:19" ht="15" thickBot="1" x14ac:dyDescent="0.35">
      <c r="A121" s="58"/>
      <c r="B121" s="36" t="str">
        <f>'tt for Online balanced wk alt'!AE110</f>
        <v/>
      </c>
      <c r="C121" s="36" t="str">
        <f>'tt for Online balanced wk alt'!AF110</f>
        <v>2D</v>
      </c>
      <c r="D121" s="36" t="str">
        <f>'tt for Online balanced wk alt'!AG110</f>
        <v/>
      </c>
      <c r="E121" s="36" t="str">
        <f>'tt for Online balanced wk alt'!AH110</f>
        <v/>
      </c>
      <c r="F121" s="36" t="str">
        <f>'tt for Online balanced wk alt'!AI110</f>
        <v/>
      </c>
      <c r="G121" s="36" t="str">
        <f>'tt for Online balanced wk alt'!AJ110</f>
        <v/>
      </c>
      <c r="H121" s="36" t="str">
        <f>'tt for Online balanced wk alt'!AK110</f>
        <v/>
      </c>
      <c r="I121" s="37" t="str">
        <f>'tt for Online balanced wk alt'!AL110</f>
        <v/>
      </c>
      <c r="K121" s="58"/>
      <c r="L121" s="36" t="str">
        <f>'tt for Online balanced wk alt'!AE104</f>
        <v/>
      </c>
      <c r="M121" s="36" t="str">
        <f>'tt for Online balanced wk alt'!AF104</f>
        <v>4T</v>
      </c>
      <c r="N121" s="36" t="str">
        <f>'tt for Online balanced wk alt'!AG104</f>
        <v>1 D</v>
      </c>
      <c r="O121" s="36" t="str">
        <f>'tt for Online balanced wk alt'!AH104</f>
        <v/>
      </c>
      <c r="P121" s="36" t="str">
        <f>'tt for Online balanced wk alt'!AI104</f>
        <v/>
      </c>
      <c r="Q121" s="36" t="str">
        <f>'tt for Online balanced wk alt'!AJ104</f>
        <v/>
      </c>
      <c r="R121" s="36" t="str">
        <f>'tt for Online balanced wk alt'!AK104</f>
        <v/>
      </c>
      <c r="S121" s="37" t="str">
        <f>'tt for Online balanced wk alt'!AL104</f>
        <v/>
      </c>
    </row>
    <row r="122" spans="1:19" x14ac:dyDescent="0.3">
      <c r="A122" s="62" t="s">
        <v>162</v>
      </c>
      <c r="B122" s="34" t="str">
        <f>'tt for Online balanced wk alt'!AN109</f>
        <v/>
      </c>
      <c r="C122" s="34" t="str">
        <f>'tt for Online balanced wk alt'!AO109</f>
        <v/>
      </c>
      <c r="D122" s="34" t="str">
        <f>'tt for Online balanced wk alt'!AP109</f>
        <v/>
      </c>
      <c r="E122" s="34" t="str">
        <f>'tt for Online balanced wk alt'!AQ109</f>
        <v/>
      </c>
      <c r="F122" s="34" t="str">
        <f>'tt for Online balanced wk alt'!AR109</f>
        <v/>
      </c>
      <c r="G122" s="34" t="str">
        <f>'tt for Online balanced wk alt'!AS109</f>
        <v/>
      </c>
      <c r="H122" s="34" t="str">
        <f>'tt for Online balanced wk alt'!AT109</f>
        <v/>
      </c>
      <c r="I122" s="35" t="str">
        <f>'tt for Online balanced wk alt'!AU109</f>
        <v/>
      </c>
      <c r="K122" s="62" t="s">
        <v>162</v>
      </c>
      <c r="L122" s="34" t="str">
        <f>'tt for Online balanced wk alt'!AN103</f>
        <v/>
      </c>
      <c r="M122" s="34" t="str">
        <f>'tt for Online balanced wk alt'!AO103</f>
        <v/>
      </c>
      <c r="N122" s="34" t="str">
        <f>'tt for Online balanced wk alt'!AP103</f>
        <v>Hin</v>
      </c>
      <c r="O122" s="34" t="str">
        <f>'tt for Online balanced wk alt'!AQ103</f>
        <v/>
      </c>
      <c r="P122" s="34" t="str">
        <f>'tt for Online balanced wk alt'!AR103</f>
        <v/>
      </c>
      <c r="Q122" s="34" t="str">
        <f>'tt for Online balanced wk alt'!AS103</f>
        <v/>
      </c>
      <c r="R122" s="34" t="str">
        <f>'tt for Online balanced wk alt'!AT103</f>
        <v/>
      </c>
      <c r="S122" s="35" t="str">
        <f>'tt for Online balanced wk alt'!AU103</f>
        <v/>
      </c>
    </row>
    <row r="123" spans="1:19" ht="15" thickBot="1" x14ac:dyDescent="0.35">
      <c r="A123" s="58"/>
      <c r="B123" s="36" t="str">
        <f>'tt for Online balanced wk alt'!AN110</f>
        <v/>
      </c>
      <c r="C123" s="36" t="str">
        <f>'tt for Online balanced wk alt'!AO110</f>
        <v/>
      </c>
      <c r="D123" s="36" t="str">
        <f>'tt for Online balanced wk alt'!AP110</f>
        <v/>
      </c>
      <c r="E123" s="36" t="str">
        <f>'tt for Online balanced wk alt'!AQ110</f>
        <v/>
      </c>
      <c r="F123" s="36" t="str">
        <f>'tt for Online balanced wk alt'!AR110</f>
        <v/>
      </c>
      <c r="G123" s="36" t="str">
        <f>'tt for Online balanced wk alt'!AS110</f>
        <v/>
      </c>
      <c r="H123" s="36" t="str">
        <f>'tt for Online balanced wk alt'!AT110</f>
        <v/>
      </c>
      <c r="I123" s="37" t="str">
        <f>'tt for Online balanced wk alt'!AU110</f>
        <v/>
      </c>
      <c r="K123" s="58"/>
      <c r="L123" s="36" t="str">
        <f>'tt for Online balanced wk alt'!AN104</f>
        <v/>
      </c>
      <c r="M123" s="36" t="str">
        <f>'tt for Online balanced wk alt'!AO104</f>
        <v/>
      </c>
      <c r="N123" s="36" t="str">
        <f>'tt for Online balanced wk alt'!AP104</f>
        <v>2D</v>
      </c>
      <c r="O123" s="36" t="str">
        <f>'tt for Online balanced wk alt'!AQ104</f>
        <v/>
      </c>
      <c r="P123" s="36" t="str">
        <f>'tt for Online balanced wk alt'!AR104</f>
        <v/>
      </c>
      <c r="Q123" s="36" t="str">
        <f>'tt for Online balanced wk alt'!AS104</f>
        <v/>
      </c>
      <c r="R123" s="36" t="str">
        <f>'tt for Online balanced wk alt'!AT104</f>
        <v/>
      </c>
      <c r="S123" s="37" t="str">
        <f>'tt for Online balanced wk alt'!AU104</f>
        <v/>
      </c>
    </row>
    <row r="124" spans="1:19" x14ac:dyDescent="0.3">
      <c r="A124" s="62" t="s">
        <v>59</v>
      </c>
      <c r="B124" s="34" t="str">
        <f>'tt for Online balanced wk alt'!AW109</f>
        <v/>
      </c>
      <c r="C124" s="34" t="str">
        <f>'tt for Online balanced wk alt'!AX109</f>
        <v>EVS</v>
      </c>
      <c r="D124" s="34" t="str">
        <f>'tt for Online balanced wk alt'!AY109</f>
        <v>EVS</v>
      </c>
      <c r="E124" s="34" t="str">
        <f>'tt for Online balanced wk alt'!AZ109</f>
        <v/>
      </c>
      <c r="F124" s="34" t="str">
        <f>'tt for Online balanced wk alt'!BA109</f>
        <v/>
      </c>
      <c r="G124" s="34" t="str">
        <f>'tt for Online balanced wk alt'!BB109</f>
        <v/>
      </c>
      <c r="H124" s="34" t="str">
        <f>'tt for Online balanced wk alt'!BC109</f>
        <v/>
      </c>
      <c r="I124" s="35" t="str">
        <f>'tt for Online balanced wk alt'!BD109</f>
        <v/>
      </c>
      <c r="K124" s="62" t="s">
        <v>59</v>
      </c>
      <c r="L124" s="34" t="str">
        <f>'tt for Online balanced wk alt'!AW103</f>
        <v>Hin</v>
      </c>
      <c r="M124" s="34" t="str">
        <f>'tt for Online balanced wk alt'!AX103</f>
        <v>Hin</v>
      </c>
      <c r="N124" s="34" t="str">
        <f>'tt for Online balanced wk alt'!AY103</f>
        <v>Hin</v>
      </c>
      <c r="O124" s="34" t="str">
        <f>'tt for Online balanced wk alt'!AZ103</f>
        <v/>
      </c>
      <c r="P124" s="34" t="str">
        <f>'tt for Online balanced wk alt'!BA103</f>
        <v/>
      </c>
      <c r="Q124" s="34" t="str">
        <f>'tt for Online balanced wk alt'!BB103</f>
        <v/>
      </c>
      <c r="R124" s="34" t="str">
        <f>'tt for Online balanced wk alt'!BC103</f>
        <v/>
      </c>
      <c r="S124" s="35" t="str">
        <f>'tt for Online balanced wk alt'!BD103</f>
        <v/>
      </c>
    </row>
    <row r="125" spans="1:19" ht="15" thickBot="1" x14ac:dyDescent="0.35">
      <c r="A125" s="58"/>
      <c r="B125" s="36" t="str">
        <f>'tt for Online balanced wk alt'!AW110</f>
        <v/>
      </c>
      <c r="C125" s="36" t="str">
        <f>'tt for Online balanced wk alt'!AX110</f>
        <v>2D</v>
      </c>
      <c r="D125" s="36" t="str">
        <f>'tt for Online balanced wk alt'!AY110</f>
        <v>1 D</v>
      </c>
      <c r="E125" s="36" t="str">
        <f>'tt for Online balanced wk alt'!AZ110</f>
        <v/>
      </c>
      <c r="F125" s="36" t="str">
        <f>'tt for Online balanced wk alt'!BA110</f>
        <v/>
      </c>
      <c r="G125" s="36" t="str">
        <f>'tt for Online balanced wk alt'!BB110</f>
        <v/>
      </c>
      <c r="H125" s="36" t="str">
        <f>'tt for Online balanced wk alt'!BC110</f>
        <v/>
      </c>
      <c r="I125" s="37" t="str">
        <f>'tt for Online balanced wk alt'!BD110</f>
        <v/>
      </c>
      <c r="K125" s="58"/>
      <c r="L125" s="36" t="str">
        <f>'tt for Online balanced wk alt'!AW104</f>
        <v>2D</v>
      </c>
      <c r="M125" s="36" t="str">
        <f>'tt for Online balanced wk alt'!AX104</f>
        <v>3D</v>
      </c>
      <c r="N125" s="36" t="str">
        <f>'tt for Online balanced wk alt'!AY104</f>
        <v>4T</v>
      </c>
      <c r="O125" s="36" t="str">
        <f>'tt for Online balanced wk alt'!AZ104</f>
        <v/>
      </c>
      <c r="P125" s="36" t="str">
        <f>'tt for Online balanced wk alt'!BA104</f>
        <v/>
      </c>
      <c r="Q125" s="36" t="str">
        <f>'tt for Online balanced wk alt'!BB104</f>
        <v/>
      </c>
      <c r="R125" s="36" t="str">
        <f>'tt for Online balanced wk alt'!BC104</f>
        <v/>
      </c>
      <c r="S125" s="37" t="str">
        <f>'tt for Online balanced wk alt'!BD104</f>
        <v/>
      </c>
    </row>
    <row r="127" spans="1:19" ht="15" thickBot="1" x14ac:dyDescent="0.35"/>
    <row r="128" spans="1:19" ht="15.6" x14ac:dyDescent="0.3">
      <c r="A128" s="57" t="s">
        <v>1</v>
      </c>
      <c r="B128" s="114" t="str">
        <f>'tt for Online balanced wk alt'!A113</f>
        <v>Radhika L</v>
      </c>
      <c r="C128" s="114"/>
      <c r="D128" s="114"/>
      <c r="E128" s="114"/>
      <c r="F128" s="114"/>
      <c r="G128" s="114"/>
      <c r="H128" s="114"/>
      <c r="I128" s="115"/>
      <c r="K128" s="57" t="s">
        <v>1</v>
      </c>
      <c r="L128" s="114" t="str">
        <f>'tt for Online balanced wk alt'!A107</f>
        <v>Kiran Kumari</v>
      </c>
      <c r="M128" s="114"/>
      <c r="N128" s="114"/>
      <c r="O128" s="114"/>
      <c r="P128" s="114"/>
      <c r="Q128" s="114"/>
      <c r="R128" s="114"/>
      <c r="S128" s="115"/>
    </row>
    <row r="129" spans="1:19" ht="16.2" thickBot="1" x14ac:dyDescent="0.35">
      <c r="A129" s="61"/>
      <c r="B129" s="59">
        <v>1</v>
      </c>
      <c r="C129" s="60">
        <v>2</v>
      </c>
      <c r="D129" s="60">
        <v>3</v>
      </c>
      <c r="E129" s="60">
        <v>4</v>
      </c>
      <c r="F129" s="60">
        <v>5</v>
      </c>
      <c r="G129" s="60">
        <v>6</v>
      </c>
      <c r="H129" s="60">
        <v>7</v>
      </c>
      <c r="I129" s="60">
        <v>8</v>
      </c>
      <c r="K129" s="61"/>
      <c r="L129" s="59">
        <v>1</v>
      </c>
      <c r="M129" s="60">
        <v>2</v>
      </c>
      <c r="N129" s="60">
        <v>3</v>
      </c>
      <c r="O129" s="60">
        <v>4</v>
      </c>
      <c r="P129" s="60">
        <v>5</v>
      </c>
      <c r="Q129" s="60">
        <v>6</v>
      </c>
      <c r="R129" s="60">
        <v>7</v>
      </c>
      <c r="S129" s="60">
        <v>8</v>
      </c>
    </row>
    <row r="130" spans="1:19" x14ac:dyDescent="0.3">
      <c r="A130" s="62" t="s">
        <v>158</v>
      </c>
      <c r="B130" s="34" t="str">
        <f>'tt for Online balanced wk alt'!C113</f>
        <v>Sci</v>
      </c>
      <c r="C130" s="34" t="str">
        <f>'tt for Online balanced wk alt'!D113</f>
        <v>Sci</v>
      </c>
      <c r="D130" s="34" t="str">
        <f>'tt for Online balanced wk alt'!E113</f>
        <v/>
      </c>
      <c r="E130" s="34" t="str">
        <f>'tt for Online balanced wk alt'!F113</f>
        <v/>
      </c>
      <c r="F130" s="34" t="str">
        <f>'tt for Online balanced wk alt'!G113</f>
        <v/>
      </c>
      <c r="G130" s="34" t="str">
        <f>'tt for Online balanced wk alt'!H113</f>
        <v/>
      </c>
      <c r="H130" s="34" t="str">
        <f>'tt for Online balanced wk alt'!I113</f>
        <v/>
      </c>
      <c r="I130" s="35" t="str">
        <f>'tt for Online balanced wk alt'!J113</f>
        <v/>
      </c>
      <c r="K130" s="62" t="s">
        <v>158</v>
      </c>
      <c r="L130" s="34" t="str">
        <f>'tt for Online balanced wk alt'!C107</f>
        <v/>
      </c>
      <c r="M130" s="34" t="str">
        <f>'tt for Online balanced wk alt'!D107</f>
        <v/>
      </c>
      <c r="N130" s="34" t="str">
        <f>'tt for Online balanced wk alt'!E107</f>
        <v>Hin</v>
      </c>
      <c r="O130" s="34" t="str">
        <f>'tt for Online balanced wk alt'!F107</f>
        <v/>
      </c>
      <c r="P130" s="34" t="str">
        <f>'tt for Online balanced wk alt'!G107</f>
        <v/>
      </c>
      <c r="Q130" s="34" t="str">
        <f>'tt for Online balanced wk alt'!H107</f>
        <v/>
      </c>
      <c r="R130" s="34" t="str">
        <f>'tt for Online balanced wk alt'!I107</f>
        <v/>
      </c>
      <c r="S130" s="35" t="str">
        <f>'tt for Online balanced wk alt'!J107</f>
        <v/>
      </c>
    </row>
    <row r="131" spans="1:19" ht="15" thickBot="1" x14ac:dyDescent="0.35">
      <c r="A131" s="58"/>
      <c r="B131" s="36" t="str">
        <f>'tt for Online balanced wk alt'!C114</f>
        <v>8D</v>
      </c>
      <c r="C131" s="36" t="str">
        <f>'tt for Online balanced wk alt'!D114</f>
        <v>9T</v>
      </c>
      <c r="D131" s="36" t="str">
        <f>'tt for Online balanced wk alt'!E114</f>
        <v/>
      </c>
      <c r="E131" s="36" t="str">
        <f>'tt for Online balanced wk alt'!F114</f>
        <v/>
      </c>
      <c r="F131" s="36" t="str">
        <f>'tt for Online balanced wk alt'!G114</f>
        <v/>
      </c>
      <c r="G131" s="36" t="str">
        <f>'tt for Online balanced wk alt'!H114</f>
        <v/>
      </c>
      <c r="H131" s="36" t="str">
        <f>'tt for Online balanced wk alt'!I114</f>
        <v/>
      </c>
      <c r="I131" s="37" t="str">
        <f>'tt for Online balanced wk alt'!J114</f>
        <v/>
      </c>
      <c r="K131" s="58"/>
      <c r="L131" s="36" t="str">
        <f>'tt for Online balanced wk alt'!C108</f>
        <v/>
      </c>
      <c r="M131" s="36" t="str">
        <f>'tt for Online balanced wk alt'!D108</f>
        <v/>
      </c>
      <c r="N131" s="36" t="str">
        <f>'tt for Online balanced wk alt'!E108</f>
        <v>4D</v>
      </c>
      <c r="O131" s="36" t="str">
        <f>'tt for Online balanced wk alt'!F108</f>
        <v/>
      </c>
      <c r="P131" s="36" t="str">
        <f>'tt for Online balanced wk alt'!G108</f>
        <v/>
      </c>
      <c r="Q131" s="36" t="str">
        <f>'tt for Online balanced wk alt'!H108</f>
        <v/>
      </c>
      <c r="R131" s="36" t="str">
        <f>'tt for Online balanced wk alt'!I108</f>
        <v/>
      </c>
      <c r="S131" s="37" t="str">
        <f>'tt for Online balanced wk alt'!J108</f>
        <v/>
      </c>
    </row>
    <row r="132" spans="1:19" x14ac:dyDescent="0.3">
      <c r="A132" s="62" t="s">
        <v>159</v>
      </c>
      <c r="B132" s="34" t="str">
        <f>'tt for Online balanced wk alt'!L113</f>
        <v>Sci</v>
      </c>
      <c r="C132" s="34" t="str">
        <f>'tt for Online balanced wk alt'!M113</f>
        <v/>
      </c>
      <c r="D132" s="34" t="str">
        <f>'tt for Online balanced wk alt'!N113</f>
        <v>Sci</v>
      </c>
      <c r="E132" s="34" t="str">
        <f>'tt for Online balanced wk alt'!O113</f>
        <v/>
      </c>
      <c r="F132" s="34" t="str">
        <f>'tt for Online balanced wk alt'!P113</f>
        <v/>
      </c>
      <c r="G132" s="34" t="str">
        <f>'tt for Online balanced wk alt'!Q113</f>
        <v/>
      </c>
      <c r="H132" s="34" t="str">
        <f>'tt for Online balanced wk alt'!R113</f>
        <v/>
      </c>
      <c r="I132" s="35" t="str">
        <f>'tt for Online balanced wk alt'!S113</f>
        <v/>
      </c>
      <c r="K132" s="62" t="s">
        <v>159</v>
      </c>
      <c r="L132" s="34" t="str">
        <f>'tt for Online balanced wk alt'!L107</f>
        <v/>
      </c>
      <c r="M132" s="34" t="str">
        <f>'tt for Online balanced wk alt'!M107</f>
        <v>Hin</v>
      </c>
      <c r="N132" s="34" t="str">
        <f>'tt for Online balanced wk alt'!N107</f>
        <v/>
      </c>
      <c r="O132" s="34" t="str">
        <f>'tt for Online balanced wk alt'!O107</f>
        <v/>
      </c>
      <c r="P132" s="34" t="str">
        <f>'tt for Online balanced wk alt'!P107</f>
        <v/>
      </c>
      <c r="Q132" s="34" t="str">
        <f>'tt for Online balanced wk alt'!Q107</f>
        <v/>
      </c>
      <c r="R132" s="34" t="str">
        <f>'tt for Online balanced wk alt'!R107</f>
        <v/>
      </c>
      <c r="S132" s="35" t="str">
        <f>'tt for Online balanced wk alt'!S107</f>
        <v/>
      </c>
    </row>
    <row r="133" spans="1:19" ht="15" thickBot="1" x14ac:dyDescent="0.35">
      <c r="A133" s="58"/>
      <c r="B133" s="36" t="str">
        <f>'tt for Online balanced wk alt'!L114</f>
        <v>7D</v>
      </c>
      <c r="C133" s="36" t="str">
        <f>'tt for Online balanced wk alt'!M114</f>
        <v/>
      </c>
      <c r="D133" s="36" t="str">
        <f>'tt for Online balanced wk alt'!N114</f>
        <v>6D</v>
      </c>
      <c r="E133" s="36" t="str">
        <f>'tt for Online balanced wk alt'!O114</f>
        <v/>
      </c>
      <c r="F133" s="36" t="str">
        <f>'tt for Online balanced wk alt'!P114</f>
        <v/>
      </c>
      <c r="G133" s="36" t="str">
        <f>'tt for Online balanced wk alt'!Q114</f>
        <v/>
      </c>
      <c r="H133" s="36" t="str">
        <f>'tt for Online balanced wk alt'!R114</f>
        <v/>
      </c>
      <c r="I133" s="37" t="str">
        <f>'tt for Online balanced wk alt'!S114</f>
        <v/>
      </c>
      <c r="K133" s="58"/>
      <c r="L133" s="36" t="str">
        <f>'tt for Online balanced wk alt'!L108</f>
        <v/>
      </c>
      <c r="M133" s="36" t="str">
        <f>'tt for Online balanced wk alt'!M108</f>
        <v>8D</v>
      </c>
      <c r="N133" s="36" t="str">
        <f>'tt for Online balanced wk alt'!N108</f>
        <v/>
      </c>
      <c r="O133" s="36" t="str">
        <f>'tt for Online balanced wk alt'!O108</f>
        <v/>
      </c>
      <c r="P133" s="36" t="str">
        <f>'tt for Online balanced wk alt'!P108</f>
        <v/>
      </c>
      <c r="Q133" s="36" t="str">
        <f>'tt for Online balanced wk alt'!Q108</f>
        <v/>
      </c>
      <c r="R133" s="36" t="str">
        <f>'tt for Online balanced wk alt'!R108</f>
        <v/>
      </c>
      <c r="S133" s="37" t="str">
        <f>'tt for Online balanced wk alt'!S108</f>
        <v/>
      </c>
    </row>
    <row r="134" spans="1:19" x14ac:dyDescent="0.3">
      <c r="A134" s="62" t="s">
        <v>160</v>
      </c>
      <c r="B134" s="34" t="str">
        <f>'tt for Online balanced wk alt'!U113</f>
        <v>Sci</v>
      </c>
      <c r="C134" s="34" t="str">
        <f>'tt for Online balanced wk alt'!V113</f>
        <v>Sci</v>
      </c>
      <c r="D134" s="34" t="str">
        <f>'tt for Online balanced wk alt'!W113</f>
        <v/>
      </c>
      <c r="E134" s="34" t="str">
        <f>'tt for Online balanced wk alt'!X113</f>
        <v/>
      </c>
      <c r="F134" s="34" t="str">
        <f>'tt for Online balanced wk alt'!Y113</f>
        <v/>
      </c>
      <c r="G134" s="34" t="str">
        <f>'tt for Online balanced wk alt'!Z113</f>
        <v/>
      </c>
      <c r="H134" s="34" t="str">
        <f>'tt for Online balanced wk alt'!AA113</f>
        <v/>
      </c>
      <c r="I134" s="35" t="str">
        <f>'tt for Online balanced wk alt'!AB113</f>
        <v/>
      </c>
      <c r="K134" s="62" t="s">
        <v>160</v>
      </c>
      <c r="L134" s="34" t="str">
        <f>'tt for Online balanced wk alt'!U107</f>
        <v>Hin</v>
      </c>
      <c r="M134" s="34" t="str">
        <f>'tt for Online balanced wk alt'!V107</f>
        <v>Hin</v>
      </c>
      <c r="N134" s="34" t="str">
        <f>'tt for Online balanced wk alt'!W107</f>
        <v/>
      </c>
      <c r="O134" s="34" t="str">
        <f>'tt for Online balanced wk alt'!X107</f>
        <v/>
      </c>
      <c r="P134" s="34" t="str">
        <f>'tt for Online balanced wk alt'!Y107</f>
        <v/>
      </c>
      <c r="Q134" s="34" t="str">
        <f>'tt for Online balanced wk alt'!Z107</f>
        <v/>
      </c>
      <c r="R134" s="34" t="str">
        <f>'tt for Online balanced wk alt'!AA107</f>
        <v/>
      </c>
      <c r="S134" s="35" t="str">
        <f>'tt for Online balanced wk alt'!AB107</f>
        <v/>
      </c>
    </row>
    <row r="135" spans="1:19" ht="15" thickBot="1" x14ac:dyDescent="0.35">
      <c r="A135" s="58"/>
      <c r="B135" s="36" t="str">
        <f>'tt for Online balanced wk alt'!U114</f>
        <v>9T</v>
      </c>
      <c r="C135" s="36" t="str">
        <f>'tt for Online balanced wk alt'!V114</f>
        <v>8D</v>
      </c>
      <c r="D135" s="36" t="str">
        <f>'tt for Online balanced wk alt'!W114</f>
        <v/>
      </c>
      <c r="E135" s="36" t="str">
        <f>'tt for Online balanced wk alt'!X114</f>
        <v/>
      </c>
      <c r="F135" s="36" t="str">
        <f>'tt for Online balanced wk alt'!Y114</f>
        <v/>
      </c>
      <c r="G135" s="36" t="str">
        <f>'tt for Online balanced wk alt'!Z114</f>
        <v/>
      </c>
      <c r="H135" s="36" t="str">
        <f>'tt for Online balanced wk alt'!AA114</f>
        <v/>
      </c>
      <c r="I135" s="37" t="str">
        <f>'tt for Online balanced wk alt'!AB114</f>
        <v/>
      </c>
      <c r="K135" s="58"/>
      <c r="L135" s="36" t="str">
        <f>'tt for Online balanced wk alt'!U108</f>
        <v>5D</v>
      </c>
      <c r="M135" s="36" t="str">
        <f>'tt for Online balanced wk alt'!V108</f>
        <v>6D</v>
      </c>
      <c r="N135" s="36" t="str">
        <f>'tt for Online balanced wk alt'!W108</f>
        <v/>
      </c>
      <c r="O135" s="36" t="str">
        <f>'tt for Online balanced wk alt'!X108</f>
        <v/>
      </c>
      <c r="P135" s="36" t="str">
        <f>'tt for Online balanced wk alt'!Y108</f>
        <v/>
      </c>
      <c r="Q135" s="36" t="str">
        <f>'tt for Online balanced wk alt'!Z108</f>
        <v/>
      </c>
      <c r="R135" s="36" t="str">
        <f>'tt for Online balanced wk alt'!AA108</f>
        <v/>
      </c>
      <c r="S135" s="37" t="str">
        <f>'tt for Online balanced wk alt'!AB108</f>
        <v/>
      </c>
    </row>
    <row r="136" spans="1:19" x14ac:dyDescent="0.3">
      <c r="A136" s="62" t="s">
        <v>161</v>
      </c>
      <c r="B136" s="34" t="str">
        <f>'tt for Online balanced wk alt'!AE113</f>
        <v/>
      </c>
      <c r="C136" s="34" t="str">
        <f>'tt for Online balanced wk alt'!AF113</f>
        <v>Sci</v>
      </c>
      <c r="D136" s="34" t="str">
        <f>'tt for Online balanced wk alt'!AG113</f>
        <v/>
      </c>
      <c r="E136" s="34" t="str">
        <f>'tt for Online balanced wk alt'!AH113</f>
        <v>Sci</v>
      </c>
      <c r="F136" s="34" t="str">
        <f>'tt for Online balanced wk alt'!AI113</f>
        <v/>
      </c>
      <c r="G136" s="34" t="str">
        <f>'tt for Online balanced wk alt'!AJ113</f>
        <v/>
      </c>
      <c r="H136" s="34" t="str">
        <f>'tt for Online balanced wk alt'!AK113</f>
        <v/>
      </c>
      <c r="I136" s="35" t="str">
        <f>'tt for Online balanced wk alt'!AL113</f>
        <v/>
      </c>
      <c r="K136" s="62" t="s">
        <v>161</v>
      </c>
      <c r="L136" s="34" t="str">
        <f>'tt for Online balanced wk alt'!AE107</f>
        <v/>
      </c>
      <c r="M136" s="34" t="str">
        <f>'tt for Online balanced wk alt'!AF107</f>
        <v>Hin</v>
      </c>
      <c r="N136" s="34" t="str">
        <f>'tt for Online balanced wk alt'!AG107</f>
        <v/>
      </c>
      <c r="O136" s="34" t="str">
        <f>'tt for Online balanced wk alt'!AH107</f>
        <v/>
      </c>
      <c r="P136" s="34" t="str">
        <f>'tt for Online balanced wk alt'!AI107</f>
        <v/>
      </c>
      <c r="Q136" s="34" t="str">
        <f>'tt for Online balanced wk alt'!AJ107</f>
        <v/>
      </c>
      <c r="R136" s="34" t="str">
        <f>'tt for Online balanced wk alt'!AK107</f>
        <v/>
      </c>
      <c r="S136" s="35" t="str">
        <f>'tt for Online balanced wk alt'!AL107</f>
        <v/>
      </c>
    </row>
    <row r="137" spans="1:19" ht="15" thickBot="1" x14ac:dyDescent="0.35">
      <c r="A137" s="58"/>
      <c r="B137" s="36" t="str">
        <f>'tt for Online balanced wk alt'!AE114</f>
        <v/>
      </c>
      <c r="C137" s="36" t="str">
        <f>'tt for Online balanced wk alt'!AF114</f>
        <v>6D</v>
      </c>
      <c r="D137" s="36" t="str">
        <f>'tt for Online balanced wk alt'!AG114</f>
        <v/>
      </c>
      <c r="E137" s="36" t="str">
        <f>'tt for Online balanced wk alt'!AH114</f>
        <v>7D</v>
      </c>
      <c r="F137" s="36" t="str">
        <f>'tt for Online balanced wk alt'!AI114</f>
        <v/>
      </c>
      <c r="G137" s="36" t="str">
        <f>'tt for Online balanced wk alt'!AJ114</f>
        <v/>
      </c>
      <c r="H137" s="36" t="str">
        <f>'tt for Online balanced wk alt'!AK114</f>
        <v/>
      </c>
      <c r="I137" s="37" t="str">
        <f>'tt for Online balanced wk alt'!AL114</f>
        <v/>
      </c>
      <c r="K137" s="58"/>
      <c r="L137" s="36" t="str">
        <f>'tt for Online balanced wk alt'!AE108</f>
        <v/>
      </c>
      <c r="M137" s="36" t="str">
        <f>'tt for Online balanced wk alt'!AF108</f>
        <v>5D</v>
      </c>
      <c r="N137" s="36" t="str">
        <f>'tt for Online balanced wk alt'!AG108</f>
        <v/>
      </c>
      <c r="O137" s="36" t="str">
        <f>'tt for Online balanced wk alt'!AH108</f>
        <v/>
      </c>
      <c r="P137" s="36" t="str">
        <f>'tt for Online balanced wk alt'!AI108</f>
        <v/>
      </c>
      <c r="Q137" s="36" t="str">
        <f>'tt for Online balanced wk alt'!AJ108</f>
        <v/>
      </c>
      <c r="R137" s="36" t="str">
        <f>'tt for Online balanced wk alt'!AK108</f>
        <v/>
      </c>
      <c r="S137" s="37" t="str">
        <f>'tt for Online balanced wk alt'!AL108</f>
        <v/>
      </c>
    </row>
    <row r="138" spans="1:19" x14ac:dyDescent="0.3">
      <c r="A138" s="62" t="s">
        <v>162</v>
      </c>
      <c r="B138" s="34" t="str">
        <f>'tt for Online balanced wk alt'!AN113</f>
        <v/>
      </c>
      <c r="C138" s="34" t="str">
        <f>'tt for Online balanced wk alt'!AO113</f>
        <v>Sci</v>
      </c>
      <c r="D138" s="34" t="str">
        <f>'tt for Online balanced wk alt'!AP113</f>
        <v/>
      </c>
      <c r="E138" s="34" t="str">
        <f>'tt for Online balanced wk alt'!AQ113</f>
        <v/>
      </c>
      <c r="F138" s="34" t="str">
        <f>'tt for Online balanced wk alt'!AR113</f>
        <v/>
      </c>
      <c r="G138" s="34" t="str">
        <f>'tt for Online balanced wk alt'!AS113</f>
        <v/>
      </c>
      <c r="H138" s="34" t="str">
        <f>'tt for Online balanced wk alt'!AT113</f>
        <v/>
      </c>
      <c r="I138" s="35" t="str">
        <f>'tt for Online balanced wk alt'!AU113</f>
        <v/>
      </c>
      <c r="K138" s="62" t="s">
        <v>162</v>
      </c>
      <c r="L138" s="34" t="str">
        <f>'tt for Online balanced wk alt'!AN107</f>
        <v/>
      </c>
      <c r="M138" s="34" t="str">
        <f>'tt for Online balanced wk alt'!AO107</f>
        <v>Hin</v>
      </c>
      <c r="N138" s="34" t="str">
        <f>'tt for Online balanced wk alt'!AP107</f>
        <v/>
      </c>
      <c r="O138" s="34" t="str">
        <f>'tt for Online balanced wk alt'!AQ107</f>
        <v>Hin</v>
      </c>
      <c r="P138" s="34" t="str">
        <f>'tt for Online balanced wk alt'!AR107</f>
        <v/>
      </c>
      <c r="Q138" s="34" t="str">
        <f>'tt for Online balanced wk alt'!AS107</f>
        <v/>
      </c>
      <c r="R138" s="34" t="str">
        <f>'tt for Online balanced wk alt'!AT107</f>
        <v/>
      </c>
      <c r="S138" s="35" t="str">
        <f>'tt for Online balanced wk alt'!AU107</f>
        <v/>
      </c>
    </row>
    <row r="139" spans="1:19" ht="15" thickBot="1" x14ac:dyDescent="0.35">
      <c r="A139" s="58"/>
      <c r="B139" s="36" t="str">
        <f>'tt for Online balanced wk alt'!AN114</f>
        <v/>
      </c>
      <c r="C139" s="36" t="str">
        <f>'tt for Online balanced wk alt'!AO114</f>
        <v>9T</v>
      </c>
      <c r="D139" s="36" t="str">
        <f>'tt for Online balanced wk alt'!AP114</f>
        <v/>
      </c>
      <c r="E139" s="36" t="str">
        <f>'tt for Online balanced wk alt'!AQ114</f>
        <v/>
      </c>
      <c r="F139" s="36" t="str">
        <f>'tt for Online balanced wk alt'!AR114</f>
        <v/>
      </c>
      <c r="G139" s="36" t="str">
        <f>'tt for Online balanced wk alt'!AS114</f>
        <v/>
      </c>
      <c r="H139" s="36" t="str">
        <f>'tt for Online balanced wk alt'!AT114</f>
        <v/>
      </c>
      <c r="I139" s="37" t="str">
        <f>'tt for Online balanced wk alt'!AU114</f>
        <v/>
      </c>
      <c r="K139" s="58"/>
      <c r="L139" s="36" t="str">
        <f>'tt for Online balanced wk alt'!AN108</f>
        <v/>
      </c>
      <c r="M139" s="36" t="str">
        <f>'tt for Online balanced wk alt'!AO108</f>
        <v>6D</v>
      </c>
      <c r="N139" s="36" t="str">
        <f>'tt for Online balanced wk alt'!AP108</f>
        <v/>
      </c>
      <c r="O139" s="36" t="str">
        <f>'tt for Online balanced wk alt'!AQ108</f>
        <v>8D</v>
      </c>
      <c r="P139" s="36" t="str">
        <f>'tt for Online balanced wk alt'!AR108</f>
        <v/>
      </c>
      <c r="Q139" s="36" t="str">
        <f>'tt for Online balanced wk alt'!AS108</f>
        <v/>
      </c>
      <c r="R139" s="36" t="str">
        <f>'tt for Online balanced wk alt'!AT108</f>
        <v/>
      </c>
      <c r="S139" s="37" t="str">
        <f>'tt for Online balanced wk alt'!AU108</f>
        <v/>
      </c>
    </row>
    <row r="140" spans="1:19" x14ac:dyDescent="0.3">
      <c r="A140" s="62" t="s">
        <v>59</v>
      </c>
      <c r="B140" s="34" t="str">
        <f>'tt for Online balanced wk alt'!AW113</f>
        <v/>
      </c>
      <c r="C140" s="34" t="str">
        <f>'tt for Online balanced wk alt'!AX113</f>
        <v/>
      </c>
      <c r="D140" s="34" t="str">
        <f>'tt for Online balanced wk alt'!AY113</f>
        <v/>
      </c>
      <c r="E140" s="34" t="str">
        <f>'tt for Online balanced wk alt'!AZ113</f>
        <v/>
      </c>
      <c r="F140" s="34" t="str">
        <f>'tt for Online balanced wk alt'!BA113</f>
        <v/>
      </c>
      <c r="G140" s="34" t="str">
        <f>'tt for Online balanced wk alt'!BB113</f>
        <v/>
      </c>
      <c r="H140" s="34" t="str">
        <f>'tt for Online balanced wk alt'!BC113</f>
        <v/>
      </c>
      <c r="I140" s="35" t="str">
        <f>'tt for Online balanced wk alt'!BD113</f>
        <v/>
      </c>
      <c r="K140" s="62" t="s">
        <v>59</v>
      </c>
      <c r="L140" s="34" t="str">
        <f>'tt for Online balanced wk alt'!AW107</f>
        <v/>
      </c>
      <c r="M140" s="34" t="str">
        <f>'tt for Online balanced wk alt'!AX107</f>
        <v/>
      </c>
      <c r="N140" s="34" t="str">
        <f>'tt for Online balanced wk alt'!AY107</f>
        <v>Hin</v>
      </c>
      <c r="O140" s="34" t="str">
        <f>'tt for Online balanced wk alt'!AZ107</f>
        <v/>
      </c>
      <c r="P140" s="34" t="str">
        <f>'tt for Online balanced wk alt'!BA107</f>
        <v/>
      </c>
      <c r="Q140" s="34" t="str">
        <f>'tt for Online balanced wk alt'!BB107</f>
        <v/>
      </c>
      <c r="R140" s="34" t="str">
        <f>'tt for Online balanced wk alt'!BC107</f>
        <v/>
      </c>
      <c r="S140" s="35" t="str">
        <f>'tt for Online balanced wk alt'!BD107</f>
        <v/>
      </c>
    </row>
    <row r="141" spans="1:19" ht="15" thickBot="1" x14ac:dyDescent="0.35">
      <c r="A141" s="58"/>
      <c r="B141" s="36" t="str">
        <f>'tt for Online balanced wk alt'!AW114</f>
        <v/>
      </c>
      <c r="C141" s="36" t="str">
        <f>'tt for Online balanced wk alt'!AX114</f>
        <v/>
      </c>
      <c r="D141" s="36" t="str">
        <f>'tt for Online balanced wk alt'!AY114</f>
        <v/>
      </c>
      <c r="E141" s="36" t="str">
        <f>'tt for Online balanced wk alt'!AZ114</f>
        <v/>
      </c>
      <c r="F141" s="36" t="str">
        <f>'tt for Online balanced wk alt'!BA114</f>
        <v/>
      </c>
      <c r="G141" s="36" t="str">
        <f>'tt for Online balanced wk alt'!BB114</f>
        <v/>
      </c>
      <c r="H141" s="36" t="str">
        <f>'tt for Online balanced wk alt'!BC114</f>
        <v/>
      </c>
      <c r="I141" s="37" t="str">
        <f>'tt for Online balanced wk alt'!BD114</f>
        <v/>
      </c>
      <c r="K141" s="58"/>
      <c r="L141" s="36" t="str">
        <f>'tt for Online balanced wk alt'!AW108</f>
        <v/>
      </c>
      <c r="M141" s="36" t="str">
        <f>'tt for Online balanced wk alt'!AX108</f>
        <v/>
      </c>
      <c r="N141" s="36" t="str">
        <f>'tt for Online balanced wk alt'!AY108</f>
        <v>4D</v>
      </c>
      <c r="O141" s="36" t="str">
        <f>'tt for Online balanced wk alt'!AZ108</f>
        <v/>
      </c>
      <c r="P141" s="36" t="str">
        <f>'tt for Online balanced wk alt'!BA108</f>
        <v/>
      </c>
      <c r="Q141" s="36" t="str">
        <f>'tt for Online balanced wk alt'!BB108</f>
        <v/>
      </c>
      <c r="R141" s="36" t="str">
        <f>'tt for Online balanced wk alt'!BC108</f>
        <v/>
      </c>
      <c r="S141" s="37" t="str">
        <f>'tt for Online balanced wk alt'!BD108</f>
        <v/>
      </c>
    </row>
    <row r="149" spans="1:19" ht="15" thickBot="1" x14ac:dyDescent="0.35"/>
    <row r="150" spans="1:19" ht="15.6" x14ac:dyDescent="0.3">
      <c r="A150" s="57" t="s">
        <v>1</v>
      </c>
      <c r="B150" s="114" t="str">
        <f>'tt for Online balanced wk alt'!A117</f>
        <v xml:space="preserve">Usha </v>
      </c>
      <c r="C150" s="114"/>
      <c r="D150" s="114"/>
      <c r="E150" s="114"/>
      <c r="F150" s="114"/>
      <c r="G150" s="114"/>
      <c r="H150" s="114"/>
      <c r="I150" s="115"/>
      <c r="K150" s="57" t="s">
        <v>1</v>
      </c>
      <c r="L150" s="114" t="str">
        <f>'tt for Online balanced wk alt'!A111</f>
        <v>Chandrakala</v>
      </c>
      <c r="M150" s="114"/>
      <c r="N150" s="114"/>
      <c r="O150" s="114"/>
      <c r="P150" s="114"/>
      <c r="Q150" s="114"/>
      <c r="R150" s="114"/>
      <c r="S150" s="115"/>
    </row>
    <row r="151" spans="1:19" ht="16.2" thickBot="1" x14ac:dyDescent="0.35">
      <c r="A151" s="61"/>
      <c r="B151" s="59">
        <v>1</v>
      </c>
      <c r="C151" s="60">
        <v>2</v>
      </c>
      <c r="D151" s="60">
        <v>3</v>
      </c>
      <c r="E151" s="60">
        <v>4</v>
      </c>
      <c r="F151" s="60">
        <v>5</v>
      </c>
      <c r="G151" s="60">
        <v>6</v>
      </c>
      <c r="H151" s="60">
        <v>7</v>
      </c>
      <c r="I151" s="60">
        <v>8</v>
      </c>
      <c r="K151" s="61"/>
      <c r="L151" s="59">
        <v>1</v>
      </c>
      <c r="M151" s="60">
        <v>2</v>
      </c>
      <c r="N151" s="60">
        <v>3</v>
      </c>
      <c r="O151" s="60">
        <v>4</v>
      </c>
      <c r="P151" s="60">
        <v>5</v>
      </c>
      <c r="Q151" s="60">
        <v>6</v>
      </c>
      <c r="R151" s="60">
        <v>7</v>
      </c>
      <c r="S151" s="60">
        <v>8</v>
      </c>
    </row>
    <row r="152" spans="1:19" x14ac:dyDescent="0.3">
      <c r="A152" s="62" t="s">
        <v>158</v>
      </c>
      <c r="B152" s="34" t="str">
        <f>'tt for Online balanced wk alt'!C117</f>
        <v/>
      </c>
      <c r="C152" s="34" t="str">
        <f>'tt for Online balanced wk alt'!D117</f>
        <v>Math</v>
      </c>
      <c r="D152" s="34" t="str">
        <f>'tt for Online balanced wk alt'!E117</f>
        <v/>
      </c>
      <c r="E152" s="34" t="str">
        <f>'tt for Online balanced wk alt'!F117</f>
        <v/>
      </c>
      <c r="F152" s="34" t="str">
        <f>'tt for Online balanced wk alt'!G117</f>
        <v/>
      </c>
      <c r="G152" s="34" t="str">
        <f>'tt for Online balanced wk alt'!H117</f>
        <v/>
      </c>
      <c r="H152" s="34" t="str">
        <f>'tt for Online balanced wk alt'!I117</f>
        <v/>
      </c>
      <c r="I152" s="35" t="str">
        <f>'tt for Online balanced wk alt'!J117</f>
        <v/>
      </c>
      <c r="K152" s="62" t="s">
        <v>158</v>
      </c>
      <c r="L152" s="34" t="str">
        <f>'tt for Online balanced wk alt'!C111</f>
        <v/>
      </c>
      <c r="M152" s="34" t="str">
        <f>'tt for Online balanced wk alt'!D111</f>
        <v>EVS</v>
      </c>
      <c r="N152" s="34" t="str">
        <f>'tt for Online balanced wk alt'!E111</f>
        <v/>
      </c>
      <c r="O152" s="34" t="str">
        <f>'tt for Online balanced wk alt'!F111</f>
        <v/>
      </c>
      <c r="P152" s="34" t="str">
        <f>'tt for Online balanced wk alt'!G111</f>
        <v/>
      </c>
      <c r="Q152" s="34" t="str">
        <f>'tt for Online balanced wk alt'!H111</f>
        <v/>
      </c>
      <c r="R152" s="34" t="str">
        <f>'tt for Online balanced wk alt'!I111</f>
        <v/>
      </c>
      <c r="S152" s="35" t="str">
        <f>'tt for Online balanced wk alt'!J111</f>
        <v/>
      </c>
    </row>
    <row r="153" spans="1:19" ht="15" thickBot="1" x14ac:dyDescent="0.35">
      <c r="A153" s="58"/>
      <c r="B153" s="36" t="str">
        <f>'tt for Online balanced wk alt'!C118</f>
        <v/>
      </c>
      <c r="C153" s="36" t="str">
        <f>'tt for Online balanced wk alt'!D118</f>
        <v>2D</v>
      </c>
      <c r="D153" s="36" t="str">
        <f>'tt for Online balanced wk alt'!E118</f>
        <v/>
      </c>
      <c r="E153" s="36" t="str">
        <f>'tt for Online balanced wk alt'!F118</f>
        <v/>
      </c>
      <c r="F153" s="36" t="str">
        <f>'tt for Online balanced wk alt'!G118</f>
        <v/>
      </c>
      <c r="G153" s="36" t="str">
        <f>'tt for Online balanced wk alt'!H118</f>
        <v/>
      </c>
      <c r="H153" s="36" t="str">
        <f>'tt for Online balanced wk alt'!I118</f>
        <v/>
      </c>
      <c r="I153" s="37" t="str">
        <f>'tt for Online balanced wk alt'!J118</f>
        <v/>
      </c>
      <c r="K153" s="58"/>
      <c r="L153" s="36" t="str">
        <f>'tt for Online balanced wk alt'!C112</f>
        <v/>
      </c>
      <c r="M153" s="36" t="str">
        <f>'tt for Online balanced wk alt'!D112</f>
        <v>3D</v>
      </c>
      <c r="N153" s="36" t="str">
        <f>'tt for Online balanced wk alt'!E112</f>
        <v/>
      </c>
      <c r="O153" s="36" t="str">
        <f>'tt for Online balanced wk alt'!F112</f>
        <v/>
      </c>
      <c r="P153" s="36" t="str">
        <f>'tt for Online balanced wk alt'!G112</f>
        <v/>
      </c>
      <c r="Q153" s="36" t="str">
        <f>'tt for Online balanced wk alt'!H112</f>
        <v/>
      </c>
      <c r="R153" s="36" t="str">
        <f>'tt for Online balanced wk alt'!I112</f>
        <v/>
      </c>
      <c r="S153" s="37" t="str">
        <f>'tt for Online balanced wk alt'!J112</f>
        <v/>
      </c>
    </row>
    <row r="154" spans="1:19" x14ac:dyDescent="0.3">
      <c r="A154" s="62" t="s">
        <v>159</v>
      </c>
      <c r="B154" s="34" t="str">
        <f>'tt for Online balanced wk alt'!L117</f>
        <v>Math</v>
      </c>
      <c r="C154" s="34" t="str">
        <f>'tt for Online balanced wk alt'!M117</f>
        <v/>
      </c>
      <c r="D154" s="34" t="str">
        <f>'tt for Online balanced wk alt'!N117</f>
        <v>Math</v>
      </c>
      <c r="E154" s="34" t="str">
        <f>'tt for Online balanced wk alt'!O117</f>
        <v/>
      </c>
      <c r="F154" s="34" t="str">
        <f>'tt for Online balanced wk alt'!P117</f>
        <v/>
      </c>
      <c r="G154" s="34" t="str">
        <f>'tt for Online balanced wk alt'!Q117</f>
        <v/>
      </c>
      <c r="H154" s="34" t="str">
        <f>'tt for Online balanced wk alt'!R117</f>
        <v/>
      </c>
      <c r="I154" s="35" t="str">
        <f>'tt for Online balanced wk alt'!S117</f>
        <v/>
      </c>
      <c r="K154" s="62" t="s">
        <v>159</v>
      </c>
      <c r="L154" s="34" t="str">
        <f>'tt for Online balanced wk alt'!L111</f>
        <v/>
      </c>
      <c r="M154" s="34" t="str">
        <f>'tt for Online balanced wk alt'!M111</f>
        <v>EVS</v>
      </c>
      <c r="N154" s="34" t="str">
        <f>'tt for Online balanced wk alt'!N111</f>
        <v/>
      </c>
      <c r="O154" s="34" t="str">
        <f>'tt for Online balanced wk alt'!O111</f>
        <v/>
      </c>
      <c r="P154" s="34" t="str">
        <f>'tt for Online balanced wk alt'!P111</f>
        <v/>
      </c>
      <c r="Q154" s="34" t="str">
        <f>'tt for Online balanced wk alt'!Q111</f>
        <v/>
      </c>
      <c r="R154" s="34" t="str">
        <f>'tt for Online balanced wk alt'!R111</f>
        <v/>
      </c>
      <c r="S154" s="35" t="str">
        <f>'tt for Online balanced wk alt'!S111</f>
        <v/>
      </c>
    </row>
    <row r="155" spans="1:19" ht="15" thickBot="1" x14ac:dyDescent="0.35">
      <c r="A155" s="58"/>
      <c r="B155" s="36" t="str">
        <f>'tt for Online balanced wk alt'!L118</f>
        <v>2D</v>
      </c>
      <c r="C155" s="36" t="str">
        <f>'tt for Online balanced wk alt'!M118</f>
        <v/>
      </c>
      <c r="D155" s="36" t="str">
        <f>'tt for Online balanced wk alt'!N118</f>
        <v>1 D</v>
      </c>
      <c r="E155" s="36" t="str">
        <f>'tt for Online balanced wk alt'!O118</f>
        <v/>
      </c>
      <c r="F155" s="36" t="str">
        <f>'tt for Online balanced wk alt'!P118</f>
        <v/>
      </c>
      <c r="G155" s="36" t="str">
        <f>'tt for Online balanced wk alt'!Q118</f>
        <v/>
      </c>
      <c r="H155" s="36" t="str">
        <f>'tt for Online balanced wk alt'!R118</f>
        <v/>
      </c>
      <c r="I155" s="37" t="str">
        <f>'tt for Online balanced wk alt'!S118</f>
        <v/>
      </c>
      <c r="K155" s="58"/>
      <c r="L155" s="36" t="str">
        <f>'tt for Online balanced wk alt'!L112</f>
        <v/>
      </c>
      <c r="M155" s="36" t="str">
        <f>'tt for Online balanced wk alt'!M112</f>
        <v>4D</v>
      </c>
      <c r="N155" s="36" t="str">
        <f>'tt for Online balanced wk alt'!N112</f>
        <v/>
      </c>
      <c r="O155" s="36" t="str">
        <f>'tt for Online balanced wk alt'!O112</f>
        <v/>
      </c>
      <c r="P155" s="36" t="str">
        <f>'tt for Online balanced wk alt'!P112</f>
        <v/>
      </c>
      <c r="Q155" s="36" t="str">
        <f>'tt for Online balanced wk alt'!Q112</f>
        <v/>
      </c>
      <c r="R155" s="36" t="str">
        <f>'tt for Online balanced wk alt'!R112</f>
        <v/>
      </c>
      <c r="S155" s="37" t="str">
        <f>'tt for Online balanced wk alt'!S112</f>
        <v/>
      </c>
    </row>
    <row r="156" spans="1:19" x14ac:dyDescent="0.3">
      <c r="A156" s="62" t="s">
        <v>160</v>
      </c>
      <c r="B156" s="34" t="str">
        <f>'tt for Online balanced wk alt'!U117</f>
        <v>Math</v>
      </c>
      <c r="C156" s="34" t="str">
        <f>'tt for Online balanced wk alt'!V117</f>
        <v/>
      </c>
      <c r="D156" s="34" t="str">
        <f>'tt for Online balanced wk alt'!W117</f>
        <v/>
      </c>
      <c r="E156" s="34" t="str">
        <f>'tt for Online balanced wk alt'!X117</f>
        <v/>
      </c>
      <c r="F156" s="34" t="str">
        <f>'tt for Online balanced wk alt'!Y117</f>
        <v/>
      </c>
      <c r="G156" s="34" t="str">
        <f>'tt for Online balanced wk alt'!Z117</f>
        <v/>
      </c>
      <c r="H156" s="34" t="str">
        <f>'tt for Online balanced wk alt'!AA117</f>
        <v/>
      </c>
      <c r="I156" s="35" t="str">
        <f>'tt for Online balanced wk alt'!AB117</f>
        <v/>
      </c>
      <c r="K156" s="62" t="s">
        <v>160</v>
      </c>
      <c r="L156" s="34" t="str">
        <f>'tt for Online balanced wk alt'!U111</f>
        <v/>
      </c>
      <c r="M156" s="34" t="str">
        <f>'tt for Online balanced wk alt'!V111</f>
        <v/>
      </c>
      <c r="N156" s="34" t="str">
        <f>'tt for Online balanced wk alt'!W111</f>
        <v/>
      </c>
      <c r="O156" s="34" t="str">
        <f>'tt for Online balanced wk alt'!X111</f>
        <v/>
      </c>
      <c r="P156" s="34" t="str">
        <f>'tt for Online balanced wk alt'!Y111</f>
        <v/>
      </c>
      <c r="Q156" s="34" t="str">
        <f>'tt for Online balanced wk alt'!Z111</f>
        <v/>
      </c>
      <c r="R156" s="34" t="str">
        <f>'tt for Online balanced wk alt'!AA111</f>
        <v/>
      </c>
      <c r="S156" s="35" t="str">
        <f>'tt for Online balanced wk alt'!AB111</f>
        <v/>
      </c>
    </row>
    <row r="157" spans="1:19" ht="15" thickBot="1" x14ac:dyDescent="0.35">
      <c r="A157" s="58"/>
      <c r="B157" s="36" t="str">
        <f>'tt for Online balanced wk alt'!U118</f>
        <v>1 D</v>
      </c>
      <c r="C157" s="36" t="str">
        <f>'tt for Online balanced wk alt'!V118</f>
        <v/>
      </c>
      <c r="D157" s="36" t="str">
        <f>'tt for Online balanced wk alt'!W118</f>
        <v/>
      </c>
      <c r="E157" s="36" t="str">
        <f>'tt for Online balanced wk alt'!X118</f>
        <v/>
      </c>
      <c r="F157" s="36" t="str">
        <f>'tt for Online balanced wk alt'!Y118</f>
        <v/>
      </c>
      <c r="G157" s="36" t="str">
        <f>'tt for Online balanced wk alt'!Z118</f>
        <v/>
      </c>
      <c r="H157" s="36" t="str">
        <f>'tt for Online balanced wk alt'!AA118</f>
        <v/>
      </c>
      <c r="I157" s="37" t="str">
        <f>'tt for Online balanced wk alt'!AB118</f>
        <v/>
      </c>
      <c r="K157" s="58"/>
      <c r="L157" s="36" t="str">
        <f>'tt for Online balanced wk alt'!U112</f>
        <v/>
      </c>
      <c r="M157" s="36" t="str">
        <f>'tt for Online balanced wk alt'!V112</f>
        <v/>
      </c>
      <c r="N157" s="36" t="str">
        <f>'tt for Online balanced wk alt'!W112</f>
        <v/>
      </c>
      <c r="O157" s="36" t="str">
        <f>'tt for Online balanced wk alt'!X112</f>
        <v/>
      </c>
      <c r="P157" s="36" t="str">
        <f>'tt for Online balanced wk alt'!Y112</f>
        <v/>
      </c>
      <c r="Q157" s="36" t="str">
        <f>'tt for Online balanced wk alt'!Z112</f>
        <v/>
      </c>
      <c r="R157" s="36" t="str">
        <f>'tt for Online balanced wk alt'!AA112</f>
        <v/>
      </c>
      <c r="S157" s="37" t="str">
        <f>'tt for Online balanced wk alt'!AB112</f>
        <v/>
      </c>
    </row>
    <row r="158" spans="1:19" x14ac:dyDescent="0.3">
      <c r="A158" s="62" t="s">
        <v>161</v>
      </c>
      <c r="B158" s="34" t="str">
        <f>'tt for Online balanced wk alt'!AE117</f>
        <v>Math</v>
      </c>
      <c r="C158" s="34" t="str">
        <f>'tt for Online balanced wk alt'!AF117</f>
        <v/>
      </c>
      <c r="D158" s="34" t="str">
        <f>'tt for Online balanced wk alt'!AG117</f>
        <v/>
      </c>
      <c r="E158" s="34" t="str">
        <f>'tt for Online balanced wk alt'!AH117</f>
        <v/>
      </c>
      <c r="F158" s="34" t="str">
        <f>'tt for Online balanced wk alt'!AI117</f>
        <v/>
      </c>
      <c r="G158" s="34" t="str">
        <f>'tt for Online balanced wk alt'!AJ117</f>
        <v/>
      </c>
      <c r="H158" s="34" t="str">
        <f>'tt for Online balanced wk alt'!AK117</f>
        <v/>
      </c>
      <c r="I158" s="35" t="str">
        <f>'tt for Online balanced wk alt'!AL117</f>
        <v/>
      </c>
      <c r="K158" s="62" t="s">
        <v>161</v>
      </c>
      <c r="L158" s="34" t="str">
        <f>'tt for Online balanced wk alt'!AE111</f>
        <v/>
      </c>
      <c r="M158" s="34" t="str">
        <f>'tt for Online balanced wk alt'!AF111</f>
        <v/>
      </c>
      <c r="N158" s="34" t="str">
        <f>'tt for Online balanced wk alt'!AG111</f>
        <v/>
      </c>
      <c r="O158" s="34" t="str">
        <f>'tt for Online balanced wk alt'!AH111</f>
        <v/>
      </c>
      <c r="P158" s="34" t="str">
        <f>'tt for Online balanced wk alt'!AI111</f>
        <v/>
      </c>
      <c r="Q158" s="34" t="str">
        <f>'tt for Online balanced wk alt'!AJ111</f>
        <v/>
      </c>
      <c r="R158" s="34" t="str">
        <f>'tt for Online balanced wk alt'!AK111</f>
        <v/>
      </c>
      <c r="S158" s="35" t="str">
        <f>'tt for Online balanced wk alt'!AL111</f>
        <v/>
      </c>
    </row>
    <row r="159" spans="1:19" ht="15" thickBot="1" x14ac:dyDescent="0.35">
      <c r="A159" s="58"/>
      <c r="B159" s="36" t="str">
        <f>'tt for Online balanced wk alt'!AE118</f>
        <v>1 D</v>
      </c>
      <c r="C159" s="36" t="str">
        <f>'tt for Online balanced wk alt'!AF118</f>
        <v/>
      </c>
      <c r="D159" s="36" t="str">
        <f>'tt for Online balanced wk alt'!AG118</f>
        <v/>
      </c>
      <c r="E159" s="36" t="str">
        <f>'tt for Online balanced wk alt'!AH118</f>
        <v/>
      </c>
      <c r="F159" s="36" t="str">
        <f>'tt for Online balanced wk alt'!AI118</f>
        <v/>
      </c>
      <c r="G159" s="36" t="str">
        <f>'tt for Online balanced wk alt'!AJ118</f>
        <v/>
      </c>
      <c r="H159" s="36" t="str">
        <f>'tt for Online balanced wk alt'!AK118</f>
        <v/>
      </c>
      <c r="I159" s="37" t="str">
        <f>'tt for Online balanced wk alt'!AL118</f>
        <v/>
      </c>
      <c r="K159" s="58"/>
      <c r="L159" s="36" t="str">
        <f>'tt for Online balanced wk alt'!AE112</f>
        <v/>
      </c>
      <c r="M159" s="36" t="str">
        <f>'tt for Online balanced wk alt'!AF112</f>
        <v/>
      </c>
      <c r="N159" s="36" t="str">
        <f>'tt for Online balanced wk alt'!AG112</f>
        <v/>
      </c>
      <c r="O159" s="36" t="str">
        <f>'tt for Online balanced wk alt'!AH112</f>
        <v/>
      </c>
      <c r="P159" s="36" t="str">
        <f>'tt for Online balanced wk alt'!AI112</f>
        <v/>
      </c>
      <c r="Q159" s="36" t="str">
        <f>'tt for Online balanced wk alt'!AJ112</f>
        <v/>
      </c>
      <c r="R159" s="36" t="str">
        <f>'tt for Online balanced wk alt'!AK112</f>
        <v/>
      </c>
      <c r="S159" s="37" t="str">
        <f>'tt for Online balanced wk alt'!AL112</f>
        <v/>
      </c>
    </row>
    <row r="160" spans="1:19" x14ac:dyDescent="0.3">
      <c r="A160" s="62" t="s">
        <v>162</v>
      </c>
      <c r="B160" s="34" t="str">
        <f>'tt for Online balanced wk alt'!AN117</f>
        <v>Math</v>
      </c>
      <c r="C160" s="34" t="str">
        <f>'tt for Online balanced wk alt'!AO117</f>
        <v/>
      </c>
      <c r="D160" s="34" t="str">
        <f>'tt for Online balanced wk alt'!AP117</f>
        <v/>
      </c>
      <c r="E160" s="34" t="str">
        <f>'tt for Online balanced wk alt'!AQ117</f>
        <v/>
      </c>
      <c r="F160" s="34" t="str">
        <f>'tt for Online balanced wk alt'!AR117</f>
        <v/>
      </c>
      <c r="G160" s="34" t="str">
        <f>'tt for Online balanced wk alt'!AS117</f>
        <v/>
      </c>
      <c r="H160" s="34" t="str">
        <f>'tt for Online balanced wk alt'!AT117</f>
        <v/>
      </c>
      <c r="I160" s="35" t="str">
        <f>'tt for Online balanced wk alt'!AU117</f>
        <v/>
      </c>
      <c r="K160" s="62" t="s">
        <v>162</v>
      </c>
      <c r="L160" s="34" t="str">
        <f>'tt for Online balanced wk alt'!AN111</f>
        <v>EVS</v>
      </c>
      <c r="M160" s="34" t="str">
        <f>'tt for Online balanced wk alt'!AO111</f>
        <v>EVS</v>
      </c>
      <c r="N160" s="34" t="str">
        <f>'tt for Online balanced wk alt'!AP111</f>
        <v/>
      </c>
      <c r="O160" s="34" t="str">
        <f>'tt for Online balanced wk alt'!AQ111</f>
        <v/>
      </c>
      <c r="P160" s="34" t="str">
        <f>'tt for Online balanced wk alt'!AR111</f>
        <v/>
      </c>
      <c r="Q160" s="34" t="str">
        <f>'tt for Online balanced wk alt'!AS111</f>
        <v/>
      </c>
      <c r="R160" s="34" t="str">
        <f>'tt for Online balanced wk alt'!AT111</f>
        <v/>
      </c>
      <c r="S160" s="35" t="str">
        <f>'tt for Online balanced wk alt'!AU111</f>
        <v/>
      </c>
    </row>
    <row r="161" spans="1:19" ht="15" thickBot="1" x14ac:dyDescent="0.35">
      <c r="A161" s="58"/>
      <c r="B161" s="36" t="str">
        <f>'tt for Online balanced wk alt'!AN118</f>
        <v>2D</v>
      </c>
      <c r="C161" s="36" t="str">
        <f>'tt for Online balanced wk alt'!AO118</f>
        <v/>
      </c>
      <c r="D161" s="36" t="str">
        <f>'tt for Online balanced wk alt'!AP118</f>
        <v/>
      </c>
      <c r="E161" s="36" t="str">
        <f>'tt for Online balanced wk alt'!AQ118</f>
        <v/>
      </c>
      <c r="F161" s="36" t="str">
        <f>'tt for Online balanced wk alt'!AR118</f>
        <v/>
      </c>
      <c r="G161" s="36" t="str">
        <f>'tt for Online balanced wk alt'!AS118</f>
        <v/>
      </c>
      <c r="H161" s="36" t="str">
        <f>'tt for Online balanced wk alt'!AT118</f>
        <v/>
      </c>
      <c r="I161" s="37" t="str">
        <f>'tt for Online balanced wk alt'!AU118</f>
        <v/>
      </c>
      <c r="K161" s="58"/>
      <c r="L161" s="36" t="str">
        <f>'tt for Online balanced wk alt'!AN112</f>
        <v>3D</v>
      </c>
      <c r="M161" s="36" t="str">
        <f>'tt for Online balanced wk alt'!AO112</f>
        <v>4D</v>
      </c>
      <c r="N161" s="36" t="str">
        <f>'tt for Online balanced wk alt'!AP112</f>
        <v/>
      </c>
      <c r="O161" s="36" t="str">
        <f>'tt for Online balanced wk alt'!AQ112</f>
        <v/>
      </c>
      <c r="P161" s="36" t="str">
        <f>'tt for Online balanced wk alt'!AR112</f>
        <v/>
      </c>
      <c r="Q161" s="36" t="str">
        <f>'tt for Online balanced wk alt'!AS112</f>
        <v/>
      </c>
      <c r="R161" s="36" t="str">
        <f>'tt for Online balanced wk alt'!AT112</f>
        <v/>
      </c>
      <c r="S161" s="37" t="str">
        <f>'tt for Online balanced wk alt'!AU112</f>
        <v/>
      </c>
    </row>
    <row r="162" spans="1:19" x14ac:dyDescent="0.3">
      <c r="A162" s="62" t="s">
        <v>59</v>
      </c>
      <c r="B162" s="34" t="str">
        <f>'tt for Online balanced wk alt'!AW117</f>
        <v/>
      </c>
      <c r="C162" s="34" t="str">
        <f>'tt for Online balanced wk alt'!AX117</f>
        <v/>
      </c>
      <c r="D162" s="34" t="str">
        <f>'tt for Online balanced wk alt'!AY117</f>
        <v/>
      </c>
      <c r="E162" s="34" t="str">
        <f>'tt for Online balanced wk alt'!AZ117</f>
        <v/>
      </c>
      <c r="F162" s="34" t="str">
        <f>'tt for Online balanced wk alt'!BA117</f>
        <v/>
      </c>
      <c r="G162" s="34" t="str">
        <f>'tt for Online balanced wk alt'!BB117</f>
        <v/>
      </c>
      <c r="H162" s="34" t="str">
        <f>'tt for Online balanced wk alt'!BC117</f>
        <v/>
      </c>
      <c r="I162" s="35" t="str">
        <f>'tt for Online balanced wk alt'!BD117</f>
        <v/>
      </c>
      <c r="K162" s="62" t="s">
        <v>59</v>
      </c>
      <c r="L162" s="34" t="str">
        <f>'tt for Online balanced wk alt'!AW111</f>
        <v>EVS</v>
      </c>
      <c r="M162" s="34" t="str">
        <f>'tt for Online balanced wk alt'!AX111</f>
        <v>EVS</v>
      </c>
      <c r="N162" s="34" t="str">
        <f>'tt for Online balanced wk alt'!AY111</f>
        <v/>
      </c>
      <c r="O162" s="34" t="str">
        <f>'tt for Online balanced wk alt'!AZ111</f>
        <v/>
      </c>
      <c r="P162" s="34" t="str">
        <f>'tt for Online balanced wk alt'!BA111</f>
        <v/>
      </c>
      <c r="Q162" s="34" t="str">
        <f>'tt for Online balanced wk alt'!BB111</f>
        <v/>
      </c>
      <c r="R162" s="34" t="str">
        <f>'tt for Online balanced wk alt'!BC111</f>
        <v/>
      </c>
      <c r="S162" s="35" t="str">
        <f>'tt for Online balanced wk alt'!BD111</f>
        <v/>
      </c>
    </row>
    <row r="163" spans="1:19" ht="15" thickBot="1" x14ac:dyDescent="0.35">
      <c r="A163" s="58"/>
      <c r="B163" s="36" t="str">
        <f>'tt for Online balanced wk alt'!AW118</f>
        <v/>
      </c>
      <c r="C163" s="36" t="str">
        <f>'tt for Online balanced wk alt'!AX118</f>
        <v/>
      </c>
      <c r="D163" s="36" t="str">
        <f>'tt for Online balanced wk alt'!AY118</f>
        <v/>
      </c>
      <c r="E163" s="36" t="str">
        <f>'tt for Online balanced wk alt'!AZ118</f>
        <v/>
      </c>
      <c r="F163" s="36" t="str">
        <f>'tt for Online balanced wk alt'!BA118</f>
        <v/>
      </c>
      <c r="G163" s="36" t="str">
        <f>'tt for Online balanced wk alt'!BB118</f>
        <v/>
      </c>
      <c r="H163" s="36" t="str">
        <f>'tt for Online balanced wk alt'!BC118</f>
        <v/>
      </c>
      <c r="I163" s="37" t="str">
        <f>'tt for Online balanced wk alt'!BD118</f>
        <v/>
      </c>
      <c r="K163" s="58"/>
      <c r="L163" s="36" t="str">
        <f>'tt for Online balanced wk alt'!AW112</f>
        <v>3D</v>
      </c>
      <c r="M163" s="36" t="str">
        <f>'tt for Online balanced wk alt'!AX112</f>
        <v>4D</v>
      </c>
      <c r="N163" s="36" t="str">
        <f>'tt for Online balanced wk alt'!AY112</f>
        <v/>
      </c>
      <c r="O163" s="36" t="str">
        <f>'tt for Online balanced wk alt'!AZ112</f>
        <v/>
      </c>
      <c r="P163" s="36" t="str">
        <f>'tt for Online balanced wk alt'!BA112</f>
        <v/>
      </c>
      <c r="Q163" s="36" t="str">
        <f>'tt for Online balanced wk alt'!BB112</f>
        <v/>
      </c>
      <c r="R163" s="36" t="str">
        <f>'tt for Online balanced wk alt'!BC112</f>
        <v/>
      </c>
      <c r="S163" s="37" t="str">
        <f>'tt for Online balanced wk alt'!BD112</f>
        <v/>
      </c>
    </row>
    <row r="164" spans="1:19" x14ac:dyDescent="0.3"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5" thickBot="1" x14ac:dyDescent="0.35"/>
    <row r="166" spans="1:19" ht="15.6" x14ac:dyDescent="0.3">
      <c r="A166" s="57" t="s">
        <v>1</v>
      </c>
      <c r="B166" s="114" t="str">
        <f>'tt for Online balanced wk alt'!A121</f>
        <v xml:space="preserve">Mamatha Kumari </v>
      </c>
      <c r="C166" s="114"/>
      <c r="D166" s="114"/>
      <c r="E166" s="114"/>
      <c r="F166" s="114"/>
      <c r="G166" s="114"/>
      <c r="H166" s="114"/>
      <c r="I166" s="115"/>
      <c r="K166" s="57" t="s">
        <v>1</v>
      </c>
      <c r="L166" s="114" t="str">
        <f>'tt for Online balanced wk alt'!A115</f>
        <v>Latha H B</v>
      </c>
      <c r="M166" s="114"/>
      <c r="N166" s="114"/>
      <c r="O166" s="114"/>
      <c r="P166" s="114"/>
      <c r="Q166" s="114"/>
      <c r="R166" s="114"/>
      <c r="S166" s="115"/>
    </row>
    <row r="167" spans="1:19" ht="16.2" thickBot="1" x14ac:dyDescent="0.35">
      <c r="A167" s="61"/>
      <c r="B167" s="59">
        <v>1</v>
      </c>
      <c r="C167" s="60">
        <v>2</v>
      </c>
      <c r="D167" s="60">
        <v>3</v>
      </c>
      <c r="E167" s="60">
        <v>4</v>
      </c>
      <c r="F167" s="60">
        <v>5</v>
      </c>
      <c r="G167" s="60">
        <v>6</v>
      </c>
      <c r="H167" s="60">
        <v>7</v>
      </c>
      <c r="I167" s="60">
        <v>8</v>
      </c>
      <c r="K167" s="61"/>
      <c r="L167" s="59">
        <v>1</v>
      </c>
      <c r="M167" s="60">
        <v>2</v>
      </c>
      <c r="N167" s="60">
        <v>3</v>
      </c>
      <c r="O167" s="60">
        <v>4</v>
      </c>
      <c r="P167" s="60">
        <v>5</v>
      </c>
      <c r="Q167" s="60">
        <v>6</v>
      </c>
      <c r="R167" s="60">
        <v>7</v>
      </c>
      <c r="S167" s="60">
        <v>8</v>
      </c>
    </row>
    <row r="168" spans="1:19" x14ac:dyDescent="0.3">
      <c r="A168" s="62" t="s">
        <v>158</v>
      </c>
      <c r="B168" s="34" t="str">
        <f>'tt for Online balanced wk alt'!C121</f>
        <v>Math</v>
      </c>
      <c r="C168" s="34" t="str">
        <f>'tt for Online balanced wk alt'!D121</f>
        <v>Math</v>
      </c>
      <c r="D168" s="34" t="str">
        <f>'tt for Online balanced wk alt'!E121</f>
        <v/>
      </c>
      <c r="E168" s="34" t="str">
        <f>'tt for Online balanced wk alt'!F121</f>
        <v/>
      </c>
      <c r="F168" s="34" t="str">
        <f>'tt for Online balanced wk alt'!G121</f>
        <v/>
      </c>
      <c r="G168" s="34" t="str">
        <f>'tt for Online balanced wk alt'!H121</f>
        <v/>
      </c>
      <c r="H168" s="34" t="str">
        <f>'tt for Online balanced wk alt'!I121</f>
        <v/>
      </c>
      <c r="I168" s="35" t="str">
        <f>'tt for Online balanced wk alt'!J121</f>
        <v/>
      </c>
      <c r="K168" s="62" t="s">
        <v>158</v>
      </c>
      <c r="L168" s="34" t="str">
        <f>'tt for Online balanced wk alt'!C115</f>
        <v>EVS</v>
      </c>
      <c r="M168" s="34" t="str">
        <f>'tt for Online balanced wk alt'!D115</f>
        <v>Sci</v>
      </c>
      <c r="N168" s="34" t="str">
        <f>'tt for Online balanced wk alt'!E115</f>
        <v/>
      </c>
      <c r="O168" s="34" t="str">
        <f>'tt for Online balanced wk alt'!F115</f>
        <v/>
      </c>
      <c r="P168" s="34" t="str">
        <f>'tt for Online balanced wk alt'!G115</f>
        <v/>
      </c>
      <c r="Q168" s="34" t="str">
        <f>'tt for Online balanced wk alt'!H115</f>
        <v/>
      </c>
      <c r="R168" s="34" t="str">
        <f>'tt for Online balanced wk alt'!I115</f>
        <v/>
      </c>
      <c r="S168" s="35" t="str">
        <f>'tt for Online balanced wk alt'!J115</f>
        <v/>
      </c>
    </row>
    <row r="169" spans="1:19" ht="15" thickBot="1" x14ac:dyDescent="0.35">
      <c r="A169" s="58"/>
      <c r="B169" s="36" t="str">
        <f>'tt for Online balanced wk alt'!C122</f>
        <v>3D</v>
      </c>
      <c r="C169" s="36" t="str">
        <f>'tt for Online balanced wk alt'!D122</f>
        <v>4D</v>
      </c>
      <c r="D169" s="36" t="str">
        <f>'tt for Online balanced wk alt'!E122</f>
        <v/>
      </c>
      <c r="E169" s="36" t="str">
        <f>'tt for Online balanced wk alt'!F122</f>
        <v/>
      </c>
      <c r="F169" s="36" t="str">
        <f>'tt for Online balanced wk alt'!G122</f>
        <v/>
      </c>
      <c r="G169" s="36" t="str">
        <f>'tt for Online balanced wk alt'!H122</f>
        <v/>
      </c>
      <c r="H169" s="36" t="str">
        <f>'tt for Online balanced wk alt'!I122</f>
        <v/>
      </c>
      <c r="I169" s="37" t="str">
        <f>'tt for Online balanced wk alt'!J122</f>
        <v/>
      </c>
      <c r="K169" s="58"/>
      <c r="L169" s="36" t="str">
        <f>'tt for Online balanced wk alt'!C116</f>
        <v>5D</v>
      </c>
      <c r="M169" s="36" t="str">
        <f>'tt for Online balanced wk alt'!D116</f>
        <v>6D</v>
      </c>
      <c r="N169" s="36" t="str">
        <f>'tt for Online balanced wk alt'!E116</f>
        <v/>
      </c>
      <c r="O169" s="36" t="str">
        <f>'tt for Online balanced wk alt'!F116</f>
        <v/>
      </c>
      <c r="P169" s="36" t="str">
        <f>'tt for Online balanced wk alt'!G116</f>
        <v/>
      </c>
      <c r="Q169" s="36" t="str">
        <f>'tt for Online balanced wk alt'!H116</f>
        <v/>
      </c>
      <c r="R169" s="36" t="str">
        <f>'tt for Online balanced wk alt'!I116</f>
        <v/>
      </c>
      <c r="S169" s="37" t="str">
        <f>'tt for Online balanced wk alt'!J116</f>
        <v/>
      </c>
    </row>
    <row r="170" spans="1:19" x14ac:dyDescent="0.3">
      <c r="A170" s="62" t="s">
        <v>159</v>
      </c>
      <c r="B170" s="34" t="str">
        <f>'tt for Online balanced wk alt'!L121</f>
        <v>Math</v>
      </c>
      <c r="C170" s="34" t="str">
        <f>'tt for Online balanced wk alt'!M121</f>
        <v/>
      </c>
      <c r="D170" s="34" t="str">
        <f>'tt for Online balanced wk alt'!N121</f>
        <v/>
      </c>
      <c r="E170" s="34" t="str">
        <f>'tt for Online balanced wk alt'!O121</f>
        <v/>
      </c>
      <c r="F170" s="34" t="str">
        <f>'tt for Online balanced wk alt'!P121</f>
        <v/>
      </c>
      <c r="G170" s="34" t="str">
        <f>'tt for Online balanced wk alt'!Q121</f>
        <v/>
      </c>
      <c r="H170" s="34" t="str">
        <f>'tt for Online balanced wk alt'!R121</f>
        <v/>
      </c>
      <c r="I170" s="35" t="str">
        <f>'tt for Online balanced wk alt'!S121</f>
        <v/>
      </c>
      <c r="K170" s="62" t="s">
        <v>159</v>
      </c>
      <c r="L170" s="34" t="str">
        <f>'tt for Online balanced wk alt'!L115</f>
        <v/>
      </c>
      <c r="M170" s="34" t="str">
        <f>'tt for Online balanced wk alt'!M115</f>
        <v>EVS</v>
      </c>
      <c r="N170" s="34" t="str">
        <f>'tt for Online balanced wk alt'!N115</f>
        <v/>
      </c>
      <c r="O170" s="34" t="str">
        <f>'tt for Online balanced wk alt'!O115</f>
        <v/>
      </c>
      <c r="P170" s="34" t="str">
        <f>'tt for Online balanced wk alt'!P115</f>
        <v/>
      </c>
      <c r="Q170" s="34" t="str">
        <f>'tt for Online balanced wk alt'!Q115</f>
        <v/>
      </c>
      <c r="R170" s="34" t="str">
        <f>'tt for Online balanced wk alt'!R115</f>
        <v/>
      </c>
      <c r="S170" s="35" t="str">
        <f>'tt for Online balanced wk alt'!S115</f>
        <v/>
      </c>
    </row>
    <row r="171" spans="1:19" ht="15" thickBot="1" x14ac:dyDescent="0.35">
      <c r="A171" s="58"/>
      <c r="B171" s="36" t="str">
        <f>'tt for Online balanced wk alt'!L122</f>
        <v>3D</v>
      </c>
      <c r="C171" s="36" t="str">
        <f>'tt for Online balanced wk alt'!M122</f>
        <v/>
      </c>
      <c r="D171" s="36" t="str">
        <f>'tt for Online balanced wk alt'!N122</f>
        <v/>
      </c>
      <c r="E171" s="36" t="str">
        <f>'tt for Online balanced wk alt'!O122</f>
        <v/>
      </c>
      <c r="F171" s="36" t="str">
        <f>'tt for Online balanced wk alt'!P122</f>
        <v/>
      </c>
      <c r="G171" s="36" t="str">
        <f>'tt for Online balanced wk alt'!Q122</f>
        <v/>
      </c>
      <c r="H171" s="36" t="str">
        <f>'tt for Online balanced wk alt'!R122</f>
        <v/>
      </c>
      <c r="I171" s="37" t="str">
        <f>'tt for Online balanced wk alt'!S122</f>
        <v/>
      </c>
      <c r="K171" s="58"/>
      <c r="L171" s="36" t="str">
        <f>'tt for Online balanced wk alt'!L116</f>
        <v/>
      </c>
      <c r="M171" s="36" t="str">
        <f>'tt for Online balanced wk alt'!M116</f>
        <v>5D</v>
      </c>
      <c r="N171" s="36" t="str">
        <f>'tt for Online balanced wk alt'!N116</f>
        <v/>
      </c>
      <c r="O171" s="36" t="str">
        <f>'tt for Online balanced wk alt'!O116</f>
        <v/>
      </c>
      <c r="P171" s="36" t="str">
        <f>'tt for Online balanced wk alt'!P116</f>
        <v/>
      </c>
      <c r="Q171" s="36" t="str">
        <f>'tt for Online balanced wk alt'!Q116</f>
        <v/>
      </c>
      <c r="R171" s="36" t="str">
        <f>'tt for Online balanced wk alt'!R116</f>
        <v/>
      </c>
      <c r="S171" s="37" t="str">
        <f>'tt for Online balanced wk alt'!S116</f>
        <v/>
      </c>
    </row>
    <row r="172" spans="1:19" x14ac:dyDescent="0.3">
      <c r="A172" s="62" t="s">
        <v>160</v>
      </c>
      <c r="B172" s="34" t="str">
        <f>'tt for Online balanced wk alt'!U121</f>
        <v>Math</v>
      </c>
      <c r="C172" s="34" t="str">
        <f>'tt for Online balanced wk alt'!V121</f>
        <v/>
      </c>
      <c r="D172" s="34" t="str">
        <f>'tt for Online balanced wk alt'!W121</f>
        <v/>
      </c>
      <c r="E172" s="34" t="str">
        <f>'tt for Online balanced wk alt'!X121</f>
        <v/>
      </c>
      <c r="F172" s="34" t="str">
        <f>'tt for Online balanced wk alt'!Y121</f>
        <v/>
      </c>
      <c r="G172" s="34" t="str">
        <f>'tt for Online balanced wk alt'!Z121</f>
        <v/>
      </c>
      <c r="H172" s="34" t="str">
        <f>'tt for Online balanced wk alt'!AA121</f>
        <v/>
      </c>
      <c r="I172" s="35" t="str">
        <f>'tt for Online balanced wk alt'!AB121</f>
        <v/>
      </c>
      <c r="K172" s="62" t="s">
        <v>160</v>
      </c>
      <c r="L172" s="34" t="str">
        <f>'tt for Online balanced wk alt'!U115</f>
        <v/>
      </c>
      <c r="M172" s="34" t="str">
        <f>'tt for Online balanced wk alt'!V115</f>
        <v/>
      </c>
      <c r="N172" s="34" t="str">
        <f>'tt for Online balanced wk alt'!W115</f>
        <v>Sci</v>
      </c>
      <c r="O172" s="34" t="str">
        <f>'tt for Online balanced wk alt'!X115</f>
        <v/>
      </c>
      <c r="P172" s="34" t="str">
        <f>'tt for Online balanced wk alt'!Y115</f>
        <v/>
      </c>
      <c r="Q172" s="34" t="str">
        <f>'tt for Online balanced wk alt'!Z115</f>
        <v/>
      </c>
      <c r="R172" s="34" t="str">
        <f>'tt for Online balanced wk alt'!AA115</f>
        <v/>
      </c>
      <c r="S172" s="35" t="str">
        <f>'tt for Online balanced wk alt'!AB115</f>
        <v/>
      </c>
    </row>
    <row r="173" spans="1:19" ht="15" thickBot="1" x14ac:dyDescent="0.35">
      <c r="A173" s="58"/>
      <c r="B173" s="36" t="str">
        <f>'tt for Online balanced wk alt'!U122</f>
        <v>4D</v>
      </c>
      <c r="C173" s="36" t="str">
        <f>'tt for Online balanced wk alt'!V122</f>
        <v/>
      </c>
      <c r="D173" s="36" t="str">
        <f>'tt for Online balanced wk alt'!W122</f>
        <v/>
      </c>
      <c r="E173" s="36" t="str">
        <f>'tt for Online balanced wk alt'!X122</f>
        <v/>
      </c>
      <c r="F173" s="36" t="str">
        <f>'tt for Online balanced wk alt'!Y122</f>
        <v/>
      </c>
      <c r="G173" s="36" t="str">
        <f>'tt for Online balanced wk alt'!Z122</f>
        <v/>
      </c>
      <c r="H173" s="36" t="str">
        <f>'tt for Online balanced wk alt'!AA122</f>
        <v/>
      </c>
      <c r="I173" s="37" t="str">
        <f>'tt for Online balanced wk alt'!AB122</f>
        <v/>
      </c>
      <c r="K173" s="58"/>
      <c r="L173" s="36" t="str">
        <f>'tt for Online balanced wk alt'!U116</f>
        <v/>
      </c>
      <c r="M173" s="36" t="str">
        <f>'tt for Online balanced wk alt'!V116</f>
        <v/>
      </c>
      <c r="N173" s="36" t="str">
        <f>'tt for Online balanced wk alt'!W116</f>
        <v>7D</v>
      </c>
      <c r="O173" s="36" t="str">
        <f>'tt for Online balanced wk alt'!X116</f>
        <v/>
      </c>
      <c r="P173" s="36" t="str">
        <f>'tt for Online balanced wk alt'!Y116</f>
        <v/>
      </c>
      <c r="Q173" s="36" t="str">
        <f>'tt for Online balanced wk alt'!Z116</f>
        <v/>
      </c>
      <c r="R173" s="36" t="str">
        <f>'tt for Online balanced wk alt'!AA116</f>
        <v/>
      </c>
      <c r="S173" s="37" t="str">
        <f>'tt for Online balanced wk alt'!AB116</f>
        <v/>
      </c>
    </row>
    <row r="174" spans="1:19" x14ac:dyDescent="0.3">
      <c r="A174" s="62" t="s">
        <v>161</v>
      </c>
      <c r="B174" s="34" t="str">
        <f>'tt for Online balanced wk alt'!AE121</f>
        <v>Math</v>
      </c>
      <c r="C174" s="34" t="str">
        <f>'tt for Online balanced wk alt'!AF121</f>
        <v/>
      </c>
      <c r="D174" s="34" t="str">
        <f>'tt for Online balanced wk alt'!AG121</f>
        <v>Math</v>
      </c>
      <c r="E174" s="34" t="str">
        <f>'tt for Online balanced wk alt'!AH121</f>
        <v/>
      </c>
      <c r="F174" s="34" t="str">
        <f>'tt for Online balanced wk alt'!AI121</f>
        <v/>
      </c>
      <c r="G174" s="34" t="str">
        <f>'tt for Online balanced wk alt'!AJ121</f>
        <v/>
      </c>
      <c r="H174" s="34" t="str">
        <f>'tt for Online balanced wk alt'!AK121</f>
        <v/>
      </c>
      <c r="I174" s="35" t="str">
        <f>'tt for Online balanced wk alt'!AL121</f>
        <v/>
      </c>
      <c r="K174" s="62" t="s">
        <v>161</v>
      </c>
      <c r="L174" s="34" t="str">
        <f>'tt for Online balanced wk alt'!AE115</f>
        <v/>
      </c>
      <c r="M174" s="34" t="str">
        <f>'tt for Online balanced wk alt'!AF115</f>
        <v/>
      </c>
      <c r="N174" s="34" t="str">
        <f>'tt for Online balanced wk alt'!AG115</f>
        <v/>
      </c>
      <c r="O174" s="34" t="str">
        <f>'tt for Online balanced wk alt'!AH115</f>
        <v/>
      </c>
      <c r="P174" s="34" t="str">
        <f>'tt for Online balanced wk alt'!AI115</f>
        <v/>
      </c>
      <c r="Q174" s="34" t="str">
        <f>'tt for Online balanced wk alt'!AJ115</f>
        <v/>
      </c>
      <c r="R174" s="34" t="str">
        <f>'tt for Online balanced wk alt'!AK115</f>
        <v/>
      </c>
      <c r="S174" s="35" t="str">
        <f>'tt for Online balanced wk alt'!AL115</f>
        <v/>
      </c>
    </row>
    <row r="175" spans="1:19" ht="15" thickBot="1" x14ac:dyDescent="0.35">
      <c r="A175" s="58"/>
      <c r="B175" s="36" t="str">
        <f>'tt for Online balanced wk alt'!AE122</f>
        <v>3D</v>
      </c>
      <c r="C175" s="36" t="str">
        <f>'tt for Online balanced wk alt'!AF122</f>
        <v/>
      </c>
      <c r="D175" s="36" t="str">
        <f>'tt for Online balanced wk alt'!AG122</f>
        <v>4D</v>
      </c>
      <c r="E175" s="36" t="str">
        <f>'tt for Online balanced wk alt'!AH122</f>
        <v/>
      </c>
      <c r="F175" s="36" t="str">
        <f>'tt for Online balanced wk alt'!AI122</f>
        <v/>
      </c>
      <c r="G175" s="36" t="str">
        <f>'tt for Online balanced wk alt'!AJ122</f>
        <v/>
      </c>
      <c r="H175" s="36" t="str">
        <f>'tt for Online balanced wk alt'!AK122</f>
        <v/>
      </c>
      <c r="I175" s="37" t="str">
        <f>'tt for Online balanced wk alt'!AL122</f>
        <v/>
      </c>
      <c r="K175" s="58"/>
      <c r="L175" s="36" t="str">
        <f>'tt for Online balanced wk alt'!AE116</f>
        <v/>
      </c>
      <c r="M175" s="36" t="str">
        <f>'tt for Online balanced wk alt'!AF116</f>
        <v/>
      </c>
      <c r="N175" s="36" t="str">
        <f>'tt for Online balanced wk alt'!AG116</f>
        <v/>
      </c>
      <c r="O175" s="36" t="str">
        <f>'tt for Online balanced wk alt'!AH116</f>
        <v/>
      </c>
      <c r="P175" s="36" t="str">
        <f>'tt for Online balanced wk alt'!AI116</f>
        <v/>
      </c>
      <c r="Q175" s="36" t="str">
        <f>'tt for Online balanced wk alt'!AJ116</f>
        <v/>
      </c>
      <c r="R175" s="36" t="str">
        <f>'tt for Online balanced wk alt'!AK116</f>
        <v/>
      </c>
      <c r="S175" s="37" t="str">
        <f>'tt for Online balanced wk alt'!AL116</f>
        <v/>
      </c>
    </row>
    <row r="176" spans="1:19" x14ac:dyDescent="0.3">
      <c r="A176" s="62" t="s">
        <v>162</v>
      </c>
      <c r="B176" s="34" t="str">
        <f>'tt for Online balanced wk alt'!AN121</f>
        <v/>
      </c>
      <c r="C176" s="34" t="str">
        <f>'tt for Online balanced wk alt'!AO121</f>
        <v/>
      </c>
      <c r="D176" s="34" t="str">
        <f>'tt for Online balanced wk alt'!AP121</f>
        <v/>
      </c>
      <c r="E176" s="34" t="str">
        <f>'tt for Online balanced wk alt'!AQ121</f>
        <v/>
      </c>
      <c r="F176" s="34" t="str">
        <f>'tt for Online balanced wk alt'!AR121</f>
        <v/>
      </c>
      <c r="G176" s="34" t="str">
        <f>'tt for Online balanced wk alt'!AS121</f>
        <v/>
      </c>
      <c r="H176" s="34" t="str">
        <f>'tt for Online balanced wk alt'!AT121</f>
        <v/>
      </c>
      <c r="I176" s="35" t="str">
        <f>'tt for Online balanced wk alt'!AU121</f>
        <v/>
      </c>
      <c r="K176" s="62" t="s">
        <v>162</v>
      </c>
      <c r="L176" s="34" t="str">
        <f>'tt for Online balanced wk alt'!AN115</f>
        <v/>
      </c>
      <c r="M176" s="34" t="str">
        <f>'tt for Online balanced wk alt'!AO115</f>
        <v/>
      </c>
      <c r="N176" s="34" t="str">
        <f>'tt for Online balanced wk alt'!AP115</f>
        <v>Sci</v>
      </c>
      <c r="O176" s="34" t="str">
        <f>'tt for Online balanced wk alt'!AQ115</f>
        <v>Sci</v>
      </c>
      <c r="P176" s="34" t="str">
        <f>'tt for Online balanced wk alt'!AR115</f>
        <v/>
      </c>
      <c r="Q176" s="34" t="str">
        <f>'tt for Online balanced wk alt'!AS115</f>
        <v/>
      </c>
      <c r="R176" s="34" t="str">
        <f>'tt for Online balanced wk alt'!AT115</f>
        <v/>
      </c>
      <c r="S176" s="35" t="str">
        <f>'tt for Online balanced wk alt'!AU115</f>
        <v/>
      </c>
    </row>
    <row r="177" spans="1:19" ht="15" thickBot="1" x14ac:dyDescent="0.35">
      <c r="A177" s="58"/>
      <c r="B177" s="36" t="str">
        <f>'tt for Online balanced wk alt'!AN122</f>
        <v/>
      </c>
      <c r="C177" s="36" t="str">
        <f>'tt for Online balanced wk alt'!AO122</f>
        <v/>
      </c>
      <c r="D177" s="36" t="str">
        <f>'tt for Online balanced wk alt'!AP122</f>
        <v/>
      </c>
      <c r="E177" s="36" t="str">
        <f>'tt for Online balanced wk alt'!AQ122</f>
        <v/>
      </c>
      <c r="F177" s="36" t="str">
        <f>'tt for Online balanced wk alt'!AR122</f>
        <v/>
      </c>
      <c r="G177" s="36" t="str">
        <f>'tt for Online balanced wk alt'!AS122</f>
        <v/>
      </c>
      <c r="H177" s="36" t="str">
        <f>'tt for Online balanced wk alt'!AT122</f>
        <v/>
      </c>
      <c r="I177" s="37" t="str">
        <f>'tt for Online balanced wk alt'!AU122</f>
        <v/>
      </c>
      <c r="K177" s="58"/>
      <c r="L177" s="36" t="str">
        <f>'tt for Online balanced wk alt'!AN116</f>
        <v/>
      </c>
      <c r="M177" s="36" t="str">
        <f>'tt for Online balanced wk alt'!AO116</f>
        <v/>
      </c>
      <c r="N177" s="36" t="str">
        <f>'tt for Online balanced wk alt'!AP116</f>
        <v>8D</v>
      </c>
      <c r="O177" s="36" t="str">
        <f>'tt for Online balanced wk alt'!AQ116</f>
        <v>9T</v>
      </c>
      <c r="P177" s="36" t="str">
        <f>'tt for Online balanced wk alt'!AR116</f>
        <v/>
      </c>
      <c r="Q177" s="36" t="str">
        <f>'tt for Online balanced wk alt'!AS116</f>
        <v/>
      </c>
      <c r="R177" s="36" t="str">
        <f>'tt for Online balanced wk alt'!AT116</f>
        <v/>
      </c>
      <c r="S177" s="37" t="str">
        <f>'tt for Online balanced wk alt'!AU116</f>
        <v/>
      </c>
    </row>
    <row r="178" spans="1:19" x14ac:dyDescent="0.3">
      <c r="A178" s="62" t="s">
        <v>59</v>
      </c>
      <c r="B178" s="34" t="str">
        <f>'tt for Online balanced wk alt'!AW121</f>
        <v/>
      </c>
      <c r="C178" s="34" t="str">
        <f>'tt for Online balanced wk alt'!AX121</f>
        <v/>
      </c>
      <c r="D178" s="34" t="str">
        <f>'tt for Online balanced wk alt'!AY121</f>
        <v/>
      </c>
      <c r="E178" s="34" t="str">
        <f>'tt for Online balanced wk alt'!AZ121</f>
        <v/>
      </c>
      <c r="F178" s="34" t="str">
        <f>'tt for Online balanced wk alt'!BA121</f>
        <v/>
      </c>
      <c r="G178" s="34" t="str">
        <f>'tt for Online balanced wk alt'!BB121</f>
        <v/>
      </c>
      <c r="H178" s="34" t="str">
        <f>'tt for Online balanced wk alt'!BC121</f>
        <v/>
      </c>
      <c r="I178" s="35" t="str">
        <f>'tt for Online balanced wk alt'!BD121</f>
        <v/>
      </c>
      <c r="K178" s="62" t="s">
        <v>59</v>
      </c>
      <c r="L178" s="34" t="str">
        <f>'tt for Online balanced wk alt'!AW115</f>
        <v/>
      </c>
      <c r="M178" s="34" t="str">
        <f>'tt for Online balanced wk alt'!AX115</f>
        <v/>
      </c>
      <c r="N178" s="34" t="str">
        <f>'tt for Online balanced wk alt'!AY115</f>
        <v/>
      </c>
      <c r="O178" s="34" t="str">
        <f>'tt for Online balanced wk alt'!AZ115</f>
        <v/>
      </c>
      <c r="P178" s="34" t="str">
        <f>'tt for Online balanced wk alt'!BA115</f>
        <v/>
      </c>
      <c r="Q178" s="34" t="str">
        <f>'tt for Online balanced wk alt'!BB115</f>
        <v/>
      </c>
      <c r="R178" s="34" t="str">
        <f>'tt for Online balanced wk alt'!BC115</f>
        <v/>
      </c>
      <c r="S178" s="35" t="str">
        <f>'tt for Online balanced wk alt'!BD115</f>
        <v/>
      </c>
    </row>
    <row r="179" spans="1:19" ht="15" thickBot="1" x14ac:dyDescent="0.35">
      <c r="A179" s="58"/>
      <c r="B179" s="36" t="str">
        <f>'tt for Online balanced wk alt'!AW122</f>
        <v/>
      </c>
      <c r="C179" s="36" t="str">
        <f>'tt for Online balanced wk alt'!AX122</f>
        <v/>
      </c>
      <c r="D179" s="36" t="str">
        <f>'tt for Online balanced wk alt'!AY122</f>
        <v/>
      </c>
      <c r="E179" s="36" t="str">
        <f>'tt for Online balanced wk alt'!AZ122</f>
        <v/>
      </c>
      <c r="F179" s="36" t="str">
        <f>'tt for Online balanced wk alt'!BA122</f>
        <v/>
      </c>
      <c r="G179" s="36" t="str">
        <f>'tt for Online balanced wk alt'!BB122</f>
        <v/>
      </c>
      <c r="H179" s="36" t="str">
        <f>'tt for Online balanced wk alt'!BC122</f>
        <v/>
      </c>
      <c r="I179" s="37" t="str">
        <f>'tt for Online balanced wk alt'!BD122</f>
        <v/>
      </c>
      <c r="K179" s="58"/>
      <c r="L179" s="36" t="str">
        <f>'tt for Online balanced wk alt'!AW116</f>
        <v/>
      </c>
      <c r="M179" s="36" t="str">
        <f>'tt for Online balanced wk alt'!AX116</f>
        <v/>
      </c>
      <c r="N179" s="36" t="str">
        <f>'tt for Online balanced wk alt'!AY116</f>
        <v/>
      </c>
      <c r="O179" s="36" t="str">
        <f>'tt for Online balanced wk alt'!AZ116</f>
        <v/>
      </c>
      <c r="P179" s="36" t="str">
        <f>'tt for Online balanced wk alt'!BA116</f>
        <v/>
      </c>
      <c r="Q179" s="36" t="str">
        <f>'tt for Online balanced wk alt'!BB116</f>
        <v/>
      </c>
      <c r="R179" s="36" t="str">
        <f>'tt for Online balanced wk alt'!BC116</f>
        <v/>
      </c>
      <c r="S179" s="37" t="str">
        <f>'tt for Online balanced wk alt'!BD116</f>
        <v/>
      </c>
    </row>
    <row r="182" spans="1:19" ht="15" thickBot="1" x14ac:dyDescent="0.35"/>
    <row r="183" spans="1:19" ht="15.6" x14ac:dyDescent="0.3">
      <c r="A183" s="57" t="s">
        <v>1</v>
      </c>
      <c r="B183" s="114" t="str">
        <f>'tt for Online balanced wk alt'!A125</f>
        <v>Gowra P</v>
      </c>
      <c r="C183" s="114"/>
      <c r="D183" s="114"/>
      <c r="E183" s="114"/>
      <c r="F183" s="114"/>
      <c r="G183" s="114"/>
      <c r="H183" s="114"/>
      <c r="I183" s="115"/>
      <c r="K183" s="57" t="s">
        <v>1</v>
      </c>
      <c r="L183" s="114" t="str">
        <f>'tt for Online balanced wk alt'!A119</f>
        <v>Madhura T R</v>
      </c>
      <c r="M183" s="114"/>
      <c r="N183" s="114"/>
      <c r="O183" s="114"/>
      <c r="P183" s="114"/>
      <c r="Q183" s="114"/>
      <c r="R183" s="114"/>
      <c r="S183" s="115"/>
    </row>
    <row r="184" spans="1:19" ht="16.2" thickBot="1" x14ac:dyDescent="0.35">
      <c r="A184" s="61"/>
      <c r="B184" s="59">
        <v>1</v>
      </c>
      <c r="C184" s="60">
        <v>2</v>
      </c>
      <c r="D184" s="60">
        <v>3</v>
      </c>
      <c r="E184" s="60">
        <v>4</v>
      </c>
      <c r="F184" s="60">
        <v>5</v>
      </c>
      <c r="G184" s="60">
        <v>6</v>
      </c>
      <c r="H184" s="60">
        <v>7</v>
      </c>
      <c r="I184" s="60">
        <v>8</v>
      </c>
      <c r="K184" s="61"/>
      <c r="L184" s="59">
        <v>1</v>
      </c>
      <c r="M184" s="60">
        <v>2</v>
      </c>
      <c r="N184" s="60">
        <v>3</v>
      </c>
      <c r="O184" s="60">
        <v>4</v>
      </c>
      <c r="P184" s="60">
        <v>5</v>
      </c>
      <c r="Q184" s="60">
        <v>6</v>
      </c>
      <c r="R184" s="60">
        <v>7</v>
      </c>
      <c r="S184" s="60">
        <v>8</v>
      </c>
    </row>
    <row r="185" spans="1:19" x14ac:dyDescent="0.3">
      <c r="A185" s="62" t="s">
        <v>158</v>
      </c>
      <c r="B185" s="34" t="str">
        <f>'tt for Online balanced wk alt'!C125</f>
        <v>Math</v>
      </c>
      <c r="C185" s="34" t="str">
        <f>'tt for Online balanced wk alt'!D125</f>
        <v/>
      </c>
      <c r="D185" s="34" t="str">
        <f>'tt for Online balanced wk alt'!E125</f>
        <v>Math</v>
      </c>
      <c r="E185" s="34" t="str">
        <f>'tt for Online balanced wk alt'!F125</f>
        <v>Math</v>
      </c>
      <c r="F185" s="34" t="str">
        <f>'tt for Online balanced wk alt'!G125</f>
        <v/>
      </c>
      <c r="G185" s="34" t="str">
        <f>'tt for Online balanced wk alt'!H125</f>
        <v/>
      </c>
      <c r="H185" s="34" t="str">
        <f>'tt for Online balanced wk alt'!I125</f>
        <v/>
      </c>
      <c r="I185" s="35" t="str">
        <f>'tt for Online balanced wk alt'!J125</f>
        <v/>
      </c>
      <c r="K185" s="62" t="s">
        <v>158</v>
      </c>
      <c r="L185" s="34" t="str">
        <f>'tt for Online balanced wk alt'!C119</f>
        <v/>
      </c>
      <c r="M185" s="34" t="str">
        <f>'tt for Online balanced wk alt'!D119</f>
        <v/>
      </c>
      <c r="N185" s="34" t="str">
        <f>'tt for Online balanced wk alt'!E119</f>
        <v>Math</v>
      </c>
      <c r="O185" s="34" t="str">
        <f>'tt for Online balanced wk alt'!F119</f>
        <v>Math</v>
      </c>
      <c r="P185" s="34" t="str">
        <f>'tt for Online balanced wk alt'!G119</f>
        <v/>
      </c>
      <c r="Q185" s="34" t="str">
        <f>'tt for Online balanced wk alt'!H119</f>
        <v/>
      </c>
      <c r="R185" s="34" t="str">
        <f>'tt for Online balanced wk alt'!I119</f>
        <v/>
      </c>
      <c r="S185" s="35" t="str">
        <f>'tt for Online balanced wk alt'!J119</f>
        <v/>
      </c>
    </row>
    <row r="186" spans="1:19" ht="15" thickBot="1" x14ac:dyDescent="0.35">
      <c r="A186" s="58"/>
      <c r="B186" s="36" t="str">
        <f>'tt for Online balanced wk alt'!C126</f>
        <v>9D</v>
      </c>
      <c r="C186" s="36" t="str">
        <f>'tt for Online balanced wk alt'!D126</f>
        <v/>
      </c>
      <c r="D186" s="36" t="str">
        <f>'tt for Online balanced wk alt'!E126</f>
        <v>8D</v>
      </c>
      <c r="E186" s="36" t="str">
        <f>'tt for Online balanced wk alt'!F126</f>
        <v>9T</v>
      </c>
      <c r="F186" s="36" t="str">
        <f>'tt for Online balanced wk alt'!G126</f>
        <v/>
      </c>
      <c r="G186" s="36" t="str">
        <f>'tt for Online balanced wk alt'!H126</f>
        <v/>
      </c>
      <c r="H186" s="36" t="str">
        <f>'tt for Online balanced wk alt'!I126</f>
        <v/>
      </c>
      <c r="I186" s="37" t="str">
        <f>'tt for Online balanced wk alt'!J126</f>
        <v/>
      </c>
      <c r="K186" s="58"/>
      <c r="L186" s="36" t="str">
        <f>'tt for Online balanced wk alt'!C120</f>
        <v/>
      </c>
      <c r="M186" s="36" t="str">
        <f>'tt for Online balanced wk alt'!D120</f>
        <v/>
      </c>
      <c r="N186" s="36" t="str">
        <f>'tt for Online balanced wk alt'!E120</f>
        <v>5D</v>
      </c>
      <c r="O186" s="36" t="str">
        <f>'tt for Online balanced wk alt'!F120</f>
        <v>6D</v>
      </c>
      <c r="P186" s="36" t="str">
        <f>'tt for Online balanced wk alt'!G120</f>
        <v/>
      </c>
      <c r="Q186" s="36" t="str">
        <f>'tt for Online balanced wk alt'!H120</f>
        <v/>
      </c>
      <c r="R186" s="36" t="str">
        <f>'tt for Online balanced wk alt'!I120</f>
        <v/>
      </c>
      <c r="S186" s="37" t="str">
        <f>'tt for Online balanced wk alt'!J120</f>
        <v/>
      </c>
    </row>
    <row r="187" spans="1:19" x14ac:dyDescent="0.3">
      <c r="A187" s="62" t="s">
        <v>159</v>
      </c>
      <c r="B187" s="34" t="str">
        <f>'tt for Online balanced wk alt'!L125</f>
        <v/>
      </c>
      <c r="C187" s="34" t="str">
        <f>'tt for Online balanced wk alt'!M125</f>
        <v/>
      </c>
      <c r="D187" s="34" t="str">
        <f>'tt for Online balanced wk alt'!N125</f>
        <v>Math</v>
      </c>
      <c r="E187" s="34" t="str">
        <f>'tt for Online balanced wk alt'!O125</f>
        <v>Sci</v>
      </c>
      <c r="F187" s="34" t="str">
        <f>'tt for Online balanced wk alt'!P125</f>
        <v/>
      </c>
      <c r="G187" s="34" t="str">
        <f>'tt for Online balanced wk alt'!Q125</f>
        <v/>
      </c>
      <c r="H187" s="34" t="str">
        <f>'tt for Online balanced wk alt'!R125</f>
        <v/>
      </c>
      <c r="I187" s="35" t="str">
        <f>'tt for Online balanced wk alt'!S125</f>
        <v/>
      </c>
      <c r="K187" s="62" t="s">
        <v>159</v>
      </c>
      <c r="L187" s="34" t="str">
        <f>'tt for Online balanced wk alt'!L119</f>
        <v>Math</v>
      </c>
      <c r="M187" s="34" t="str">
        <f>'tt for Online balanced wk alt'!M119</f>
        <v/>
      </c>
      <c r="N187" s="34" t="str">
        <f>'tt for Online balanced wk alt'!N119</f>
        <v>Math</v>
      </c>
      <c r="O187" s="34" t="str">
        <f>'tt for Online balanced wk alt'!O119</f>
        <v/>
      </c>
      <c r="P187" s="34" t="str">
        <f>'tt for Online balanced wk alt'!P119</f>
        <v/>
      </c>
      <c r="Q187" s="34" t="str">
        <f>'tt for Online balanced wk alt'!Q119</f>
        <v/>
      </c>
      <c r="R187" s="34" t="str">
        <f>'tt for Online balanced wk alt'!R119</f>
        <v/>
      </c>
      <c r="S187" s="35" t="str">
        <f>'tt for Online balanced wk alt'!S119</f>
        <v/>
      </c>
    </row>
    <row r="188" spans="1:19" ht="15" thickBot="1" x14ac:dyDescent="0.35">
      <c r="A188" s="58"/>
      <c r="B188" s="36" t="str">
        <f>'tt for Online balanced wk alt'!L126</f>
        <v/>
      </c>
      <c r="C188" s="36" t="str">
        <f>'tt for Online balanced wk alt'!M126</f>
        <v/>
      </c>
      <c r="D188" s="36" t="str">
        <f>'tt for Online balanced wk alt'!N126</f>
        <v>7D</v>
      </c>
      <c r="E188" s="36" t="str">
        <f>'tt for Online balanced wk alt'!O126</f>
        <v>10D</v>
      </c>
      <c r="F188" s="36" t="str">
        <f>'tt for Online balanced wk alt'!P126</f>
        <v/>
      </c>
      <c r="G188" s="36" t="str">
        <f>'tt for Online balanced wk alt'!Q126</f>
        <v/>
      </c>
      <c r="H188" s="36" t="str">
        <f>'tt for Online balanced wk alt'!R126</f>
        <v/>
      </c>
      <c r="I188" s="37" t="str">
        <f>'tt for Online balanced wk alt'!S126</f>
        <v/>
      </c>
      <c r="K188" s="58"/>
      <c r="L188" s="36" t="str">
        <f>'tt for Online balanced wk alt'!L120</f>
        <v>6D</v>
      </c>
      <c r="M188" s="36" t="str">
        <f>'tt for Online balanced wk alt'!M120</f>
        <v/>
      </c>
      <c r="N188" s="36" t="str">
        <f>'tt for Online balanced wk alt'!N120</f>
        <v>5D</v>
      </c>
      <c r="O188" s="36" t="str">
        <f>'tt for Online balanced wk alt'!O120</f>
        <v/>
      </c>
      <c r="P188" s="36" t="str">
        <f>'tt for Online balanced wk alt'!P120</f>
        <v/>
      </c>
      <c r="Q188" s="36" t="str">
        <f>'tt for Online balanced wk alt'!Q120</f>
        <v/>
      </c>
      <c r="R188" s="36" t="str">
        <f>'tt for Online balanced wk alt'!R120</f>
        <v/>
      </c>
      <c r="S188" s="37" t="str">
        <f>'tt for Online balanced wk alt'!S120</f>
        <v/>
      </c>
    </row>
    <row r="189" spans="1:19" x14ac:dyDescent="0.3">
      <c r="A189" s="62" t="s">
        <v>160</v>
      </c>
      <c r="B189" s="34" t="str">
        <f>'tt for Online balanced wk alt'!U125</f>
        <v>Math</v>
      </c>
      <c r="C189" s="34" t="str">
        <f>'tt for Online balanced wk alt'!V125</f>
        <v/>
      </c>
      <c r="D189" s="34" t="str">
        <f>'tt for Online balanced wk alt'!W125</f>
        <v/>
      </c>
      <c r="E189" s="34" t="str">
        <f>'tt for Online balanced wk alt'!X125</f>
        <v/>
      </c>
      <c r="F189" s="34" t="str">
        <f>'tt for Online balanced wk alt'!Y125</f>
        <v/>
      </c>
      <c r="G189" s="34" t="str">
        <f>'tt for Online balanced wk alt'!Z125</f>
        <v/>
      </c>
      <c r="H189" s="34" t="str">
        <f>'tt for Online balanced wk alt'!AA125</f>
        <v/>
      </c>
      <c r="I189" s="35" t="str">
        <f>'tt for Online balanced wk alt'!AB125</f>
        <v/>
      </c>
      <c r="K189" s="62" t="s">
        <v>160</v>
      </c>
      <c r="L189" s="34" t="str">
        <f>'tt for Online balanced wk alt'!U119</f>
        <v/>
      </c>
      <c r="M189" s="34" t="str">
        <f>'tt for Online balanced wk alt'!V119</f>
        <v/>
      </c>
      <c r="N189" s="34" t="str">
        <f>'tt for Online balanced wk alt'!W119</f>
        <v/>
      </c>
      <c r="O189" s="34" t="str">
        <f>'tt for Online balanced wk alt'!X119</f>
        <v>Math</v>
      </c>
      <c r="P189" s="34" t="str">
        <f>'tt for Online balanced wk alt'!Y119</f>
        <v/>
      </c>
      <c r="Q189" s="34" t="str">
        <f>'tt for Online balanced wk alt'!Z119</f>
        <v/>
      </c>
      <c r="R189" s="34" t="str">
        <f>'tt for Online balanced wk alt'!AA119</f>
        <v/>
      </c>
      <c r="S189" s="35" t="str">
        <f>'tt for Online balanced wk alt'!AB119</f>
        <v/>
      </c>
    </row>
    <row r="190" spans="1:19" ht="15" thickBot="1" x14ac:dyDescent="0.35">
      <c r="A190" s="58"/>
      <c r="B190" s="36" t="str">
        <f>'tt for Online balanced wk alt'!U126</f>
        <v>8D</v>
      </c>
      <c r="C190" s="36" t="str">
        <f>'tt for Online balanced wk alt'!V126</f>
        <v/>
      </c>
      <c r="D190" s="36" t="str">
        <f>'tt for Online balanced wk alt'!W126</f>
        <v/>
      </c>
      <c r="E190" s="36" t="str">
        <f>'tt for Online balanced wk alt'!X126</f>
        <v/>
      </c>
      <c r="F190" s="36" t="str">
        <f>'tt for Online balanced wk alt'!Y126</f>
        <v/>
      </c>
      <c r="G190" s="36" t="str">
        <f>'tt for Online balanced wk alt'!Z126</f>
        <v/>
      </c>
      <c r="H190" s="36" t="str">
        <f>'tt for Online balanced wk alt'!AA126</f>
        <v/>
      </c>
      <c r="I190" s="37" t="str">
        <f>'tt for Online balanced wk alt'!AB126</f>
        <v/>
      </c>
      <c r="K190" s="58"/>
      <c r="L190" s="36" t="str">
        <f>'tt for Online balanced wk alt'!U120</f>
        <v/>
      </c>
      <c r="M190" s="36" t="str">
        <f>'tt for Online balanced wk alt'!V120</f>
        <v/>
      </c>
      <c r="N190" s="36" t="str">
        <f>'tt for Online balanced wk alt'!W120</f>
        <v/>
      </c>
      <c r="O190" s="36" t="str">
        <f>'tt for Online balanced wk alt'!X120</f>
        <v>5D</v>
      </c>
      <c r="P190" s="36" t="str">
        <f>'tt for Online balanced wk alt'!Y120</f>
        <v/>
      </c>
      <c r="Q190" s="36" t="str">
        <f>'tt for Online balanced wk alt'!Z120</f>
        <v/>
      </c>
      <c r="R190" s="36" t="str">
        <f>'tt for Online balanced wk alt'!AA120</f>
        <v/>
      </c>
      <c r="S190" s="37" t="str">
        <f>'tt for Online balanced wk alt'!AB120</f>
        <v/>
      </c>
    </row>
    <row r="191" spans="1:19" x14ac:dyDescent="0.3">
      <c r="A191" s="62" t="s">
        <v>161</v>
      </c>
      <c r="B191" s="34" t="str">
        <f>'tt for Online balanced wk alt'!AE125</f>
        <v/>
      </c>
      <c r="C191" s="34" t="str">
        <f>'tt for Online balanced wk alt'!AF125</f>
        <v>Math</v>
      </c>
      <c r="D191" s="34" t="str">
        <f>'tt for Online balanced wk alt'!AG125</f>
        <v/>
      </c>
      <c r="E191" s="34" t="str">
        <f>'tt for Online balanced wk alt'!AH125</f>
        <v/>
      </c>
      <c r="F191" s="34" t="str">
        <f>'tt for Online balanced wk alt'!AI125</f>
        <v/>
      </c>
      <c r="G191" s="34" t="str">
        <f>'tt for Online balanced wk alt'!AJ125</f>
        <v/>
      </c>
      <c r="H191" s="34" t="str">
        <f>'tt for Online balanced wk alt'!AK125</f>
        <v/>
      </c>
      <c r="I191" s="35" t="str">
        <f>'tt for Online balanced wk alt'!AL125</f>
        <v/>
      </c>
      <c r="K191" s="62" t="s">
        <v>161</v>
      </c>
      <c r="L191" s="34" t="str">
        <f>'tt for Online balanced wk alt'!AE119</f>
        <v/>
      </c>
      <c r="M191" s="34" t="str">
        <f>'tt for Online balanced wk alt'!AF119</f>
        <v/>
      </c>
      <c r="N191" s="34" t="str">
        <f>'tt for Online balanced wk alt'!AG119</f>
        <v/>
      </c>
      <c r="O191" s="34" t="str">
        <f>'tt for Online balanced wk alt'!AH119</f>
        <v>Math</v>
      </c>
      <c r="P191" s="34" t="str">
        <f>'tt for Online balanced wk alt'!AI119</f>
        <v/>
      </c>
      <c r="Q191" s="34" t="str">
        <f>'tt for Online balanced wk alt'!AJ119</f>
        <v/>
      </c>
      <c r="R191" s="34" t="str">
        <f>'tt for Online balanced wk alt'!AK119</f>
        <v/>
      </c>
      <c r="S191" s="35" t="str">
        <f>'tt for Online balanced wk alt'!AL119</f>
        <v/>
      </c>
    </row>
    <row r="192" spans="1:19" ht="15" thickBot="1" x14ac:dyDescent="0.35">
      <c r="A192" s="58"/>
      <c r="B192" s="36" t="str">
        <f>'tt for Online balanced wk alt'!AE126</f>
        <v/>
      </c>
      <c r="C192" s="36" t="str">
        <f>'tt for Online balanced wk alt'!AF126</f>
        <v>7D</v>
      </c>
      <c r="D192" s="36" t="str">
        <f>'tt for Online balanced wk alt'!AG126</f>
        <v/>
      </c>
      <c r="E192" s="36" t="str">
        <f>'tt for Online balanced wk alt'!AH126</f>
        <v/>
      </c>
      <c r="F192" s="36" t="str">
        <f>'tt for Online balanced wk alt'!AI126</f>
        <v/>
      </c>
      <c r="G192" s="36" t="str">
        <f>'tt for Online balanced wk alt'!AJ126</f>
        <v/>
      </c>
      <c r="H192" s="36" t="str">
        <f>'tt for Online balanced wk alt'!AK126</f>
        <v/>
      </c>
      <c r="I192" s="37" t="str">
        <f>'tt for Online balanced wk alt'!AL126</f>
        <v/>
      </c>
      <c r="K192" s="58"/>
      <c r="L192" s="36" t="str">
        <f>'tt for Online balanced wk alt'!AE120</f>
        <v/>
      </c>
      <c r="M192" s="36" t="str">
        <f>'tt for Online balanced wk alt'!AF120</f>
        <v/>
      </c>
      <c r="N192" s="36" t="str">
        <f>'tt for Online balanced wk alt'!AG120</f>
        <v/>
      </c>
      <c r="O192" s="36" t="str">
        <f>'tt for Online balanced wk alt'!AH120</f>
        <v>6D</v>
      </c>
      <c r="P192" s="36" t="str">
        <f>'tt for Online balanced wk alt'!AI120</f>
        <v/>
      </c>
      <c r="Q192" s="36" t="str">
        <f>'tt for Online balanced wk alt'!AJ120</f>
        <v/>
      </c>
      <c r="R192" s="36" t="str">
        <f>'tt for Online balanced wk alt'!AK120</f>
        <v/>
      </c>
      <c r="S192" s="37" t="str">
        <f>'tt for Online balanced wk alt'!AL120</f>
        <v/>
      </c>
    </row>
    <row r="193" spans="1:19" x14ac:dyDescent="0.3">
      <c r="A193" s="62" t="s">
        <v>162</v>
      </c>
      <c r="B193" s="34" t="str">
        <f>'tt for Online balanced wk alt'!AN125</f>
        <v/>
      </c>
      <c r="C193" s="34" t="str">
        <f>'tt for Online balanced wk alt'!AO125</f>
        <v/>
      </c>
      <c r="D193" s="34" t="str">
        <f>'tt for Online balanced wk alt'!AP125</f>
        <v/>
      </c>
      <c r="E193" s="34" t="str">
        <f>'tt for Online balanced wk alt'!AQ125</f>
        <v>Sci</v>
      </c>
      <c r="F193" s="34" t="str">
        <f>'tt for Online balanced wk alt'!AR125</f>
        <v/>
      </c>
      <c r="G193" s="34" t="str">
        <f>'tt for Online balanced wk alt'!AS125</f>
        <v/>
      </c>
      <c r="H193" s="34" t="str">
        <f>'tt for Online balanced wk alt'!AT125</f>
        <v/>
      </c>
      <c r="I193" s="35" t="str">
        <f>'tt for Online balanced wk alt'!AU125</f>
        <v/>
      </c>
      <c r="K193" s="62" t="s">
        <v>162</v>
      </c>
      <c r="L193" s="34" t="str">
        <f>'tt for Online balanced wk alt'!AN119</f>
        <v>Math</v>
      </c>
      <c r="M193" s="34" t="str">
        <f>'tt for Online balanced wk alt'!AO119</f>
        <v/>
      </c>
      <c r="N193" s="34" t="str">
        <f>'tt for Online balanced wk alt'!AP119</f>
        <v>Math</v>
      </c>
      <c r="O193" s="34" t="str">
        <f>'tt for Online balanced wk alt'!AQ119</f>
        <v/>
      </c>
      <c r="P193" s="34" t="str">
        <f>'tt for Online balanced wk alt'!AR119</f>
        <v/>
      </c>
      <c r="Q193" s="34" t="str">
        <f>'tt for Online balanced wk alt'!AS119</f>
        <v/>
      </c>
      <c r="R193" s="34" t="str">
        <f>'tt for Online balanced wk alt'!AT119</f>
        <v/>
      </c>
      <c r="S193" s="35" t="str">
        <f>'tt for Online balanced wk alt'!AU119</f>
        <v/>
      </c>
    </row>
    <row r="194" spans="1:19" ht="15" thickBot="1" x14ac:dyDescent="0.35">
      <c r="A194" s="58"/>
      <c r="B194" s="36" t="str">
        <f>'tt for Online balanced wk alt'!AN126</f>
        <v/>
      </c>
      <c r="C194" s="36" t="str">
        <f>'tt for Online balanced wk alt'!AO126</f>
        <v/>
      </c>
      <c r="D194" s="36" t="str">
        <f>'tt for Online balanced wk alt'!AP126</f>
        <v/>
      </c>
      <c r="E194" s="36" t="str">
        <f>'tt for Online balanced wk alt'!AQ126</f>
        <v>10D</v>
      </c>
      <c r="F194" s="36" t="str">
        <f>'tt for Online balanced wk alt'!AR126</f>
        <v/>
      </c>
      <c r="G194" s="36" t="str">
        <f>'tt for Online balanced wk alt'!AS126</f>
        <v/>
      </c>
      <c r="H194" s="36" t="str">
        <f>'tt for Online balanced wk alt'!AT126</f>
        <v/>
      </c>
      <c r="I194" s="37" t="str">
        <f>'tt for Online balanced wk alt'!AU126</f>
        <v/>
      </c>
      <c r="K194" s="58"/>
      <c r="L194" s="36" t="str">
        <f>'tt for Online balanced wk alt'!AN120</f>
        <v>5D</v>
      </c>
      <c r="M194" s="36" t="str">
        <f>'tt for Online balanced wk alt'!AO120</f>
        <v/>
      </c>
      <c r="N194" s="36" t="str">
        <f>'tt for Online balanced wk alt'!AP120</f>
        <v>6D</v>
      </c>
      <c r="O194" s="36" t="str">
        <f>'tt for Online balanced wk alt'!AQ120</f>
        <v/>
      </c>
      <c r="P194" s="36" t="str">
        <f>'tt for Online balanced wk alt'!AR120</f>
        <v/>
      </c>
      <c r="Q194" s="36" t="str">
        <f>'tt for Online balanced wk alt'!AS120</f>
        <v/>
      </c>
      <c r="R194" s="36" t="str">
        <f>'tt for Online balanced wk alt'!AT120</f>
        <v/>
      </c>
      <c r="S194" s="37" t="str">
        <f>'tt for Online balanced wk alt'!AU120</f>
        <v/>
      </c>
    </row>
    <row r="195" spans="1:19" x14ac:dyDescent="0.3">
      <c r="A195" s="62" t="s">
        <v>59</v>
      </c>
      <c r="B195" s="34" t="str">
        <f>'tt for Online balanced wk alt'!AW125</f>
        <v/>
      </c>
      <c r="C195" s="34" t="str">
        <f>'tt for Online balanced wk alt'!AX125</f>
        <v>Math</v>
      </c>
      <c r="D195" s="34" t="str">
        <f>'tt for Online balanced wk alt'!AY125</f>
        <v/>
      </c>
      <c r="E195" s="34" t="str">
        <f>'tt for Online balanced wk alt'!AZ125</f>
        <v>Math</v>
      </c>
      <c r="F195" s="34" t="str">
        <f>'tt for Online balanced wk alt'!BA125</f>
        <v/>
      </c>
      <c r="G195" s="34" t="str">
        <f>'tt for Online balanced wk alt'!BB125</f>
        <v/>
      </c>
      <c r="H195" s="34" t="str">
        <f>'tt for Online balanced wk alt'!BC125</f>
        <v/>
      </c>
      <c r="I195" s="35" t="str">
        <f>'tt for Online balanced wk alt'!BD125</f>
        <v/>
      </c>
      <c r="K195" s="62" t="s">
        <v>59</v>
      </c>
      <c r="L195" s="34" t="str">
        <f>'tt for Online balanced wk alt'!AW119</f>
        <v>Math</v>
      </c>
      <c r="M195" s="34" t="str">
        <f>'tt for Online balanced wk alt'!AX119</f>
        <v>Math</v>
      </c>
      <c r="N195" s="34" t="str">
        <f>'tt for Online balanced wk alt'!AY119</f>
        <v/>
      </c>
      <c r="O195" s="34" t="str">
        <f>'tt for Online balanced wk alt'!AZ119</f>
        <v/>
      </c>
      <c r="P195" s="34" t="str">
        <f>'tt for Online balanced wk alt'!BA119</f>
        <v/>
      </c>
      <c r="Q195" s="34" t="str">
        <f>'tt for Online balanced wk alt'!BB119</f>
        <v/>
      </c>
      <c r="R195" s="34" t="str">
        <f>'tt for Online balanced wk alt'!BC119</f>
        <v/>
      </c>
      <c r="S195" s="35" t="str">
        <f>'tt for Online balanced wk alt'!BD119</f>
        <v/>
      </c>
    </row>
    <row r="196" spans="1:19" ht="15" thickBot="1" x14ac:dyDescent="0.35">
      <c r="A196" s="58"/>
      <c r="B196" s="36" t="str">
        <f>'tt for Online balanced wk alt'!AW126</f>
        <v/>
      </c>
      <c r="C196" s="36" t="str">
        <f>'tt for Online balanced wk alt'!AX126</f>
        <v>7T</v>
      </c>
      <c r="D196" s="36" t="str">
        <f>'tt for Online balanced wk alt'!AY126</f>
        <v/>
      </c>
      <c r="E196" s="36" t="str">
        <f>'tt for Online balanced wk alt'!AZ126</f>
        <v>8D</v>
      </c>
      <c r="F196" s="36" t="str">
        <f>'tt for Online balanced wk alt'!BA126</f>
        <v/>
      </c>
      <c r="G196" s="36" t="str">
        <f>'tt for Online balanced wk alt'!BB126</f>
        <v/>
      </c>
      <c r="H196" s="36" t="str">
        <f>'tt for Online balanced wk alt'!BC126</f>
        <v/>
      </c>
      <c r="I196" s="37" t="str">
        <f>'tt for Online balanced wk alt'!BD126</f>
        <v/>
      </c>
      <c r="K196" s="58"/>
      <c r="L196" s="36" t="str">
        <f>'tt for Online balanced wk alt'!AW120</f>
        <v>6D</v>
      </c>
      <c r="M196" s="36" t="str">
        <f>'tt for Online balanced wk alt'!AX120</f>
        <v>5D</v>
      </c>
      <c r="N196" s="36" t="str">
        <f>'tt for Online balanced wk alt'!AY120</f>
        <v/>
      </c>
      <c r="O196" s="36" t="str">
        <f>'tt for Online balanced wk alt'!AZ120</f>
        <v/>
      </c>
      <c r="P196" s="36" t="str">
        <f>'tt for Online balanced wk alt'!BA120</f>
        <v/>
      </c>
      <c r="Q196" s="36" t="str">
        <f>'tt for Online balanced wk alt'!BB120</f>
        <v/>
      </c>
      <c r="R196" s="36" t="str">
        <f>'tt for Online balanced wk alt'!BC120</f>
        <v/>
      </c>
      <c r="S196" s="37" t="str">
        <f>'tt for Online balanced wk alt'!BD120</f>
        <v/>
      </c>
    </row>
    <row r="199" spans="1:19" ht="15" thickBot="1" x14ac:dyDescent="0.35"/>
    <row r="200" spans="1:19" ht="15.6" x14ac:dyDescent="0.3">
      <c r="A200" s="57" t="s">
        <v>1</v>
      </c>
      <c r="B200" s="114" t="str">
        <f>'tt for Online balanced wk alt'!A129</f>
        <v>Anuradha</v>
      </c>
      <c r="C200" s="114"/>
      <c r="D200" s="114"/>
      <c r="E200" s="114"/>
      <c r="F200" s="114"/>
      <c r="G200" s="114"/>
      <c r="H200" s="114"/>
      <c r="I200" s="115"/>
      <c r="K200" s="57" t="s">
        <v>1</v>
      </c>
      <c r="L200" s="114" t="str">
        <f>'tt for Online balanced wk alt'!A123</f>
        <v>Renuka Vinay</v>
      </c>
      <c r="M200" s="114"/>
      <c r="N200" s="114"/>
      <c r="O200" s="114"/>
      <c r="P200" s="114"/>
      <c r="Q200" s="114"/>
      <c r="R200" s="114"/>
      <c r="S200" s="115"/>
    </row>
    <row r="201" spans="1:19" ht="16.2" thickBot="1" x14ac:dyDescent="0.35">
      <c r="A201" s="61"/>
      <c r="B201" s="59">
        <v>1</v>
      </c>
      <c r="C201" s="60">
        <v>2</v>
      </c>
      <c r="D201" s="60">
        <v>3</v>
      </c>
      <c r="E201" s="60">
        <v>4</v>
      </c>
      <c r="F201" s="60">
        <v>5</v>
      </c>
      <c r="G201" s="60">
        <v>6</v>
      </c>
      <c r="H201" s="60">
        <v>7</v>
      </c>
      <c r="I201" s="60">
        <v>8</v>
      </c>
      <c r="K201" s="61"/>
      <c r="L201" s="59">
        <v>1</v>
      </c>
      <c r="M201" s="60">
        <v>2</v>
      </c>
      <c r="N201" s="60">
        <v>3</v>
      </c>
      <c r="O201" s="60">
        <v>4</v>
      </c>
      <c r="P201" s="60">
        <v>5</v>
      </c>
      <c r="Q201" s="60">
        <v>6</v>
      </c>
      <c r="R201" s="60">
        <v>7</v>
      </c>
      <c r="S201" s="60">
        <v>8</v>
      </c>
    </row>
    <row r="202" spans="1:19" x14ac:dyDescent="0.3">
      <c r="A202" s="62" t="s">
        <v>158</v>
      </c>
      <c r="B202" s="34" t="str">
        <f>'tt for Online balanced wk alt'!C129</f>
        <v>Soc</v>
      </c>
      <c r="C202" s="34" t="str">
        <f>'tt for Online balanced wk alt'!D129</f>
        <v>Soc</v>
      </c>
      <c r="D202" s="34" t="str">
        <f>'tt for Online balanced wk alt'!E129</f>
        <v/>
      </c>
      <c r="E202" s="34" t="str">
        <f>'tt for Online balanced wk alt'!F129</f>
        <v/>
      </c>
      <c r="F202" s="34" t="str">
        <f>'tt for Online balanced wk alt'!G129</f>
        <v/>
      </c>
      <c r="G202" s="34" t="str">
        <f>'tt for Online balanced wk alt'!H129</f>
        <v/>
      </c>
      <c r="H202" s="34" t="str">
        <f>'tt for Online balanced wk alt'!I129</f>
        <v/>
      </c>
      <c r="I202" s="35" t="str">
        <f>'tt for Online balanced wk alt'!J129</f>
        <v/>
      </c>
      <c r="K202" s="62" t="s">
        <v>158</v>
      </c>
      <c r="L202" s="34" t="str">
        <f>'tt for Online balanced wk alt'!C123</f>
        <v/>
      </c>
      <c r="M202" s="34" t="str">
        <f>'tt for Online balanced wk alt'!D123</f>
        <v/>
      </c>
      <c r="N202" s="34" t="str">
        <f>'tt for Online balanced wk alt'!E123</f>
        <v>Math</v>
      </c>
      <c r="O202" s="34" t="str">
        <f>'tt for Online balanced wk alt'!F123</f>
        <v/>
      </c>
      <c r="P202" s="34" t="str">
        <f>'tt for Online balanced wk alt'!G123</f>
        <v/>
      </c>
      <c r="Q202" s="34" t="str">
        <f>'tt for Online balanced wk alt'!H123</f>
        <v/>
      </c>
      <c r="R202" s="34" t="str">
        <f>'tt for Online balanced wk alt'!I123</f>
        <v/>
      </c>
      <c r="S202" s="35" t="str">
        <f>'tt for Online balanced wk alt'!J123</f>
        <v/>
      </c>
    </row>
    <row r="203" spans="1:19" ht="15" thickBot="1" x14ac:dyDescent="0.35">
      <c r="A203" s="58"/>
      <c r="B203" s="36" t="str">
        <f>'tt for Online balanced wk alt'!C130</f>
        <v>10D</v>
      </c>
      <c r="C203" s="36" t="str">
        <f>'tt for Online balanced wk alt'!D130</f>
        <v>10T</v>
      </c>
      <c r="D203" s="36" t="str">
        <f>'tt for Online balanced wk alt'!E130</f>
        <v/>
      </c>
      <c r="E203" s="36" t="str">
        <f>'tt for Online balanced wk alt'!F130</f>
        <v/>
      </c>
      <c r="F203" s="36" t="str">
        <f>'tt for Online balanced wk alt'!G130</f>
        <v/>
      </c>
      <c r="G203" s="36" t="str">
        <f>'tt for Online balanced wk alt'!H130</f>
        <v/>
      </c>
      <c r="H203" s="36" t="str">
        <f>'tt for Online balanced wk alt'!I130</f>
        <v/>
      </c>
      <c r="I203" s="37" t="str">
        <f>'tt for Online balanced wk alt'!J130</f>
        <v/>
      </c>
      <c r="K203" s="58"/>
      <c r="L203" s="36" t="str">
        <f>'tt for Online balanced wk alt'!C124</f>
        <v/>
      </c>
      <c r="M203" s="36" t="str">
        <f>'tt for Online balanced wk alt'!D124</f>
        <v/>
      </c>
      <c r="N203" s="36" t="str">
        <f>'tt for Online balanced wk alt'!E124</f>
        <v>7D</v>
      </c>
      <c r="O203" s="36" t="str">
        <f>'tt for Online balanced wk alt'!F124</f>
        <v/>
      </c>
      <c r="P203" s="36" t="str">
        <f>'tt for Online balanced wk alt'!G124</f>
        <v/>
      </c>
      <c r="Q203" s="36" t="str">
        <f>'tt for Online balanced wk alt'!H124</f>
        <v/>
      </c>
      <c r="R203" s="36" t="str">
        <f>'tt for Online balanced wk alt'!I124</f>
        <v/>
      </c>
      <c r="S203" s="37" t="str">
        <f>'tt for Online balanced wk alt'!J124</f>
        <v/>
      </c>
    </row>
    <row r="204" spans="1:19" x14ac:dyDescent="0.3">
      <c r="A204" s="62" t="s">
        <v>159</v>
      </c>
      <c r="B204" s="34" t="str">
        <f>'tt for Online balanced wk alt'!L129</f>
        <v/>
      </c>
      <c r="C204" s="34" t="str">
        <f>'tt for Online balanced wk alt'!M129</f>
        <v/>
      </c>
      <c r="D204" s="34" t="str">
        <f>'tt for Online balanced wk alt'!N129</f>
        <v/>
      </c>
      <c r="E204" s="34" t="str">
        <f>'tt for Online balanced wk alt'!O129</f>
        <v/>
      </c>
      <c r="F204" s="34" t="str">
        <f>'tt for Online balanced wk alt'!P129</f>
        <v/>
      </c>
      <c r="G204" s="34" t="str">
        <f>'tt for Online balanced wk alt'!Q129</f>
        <v/>
      </c>
      <c r="H204" s="34" t="str">
        <f>'tt for Online balanced wk alt'!R129</f>
        <v/>
      </c>
      <c r="I204" s="35" t="str">
        <f>'tt for Online balanced wk alt'!S129</f>
        <v/>
      </c>
      <c r="K204" s="62" t="s">
        <v>159</v>
      </c>
      <c r="L204" s="34" t="str">
        <f>'tt for Online balanced wk alt'!L123</f>
        <v>Math</v>
      </c>
      <c r="M204" s="34" t="str">
        <f>'tt for Online balanced wk alt'!M123</f>
        <v/>
      </c>
      <c r="N204" s="34" t="str">
        <f>'tt for Online balanced wk alt'!N123</f>
        <v/>
      </c>
      <c r="O204" s="34" t="str">
        <f>'tt for Online balanced wk alt'!O123</f>
        <v>Math</v>
      </c>
      <c r="P204" s="34" t="str">
        <f>'tt for Online balanced wk alt'!P123</f>
        <v/>
      </c>
      <c r="Q204" s="34" t="str">
        <f>'tt for Online balanced wk alt'!Q123</f>
        <v/>
      </c>
      <c r="R204" s="34" t="str">
        <f>'tt for Online balanced wk alt'!R123</f>
        <v/>
      </c>
      <c r="S204" s="35" t="str">
        <f>'tt for Online balanced wk alt'!S123</f>
        <v/>
      </c>
    </row>
    <row r="205" spans="1:19" ht="15" thickBot="1" x14ac:dyDescent="0.35">
      <c r="A205" s="58"/>
      <c r="B205" s="36" t="str">
        <f>'tt for Online balanced wk alt'!L130</f>
        <v/>
      </c>
      <c r="C205" s="36" t="str">
        <f>'tt for Online balanced wk alt'!M130</f>
        <v/>
      </c>
      <c r="D205" s="36" t="str">
        <f>'tt for Online balanced wk alt'!N130</f>
        <v/>
      </c>
      <c r="E205" s="36" t="str">
        <f>'tt for Online balanced wk alt'!O130</f>
        <v/>
      </c>
      <c r="F205" s="36" t="str">
        <f>'tt for Online balanced wk alt'!P130</f>
        <v/>
      </c>
      <c r="G205" s="36" t="str">
        <f>'tt for Online balanced wk alt'!Q130</f>
        <v/>
      </c>
      <c r="H205" s="36" t="str">
        <f>'tt for Online balanced wk alt'!R130</f>
        <v/>
      </c>
      <c r="I205" s="37" t="str">
        <f>'tt for Online balanced wk alt'!S130</f>
        <v/>
      </c>
      <c r="K205" s="58"/>
      <c r="L205" s="36" t="str">
        <f>'tt for Online balanced wk alt'!L124</f>
        <v>8D</v>
      </c>
      <c r="M205" s="36" t="str">
        <f>'tt for Online balanced wk alt'!M124</f>
        <v/>
      </c>
      <c r="N205" s="36" t="str">
        <f>'tt for Online balanced wk alt'!N124</f>
        <v/>
      </c>
      <c r="O205" s="36" t="str">
        <f>'tt for Online balanced wk alt'!O124</f>
        <v>9T</v>
      </c>
      <c r="P205" s="36" t="str">
        <f>'tt for Online balanced wk alt'!P124</f>
        <v/>
      </c>
      <c r="Q205" s="36" t="str">
        <f>'tt for Online balanced wk alt'!Q124</f>
        <v/>
      </c>
      <c r="R205" s="36" t="str">
        <f>'tt for Online balanced wk alt'!R124</f>
        <v/>
      </c>
      <c r="S205" s="37" t="str">
        <f>'tt for Online balanced wk alt'!S124</f>
        <v/>
      </c>
    </row>
    <row r="206" spans="1:19" x14ac:dyDescent="0.3">
      <c r="A206" s="62" t="s">
        <v>160</v>
      </c>
      <c r="B206" s="34" t="str">
        <f>'tt for Online balanced wk alt'!U129</f>
        <v>Soc</v>
      </c>
      <c r="C206" s="34" t="str">
        <f>'tt for Online balanced wk alt'!V129</f>
        <v/>
      </c>
      <c r="D206" s="34" t="str">
        <f>'tt for Online balanced wk alt'!W129</f>
        <v>Soc</v>
      </c>
      <c r="E206" s="34" t="str">
        <f>'tt for Online balanced wk alt'!X129</f>
        <v/>
      </c>
      <c r="F206" s="34" t="str">
        <f>'tt for Online balanced wk alt'!Y129</f>
        <v/>
      </c>
      <c r="G206" s="34" t="str">
        <f>'tt for Online balanced wk alt'!Z129</f>
        <v/>
      </c>
      <c r="H206" s="34" t="str">
        <f>'tt for Online balanced wk alt'!AA129</f>
        <v/>
      </c>
      <c r="I206" s="35" t="str">
        <f>'tt for Online balanced wk alt'!AB129</f>
        <v/>
      </c>
      <c r="K206" s="62" t="s">
        <v>160</v>
      </c>
      <c r="L206" s="34" t="str">
        <f>'tt for Online balanced wk alt'!U123</f>
        <v>Math</v>
      </c>
      <c r="M206" s="34" t="str">
        <f>'tt for Online balanced wk alt'!V123</f>
        <v>Math</v>
      </c>
      <c r="N206" s="34" t="str">
        <f>'tt for Online balanced wk alt'!W123</f>
        <v>Math</v>
      </c>
      <c r="O206" s="34" t="str">
        <f>'tt for Online balanced wk alt'!X123</f>
        <v/>
      </c>
      <c r="P206" s="34" t="str">
        <f>'tt for Online balanced wk alt'!Y123</f>
        <v/>
      </c>
      <c r="Q206" s="34" t="str">
        <f>'tt for Online balanced wk alt'!Z123</f>
        <v/>
      </c>
      <c r="R206" s="34" t="str">
        <f>'tt for Online balanced wk alt'!AA123</f>
        <v/>
      </c>
      <c r="S206" s="35" t="str">
        <f>'tt for Online balanced wk alt'!AB123</f>
        <v/>
      </c>
    </row>
    <row r="207" spans="1:19" ht="15" thickBot="1" x14ac:dyDescent="0.35">
      <c r="A207" s="58"/>
      <c r="B207" s="36" t="str">
        <f>'tt for Online balanced wk alt'!U130</f>
        <v>10D</v>
      </c>
      <c r="C207" s="36" t="str">
        <f>'tt for Online balanced wk alt'!V130</f>
        <v/>
      </c>
      <c r="D207" s="36" t="str">
        <f>'tt for Online balanced wk alt'!W130</f>
        <v>9T</v>
      </c>
      <c r="E207" s="36" t="str">
        <f>'tt for Online balanced wk alt'!X130</f>
        <v/>
      </c>
      <c r="F207" s="36" t="str">
        <f>'tt for Online balanced wk alt'!Y130</f>
        <v/>
      </c>
      <c r="G207" s="36" t="str">
        <f>'tt for Online balanced wk alt'!Z130</f>
        <v/>
      </c>
      <c r="H207" s="36" t="str">
        <f>'tt for Online balanced wk alt'!AA130</f>
        <v/>
      </c>
      <c r="I207" s="37" t="str">
        <f>'tt for Online balanced wk alt'!AB130</f>
        <v/>
      </c>
      <c r="K207" s="58"/>
      <c r="L207" s="36" t="str">
        <f>'tt for Online balanced wk alt'!U124</f>
        <v>7D</v>
      </c>
      <c r="M207" s="36" t="str">
        <f>'tt for Online balanced wk alt'!V124</f>
        <v>9T</v>
      </c>
      <c r="N207" s="36" t="str">
        <f>'tt for Online balanced wk alt'!W124</f>
        <v>10D</v>
      </c>
      <c r="O207" s="36" t="str">
        <f>'tt for Online balanced wk alt'!X124</f>
        <v/>
      </c>
      <c r="P207" s="36" t="str">
        <f>'tt for Online balanced wk alt'!Y124</f>
        <v/>
      </c>
      <c r="Q207" s="36" t="str">
        <f>'tt for Online balanced wk alt'!Z124</f>
        <v/>
      </c>
      <c r="R207" s="36" t="str">
        <f>'tt for Online balanced wk alt'!AA124</f>
        <v/>
      </c>
      <c r="S207" s="37" t="str">
        <f>'tt for Online balanced wk alt'!AB124</f>
        <v/>
      </c>
    </row>
    <row r="208" spans="1:19" x14ac:dyDescent="0.3">
      <c r="A208" s="62" t="s">
        <v>161</v>
      </c>
      <c r="B208" s="34" t="str">
        <f>'tt for Online balanced wk alt'!AE129</f>
        <v>Soc</v>
      </c>
      <c r="C208" s="34" t="str">
        <f>'tt for Online balanced wk alt'!AF129</f>
        <v/>
      </c>
      <c r="D208" s="34" t="str">
        <f>'tt for Online balanced wk alt'!AG129</f>
        <v/>
      </c>
      <c r="E208" s="34" t="str">
        <f>'tt for Online balanced wk alt'!AH129</f>
        <v>Soc</v>
      </c>
      <c r="F208" s="34" t="str">
        <f>'tt for Online balanced wk alt'!AI129</f>
        <v/>
      </c>
      <c r="G208" s="34" t="str">
        <f>'tt for Online balanced wk alt'!AJ129</f>
        <v/>
      </c>
      <c r="H208" s="34" t="str">
        <f>'tt for Online balanced wk alt'!AK129</f>
        <v/>
      </c>
      <c r="I208" s="35" t="str">
        <f>'tt for Online balanced wk alt'!AL129</f>
        <v/>
      </c>
      <c r="K208" s="62" t="s">
        <v>161</v>
      </c>
      <c r="L208" s="34" t="str">
        <f>'tt for Online balanced wk alt'!AE123</f>
        <v>Math</v>
      </c>
      <c r="M208" s="34" t="str">
        <f>'tt for Online balanced wk alt'!AF123</f>
        <v>Math</v>
      </c>
      <c r="N208" s="34" t="str">
        <f>'tt for Online balanced wk alt'!AG123</f>
        <v/>
      </c>
      <c r="O208" s="34" t="str">
        <f>'tt for Online balanced wk alt'!AH123</f>
        <v/>
      </c>
      <c r="P208" s="34" t="str">
        <f>'tt for Online balanced wk alt'!AI123</f>
        <v/>
      </c>
      <c r="Q208" s="34" t="str">
        <f>'tt for Online balanced wk alt'!AJ123</f>
        <v/>
      </c>
      <c r="R208" s="34" t="str">
        <f>'tt for Online balanced wk alt'!AK123</f>
        <v/>
      </c>
      <c r="S208" s="35" t="str">
        <f>'tt for Online balanced wk alt'!AL123</f>
        <v/>
      </c>
    </row>
    <row r="209" spans="1:19" ht="15" thickBot="1" x14ac:dyDescent="0.35">
      <c r="A209" s="58"/>
      <c r="B209" s="36" t="str">
        <f>'tt for Online balanced wk alt'!AE130</f>
        <v>9T</v>
      </c>
      <c r="C209" s="36" t="str">
        <f>'tt for Online balanced wk alt'!AF130</f>
        <v/>
      </c>
      <c r="D209" s="36" t="str">
        <f>'tt for Online balanced wk alt'!AG130</f>
        <v/>
      </c>
      <c r="E209" s="36" t="str">
        <f>'tt for Online balanced wk alt'!AH130</f>
        <v>10D</v>
      </c>
      <c r="F209" s="36" t="str">
        <f>'tt for Online balanced wk alt'!AI130</f>
        <v/>
      </c>
      <c r="G209" s="36" t="str">
        <f>'tt for Online balanced wk alt'!AJ130</f>
        <v/>
      </c>
      <c r="H209" s="36" t="str">
        <f>'tt for Online balanced wk alt'!AK130</f>
        <v/>
      </c>
      <c r="I209" s="37" t="str">
        <f>'tt for Online balanced wk alt'!AL130</f>
        <v/>
      </c>
      <c r="K209" s="58"/>
      <c r="L209" s="36" t="str">
        <f>'tt for Online balanced wk alt'!AE124</f>
        <v>10D</v>
      </c>
      <c r="M209" s="36" t="str">
        <f>'tt for Online balanced wk alt'!AF124</f>
        <v>8D</v>
      </c>
      <c r="N209" s="36" t="str">
        <f>'tt for Online balanced wk alt'!AG124</f>
        <v/>
      </c>
      <c r="O209" s="36" t="str">
        <f>'tt for Online balanced wk alt'!AH124</f>
        <v/>
      </c>
      <c r="P209" s="36" t="str">
        <f>'tt for Online balanced wk alt'!AI124</f>
        <v/>
      </c>
      <c r="Q209" s="36" t="str">
        <f>'tt for Online balanced wk alt'!AJ124</f>
        <v/>
      </c>
      <c r="R209" s="36" t="str">
        <f>'tt for Online balanced wk alt'!AK124</f>
        <v/>
      </c>
      <c r="S209" s="37" t="str">
        <f>'tt for Online balanced wk alt'!AL124</f>
        <v/>
      </c>
    </row>
    <row r="210" spans="1:19" x14ac:dyDescent="0.3">
      <c r="A210" s="62" t="s">
        <v>162</v>
      </c>
      <c r="B210" s="34" t="str">
        <f>'tt for Online balanced wk alt'!AN129</f>
        <v/>
      </c>
      <c r="C210" s="34" t="str">
        <f>'tt for Online balanced wk alt'!AO129</f>
        <v/>
      </c>
      <c r="D210" s="34" t="str">
        <f>'tt for Online balanced wk alt'!AP129</f>
        <v>Soc</v>
      </c>
      <c r="E210" s="34" t="str">
        <f>'tt for Online balanced wk alt'!AQ129</f>
        <v/>
      </c>
      <c r="F210" s="34" t="str">
        <f>'tt for Online balanced wk alt'!AR129</f>
        <v/>
      </c>
      <c r="G210" s="34" t="str">
        <f>'tt for Online balanced wk alt'!AS129</f>
        <v/>
      </c>
      <c r="H210" s="34" t="str">
        <f>'tt for Online balanced wk alt'!AT129</f>
        <v/>
      </c>
      <c r="I210" s="35" t="str">
        <f>'tt for Online balanced wk alt'!AU129</f>
        <v/>
      </c>
      <c r="K210" s="62" t="s">
        <v>162</v>
      </c>
      <c r="L210" s="34" t="str">
        <f>'tt for Online balanced wk alt'!AN123</f>
        <v/>
      </c>
      <c r="M210" s="34" t="str">
        <f>'tt for Online balanced wk alt'!AO123</f>
        <v/>
      </c>
      <c r="N210" s="34" t="str">
        <f>'tt for Online balanced wk alt'!AP123</f>
        <v/>
      </c>
      <c r="O210" s="34" t="str">
        <f>'tt for Online balanced wk alt'!AQ123</f>
        <v/>
      </c>
      <c r="P210" s="34" t="str">
        <f>'tt for Online balanced wk alt'!AR123</f>
        <v/>
      </c>
      <c r="Q210" s="34" t="str">
        <f>'tt for Online balanced wk alt'!AS123</f>
        <v/>
      </c>
      <c r="R210" s="34" t="str">
        <f>'tt for Online balanced wk alt'!AT123</f>
        <v/>
      </c>
      <c r="S210" s="35" t="str">
        <f>'tt for Online balanced wk alt'!AU123</f>
        <v/>
      </c>
    </row>
    <row r="211" spans="1:19" ht="15" thickBot="1" x14ac:dyDescent="0.35">
      <c r="A211" s="58"/>
      <c r="B211" s="36" t="str">
        <f>'tt for Online balanced wk alt'!AN130</f>
        <v/>
      </c>
      <c r="C211" s="36" t="str">
        <f>'tt for Online balanced wk alt'!AO130</f>
        <v/>
      </c>
      <c r="D211" s="36" t="str">
        <f>'tt for Online balanced wk alt'!AP130</f>
        <v>10D</v>
      </c>
      <c r="E211" s="36" t="str">
        <f>'tt for Online balanced wk alt'!AQ130</f>
        <v/>
      </c>
      <c r="F211" s="36" t="str">
        <f>'tt for Online balanced wk alt'!AR130</f>
        <v/>
      </c>
      <c r="G211" s="36" t="str">
        <f>'tt for Online balanced wk alt'!AS130</f>
        <v/>
      </c>
      <c r="H211" s="36" t="str">
        <f>'tt for Online balanced wk alt'!AT130</f>
        <v/>
      </c>
      <c r="I211" s="37" t="str">
        <f>'tt for Online balanced wk alt'!AU130</f>
        <v/>
      </c>
      <c r="K211" s="58"/>
      <c r="L211" s="36" t="str">
        <f>'tt for Online balanced wk alt'!AN124</f>
        <v/>
      </c>
      <c r="M211" s="36" t="str">
        <f>'tt for Online balanced wk alt'!AO124</f>
        <v/>
      </c>
      <c r="N211" s="36" t="str">
        <f>'tt for Online balanced wk alt'!AP124</f>
        <v/>
      </c>
      <c r="O211" s="36" t="str">
        <f>'tt for Online balanced wk alt'!AQ124</f>
        <v/>
      </c>
      <c r="P211" s="36" t="str">
        <f>'tt for Online balanced wk alt'!AR124</f>
        <v/>
      </c>
      <c r="Q211" s="36" t="str">
        <f>'tt for Online balanced wk alt'!AS124</f>
        <v/>
      </c>
      <c r="R211" s="36" t="str">
        <f>'tt for Online balanced wk alt'!AT124</f>
        <v/>
      </c>
      <c r="S211" s="37" t="str">
        <f>'tt for Online balanced wk alt'!AU124</f>
        <v/>
      </c>
    </row>
    <row r="212" spans="1:19" x14ac:dyDescent="0.3">
      <c r="A212" s="62" t="s">
        <v>59</v>
      </c>
      <c r="B212" s="34" t="str">
        <f>'tt for Online balanced wk alt'!AW129</f>
        <v/>
      </c>
      <c r="C212" s="34" t="str">
        <f>'tt for Online balanced wk alt'!AX129</f>
        <v/>
      </c>
      <c r="D212" s="34" t="str">
        <f>'tt for Online balanced wk alt'!AY129</f>
        <v>Soc</v>
      </c>
      <c r="E212" s="34" t="str">
        <f>'tt for Online balanced wk alt'!AZ129</f>
        <v>Soc</v>
      </c>
      <c r="F212" s="34" t="str">
        <f>'tt for Online balanced wk alt'!BA129</f>
        <v/>
      </c>
      <c r="G212" s="34" t="str">
        <f>'tt for Online balanced wk alt'!BB129</f>
        <v/>
      </c>
      <c r="H212" s="34" t="str">
        <f>'tt for Online balanced wk alt'!BC129</f>
        <v/>
      </c>
      <c r="I212" s="35" t="str">
        <f>'tt for Online balanced wk alt'!BD129</f>
        <v/>
      </c>
      <c r="K212" s="62" t="s">
        <v>59</v>
      </c>
      <c r="L212" s="34" t="str">
        <f>'tt for Online balanced wk alt'!AW123</f>
        <v>Math</v>
      </c>
      <c r="M212" s="34" t="str">
        <f>'tt for Online balanced wk alt'!AX123</f>
        <v>Math</v>
      </c>
      <c r="N212" s="34" t="str">
        <f>'tt for Online balanced wk alt'!AY123</f>
        <v/>
      </c>
      <c r="O212" s="34" t="str">
        <f>'tt for Online balanced wk alt'!AZ123</f>
        <v>Math</v>
      </c>
      <c r="P212" s="34" t="str">
        <f>'tt for Online balanced wk alt'!BA123</f>
        <v/>
      </c>
      <c r="Q212" s="34" t="str">
        <f>'tt for Online balanced wk alt'!BB123</f>
        <v/>
      </c>
      <c r="R212" s="34" t="str">
        <f>'tt for Online balanced wk alt'!BC123</f>
        <v/>
      </c>
      <c r="S212" s="35" t="str">
        <f>'tt for Online balanced wk alt'!BD123</f>
        <v/>
      </c>
    </row>
    <row r="213" spans="1:19" ht="15" thickBot="1" x14ac:dyDescent="0.35">
      <c r="A213" s="58"/>
      <c r="B213" s="36" t="str">
        <f>'tt for Online balanced wk alt'!AW130</f>
        <v/>
      </c>
      <c r="C213" s="36" t="str">
        <f>'tt for Online balanced wk alt'!AX130</f>
        <v/>
      </c>
      <c r="D213" s="36" t="str">
        <f>'tt for Online balanced wk alt'!AY130</f>
        <v>10D</v>
      </c>
      <c r="E213" s="36" t="str">
        <f>'tt for Online balanced wk alt'!AZ130</f>
        <v>9T</v>
      </c>
      <c r="F213" s="36" t="str">
        <f>'tt for Online balanced wk alt'!BA130</f>
        <v/>
      </c>
      <c r="G213" s="36" t="str">
        <f>'tt for Online balanced wk alt'!BB130</f>
        <v/>
      </c>
      <c r="H213" s="36" t="str">
        <f>'tt for Online balanced wk alt'!BC130</f>
        <v/>
      </c>
      <c r="I213" s="37" t="str">
        <f>'tt for Online balanced wk alt'!BD130</f>
        <v/>
      </c>
      <c r="K213" s="58"/>
      <c r="L213" s="36" t="str">
        <f>'tt for Online balanced wk alt'!AW124</f>
        <v>10D</v>
      </c>
      <c r="M213" s="36" t="str">
        <f>'tt for Online balanced wk alt'!AX124</f>
        <v>9T</v>
      </c>
      <c r="N213" s="36" t="str">
        <f>'tt for Online balanced wk alt'!AY124</f>
        <v/>
      </c>
      <c r="O213" s="36" t="str">
        <f>'tt for Online balanced wk alt'!AZ124</f>
        <v>8T</v>
      </c>
      <c r="P213" s="36" t="str">
        <f>'tt for Online balanced wk alt'!BA124</f>
        <v/>
      </c>
      <c r="Q213" s="36" t="str">
        <f>'tt for Online balanced wk alt'!BB124</f>
        <v/>
      </c>
      <c r="R213" s="36" t="str">
        <f>'tt for Online balanced wk alt'!BC124</f>
        <v/>
      </c>
      <c r="S213" s="37" t="str">
        <f>'tt for Online balanced wk alt'!BD124</f>
        <v/>
      </c>
    </row>
    <row r="219" spans="1:19" ht="15" thickBot="1" x14ac:dyDescent="0.35">
      <c r="A219" s="39"/>
      <c r="B219" s="39"/>
      <c r="C219" s="39"/>
      <c r="D219" s="39"/>
      <c r="E219" s="39"/>
      <c r="F219" s="39"/>
      <c r="G219" s="39"/>
      <c r="H219" s="39"/>
      <c r="I219" s="39"/>
    </row>
    <row r="220" spans="1:19" ht="15.6" x14ac:dyDescent="0.3">
      <c r="A220" s="57" t="s">
        <v>1</v>
      </c>
      <c r="B220" s="52" t="str">
        <f>'tt for Online balanced wk alt'!A133</f>
        <v>Vijaya S N</v>
      </c>
      <c r="C220" s="52"/>
      <c r="D220" s="52"/>
      <c r="E220" s="52"/>
      <c r="F220" s="52"/>
      <c r="G220" s="52"/>
      <c r="H220" s="52"/>
      <c r="I220" s="53"/>
      <c r="K220" s="57" t="s">
        <v>1</v>
      </c>
      <c r="L220" s="114" t="str">
        <f>'tt for Online balanced wk alt'!A127</f>
        <v>Manjula R</v>
      </c>
      <c r="M220" s="114"/>
      <c r="N220" s="114"/>
      <c r="O220" s="114"/>
      <c r="P220" s="114"/>
      <c r="Q220" s="114"/>
      <c r="R220" s="114"/>
      <c r="S220" s="115"/>
    </row>
    <row r="221" spans="1:19" ht="16.2" thickBot="1" x14ac:dyDescent="0.35">
      <c r="A221" s="61"/>
      <c r="B221" s="59">
        <v>1</v>
      </c>
      <c r="C221" s="60">
        <v>2</v>
      </c>
      <c r="D221" s="60">
        <v>3</v>
      </c>
      <c r="E221" s="60">
        <v>4</v>
      </c>
      <c r="F221" s="60">
        <v>5</v>
      </c>
      <c r="G221" s="60">
        <v>6</v>
      </c>
      <c r="H221" s="60">
        <v>7</v>
      </c>
      <c r="I221" s="60">
        <v>8</v>
      </c>
      <c r="K221" s="61"/>
      <c r="L221" s="59">
        <v>1</v>
      </c>
      <c r="M221" s="60">
        <v>2</v>
      </c>
      <c r="N221" s="60">
        <v>3</v>
      </c>
      <c r="O221" s="60">
        <v>4</v>
      </c>
      <c r="P221" s="60">
        <v>5</v>
      </c>
      <c r="Q221" s="60">
        <v>6</v>
      </c>
      <c r="R221" s="60">
        <v>7</v>
      </c>
      <c r="S221" s="60">
        <v>8</v>
      </c>
    </row>
    <row r="222" spans="1:19" x14ac:dyDescent="0.3">
      <c r="A222" s="62" t="s">
        <v>158</v>
      </c>
      <c r="B222" s="34" t="str">
        <f>'tt for Online balanced wk alt'!C133</f>
        <v/>
      </c>
      <c r="C222" s="34" t="str">
        <f>'tt for Online balanced wk alt'!D133</f>
        <v/>
      </c>
      <c r="D222" s="34" t="str">
        <f>'tt for Online balanced wk alt'!E133</f>
        <v>Music</v>
      </c>
      <c r="E222" s="34" t="str">
        <f>'tt for Online balanced wk alt'!F133</f>
        <v/>
      </c>
      <c r="F222" s="34" t="str">
        <f>'tt for Online balanced wk alt'!G133</f>
        <v/>
      </c>
      <c r="G222" s="34" t="str">
        <f>'tt for Online balanced wk alt'!H133</f>
        <v/>
      </c>
      <c r="H222" s="34" t="str">
        <f>'tt for Online balanced wk alt'!I133</f>
        <v/>
      </c>
      <c r="I222" s="35" t="str">
        <f>'tt for Online balanced wk alt'!J133</f>
        <v/>
      </c>
      <c r="K222" s="62" t="s">
        <v>158</v>
      </c>
      <c r="L222" s="34" t="str">
        <f>'tt for Online balanced wk alt'!C127</f>
        <v/>
      </c>
      <c r="M222" s="34" t="str">
        <f>'tt for Online balanced wk alt'!D127</f>
        <v/>
      </c>
      <c r="N222" s="34" t="str">
        <f>'tt for Online balanced wk alt'!E127</f>
        <v/>
      </c>
      <c r="O222" s="34" t="str">
        <f>'tt for Online balanced wk alt'!F127</f>
        <v/>
      </c>
      <c r="P222" s="34" t="str">
        <f>'tt for Online balanced wk alt'!G127</f>
        <v/>
      </c>
      <c r="Q222" s="34" t="str">
        <f>'tt for Online balanced wk alt'!H127</f>
        <v/>
      </c>
      <c r="R222" s="34" t="str">
        <f>'tt for Online balanced wk alt'!I127</f>
        <v/>
      </c>
      <c r="S222" s="35" t="str">
        <f>'tt for Online balanced wk alt'!J127</f>
        <v/>
      </c>
    </row>
    <row r="223" spans="1:19" ht="15" thickBot="1" x14ac:dyDescent="0.35">
      <c r="A223" s="58"/>
      <c r="B223" s="36" t="str">
        <f>'tt for Online balanced wk alt'!C134</f>
        <v/>
      </c>
      <c r="C223" s="36" t="str">
        <f>'tt for Online balanced wk alt'!D134</f>
        <v/>
      </c>
      <c r="D223" s="36" t="str">
        <f>'tt for Online balanced wk alt'!E134</f>
        <v>6D</v>
      </c>
      <c r="E223" s="36" t="str">
        <f>'tt for Online balanced wk alt'!F134</f>
        <v/>
      </c>
      <c r="F223" s="36" t="str">
        <f>'tt for Online balanced wk alt'!G134</f>
        <v/>
      </c>
      <c r="G223" s="36" t="str">
        <f>'tt for Online balanced wk alt'!H134</f>
        <v/>
      </c>
      <c r="H223" s="36" t="str">
        <f>'tt for Online balanced wk alt'!I134</f>
        <v/>
      </c>
      <c r="I223" s="37" t="str">
        <f>'tt for Online balanced wk alt'!J134</f>
        <v/>
      </c>
      <c r="K223" s="58"/>
      <c r="L223" s="36" t="str">
        <f>'tt for Online balanced wk alt'!C128</f>
        <v/>
      </c>
      <c r="M223" s="36" t="str">
        <f>'tt for Online balanced wk alt'!D128</f>
        <v/>
      </c>
      <c r="N223" s="36" t="str">
        <f>'tt for Online balanced wk alt'!E128</f>
        <v/>
      </c>
      <c r="O223" s="36" t="str">
        <f>'tt for Online balanced wk alt'!F128</f>
        <v/>
      </c>
      <c r="P223" s="36" t="str">
        <f>'tt for Online balanced wk alt'!G128</f>
        <v/>
      </c>
      <c r="Q223" s="36" t="str">
        <f>'tt for Online balanced wk alt'!H128</f>
        <v/>
      </c>
      <c r="R223" s="36" t="str">
        <f>'tt for Online balanced wk alt'!I128</f>
        <v/>
      </c>
      <c r="S223" s="37" t="str">
        <f>'tt for Online balanced wk alt'!J128</f>
        <v/>
      </c>
    </row>
    <row r="224" spans="1:19" x14ac:dyDescent="0.3">
      <c r="A224" s="62" t="s">
        <v>159</v>
      </c>
      <c r="B224" s="34" t="str">
        <f>'tt for Online balanced wk alt'!L133</f>
        <v/>
      </c>
      <c r="C224" s="34" t="str">
        <f>'tt for Online balanced wk alt'!M133</f>
        <v/>
      </c>
      <c r="D224" s="34" t="str">
        <f>'tt for Online balanced wk alt'!N133</f>
        <v/>
      </c>
      <c r="E224" s="34" t="str">
        <f>'tt for Online balanced wk alt'!O133</f>
        <v/>
      </c>
      <c r="F224" s="34" t="str">
        <f>'tt for Online balanced wk alt'!P133</f>
        <v/>
      </c>
      <c r="G224" s="34" t="str">
        <f>'tt for Online balanced wk alt'!Q133</f>
        <v/>
      </c>
      <c r="H224" s="34" t="str">
        <f>'tt for Online balanced wk alt'!R133</f>
        <v/>
      </c>
      <c r="I224" s="35" t="str">
        <f>'tt for Online balanced wk alt'!S133</f>
        <v/>
      </c>
      <c r="K224" s="62" t="s">
        <v>159</v>
      </c>
      <c r="L224" s="34" t="str">
        <f>'tt for Online balanced wk alt'!L127</f>
        <v/>
      </c>
      <c r="M224" s="34" t="str">
        <f>'tt for Online balanced wk alt'!M127</f>
        <v/>
      </c>
      <c r="N224" s="34" t="str">
        <f>'tt for Online balanced wk alt'!N127</f>
        <v/>
      </c>
      <c r="O224" s="34" t="str">
        <f>'tt for Online balanced wk alt'!O127</f>
        <v/>
      </c>
      <c r="P224" s="34" t="str">
        <f>'tt for Online balanced wk alt'!P127</f>
        <v/>
      </c>
      <c r="Q224" s="34" t="str">
        <f>'tt for Online balanced wk alt'!Q127</f>
        <v/>
      </c>
      <c r="R224" s="34" t="str">
        <f>'tt for Online balanced wk alt'!R127</f>
        <v/>
      </c>
      <c r="S224" s="35" t="str">
        <f>'tt for Online balanced wk alt'!S127</f>
        <v/>
      </c>
    </row>
    <row r="225" spans="1:19" ht="15" thickBot="1" x14ac:dyDescent="0.35">
      <c r="A225" s="58"/>
      <c r="B225" s="36" t="str">
        <f>'tt for Online balanced wk alt'!L134</f>
        <v/>
      </c>
      <c r="C225" s="36" t="str">
        <f>'tt for Online balanced wk alt'!M134</f>
        <v/>
      </c>
      <c r="D225" s="36" t="str">
        <f>'tt for Online balanced wk alt'!N134</f>
        <v/>
      </c>
      <c r="E225" s="36" t="str">
        <f>'tt for Online balanced wk alt'!O134</f>
        <v/>
      </c>
      <c r="F225" s="36" t="str">
        <f>'tt for Online balanced wk alt'!P134</f>
        <v/>
      </c>
      <c r="G225" s="36" t="str">
        <f>'tt for Online balanced wk alt'!Q134</f>
        <v/>
      </c>
      <c r="H225" s="36" t="str">
        <f>'tt for Online balanced wk alt'!R134</f>
        <v/>
      </c>
      <c r="I225" s="37" t="str">
        <f>'tt for Online balanced wk alt'!S134</f>
        <v/>
      </c>
      <c r="K225" s="58"/>
      <c r="L225" s="36" t="str">
        <f>'tt for Online balanced wk alt'!L128</f>
        <v/>
      </c>
      <c r="M225" s="36" t="str">
        <f>'tt for Online balanced wk alt'!M128</f>
        <v/>
      </c>
      <c r="N225" s="36" t="str">
        <f>'tt for Online balanced wk alt'!N128</f>
        <v/>
      </c>
      <c r="O225" s="36" t="str">
        <f>'tt for Online balanced wk alt'!O128</f>
        <v/>
      </c>
      <c r="P225" s="36" t="str">
        <f>'tt for Online balanced wk alt'!P128</f>
        <v/>
      </c>
      <c r="Q225" s="36" t="str">
        <f>'tt for Online balanced wk alt'!Q128</f>
        <v/>
      </c>
      <c r="R225" s="36" t="str">
        <f>'tt for Online balanced wk alt'!R128</f>
        <v/>
      </c>
      <c r="S225" s="37" t="str">
        <f>'tt for Online balanced wk alt'!S128</f>
        <v/>
      </c>
    </row>
    <row r="226" spans="1:19" x14ac:dyDescent="0.3">
      <c r="A226" s="62" t="s">
        <v>160</v>
      </c>
      <c r="B226" s="34" t="str">
        <f>'tt for Online balanced wk alt'!U133</f>
        <v/>
      </c>
      <c r="C226" s="34" t="str">
        <f>'tt for Online balanced wk alt'!V133</f>
        <v/>
      </c>
      <c r="D226" s="34" t="str">
        <f>'tt for Online balanced wk alt'!W133</f>
        <v/>
      </c>
      <c r="E226" s="34" t="str">
        <f>'tt for Online balanced wk alt'!X133</f>
        <v>Music</v>
      </c>
      <c r="F226" s="34" t="str">
        <f>'tt for Online balanced wk alt'!Y133</f>
        <v/>
      </c>
      <c r="G226" s="34" t="str">
        <f>'tt for Online balanced wk alt'!Z133</f>
        <v/>
      </c>
      <c r="H226" s="34" t="str">
        <f>'tt for Online balanced wk alt'!AA133</f>
        <v/>
      </c>
      <c r="I226" s="35" t="str">
        <f>'tt for Online balanced wk alt'!AB133</f>
        <v/>
      </c>
      <c r="K226" s="62" t="s">
        <v>160</v>
      </c>
      <c r="L226" s="34" t="str">
        <f>'tt for Online balanced wk alt'!U127</f>
        <v>Soc</v>
      </c>
      <c r="M226" s="34" t="str">
        <f>'tt for Online balanced wk alt'!V127</f>
        <v/>
      </c>
      <c r="N226" s="34" t="str">
        <f>'tt for Online balanced wk alt'!W127</f>
        <v/>
      </c>
      <c r="O226" s="34" t="str">
        <f>'tt for Online balanced wk alt'!X127</f>
        <v>Soc</v>
      </c>
      <c r="P226" s="34" t="str">
        <f>'tt for Online balanced wk alt'!Y127</f>
        <v/>
      </c>
      <c r="Q226" s="34" t="str">
        <f>'tt for Online balanced wk alt'!Z127</f>
        <v/>
      </c>
      <c r="R226" s="34" t="str">
        <f>'tt for Online balanced wk alt'!AA127</f>
        <v/>
      </c>
      <c r="S226" s="35" t="str">
        <f>'tt for Online balanced wk alt'!AB127</f>
        <v/>
      </c>
    </row>
    <row r="227" spans="1:19" ht="15" thickBot="1" x14ac:dyDescent="0.35">
      <c r="A227" s="58"/>
      <c r="B227" s="36" t="str">
        <f>'tt for Online balanced wk alt'!U134</f>
        <v/>
      </c>
      <c r="C227" s="36" t="str">
        <f>'tt for Online balanced wk alt'!V134</f>
        <v/>
      </c>
      <c r="D227" s="36" t="str">
        <f>'tt for Online balanced wk alt'!W134</f>
        <v/>
      </c>
      <c r="E227" s="36" t="str">
        <f>'tt for Online balanced wk alt'!X134</f>
        <v>9T</v>
      </c>
      <c r="F227" s="36" t="str">
        <f>'tt for Online balanced wk alt'!Y134</f>
        <v/>
      </c>
      <c r="G227" s="36" t="str">
        <f>'tt for Online balanced wk alt'!Z134</f>
        <v/>
      </c>
      <c r="H227" s="36" t="str">
        <f>'tt for Online balanced wk alt'!AA134</f>
        <v/>
      </c>
      <c r="I227" s="37" t="str">
        <f>'tt for Online balanced wk alt'!AB134</f>
        <v/>
      </c>
      <c r="K227" s="58"/>
      <c r="L227" s="36" t="str">
        <f>'tt for Online balanced wk alt'!U128</f>
        <v>6D</v>
      </c>
      <c r="M227" s="36" t="str">
        <f>'tt for Online balanced wk alt'!V128</f>
        <v/>
      </c>
      <c r="N227" s="36" t="str">
        <f>'tt for Online balanced wk alt'!W128</f>
        <v/>
      </c>
      <c r="O227" s="36" t="str">
        <f>'tt for Online balanced wk alt'!X128</f>
        <v>8D</v>
      </c>
      <c r="P227" s="36" t="str">
        <f>'tt for Online balanced wk alt'!Y128</f>
        <v/>
      </c>
      <c r="Q227" s="36" t="str">
        <f>'tt for Online balanced wk alt'!Z128</f>
        <v/>
      </c>
      <c r="R227" s="36" t="str">
        <f>'tt for Online balanced wk alt'!AA128</f>
        <v/>
      </c>
      <c r="S227" s="37" t="str">
        <f>'tt for Online balanced wk alt'!AB128</f>
        <v/>
      </c>
    </row>
    <row r="228" spans="1:19" x14ac:dyDescent="0.3">
      <c r="A228" s="62" t="s">
        <v>161</v>
      </c>
      <c r="B228" s="34" t="str">
        <f>'tt for Online balanced wk alt'!AE133</f>
        <v/>
      </c>
      <c r="C228" s="34" t="str">
        <f>'tt for Online balanced wk alt'!AF133</f>
        <v/>
      </c>
      <c r="D228" s="34" t="str">
        <f>'tt for Online balanced wk alt'!AG133</f>
        <v>Music</v>
      </c>
      <c r="E228" s="34" t="str">
        <f>'tt for Online balanced wk alt'!AH133</f>
        <v>Music</v>
      </c>
      <c r="F228" s="34" t="str">
        <f>'tt for Online balanced wk alt'!AI133</f>
        <v/>
      </c>
      <c r="G228" s="34" t="str">
        <f>'tt for Online balanced wk alt'!AJ133</f>
        <v/>
      </c>
      <c r="H228" s="34" t="str">
        <f>'tt for Online balanced wk alt'!AK133</f>
        <v/>
      </c>
      <c r="I228" s="35" t="str">
        <f>'tt for Online balanced wk alt'!AL133</f>
        <v/>
      </c>
      <c r="K228" s="62" t="s">
        <v>161</v>
      </c>
      <c r="L228" s="34" t="str">
        <f>'tt for Online balanced wk alt'!AE127</f>
        <v>Soc</v>
      </c>
      <c r="M228" s="34" t="str">
        <f>'tt for Online balanced wk alt'!AF127</f>
        <v/>
      </c>
      <c r="N228" s="34" t="str">
        <f>'tt for Online balanced wk alt'!AG127</f>
        <v>Soc</v>
      </c>
      <c r="O228" s="34" t="str">
        <f>'tt for Online balanced wk alt'!AH127</f>
        <v/>
      </c>
      <c r="P228" s="34" t="str">
        <f>'tt for Online balanced wk alt'!AI127</f>
        <v/>
      </c>
      <c r="Q228" s="34" t="str">
        <f>'tt for Online balanced wk alt'!AJ127</f>
        <v/>
      </c>
      <c r="R228" s="34" t="str">
        <f>'tt for Online balanced wk alt'!AK127</f>
        <v/>
      </c>
      <c r="S228" s="35" t="str">
        <f>'tt for Online balanced wk alt'!AL127</f>
        <v/>
      </c>
    </row>
    <row r="229" spans="1:19" ht="15" thickBot="1" x14ac:dyDescent="0.35">
      <c r="A229" s="58"/>
      <c r="B229" s="36" t="str">
        <f>'tt for Online balanced wk alt'!AE134</f>
        <v/>
      </c>
      <c r="C229" s="36" t="str">
        <f>'tt for Online balanced wk alt'!AF134</f>
        <v/>
      </c>
      <c r="D229" s="36" t="str">
        <f>'tt for Online balanced wk alt'!AG134</f>
        <v>5D</v>
      </c>
      <c r="E229" s="36" t="str">
        <f>'tt for Online balanced wk alt'!AH134</f>
        <v>8T</v>
      </c>
      <c r="F229" s="36" t="str">
        <f>'tt for Online balanced wk alt'!AI134</f>
        <v/>
      </c>
      <c r="G229" s="36" t="str">
        <f>'tt for Online balanced wk alt'!AJ134</f>
        <v/>
      </c>
      <c r="H229" s="36" t="str">
        <f>'tt for Online balanced wk alt'!AK134</f>
        <v/>
      </c>
      <c r="I229" s="37" t="str">
        <f>'tt for Online balanced wk alt'!AL134</f>
        <v/>
      </c>
      <c r="K229" s="58"/>
      <c r="L229" s="36" t="str">
        <f>'tt for Online balanced wk alt'!AE128</f>
        <v>7D</v>
      </c>
      <c r="M229" s="36" t="str">
        <f>'tt for Online balanced wk alt'!AF128</f>
        <v/>
      </c>
      <c r="N229" s="36" t="str">
        <f>'tt for Online balanced wk alt'!AG128</f>
        <v>9T</v>
      </c>
      <c r="O229" s="36" t="str">
        <f>'tt for Online balanced wk alt'!AH128</f>
        <v/>
      </c>
      <c r="P229" s="36" t="str">
        <f>'tt for Online balanced wk alt'!AI128</f>
        <v/>
      </c>
      <c r="Q229" s="36" t="str">
        <f>'tt for Online balanced wk alt'!AJ128</f>
        <v/>
      </c>
      <c r="R229" s="36" t="str">
        <f>'tt for Online balanced wk alt'!AK128</f>
        <v/>
      </c>
      <c r="S229" s="37" t="str">
        <f>'tt for Online balanced wk alt'!AL128</f>
        <v/>
      </c>
    </row>
    <row r="230" spans="1:19" x14ac:dyDescent="0.3">
      <c r="A230" s="62" t="s">
        <v>162</v>
      </c>
      <c r="B230" s="34" t="str">
        <f>'tt for Online balanced wk alt'!AN133</f>
        <v/>
      </c>
      <c r="C230" s="34" t="str">
        <f>'tt for Online balanced wk alt'!AO133</f>
        <v/>
      </c>
      <c r="D230" s="34" t="str">
        <f>'tt for Online balanced wk alt'!AP133</f>
        <v/>
      </c>
      <c r="E230" s="34" t="str">
        <f>'tt for Online balanced wk alt'!AQ133</f>
        <v>Music</v>
      </c>
      <c r="F230" s="34" t="str">
        <f>'tt for Online balanced wk alt'!AR133</f>
        <v/>
      </c>
      <c r="G230" s="34" t="str">
        <f>'tt for Online balanced wk alt'!AS133</f>
        <v/>
      </c>
      <c r="H230" s="34" t="str">
        <f>'tt for Online balanced wk alt'!AT133</f>
        <v/>
      </c>
      <c r="I230" s="35" t="str">
        <f>'tt for Online balanced wk alt'!AU133</f>
        <v/>
      </c>
      <c r="K230" s="62" t="s">
        <v>162</v>
      </c>
      <c r="L230" s="34" t="str">
        <f>'tt for Online balanced wk alt'!AN127</f>
        <v>Soc</v>
      </c>
      <c r="M230" s="34" t="str">
        <f>'tt for Online balanced wk alt'!AO127</f>
        <v>Soc</v>
      </c>
      <c r="N230" s="34" t="str">
        <f>'tt for Online balanced wk alt'!AP127</f>
        <v/>
      </c>
      <c r="O230" s="34" t="str">
        <f>'tt for Online balanced wk alt'!AQ127</f>
        <v>Soc</v>
      </c>
      <c r="P230" s="34" t="str">
        <f>'tt for Online balanced wk alt'!AR127</f>
        <v/>
      </c>
      <c r="Q230" s="34" t="str">
        <f>'tt for Online balanced wk alt'!AS127</f>
        <v/>
      </c>
      <c r="R230" s="34" t="str">
        <f>'tt for Online balanced wk alt'!AT127</f>
        <v/>
      </c>
      <c r="S230" s="35" t="str">
        <f>'tt for Online balanced wk alt'!AU127</f>
        <v/>
      </c>
    </row>
    <row r="231" spans="1:19" ht="15" thickBot="1" x14ac:dyDescent="0.35">
      <c r="A231" s="58"/>
      <c r="B231" s="36" t="str">
        <f>'tt for Online balanced wk alt'!AN134</f>
        <v/>
      </c>
      <c r="C231" s="36" t="str">
        <f>'tt for Online balanced wk alt'!AO134</f>
        <v/>
      </c>
      <c r="D231" s="36" t="str">
        <f>'tt for Online balanced wk alt'!AP134</f>
        <v/>
      </c>
      <c r="E231" s="36" t="str">
        <f>'tt for Online balanced wk alt'!AQ134</f>
        <v>7D</v>
      </c>
      <c r="F231" s="36" t="str">
        <f>'tt for Online balanced wk alt'!AR134</f>
        <v/>
      </c>
      <c r="G231" s="36" t="str">
        <f>'tt for Online balanced wk alt'!AS134</f>
        <v/>
      </c>
      <c r="H231" s="36" t="str">
        <f>'tt for Online balanced wk alt'!AT134</f>
        <v/>
      </c>
      <c r="I231" s="37" t="str">
        <f>'tt for Online balanced wk alt'!AU134</f>
        <v/>
      </c>
      <c r="K231" s="58"/>
      <c r="L231" s="36" t="str">
        <f>'tt for Online balanced wk alt'!AN128</f>
        <v>8D</v>
      </c>
      <c r="M231" s="36" t="str">
        <f>'tt for Online balanced wk alt'!AO128</f>
        <v>7D</v>
      </c>
      <c r="N231" s="36" t="str">
        <f>'tt for Online balanced wk alt'!AP128</f>
        <v/>
      </c>
      <c r="O231" s="36" t="str">
        <f>'tt for Online balanced wk alt'!AQ128</f>
        <v>6D</v>
      </c>
      <c r="P231" s="36" t="str">
        <f>'tt for Online balanced wk alt'!AR128</f>
        <v/>
      </c>
      <c r="Q231" s="36" t="str">
        <f>'tt for Online balanced wk alt'!AS128</f>
        <v/>
      </c>
      <c r="R231" s="36" t="str">
        <f>'tt for Online balanced wk alt'!AT128</f>
        <v/>
      </c>
      <c r="S231" s="37" t="str">
        <f>'tt for Online balanced wk alt'!AU128</f>
        <v/>
      </c>
    </row>
    <row r="232" spans="1:19" x14ac:dyDescent="0.3">
      <c r="A232" s="62" t="s">
        <v>59</v>
      </c>
      <c r="B232" s="34" t="str">
        <f>'tt for Online balanced wk alt'!AW133</f>
        <v/>
      </c>
      <c r="C232" s="34" t="str">
        <f>'tt for Online balanced wk alt'!AX133</f>
        <v/>
      </c>
      <c r="D232" s="34" t="str">
        <f>'tt for Online balanced wk alt'!AY133</f>
        <v/>
      </c>
      <c r="E232" s="34" t="str">
        <f>'tt for Online balanced wk alt'!AZ133</f>
        <v/>
      </c>
      <c r="F232" s="34" t="str">
        <f>'tt for Online balanced wk alt'!BA133</f>
        <v/>
      </c>
      <c r="G232" s="34" t="str">
        <f>'tt for Online balanced wk alt'!BB133</f>
        <v/>
      </c>
      <c r="H232" s="34" t="str">
        <f>'tt for Online balanced wk alt'!BC133</f>
        <v/>
      </c>
      <c r="I232" s="35" t="str">
        <f>'tt for Online balanced wk alt'!BD133</f>
        <v/>
      </c>
      <c r="K232" s="62" t="s">
        <v>59</v>
      </c>
      <c r="L232" s="34" t="str">
        <f>'tt for Online balanced wk alt'!AW127</f>
        <v/>
      </c>
      <c r="M232" s="34" t="str">
        <f>'tt for Online balanced wk alt'!AX127</f>
        <v>Soc</v>
      </c>
      <c r="N232" s="34" t="str">
        <f>'tt for Online balanced wk alt'!AY127</f>
        <v>Soc</v>
      </c>
      <c r="O232" s="34" t="str">
        <f>'tt for Online balanced wk alt'!AZ127</f>
        <v>Soc</v>
      </c>
      <c r="P232" s="34" t="str">
        <f>'tt for Online balanced wk alt'!BA127</f>
        <v/>
      </c>
      <c r="Q232" s="34" t="str">
        <f>'tt for Online balanced wk alt'!BB127</f>
        <v/>
      </c>
      <c r="R232" s="34" t="str">
        <f>'tt for Online balanced wk alt'!BC127</f>
        <v/>
      </c>
      <c r="S232" s="35" t="str">
        <f>'tt for Online balanced wk alt'!BD127</f>
        <v/>
      </c>
    </row>
    <row r="233" spans="1:19" ht="15" thickBot="1" x14ac:dyDescent="0.35">
      <c r="A233" s="58"/>
      <c r="B233" s="36" t="str">
        <f>'tt for Online balanced wk alt'!AW134</f>
        <v/>
      </c>
      <c r="C233" s="36" t="str">
        <f>'tt for Online balanced wk alt'!AX134</f>
        <v/>
      </c>
      <c r="D233" s="36" t="str">
        <f>'tt for Online balanced wk alt'!AY134</f>
        <v/>
      </c>
      <c r="E233" s="36" t="str">
        <f>'tt for Online balanced wk alt'!AZ134</f>
        <v/>
      </c>
      <c r="F233" s="36" t="str">
        <f>'tt for Online balanced wk alt'!BA134</f>
        <v/>
      </c>
      <c r="G233" s="36" t="str">
        <f>'tt for Online balanced wk alt'!BB134</f>
        <v/>
      </c>
      <c r="H233" s="36" t="str">
        <f>'tt for Online balanced wk alt'!BC134</f>
        <v/>
      </c>
      <c r="I233" s="37" t="str">
        <f>'tt for Online balanced wk alt'!BD134</f>
        <v/>
      </c>
      <c r="K233" s="58"/>
      <c r="L233" s="36" t="str">
        <f>'tt for Online balanced wk alt'!AW128</f>
        <v/>
      </c>
      <c r="M233" s="36" t="str">
        <f>'tt for Online balanced wk alt'!AX128</f>
        <v>8D</v>
      </c>
      <c r="N233" s="36" t="str">
        <f>'tt for Online balanced wk alt'!AY128</f>
        <v>6D</v>
      </c>
      <c r="O233" s="36" t="str">
        <f>'tt for Online balanced wk alt'!AZ128</f>
        <v>7D</v>
      </c>
      <c r="P233" s="36" t="str">
        <f>'tt for Online balanced wk alt'!BA128</f>
        <v/>
      </c>
      <c r="Q233" s="36" t="str">
        <f>'tt for Online balanced wk alt'!BB128</f>
        <v/>
      </c>
      <c r="R233" s="36" t="str">
        <f>'tt for Online balanced wk alt'!BC128</f>
        <v/>
      </c>
      <c r="S233" s="37" t="str">
        <f>'tt for Online balanced wk alt'!BD128</f>
        <v/>
      </c>
    </row>
    <row r="236" spans="1:19" x14ac:dyDescent="0.3">
      <c r="A236" s="39"/>
      <c r="B236" s="39"/>
      <c r="C236" s="39"/>
      <c r="D236" s="39"/>
      <c r="E236" s="39"/>
      <c r="F236" s="39"/>
      <c r="G236" s="39"/>
      <c r="H236" s="39"/>
      <c r="I236" s="39"/>
    </row>
    <row r="237" spans="1:19" ht="15" thickBot="1" x14ac:dyDescent="0.35"/>
    <row r="238" spans="1:19" ht="15.6" x14ac:dyDescent="0.3">
      <c r="A238" s="57" t="s">
        <v>1</v>
      </c>
      <c r="B238" s="114" t="str">
        <f>'tt for Online balanced wk alt'!A135</f>
        <v>Geetha</v>
      </c>
      <c r="C238" s="114"/>
      <c r="D238" s="114"/>
      <c r="E238" s="114"/>
      <c r="F238" s="114"/>
      <c r="G238" s="114"/>
      <c r="H238" s="114"/>
      <c r="I238" s="115"/>
      <c r="K238" s="57" t="s">
        <v>1</v>
      </c>
      <c r="L238" s="114" t="s">
        <v>163</v>
      </c>
      <c r="M238" s="114"/>
      <c r="N238" s="114"/>
      <c r="O238" s="114"/>
      <c r="P238" s="114"/>
      <c r="Q238" s="114"/>
      <c r="R238" s="114"/>
      <c r="S238" s="115"/>
    </row>
    <row r="239" spans="1:19" ht="16.2" thickBot="1" x14ac:dyDescent="0.35">
      <c r="A239" s="61"/>
      <c r="B239" s="59">
        <v>1</v>
      </c>
      <c r="C239" s="60">
        <v>2</v>
      </c>
      <c r="D239" s="60">
        <v>3</v>
      </c>
      <c r="E239" s="60">
        <v>4</v>
      </c>
      <c r="F239" s="60">
        <v>5</v>
      </c>
      <c r="G239" s="60">
        <v>6</v>
      </c>
      <c r="H239" s="60">
        <v>7</v>
      </c>
      <c r="I239" s="60">
        <v>8</v>
      </c>
      <c r="K239" s="61"/>
      <c r="L239" s="59">
        <v>1</v>
      </c>
      <c r="M239" s="60">
        <v>2</v>
      </c>
      <c r="N239" s="60">
        <v>3</v>
      </c>
      <c r="O239" s="60">
        <v>4</v>
      </c>
      <c r="P239" s="60">
        <v>5</v>
      </c>
      <c r="Q239" s="60">
        <v>6</v>
      </c>
      <c r="R239" s="60">
        <v>7</v>
      </c>
      <c r="S239" s="60">
        <v>8</v>
      </c>
    </row>
    <row r="240" spans="1:19" x14ac:dyDescent="0.3">
      <c r="A240" s="62" t="s">
        <v>158</v>
      </c>
      <c r="B240" s="34" t="str">
        <f>'tt for Online balanced wk alt'!C135</f>
        <v/>
      </c>
      <c r="C240" s="34" t="str">
        <f>'tt for Online balanced wk alt'!D135</f>
        <v/>
      </c>
      <c r="D240" s="34" t="str">
        <f>'tt for Online balanced wk alt'!E135</f>
        <v/>
      </c>
      <c r="E240" s="34" t="str">
        <f>'tt for Online balanced wk alt'!F135</f>
        <v>Comp</v>
      </c>
      <c r="F240" s="34" t="str">
        <f>'tt for Online balanced wk alt'!G135</f>
        <v/>
      </c>
      <c r="G240" s="34" t="str">
        <f>'tt for Online balanced wk alt'!H135</f>
        <v/>
      </c>
      <c r="H240" s="34" t="str">
        <f>'tt for Online balanced wk alt'!I135</f>
        <v/>
      </c>
      <c r="I240" s="35" t="str">
        <f>'tt for Online balanced wk alt'!J135</f>
        <v/>
      </c>
      <c r="J240" s="39"/>
      <c r="K240" s="62" t="s">
        <v>158</v>
      </c>
      <c r="L240" s="34" t="str">
        <f>'tt for Online balanced wk alt'!C131</f>
        <v/>
      </c>
      <c r="M240" s="34" t="str">
        <f>'tt for Online balanced wk alt'!D131</f>
        <v/>
      </c>
      <c r="N240" s="34" t="str">
        <f>'tt for Online balanced wk alt'!E131</f>
        <v>A/C</v>
      </c>
      <c r="O240" s="34" t="str">
        <f>'tt for Online balanced wk alt'!F131</f>
        <v/>
      </c>
      <c r="P240" s="34" t="str">
        <f>'tt for Online balanced wk alt'!G131</f>
        <v/>
      </c>
      <c r="Q240" s="34" t="str">
        <f>'tt for Online balanced wk alt'!H131</f>
        <v/>
      </c>
      <c r="R240" s="34" t="str">
        <f>'tt for Online balanced wk alt'!I131</f>
        <v/>
      </c>
      <c r="S240" s="35" t="str">
        <f>'tt for Online balanced wk alt'!J131</f>
        <v/>
      </c>
    </row>
    <row r="241" spans="1:19" ht="15" thickBot="1" x14ac:dyDescent="0.35">
      <c r="A241" s="58"/>
      <c r="B241" s="36" t="str">
        <f>'tt for Online balanced wk alt'!C136</f>
        <v/>
      </c>
      <c r="C241" s="36" t="str">
        <f>'tt for Online balanced wk alt'!D136</f>
        <v/>
      </c>
      <c r="D241" s="36" t="str">
        <f>'tt for Online balanced wk alt'!E136</f>
        <v/>
      </c>
      <c r="E241" s="36" t="str">
        <f>'tt for Online balanced wk alt'!F136</f>
        <v>5D</v>
      </c>
      <c r="F241" s="36" t="str">
        <f>'tt for Online balanced wk alt'!G136</f>
        <v/>
      </c>
      <c r="G241" s="36" t="str">
        <f>'tt for Online balanced wk alt'!H136</f>
        <v/>
      </c>
      <c r="H241" s="36" t="str">
        <f>'tt for Online balanced wk alt'!I136</f>
        <v/>
      </c>
      <c r="I241" s="37" t="str">
        <f>'tt for Online balanced wk alt'!J136</f>
        <v/>
      </c>
      <c r="J241" s="39"/>
      <c r="K241" s="58"/>
      <c r="L241" s="36" t="str">
        <f>'tt for Online balanced wk alt'!C132</f>
        <v/>
      </c>
      <c r="M241" s="36" t="str">
        <f>'tt for Online balanced wk alt'!D132</f>
        <v/>
      </c>
      <c r="N241" s="36" t="str">
        <f>'tt for Online balanced wk alt'!E132</f>
        <v>6T</v>
      </c>
      <c r="O241" s="36" t="str">
        <f>'tt for Online balanced wk alt'!F132</f>
        <v/>
      </c>
      <c r="P241" s="36" t="str">
        <f>'tt for Online balanced wk alt'!G132</f>
        <v/>
      </c>
      <c r="Q241" s="36" t="str">
        <f>'tt for Online balanced wk alt'!H132</f>
        <v/>
      </c>
      <c r="R241" s="36" t="str">
        <f>'tt for Online balanced wk alt'!I132</f>
        <v/>
      </c>
      <c r="S241" s="37" t="str">
        <f>'tt for Online balanced wk alt'!J132</f>
        <v/>
      </c>
    </row>
    <row r="242" spans="1:19" x14ac:dyDescent="0.3">
      <c r="A242" s="62" t="s">
        <v>159</v>
      </c>
      <c r="B242" s="34" t="str">
        <f>'tt for Online balanced wk alt'!L135</f>
        <v/>
      </c>
      <c r="C242" s="34" t="str">
        <f>'tt for Online balanced wk alt'!M135</f>
        <v/>
      </c>
      <c r="D242" s="34" t="str">
        <f>'tt for Online balanced wk alt'!N135</f>
        <v/>
      </c>
      <c r="E242" s="34" t="str">
        <f>'tt for Online balanced wk alt'!O135</f>
        <v/>
      </c>
      <c r="F242" s="34" t="str">
        <f>'tt for Online balanced wk alt'!P135</f>
        <v/>
      </c>
      <c r="G242" s="34" t="str">
        <f>'tt for Online balanced wk alt'!Q135</f>
        <v/>
      </c>
      <c r="H242" s="34" t="str">
        <f>'tt for Online balanced wk alt'!R135</f>
        <v/>
      </c>
      <c r="I242" s="35" t="str">
        <f>'tt for Online balanced wk alt'!S135</f>
        <v/>
      </c>
      <c r="J242" s="39"/>
      <c r="K242" s="62" t="s">
        <v>159</v>
      </c>
      <c r="L242" s="34" t="str">
        <f>'tt for Online balanced wk alt'!L131</f>
        <v/>
      </c>
      <c r="M242" s="34" t="str">
        <f>'tt for Online balanced wk alt'!M131</f>
        <v/>
      </c>
      <c r="N242" s="34" t="str">
        <f>'tt for Online balanced wk alt'!N131</f>
        <v/>
      </c>
      <c r="O242" s="34" t="str">
        <f>'tt for Online balanced wk alt'!O131</f>
        <v/>
      </c>
      <c r="P242" s="34" t="str">
        <f>'tt for Online balanced wk alt'!P131</f>
        <v/>
      </c>
      <c r="Q242" s="34" t="str">
        <f>'tt for Online balanced wk alt'!Q131</f>
        <v/>
      </c>
      <c r="R242" s="34" t="str">
        <f>'tt for Online balanced wk alt'!R131</f>
        <v/>
      </c>
      <c r="S242" s="35" t="str">
        <f>'tt for Online balanced wk alt'!S131</f>
        <v/>
      </c>
    </row>
    <row r="243" spans="1:19" ht="15" thickBot="1" x14ac:dyDescent="0.35">
      <c r="A243" s="58"/>
      <c r="B243" s="36" t="str">
        <f>'tt for Online balanced wk alt'!L136</f>
        <v/>
      </c>
      <c r="C243" s="36" t="str">
        <f>'tt for Online balanced wk alt'!M136</f>
        <v/>
      </c>
      <c r="D243" s="36" t="str">
        <f>'tt for Online balanced wk alt'!N136</f>
        <v/>
      </c>
      <c r="E243" s="36" t="str">
        <f>'tt for Online balanced wk alt'!O136</f>
        <v/>
      </c>
      <c r="F243" s="36" t="str">
        <f>'tt for Online balanced wk alt'!P136</f>
        <v/>
      </c>
      <c r="G243" s="36" t="str">
        <f>'tt for Online balanced wk alt'!Q136</f>
        <v/>
      </c>
      <c r="H243" s="36" t="str">
        <f>'tt for Online balanced wk alt'!R136</f>
        <v/>
      </c>
      <c r="I243" s="37" t="str">
        <f>'tt for Online balanced wk alt'!S136</f>
        <v/>
      </c>
      <c r="J243" s="39"/>
      <c r="K243" s="58"/>
      <c r="L243" s="36" t="str">
        <f>'tt for Online balanced wk alt'!L132</f>
        <v/>
      </c>
      <c r="M243" s="36" t="str">
        <f>'tt for Online balanced wk alt'!M132</f>
        <v/>
      </c>
      <c r="N243" s="36" t="str">
        <f>'tt for Online balanced wk alt'!N132</f>
        <v/>
      </c>
      <c r="O243" s="36" t="str">
        <f>'tt for Online balanced wk alt'!O132</f>
        <v/>
      </c>
      <c r="P243" s="36" t="str">
        <f>'tt for Online balanced wk alt'!P132</f>
        <v/>
      </c>
      <c r="Q243" s="36" t="str">
        <f>'tt for Online balanced wk alt'!Q132</f>
        <v/>
      </c>
      <c r="R243" s="36" t="str">
        <f>'tt for Online balanced wk alt'!R132</f>
        <v/>
      </c>
      <c r="S243" s="37" t="str">
        <f>'tt for Online balanced wk alt'!S132</f>
        <v/>
      </c>
    </row>
    <row r="244" spans="1:19" x14ac:dyDescent="0.3">
      <c r="A244" s="62" t="s">
        <v>160</v>
      </c>
      <c r="B244" s="34" t="str">
        <f>'tt for Online balanced wk alt'!U135</f>
        <v>Comp</v>
      </c>
      <c r="C244" s="34" t="str">
        <f>'tt for Online balanced wk alt'!V135</f>
        <v/>
      </c>
      <c r="D244" s="34" t="str">
        <f>'tt for Online balanced wk alt'!W135</f>
        <v/>
      </c>
      <c r="E244" s="34" t="str">
        <f>'tt for Online balanced wk alt'!X135</f>
        <v/>
      </c>
      <c r="F244" s="34" t="str">
        <f>'tt for Online balanced wk alt'!Y135</f>
        <v/>
      </c>
      <c r="G244" s="34" t="str">
        <f>'tt for Online balanced wk alt'!Z135</f>
        <v/>
      </c>
      <c r="H244" s="34" t="str">
        <f>'tt for Online balanced wk alt'!AA135</f>
        <v/>
      </c>
      <c r="I244" s="35" t="str">
        <f>'tt for Online balanced wk alt'!AB135</f>
        <v/>
      </c>
      <c r="J244" s="39"/>
      <c r="K244" s="62" t="s">
        <v>160</v>
      </c>
      <c r="L244" s="34" t="str">
        <f>'tt for Online balanced wk alt'!U131</f>
        <v/>
      </c>
      <c r="M244" s="34" t="str">
        <f>'tt for Online balanced wk alt'!V131</f>
        <v/>
      </c>
      <c r="N244" s="34" t="str">
        <f>'tt for Online balanced wk alt'!W131</f>
        <v/>
      </c>
      <c r="O244" s="34" t="str">
        <f>'tt for Online balanced wk alt'!X131</f>
        <v/>
      </c>
      <c r="P244" s="34" t="str">
        <f>'tt for Online balanced wk alt'!Y131</f>
        <v/>
      </c>
      <c r="Q244" s="34" t="str">
        <f>'tt for Online balanced wk alt'!Z131</f>
        <v/>
      </c>
      <c r="R244" s="34" t="str">
        <f>'tt for Online balanced wk alt'!AA131</f>
        <v/>
      </c>
      <c r="S244" s="35" t="str">
        <f>'tt for Online balanced wk alt'!AB131</f>
        <v/>
      </c>
    </row>
    <row r="245" spans="1:19" ht="15" thickBot="1" x14ac:dyDescent="0.35">
      <c r="A245" s="58"/>
      <c r="B245" s="36" t="str">
        <f>'tt for Online balanced wk alt'!U136</f>
        <v>3D</v>
      </c>
      <c r="C245" s="36" t="str">
        <f>'tt for Online balanced wk alt'!V136</f>
        <v/>
      </c>
      <c r="D245" s="36" t="str">
        <f>'tt for Online balanced wk alt'!W136</f>
        <v/>
      </c>
      <c r="E245" s="36" t="str">
        <f>'tt for Online balanced wk alt'!X136</f>
        <v/>
      </c>
      <c r="F245" s="36" t="str">
        <f>'tt for Online balanced wk alt'!Y136</f>
        <v/>
      </c>
      <c r="G245" s="36" t="str">
        <f>'tt for Online balanced wk alt'!Z136</f>
        <v/>
      </c>
      <c r="H245" s="36" t="str">
        <f>'tt for Online balanced wk alt'!AA136</f>
        <v/>
      </c>
      <c r="I245" s="37" t="str">
        <f>'tt for Online balanced wk alt'!AB136</f>
        <v/>
      </c>
      <c r="J245" s="39"/>
      <c r="K245" s="58"/>
      <c r="L245" s="36" t="str">
        <f>'tt for Online balanced wk alt'!U132</f>
        <v/>
      </c>
      <c r="M245" s="36" t="str">
        <f>'tt for Online balanced wk alt'!V132</f>
        <v/>
      </c>
      <c r="N245" s="36" t="str">
        <f>'tt for Online balanced wk alt'!W132</f>
        <v/>
      </c>
      <c r="O245" s="36" t="str">
        <f>'tt for Online balanced wk alt'!X132</f>
        <v/>
      </c>
      <c r="P245" s="36" t="str">
        <f>'tt for Online balanced wk alt'!Y132</f>
        <v/>
      </c>
      <c r="Q245" s="36" t="str">
        <f>'tt for Online balanced wk alt'!Z132</f>
        <v/>
      </c>
      <c r="R245" s="36" t="str">
        <f>'tt for Online balanced wk alt'!AA132</f>
        <v/>
      </c>
      <c r="S245" s="37" t="str">
        <f>'tt for Online balanced wk alt'!AB132</f>
        <v/>
      </c>
    </row>
    <row r="246" spans="1:19" x14ac:dyDescent="0.3">
      <c r="A246" s="62" t="s">
        <v>161</v>
      </c>
      <c r="B246" s="34" t="str">
        <f>'tt for Online balanced wk alt'!AE135</f>
        <v>Comp</v>
      </c>
      <c r="C246" s="34" t="str">
        <f>'tt for Online balanced wk alt'!AF135</f>
        <v/>
      </c>
      <c r="D246" s="34" t="str">
        <f>'tt for Online balanced wk alt'!AG135</f>
        <v/>
      </c>
      <c r="E246" s="34" t="str">
        <f>'tt for Online balanced wk alt'!AH135</f>
        <v/>
      </c>
      <c r="F246" s="34" t="str">
        <f>'tt for Online balanced wk alt'!AI135</f>
        <v/>
      </c>
      <c r="G246" s="34" t="str">
        <f>'tt for Online balanced wk alt'!AJ135</f>
        <v/>
      </c>
      <c r="H246" s="34" t="str">
        <f>'tt for Online balanced wk alt'!AK135</f>
        <v/>
      </c>
      <c r="I246" s="35" t="str">
        <f>'tt for Online balanced wk alt'!AL135</f>
        <v/>
      </c>
      <c r="J246" s="39"/>
      <c r="K246" s="62" t="s">
        <v>161</v>
      </c>
      <c r="L246" s="34" t="str">
        <f>'tt for Online balanced wk alt'!AE131</f>
        <v/>
      </c>
      <c r="M246" s="34" t="str">
        <f>'tt for Online balanced wk alt'!AF131</f>
        <v/>
      </c>
      <c r="N246" s="34" t="str">
        <f>'tt for Online balanced wk alt'!AG131</f>
        <v/>
      </c>
      <c r="O246" s="34" t="str">
        <f>'tt for Online balanced wk alt'!AH131</f>
        <v>A/C</v>
      </c>
      <c r="P246" s="34" t="str">
        <f>'tt for Online balanced wk alt'!AI131</f>
        <v/>
      </c>
      <c r="Q246" s="34" t="str">
        <f>'tt for Online balanced wk alt'!AJ131</f>
        <v/>
      </c>
      <c r="R246" s="34" t="str">
        <f>'tt for Online balanced wk alt'!AK131</f>
        <v/>
      </c>
      <c r="S246" s="35" t="str">
        <f>'tt for Online balanced wk alt'!AL131</f>
        <v/>
      </c>
    </row>
    <row r="247" spans="1:19" ht="15" thickBot="1" x14ac:dyDescent="0.35">
      <c r="A247" s="58"/>
      <c r="B247" s="36" t="str">
        <f>'tt for Online balanced wk alt'!AE136</f>
        <v>4D</v>
      </c>
      <c r="C247" s="36" t="str">
        <f>'tt for Online balanced wk alt'!AF136</f>
        <v/>
      </c>
      <c r="D247" s="36" t="str">
        <f>'tt for Online balanced wk alt'!AG136</f>
        <v/>
      </c>
      <c r="E247" s="36" t="str">
        <f>'tt for Online balanced wk alt'!AH136</f>
        <v/>
      </c>
      <c r="F247" s="36" t="str">
        <f>'tt for Online balanced wk alt'!AI136</f>
        <v/>
      </c>
      <c r="G247" s="36" t="str">
        <f>'tt for Online balanced wk alt'!AJ136</f>
        <v/>
      </c>
      <c r="H247" s="36" t="str">
        <f>'tt for Online balanced wk alt'!AK136</f>
        <v/>
      </c>
      <c r="I247" s="37" t="str">
        <f>'tt for Online balanced wk alt'!AL136</f>
        <v/>
      </c>
      <c r="J247" s="39"/>
      <c r="K247" s="58"/>
      <c r="L247" s="36" t="str">
        <f>'tt for Online balanced wk alt'!AE132</f>
        <v/>
      </c>
      <c r="M247" s="36" t="str">
        <f>'tt for Online balanced wk alt'!AF132</f>
        <v/>
      </c>
      <c r="N247" s="36" t="str">
        <f>'tt for Online balanced wk alt'!AG132</f>
        <v/>
      </c>
      <c r="O247" s="36" t="str">
        <f>'tt for Online balanced wk alt'!AH132</f>
        <v>8D</v>
      </c>
      <c r="P247" s="36" t="str">
        <f>'tt for Online balanced wk alt'!AI132</f>
        <v/>
      </c>
      <c r="Q247" s="36" t="str">
        <f>'tt for Online balanced wk alt'!AJ132</f>
        <v/>
      </c>
      <c r="R247" s="36" t="str">
        <f>'tt for Online balanced wk alt'!AK132</f>
        <v/>
      </c>
      <c r="S247" s="37" t="str">
        <f>'tt for Online balanced wk alt'!AL132</f>
        <v/>
      </c>
    </row>
    <row r="248" spans="1:19" x14ac:dyDescent="0.3">
      <c r="A248" s="62" t="s">
        <v>162</v>
      </c>
      <c r="B248" s="34" t="str">
        <f>'tt for Online balanced wk alt'!AN135</f>
        <v/>
      </c>
      <c r="C248" s="34" t="str">
        <f>'tt for Online balanced wk alt'!AO135</f>
        <v>Comp</v>
      </c>
      <c r="D248" s="34" t="str">
        <f>'tt for Online balanced wk alt'!AP135</f>
        <v>Comp</v>
      </c>
      <c r="E248" s="34" t="str">
        <f>'tt for Online balanced wk alt'!AQ135</f>
        <v/>
      </c>
      <c r="F248" s="34" t="str">
        <f>'tt for Online balanced wk alt'!AR135</f>
        <v/>
      </c>
      <c r="G248" s="34" t="str">
        <f>'tt for Online balanced wk alt'!AS135</f>
        <v/>
      </c>
      <c r="H248" s="34" t="str">
        <f>'tt for Online balanced wk alt'!AT135</f>
        <v/>
      </c>
      <c r="I248" s="35" t="str">
        <f>'tt for Online balanced wk alt'!AU135</f>
        <v/>
      </c>
      <c r="J248" s="39"/>
      <c r="K248" s="62" t="s">
        <v>162</v>
      </c>
      <c r="L248" s="34" t="str">
        <f>'tt for Online balanced wk alt'!AN131</f>
        <v/>
      </c>
      <c r="M248" s="34" t="str">
        <f>'tt for Online balanced wk alt'!AO131</f>
        <v>A/C</v>
      </c>
      <c r="N248" s="34" t="str">
        <f>'tt for Online balanced wk alt'!AP131</f>
        <v/>
      </c>
      <c r="O248" s="34" t="str">
        <f>'tt for Online balanced wk alt'!AQ131</f>
        <v>A/C</v>
      </c>
      <c r="P248" s="34" t="str">
        <f>'tt for Online balanced wk alt'!AR131</f>
        <v/>
      </c>
      <c r="Q248" s="34" t="str">
        <f>'tt for Online balanced wk alt'!AS131</f>
        <v/>
      </c>
      <c r="R248" s="34" t="str">
        <f>'tt for Online balanced wk alt'!AT131</f>
        <v/>
      </c>
      <c r="S248" s="35" t="str">
        <f>'tt for Online balanced wk alt'!AU131</f>
        <v/>
      </c>
    </row>
    <row r="249" spans="1:19" ht="15" thickBot="1" x14ac:dyDescent="0.35">
      <c r="A249" s="58"/>
      <c r="B249" s="36" t="str">
        <f>'tt for Online balanced wk alt'!AN136</f>
        <v/>
      </c>
      <c r="C249" s="36" t="str">
        <f>'tt for Online balanced wk alt'!AO136</f>
        <v>2D</v>
      </c>
      <c r="D249" s="36" t="str">
        <f>'tt for Online balanced wk alt'!AP136</f>
        <v>1 D</v>
      </c>
      <c r="E249" s="36" t="str">
        <f>'tt for Online balanced wk alt'!AQ136</f>
        <v/>
      </c>
      <c r="F249" s="36" t="str">
        <f>'tt for Online balanced wk alt'!AR136</f>
        <v/>
      </c>
      <c r="G249" s="36" t="str">
        <f>'tt for Online balanced wk alt'!AS136</f>
        <v/>
      </c>
      <c r="H249" s="36" t="str">
        <f>'tt for Online balanced wk alt'!AT136</f>
        <v/>
      </c>
      <c r="I249" s="37" t="str">
        <f>'tt for Online balanced wk alt'!AU136</f>
        <v/>
      </c>
      <c r="J249" s="39"/>
      <c r="K249" s="58"/>
      <c r="L249" s="36" t="str">
        <f>'tt for Online balanced wk alt'!AN132</f>
        <v/>
      </c>
      <c r="M249" s="36" t="str">
        <f>'tt for Online balanced wk alt'!AO132</f>
        <v>5D</v>
      </c>
      <c r="N249" s="36" t="str">
        <f>'tt for Online balanced wk alt'!AP132</f>
        <v/>
      </c>
      <c r="O249" s="36" t="str">
        <f>'tt for Online balanced wk alt'!AQ132</f>
        <v>7T</v>
      </c>
      <c r="P249" s="36" t="str">
        <f>'tt for Online balanced wk alt'!AR132</f>
        <v/>
      </c>
      <c r="Q249" s="36" t="str">
        <f>'tt for Online balanced wk alt'!AS132</f>
        <v/>
      </c>
      <c r="R249" s="36" t="str">
        <f>'tt for Online balanced wk alt'!AT132</f>
        <v/>
      </c>
      <c r="S249" s="37" t="str">
        <f>'tt for Online balanced wk alt'!AU132</f>
        <v/>
      </c>
    </row>
    <row r="250" spans="1:19" x14ac:dyDescent="0.3">
      <c r="A250" s="62" t="s">
        <v>59</v>
      </c>
      <c r="B250" s="34" t="str">
        <f>'tt for Online balanced wk alt'!AW135</f>
        <v/>
      </c>
      <c r="C250" s="34" t="str">
        <f>'tt for Online balanced wk alt'!AX135</f>
        <v/>
      </c>
      <c r="D250" s="34" t="str">
        <f>'tt for Online balanced wk alt'!AY135</f>
        <v/>
      </c>
      <c r="E250" s="34" t="str">
        <f>'tt for Online balanced wk alt'!AZ135</f>
        <v/>
      </c>
      <c r="F250" s="34" t="str">
        <f>'tt for Online balanced wk alt'!BA135</f>
        <v/>
      </c>
      <c r="G250" s="34" t="str">
        <f>'tt for Online balanced wk alt'!BB135</f>
        <v/>
      </c>
      <c r="H250" s="34" t="str">
        <f>'tt for Online balanced wk alt'!BC135</f>
        <v/>
      </c>
      <c r="I250" s="35" t="str">
        <f>'tt for Online balanced wk alt'!BD135</f>
        <v/>
      </c>
      <c r="J250" s="39"/>
      <c r="K250" s="62" t="s">
        <v>59</v>
      </c>
      <c r="L250" s="34" t="str">
        <f>'tt for Online balanced wk alt'!AN131</f>
        <v/>
      </c>
      <c r="M250" s="34" t="str">
        <f>'tt for Online balanced wk alt'!AO131</f>
        <v>A/C</v>
      </c>
      <c r="N250" s="34" t="str">
        <f>'tt for Online balanced wk alt'!AP131</f>
        <v/>
      </c>
      <c r="O250" s="34" t="str">
        <f>'tt for Online balanced wk alt'!AQ131</f>
        <v>A/C</v>
      </c>
      <c r="P250" s="34" t="str">
        <f>'tt for Online balanced wk alt'!AR131</f>
        <v/>
      </c>
      <c r="Q250" s="34" t="str">
        <f>'tt for Online balanced wk alt'!AS131</f>
        <v/>
      </c>
      <c r="R250" s="34" t="str">
        <f>'tt for Online balanced wk alt'!AT131</f>
        <v/>
      </c>
      <c r="S250" s="35" t="str">
        <f>'tt for Online balanced wk alt'!AU131</f>
        <v/>
      </c>
    </row>
    <row r="251" spans="1:19" ht="15" thickBot="1" x14ac:dyDescent="0.35">
      <c r="A251" s="58"/>
      <c r="B251" s="36" t="str">
        <f>'tt for Online balanced wk alt'!AW136</f>
        <v/>
      </c>
      <c r="C251" s="36" t="str">
        <f>'tt for Online balanced wk alt'!AX136</f>
        <v/>
      </c>
      <c r="D251" s="36" t="str">
        <f>'tt for Online balanced wk alt'!AY136</f>
        <v/>
      </c>
      <c r="E251" s="36" t="str">
        <f>'tt for Online balanced wk alt'!AZ136</f>
        <v/>
      </c>
      <c r="F251" s="36" t="str">
        <f>'tt for Online balanced wk alt'!BA136</f>
        <v/>
      </c>
      <c r="G251" s="36" t="str">
        <f>'tt for Online balanced wk alt'!BB136</f>
        <v/>
      </c>
      <c r="H251" s="36" t="str">
        <f>'tt for Online balanced wk alt'!BC136</f>
        <v/>
      </c>
      <c r="I251" s="37" t="str">
        <f>'tt for Online balanced wk alt'!BD136</f>
        <v/>
      </c>
      <c r="J251" s="39"/>
      <c r="K251" s="58"/>
      <c r="L251" s="36" t="str">
        <f>'tt for Online balanced wk alt'!AN132</f>
        <v/>
      </c>
      <c r="M251" s="36" t="str">
        <f>'tt for Online balanced wk alt'!AO132</f>
        <v>5D</v>
      </c>
      <c r="N251" s="36" t="str">
        <f>'tt for Online balanced wk alt'!AP132</f>
        <v/>
      </c>
      <c r="O251" s="36" t="str">
        <f>'tt for Online balanced wk alt'!AQ132</f>
        <v>7T</v>
      </c>
      <c r="P251" s="36" t="str">
        <f>'tt for Online balanced wk alt'!AR132</f>
        <v/>
      </c>
      <c r="Q251" s="36" t="str">
        <f>'tt for Online balanced wk alt'!AS132</f>
        <v/>
      </c>
      <c r="R251" s="36" t="str">
        <f>'tt for Online balanced wk alt'!AT132</f>
        <v/>
      </c>
      <c r="S251" s="37" t="str">
        <f>'tt for Online balanced wk alt'!AU132</f>
        <v/>
      </c>
    </row>
    <row r="252" spans="1:19" x14ac:dyDescent="0.3">
      <c r="J252" s="39"/>
    </row>
    <row r="253" spans="1:19" x14ac:dyDescent="0.3">
      <c r="J253" s="39"/>
    </row>
    <row r="254" spans="1:19" x14ac:dyDescent="0.3">
      <c r="J254" s="39"/>
    </row>
    <row r="255" spans="1:19" ht="15" thickBot="1" x14ac:dyDescent="0.35">
      <c r="J255" s="39"/>
    </row>
    <row r="256" spans="1:19" ht="15.6" x14ac:dyDescent="0.3">
      <c r="J256" s="39"/>
      <c r="K256" s="57" t="s">
        <v>1</v>
      </c>
      <c r="L256" s="114" t="str">
        <f>'tt for Online balanced wk alt'!A79</f>
        <v>Prema Jyothi</v>
      </c>
      <c r="M256" s="114"/>
      <c r="N256" s="114"/>
      <c r="O256" s="114"/>
      <c r="P256" s="114"/>
      <c r="Q256" s="114"/>
      <c r="R256" s="114"/>
      <c r="S256" s="115"/>
    </row>
    <row r="257" spans="10:19" ht="16.2" thickBot="1" x14ac:dyDescent="0.35">
      <c r="J257" s="39"/>
      <c r="K257" s="61"/>
      <c r="L257" s="59">
        <v>1</v>
      </c>
      <c r="M257" s="60">
        <v>2</v>
      </c>
      <c r="N257" s="60">
        <v>3</v>
      </c>
      <c r="O257" s="60">
        <v>4</v>
      </c>
      <c r="P257" s="60">
        <v>5</v>
      </c>
      <c r="Q257" s="60">
        <v>6</v>
      </c>
      <c r="R257" s="60">
        <v>7</v>
      </c>
      <c r="S257" s="60">
        <v>8</v>
      </c>
    </row>
    <row r="258" spans="10:19" x14ac:dyDescent="0.3">
      <c r="K258" s="62" t="s">
        <v>158</v>
      </c>
      <c r="L258" s="34" t="str">
        <f>'tt for Online balanced wk alt'!C79</f>
        <v>Math</v>
      </c>
      <c r="M258" s="34" t="str">
        <f>'tt for Online balanced wk alt'!D79</f>
        <v>Math</v>
      </c>
      <c r="N258" s="34" t="str">
        <f>'tt for Online balanced wk alt'!E79</f>
        <v/>
      </c>
      <c r="O258" s="34" t="str">
        <f>'tt for Online balanced wk alt'!F79</f>
        <v/>
      </c>
      <c r="P258" s="34" t="str">
        <f>'tt for Online balanced wk alt'!G79</f>
        <v/>
      </c>
      <c r="Q258" s="34" t="str">
        <f>'tt for Online balanced wk alt'!H79</f>
        <v/>
      </c>
      <c r="R258" s="34" t="str">
        <f>'tt for Online balanced wk alt'!I79</f>
        <v/>
      </c>
      <c r="S258" s="35" t="str">
        <f>'tt for Online balanced wk alt'!J79</f>
        <v/>
      </c>
    </row>
    <row r="259" spans="10:19" ht="15" thickBot="1" x14ac:dyDescent="0.35">
      <c r="K259" s="58"/>
      <c r="L259" s="36" t="str">
        <f>'tt for Online balanced wk alt'!C80</f>
        <v>10T</v>
      </c>
      <c r="M259" s="36" t="str">
        <f>'tt for Online balanced wk alt'!D80</f>
        <v>10D</v>
      </c>
      <c r="N259" s="36" t="str">
        <f>'tt for Online balanced wk alt'!E80</f>
        <v/>
      </c>
      <c r="O259" s="36" t="str">
        <f>'tt for Online balanced wk alt'!F80</f>
        <v/>
      </c>
      <c r="P259" s="36" t="str">
        <f>'tt for Online balanced wk alt'!G80</f>
        <v/>
      </c>
      <c r="Q259" s="36" t="str">
        <f>'tt for Online balanced wk alt'!H80</f>
        <v/>
      </c>
      <c r="R259" s="36" t="str">
        <f>'tt for Online balanced wk alt'!I80</f>
        <v/>
      </c>
      <c r="S259" s="37" t="str">
        <f>'tt for Online balanced wk alt'!J80</f>
        <v/>
      </c>
    </row>
    <row r="260" spans="10:19" x14ac:dyDescent="0.3">
      <c r="K260" s="62" t="s">
        <v>159</v>
      </c>
      <c r="L260" s="34" t="str">
        <f>'tt for Online balanced wk alt'!L79</f>
        <v/>
      </c>
      <c r="M260" s="34" t="str">
        <f>'tt for Online balanced wk alt'!M79</f>
        <v>Math</v>
      </c>
      <c r="N260" s="34" t="str">
        <f>'tt for Online balanced wk alt'!N79</f>
        <v/>
      </c>
      <c r="O260" s="34" t="str">
        <f>'tt for Online balanced wk alt'!O79</f>
        <v/>
      </c>
      <c r="P260" s="34" t="str">
        <f>'tt for Online balanced wk alt'!P79</f>
        <v/>
      </c>
      <c r="Q260" s="34" t="str">
        <f>'tt for Online balanced wk alt'!Q79</f>
        <v/>
      </c>
      <c r="R260" s="34" t="str">
        <f>'tt for Online balanced wk alt'!R79</f>
        <v/>
      </c>
      <c r="S260" s="35" t="str">
        <f>'tt for Online balanced wk alt'!S79</f>
        <v/>
      </c>
    </row>
    <row r="261" spans="10:19" ht="15" thickBot="1" x14ac:dyDescent="0.35">
      <c r="K261" s="58"/>
      <c r="L261" s="36" t="str">
        <f>'tt for Online balanced wk alt'!L80</f>
        <v/>
      </c>
      <c r="M261" s="36" t="str">
        <f>'tt for Online balanced wk alt'!M80</f>
        <v>9T</v>
      </c>
      <c r="N261" s="36" t="str">
        <f>'tt for Online balanced wk alt'!N80</f>
        <v/>
      </c>
      <c r="O261" s="36" t="str">
        <f>'tt for Online balanced wk alt'!O80</f>
        <v/>
      </c>
      <c r="P261" s="36" t="str">
        <f>'tt for Online balanced wk alt'!P80</f>
        <v/>
      </c>
      <c r="Q261" s="36" t="str">
        <f>'tt for Online balanced wk alt'!Q80</f>
        <v/>
      </c>
      <c r="R261" s="36" t="str">
        <f>'tt for Online balanced wk alt'!R80</f>
        <v/>
      </c>
      <c r="S261" s="37" t="str">
        <f>'tt for Online balanced wk alt'!S80</f>
        <v/>
      </c>
    </row>
    <row r="262" spans="10:19" x14ac:dyDescent="0.3">
      <c r="K262" s="62" t="s">
        <v>160</v>
      </c>
      <c r="L262" s="34" t="str">
        <f>'tt for Online balanced wk alt'!U79</f>
        <v/>
      </c>
      <c r="M262" s="34" t="str">
        <f>'tt for Online balanced wk alt'!V79</f>
        <v/>
      </c>
      <c r="N262" s="34" t="str">
        <f>'tt for Online balanced wk alt'!W79</f>
        <v/>
      </c>
      <c r="O262" s="34" t="str">
        <f>'tt for Online balanced wk alt'!X79</f>
        <v/>
      </c>
      <c r="P262" s="34" t="str">
        <f>'tt for Online balanced wk alt'!Y79</f>
        <v/>
      </c>
      <c r="Q262" s="34" t="str">
        <f>'tt for Online balanced wk alt'!Z79</f>
        <v/>
      </c>
      <c r="R262" s="34" t="str">
        <f>'tt for Online balanced wk alt'!AA79</f>
        <v/>
      </c>
      <c r="S262" s="35" t="str">
        <f>'tt for Online balanced wk alt'!AB79</f>
        <v/>
      </c>
    </row>
    <row r="263" spans="10:19" ht="15" thickBot="1" x14ac:dyDescent="0.35">
      <c r="K263" s="58"/>
      <c r="L263" s="36" t="str">
        <f>'tt for Online balanced wk alt'!U80</f>
        <v/>
      </c>
      <c r="M263" s="36" t="str">
        <f>'tt for Online balanced wk alt'!V80</f>
        <v/>
      </c>
      <c r="N263" s="36" t="str">
        <f>'tt for Online balanced wk alt'!W80</f>
        <v/>
      </c>
      <c r="O263" s="36" t="str">
        <f>'tt for Online balanced wk alt'!X80</f>
        <v/>
      </c>
      <c r="P263" s="36" t="str">
        <f>'tt for Online balanced wk alt'!Y80</f>
        <v/>
      </c>
      <c r="Q263" s="36" t="str">
        <f>'tt for Online balanced wk alt'!Z80</f>
        <v/>
      </c>
      <c r="R263" s="36" t="str">
        <f>'tt for Online balanced wk alt'!AA80</f>
        <v/>
      </c>
      <c r="S263" s="37" t="str">
        <f>'tt for Online balanced wk alt'!AB80</f>
        <v/>
      </c>
    </row>
    <row r="264" spans="10:19" x14ac:dyDescent="0.3">
      <c r="K264" s="62" t="s">
        <v>161</v>
      </c>
      <c r="L264" s="34" t="str">
        <f>'tt for Online balanced wk alt'!AD79</f>
        <v/>
      </c>
      <c r="M264" s="34" t="str">
        <f>'tt for Online balanced wk alt'!AE79</f>
        <v/>
      </c>
      <c r="N264" s="34" t="str">
        <f>'tt for Online balanced wk alt'!AF79</f>
        <v/>
      </c>
      <c r="O264" s="34" t="str">
        <f>'tt for Online balanced wk alt'!AG79</f>
        <v/>
      </c>
      <c r="P264" s="34" t="str">
        <f>'tt for Online balanced wk alt'!AH79</f>
        <v/>
      </c>
      <c r="Q264" s="34" t="str">
        <f>'tt for Online balanced wk alt'!AI79</f>
        <v/>
      </c>
      <c r="R264" s="34" t="str">
        <f>'tt for Online balanced wk alt'!AJ79</f>
        <v/>
      </c>
      <c r="S264" s="35" t="str">
        <f>'tt for Online balanced wk alt'!AK79</f>
        <v/>
      </c>
    </row>
    <row r="265" spans="10:19" ht="15" thickBot="1" x14ac:dyDescent="0.35">
      <c r="K265" s="58"/>
      <c r="L265" s="36" t="str">
        <f>'tt for Online balanced wk alt'!AD80</f>
        <v/>
      </c>
      <c r="M265" s="36" t="str">
        <f>'tt for Online balanced wk alt'!AE80</f>
        <v/>
      </c>
      <c r="N265" s="36" t="str">
        <f>'tt for Online balanced wk alt'!AF80</f>
        <v/>
      </c>
      <c r="O265" s="36" t="str">
        <f>'tt for Online balanced wk alt'!AG80</f>
        <v/>
      </c>
      <c r="P265" s="36" t="str">
        <f>'tt for Online balanced wk alt'!AH80</f>
        <v/>
      </c>
      <c r="Q265" s="36" t="str">
        <f>'tt for Online balanced wk alt'!AI80</f>
        <v/>
      </c>
      <c r="R265" s="36" t="str">
        <f>'tt for Online balanced wk alt'!AJ80</f>
        <v/>
      </c>
      <c r="S265" s="37" t="str">
        <f>'tt for Online balanced wk alt'!AK80</f>
        <v/>
      </c>
    </row>
    <row r="266" spans="10:19" x14ac:dyDescent="0.3">
      <c r="K266" s="62" t="s">
        <v>162</v>
      </c>
      <c r="L266" s="34" t="str">
        <f>'tt for Online balanced wk alt'!AN79</f>
        <v/>
      </c>
      <c r="M266" s="34" t="str">
        <f>'tt for Online balanced wk alt'!AO79</f>
        <v>Math</v>
      </c>
      <c r="N266" s="34" t="str">
        <f>'tt for Online balanced wk alt'!AP79</f>
        <v/>
      </c>
      <c r="O266" s="34" t="str">
        <f>'tt for Online balanced wk alt'!AQ79</f>
        <v/>
      </c>
      <c r="P266" s="34" t="str">
        <f>'tt for Online balanced wk alt'!AR79</f>
        <v/>
      </c>
      <c r="Q266" s="34" t="str">
        <f>'tt for Online balanced wk alt'!AS79</f>
        <v/>
      </c>
      <c r="R266" s="34" t="str">
        <f>'tt for Online balanced wk alt'!AT79</f>
        <v/>
      </c>
      <c r="S266" s="35" t="str">
        <f>'tt for Online balanced wk alt'!AU79</f>
        <v/>
      </c>
    </row>
    <row r="267" spans="10:19" ht="15" thickBot="1" x14ac:dyDescent="0.35">
      <c r="K267" s="58"/>
      <c r="L267" s="36" t="str">
        <f>'tt for Online balanced wk alt'!AN80</f>
        <v/>
      </c>
      <c r="M267" s="36" t="str">
        <f>'tt for Online balanced wk alt'!AO80</f>
        <v>10D</v>
      </c>
      <c r="N267" s="36" t="str">
        <f>'tt for Online balanced wk alt'!AP80</f>
        <v/>
      </c>
      <c r="O267" s="36" t="str">
        <f>'tt for Online balanced wk alt'!AQ80</f>
        <v/>
      </c>
      <c r="P267" s="36" t="str">
        <f>'tt for Online balanced wk alt'!AR80</f>
        <v/>
      </c>
      <c r="Q267" s="36" t="str">
        <f>'tt for Online balanced wk alt'!AS80</f>
        <v/>
      </c>
      <c r="R267" s="36" t="str">
        <f>'tt for Online balanced wk alt'!AT80</f>
        <v/>
      </c>
      <c r="S267" s="37" t="str">
        <f>'tt for Online balanced wk alt'!AU80</f>
        <v/>
      </c>
    </row>
    <row r="268" spans="10:19" x14ac:dyDescent="0.3">
      <c r="K268" s="62" t="s">
        <v>59</v>
      </c>
      <c r="L268" s="34" t="str">
        <f>'tt for Online balanced wk alt'!AW79</f>
        <v/>
      </c>
      <c r="M268" s="34" t="str">
        <f>'tt for Online balanced wk alt'!AX79</f>
        <v/>
      </c>
      <c r="N268" s="34" t="str">
        <f>'tt for Online balanced wk alt'!AY79</f>
        <v/>
      </c>
      <c r="O268" s="34" t="str">
        <f>'tt for Online balanced wk alt'!AZ79</f>
        <v/>
      </c>
      <c r="P268" s="34" t="str">
        <f>'tt for Online balanced wk alt'!BA79</f>
        <v/>
      </c>
      <c r="Q268" s="34" t="str">
        <f>'tt for Online balanced wk alt'!BB79</f>
        <v/>
      </c>
      <c r="R268" s="34" t="str">
        <f>'tt for Online balanced wk alt'!BC79</f>
        <v/>
      </c>
      <c r="S268" s="35" t="str">
        <f>'tt for Online balanced wk alt'!BD79</f>
        <v/>
      </c>
    </row>
    <row r="269" spans="10:19" ht="15" thickBot="1" x14ac:dyDescent="0.35">
      <c r="K269" s="58"/>
      <c r="L269" s="36" t="str">
        <f>'tt for Online balanced wk alt'!AW80</f>
        <v/>
      </c>
      <c r="M269" s="36" t="str">
        <f>'tt for Online balanced wk alt'!AX80</f>
        <v/>
      </c>
      <c r="N269" s="36" t="str">
        <f>'tt for Online balanced wk alt'!AY80</f>
        <v/>
      </c>
      <c r="O269" s="36" t="str">
        <f>'tt for Online balanced wk alt'!AZ80</f>
        <v/>
      </c>
      <c r="P269" s="36" t="str">
        <f>'tt for Online balanced wk alt'!BA80</f>
        <v/>
      </c>
      <c r="Q269" s="36" t="str">
        <f>'tt for Online balanced wk alt'!BB80</f>
        <v/>
      </c>
      <c r="R269" s="36" t="str">
        <f>'tt for Online balanced wk alt'!BC80</f>
        <v/>
      </c>
      <c r="S269" s="37" t="str">
        <f>'tt for Online balanced wk alt'!BD80</f>
        <v/>
      </c>
    </row>
  </sheetData>
  <mergeCells count="28">
    <mergeCell ref="B2:I2"/>
    <mergeCell ref="L166:S166"/>
    <mergeCell ref="B150:I150"/>
    <mergeCell ref="L183:S183"/>
    <mergeCell ref="B166:I166"/>
    <mergeCell ref="L93:S93"/>
    <mergeCell ref="L2:S2"/>
    <mergeCell ref="L18:S18"/>
    <mergeCell ref="L39:S39"/>
    <mergeCell ref="B18:I18"/>
    <mergeCell ref="B128:I128"/>
    <mergeCell ref="B75:I75"/>
    <mergeCell ref="L112:S112"/>
    <mergeCell ref="B93:I93"/>
    <mergeCell ref="L128:S128"/>
    <mergeCell ref="B112:I112"/>
    <mergeCell ref="L150:S150"/>
    <mergeCell ref="L56:S56"/>
    <mergeCell ref="B39:I39"/>
    <mergeCell ref="L75:S75"/>
    <mergeCell ref="B56:I56"/>
    <mergeCell ref="L256:S256"/>
    <mergeCell ref="B238:I238"/>
    <mergeCell ref="B183:I183"/>
    <mergeCell ref="L220:S220"/>
    <mergeCell ref="B200:I200"/>
    <mergeCell ref="L238:S238"/>
    <mergeCell ref="L200:S200"/>
  </mergeCells>
  <pageMargins left="0.83" right="0.31" top="0.52" bottom="0.35" header="0.3" footer="0.3"/>
  <pageSetup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8"/>
  <sheetViews>
    <sheetView workbookViewId="0">
      <selection activeCell="G12" sqref="G12"/>
    </sheetView>
  </sheetViews>
  <sheetFormatPr defaultRowHeight="14.4" x14ac:dyDescent="0.3"/>
  <cols>
    <col min="2" max="4" width="7" customWidth="1"/>
    <col min="5" max="5" width="3" customWidth="1"/>
    <col min="6" max="8" width="6.6640625" customWidth="1"/>
    <col min="9" max="9" width="4" customWidth="1"/>
    <col min="10" max="12" width="7.109375" customWidth="1"/>
    <col min="13" max="13" width="2.33203125" customWidth="1"/>
    <col min="14" max="16" width="6.109375" customWidth="1"/>
    <col min="17" max="17" width="1.6640625" customWidth="1"/>
    <col min="18" max="20" width="5.44140625" customWidth="1"/>
  </cols>
  <sheetData>
    <row r="1" spans="1:20" ht="15.6" x14ac:dyDescent="0.3">
      <c r="A1" s="40" t="s">
        <v>118</v>
      </c>
      <c r="B1" s="113" t="s">
        <v>82</v>
      </c>
      <c r="C1" s="114"/>
      <c r="D1" s="114"/>
      <c r="E1" s="21"/>
      <c r="F1" s="113" t="s">
        <v>83</v>
      </c>
      <c r="G1" s="114"/>
      <c r="H1" s="114"/>
      <c r="I1" s="21"/>
      <c r="J1" s="113" t="s">
        <v>84</v>
      </c>
      <c r="K1" s="114"/>
      <c r="L1" s="114"/>
      <c r="M1" s="21"/>
      <c r="N1" s="113" t="s">
        <v>85</v>
      </c>
      <c r="O1" s="114"/>
      <c r="P1" s="114"/>
      <c r="Q1" s="21"/>
      <c r="R1" s="113" t="s">
        <v>86</v>
      </c>
      <c r="S1" s="114"/>
      <c r="T1" s="114"/>
    </row>
    <row r="2" spans="1:20" ht="16.2" thickBot="1" x14ac:dyDescent="0.35">
      <c r="A2" s="41"/>
      <c r="B2" s="26">
        <v>1</v>
      </c>
      <c r="C2" s="26">
        <v>2</v>
      </c>
      <c r="D2" s="26">
        <v>3</v>
      </c>
      <c r="E2" s="21"/>
      <c r="F2" s="26">
        <v>1</v>
      </c>
      <c r="G2" s="26">
        <v>2</v>
      </c>
      <c r="H2" s="26">
        <v>3</v>
      </c>
      <c r="I2" s="21"/>
      <c r="J2" s="26">
        <v>1</v>
      </c>
      <c r="K2" s="26">
        <v>2</v>
      </c>
      <c r="L2" s="26">
        <v>3</v>
      </c>
      <c r="M2" s="21"/>
      <c r="N2" s="26">
        <v>1</v>
      </c>
      <c r="O2" s="26">
        <v>2</v>
      </c>
      <c r="P2" s="26">
        <v>3</v>
      </c>
      <c r="Q2" s="21"/>
      <c r="R2" s="26">
        <v>1</v>
      </c>
      <c r="S2" s="26">
        <v>2</v>
      </c>
      <c r="T2" s="26">
        <v>3</v>
      </c>
    </row>
    <row r="3" spans="1:20" ht="15.6" x14ac:dyDescent="0.3">
      <c r="A3" s="42" t="s">
        <v>136</v>
      </c>
      <c r="B3" s="25" t="s">
        <v>26</v>
      </c>
      <c r="C3" s="25" t="s">
        <v>40</v>
      </c>
      <c r="D3" s="25" t="s">
        <v>27</v>
      </c>
      <c r="E3" s="21"/>
      <c r="F3" s="25" t="s">
        <v>41</v>
      </c>
      <c r="G3" s="25" t="s">
        <v>63</v>
      </c>
      <c r="H3" s="25" t="s">
        <v>39</v>
      </c>
      <c r="I3" s="21"/>
      <c r="J3" s="25" t="s">
        <v>39</v>
      </c>
      <c r="K3" s="25" t="s">
        <v>26</v>
      </c>
      <c r="L3" s="25" t="s">
        <v>40</v>
      </c>
      <c r="M3" s="21"/>
      <c r="N3" s="25" t="s">
        <v>39</v>
      </c>
      <c r="O3" s="45" t="s">
        <v>62</v>
      </c>
      <c r="P3" s="45" t="s">
        <v>27</v>
      </c>
      <c r="Q3" s="21"/>
      <c r="R3" s="25" t="s">
        <v>40</v>
      </c>
      <c r="S3" s="25" t="s">
        <v>41</v>
      </c>
      <c r="T3" s="25" t="s">
        <v>71</v>
      </c>
    </row>
    <row r="4" spans="1:20" ht="16.2" thickBot="1" x14ac:dyDescent="0.35">
      <c r="A4" s="43" t="s">
        <v>131</v>
      </c>
      <c r="B4" s="26" t="s">
        <v>88</v>
      </c>
      <c r="C4" s="26" t="s">
        <v>95</v>
      </c>
      <c r="D4" s="26" t="s">
        <v>124</v>
      </c>
      <c r="E4" s="21"/>
      <c r="F4" s="26" t="s">
        <v>89</v>
      </c>
      <c r="G4" s="26" t="s">
        <v>134</v>
      </c>
      <c r="H4" s="26" t="s">
        <v>127</v>
      </c>
      <c r="I4" s="21"/>
      <c r="J4" s="26" t="s">
        <v>127</v>
      </c>
      <c r="K4" s="26" t="s">
        <v>88</v>
      </c>
      <c r="L4" s="26" t="s">
        <v>95</v>
      </c>
      <c r="M4" s="21"/>
      <c r="N4" s="26" t="s">
        <v>127</v>
      </c>
      <c r="O4" s="46" t="s">
        <v>133</v>
      </c>
      <c r="P4" s="46" t="s">
        <v>124</v>
      </c>
      <c r="Q4" s="21"/>
      <c r="R4" s="26" t="s">
        <v>95</v>
      </c>
      <c r="S4" s="26" t="s">
        <v>89</v>
      </c>
      <c r="T4" s="26" t="s">
        <v>125</v>
      </c>
    </row>
    <row r="5" spans="1:20" ht="15.6" x14ac:dyDescent="0.3">
      <c r="A5" s="42" t="s">
        <v>137</v>
      </c>
      <c r="B5" s="25" t="s">
        <v>26</v>
      </c>
      <c r="C5" s="25" t="s">
        <v>40</v>
      </c>
      <c r="D5" s="25" t="s">
        <v>27</v>
      </c>
      <c r="E5" s="21"/>
      <c r="F5" s="25" t="s">
        <v>41</v>
      </c>
      <c r="G5" s="25" t="s">
        <v>63</v>
      </c>
      <c r="H5" s="25" t="s">
        <v>39</v>
      </c>
      <c r="I5" s="21"/>
      <c r="J5" s="25" t="s">
        <v>39</v>
      </c>
      <c r="K5" s="25" t="s">
        <v>26</v>
      </c>
      <c r="L5" s="25" t="s">
        <v>40</v>
      </c>
      <c r="M5" s="21"/>
      <c r="N5" s="25" t="s">
        <v>39</v>
      </c>
      <c r="O5" s="45" t="s">
        <v>62</v>
      </c>
      <c r="P5" s="45" t="s">
        <v>27</v>
      </c>
      <c r="Q5" s="21"/>
      <c r="R5" s="25" t="s">
        <v>40</v>
      </c>
      <c r="S5" s="25" t="s">
        <v>41</v>
      </c>
      <c r="T5" s="25" t="s">
        <v>71</v>
      </c>
    </row>
    <row r="6" spans="1:20" ht="16.2" thickBot="1" x14ac:dyDescent="0.35">
      <c r="A6" s="43" t="s">
        <v>132</v>
      </c>
      <c r="B6" s="26" t="s">
        <v>88</v>
      </c>
      <c r="C6" s="26" t="s">
        <v>120</v>
      </c>
      <c r="D6" s="26" t="s">
        <v>124</v>
      </c>
      <c r="E6" s="21"/>
      <c r="F6" s="26" t="s">
        <v>89</v>
      </c>
      <c r="G6" s="26" t="s">
        <v>134</v>
      </c>
      <c r="H6" s="26" t="s">
        <v>127</v>
      </c>
      <c r="I6" s="21"/>
      <c r="J6" s="26" t="s">
        <v>127</v>
      </c>
      <c r="K6" s="26" t="s">
        <v>88</v>
      </c>
      <c r="L6" s="26" t="s">
        <v>120</v>
      </c>
      <c r="M6" s="21"/>
      <c r="N6" s="26" t="s">
        <v>127</v>
      </c>
      <c r="O6" s="46" t="s">
        <v>133</v>
      </c>
      <c r="P6" s="46" t="s">
        <v>124</v>
      </c>
      <c r="Q6" s="21"/>
      <c r="R6" s="26" t="s">
        <v>120</v>
      </c>
      <c r="S6" s="26" t="s">
        <v>89</v>
      </c>
      <c r="T6" s="26" t="s">
        <v>125</v>
      </c>
    </row>
    <row r="7" spans="1:20" ht="15.6" x14ac:dyDescent="0.3">
      <c r="A7" s="42" t="s">
        <v>138</v>
      </c>
      <c r="B7" s="25" t="s">
        <v>41</v>
      </c>
      <c r="C7" s="25" t="s">
        <v>39</v>
      </c>
      <c r="D7" s="25" t="s">
        <v>26</v>
      </c>
      <c r="E7" s="21"/>
      <c r="F7" s="25" t="s">
        <v>39</v>
      </c>
      <c r="G7" s="25" t="s">
        <v>40</v>
      </c>
      <c r="H7" s="25" t="s">
        <v>62</v>
      </c>
      <c r="I7" s="21"/>
      <c r="J7" s="25" t="s">
        <v>40</v>
      </c>
      <c r="K7" s="25" t="s">
        <v>27</v>
      </c>
      <c r="L7" s="25" t="s">
        <v>63</v>
      </c>
      <c r="M7" s="21"/>
      <c r="N7" s="25" t="s">
        <v>41</v>
      </c>
      <c r="O7" s="45" t="s">
        <v>26</v>
      </c>
      <c r="P7" s="45" t="s">
        <v>40</v>
      </c>
      <c r="Q7" s="21"/>
      <c r="R7" s="25" t="s">
        <v>39</v>
      </c>
      <c r="S7" s="25" t="s">
        <v>71</v>
      </c>
      <c r="T7" s="25" t="s">
        <v>27</v>
      </c>
    </row>
    <row r="8" spans="1:20" ht="16.2" thickBot="1" x14ac:dyDescent="0.35">
      <c r="A8" s="43" t="s">
        <v>131</v>
      </c>
      <c r="B8" s="26" t="s">
        <v>95</v>
      </c>
      <c r="C8" s="26" t="s">
        <v>127</v>
      </c>
      <c r="D8" s="26" t="s">
        <v>88</v>
      </c>
      <c r="E8" s="21"/>
      <c r="F8" s="26" t="s">
        <v>127</v>
      </c>
      <c r="G8" s="26" t="s">
        <v>120</v>
      </c>
      <c r="H8" s="26" t="s">
        <v>133</v>
      </c>
      <c r="I8" s="21"/>
      <c r="J8" s="26" t="s">
        <v>120</v>
      </c>
      <c r="K8" s="26" t="s">
        <v>124</v>
      </c>
      <c r="L8" s="26" t="s">
        <v>134</v>
      </c>
      <c r="M8" s="21"/>
      <c r="N8" s="26" t="s">
        <v>95</v>
      </c>
      <c r="O8" s="46" t="s">
        <v>88</v>
      </c>
      <c r="P8" s="46" t="s">
        <v>120</v>
      </c>
      <c r="Q8" s="21"/>
      <c r="R8" s="26" t="s">
        <v>127</v>
      </c>
      <c r="S8" s="26" t="s">
        <v>125</v>
      </c>
      <c r="T8" s="26" t="s">
        <v>124</v>
      </c>
    </row>
    <row r="9" spans="1:20" ht="15.6" x14ac:dyDescent="0.3">
      <c r="A9" s="42" t="s">
        <v>139</v>
      </c>
      <c r="B9" s="25" t="s">
        <v>41</v>
      </c>
      <c r="C9" s="25" t="s">
        <v>39</v>
      </c>
      <c r="D9" s="25" t="s">
        <v>26</v>
      </c>
      <c r="E9" s="21"/>
      <c r="F9" s="25" t="s">
        <v>39</v>
      </c>
      <c r="G9" s="25" t="s">
        <v>40</v>
      </c>
      <c r="H9" s="25" t="s">
        <v>62</v>
      </c>
      <c r="I9" s="21"/>
      <c r="J9" s="25" t="s">
        <v>40</v>
      </c>
      <c r="K9" s="25" t="s">
        <v>27</v>
      </c>
      <c r="L9" s="25" t="s">
        <v>63</v>
      </c>
      <c r="M9" s="21"/>
      <c r="N9" s="25" t="s">
        <v>41</v>
      </c>
      <c r="O9" s="45" t="s">
        <v>26</v>
      </c>
      <c r="P9" s="45" t="s">
        <v>40</v>
      </c>
      <c r="Q9" s="21"/>
      <c r="R9" s="25" t="s">
        <v>39</v>
      </c>
      <c r="S9" s="25" t="s">
        <v>71</v>
      </c>
      <c r="T9" s="25" t="s">
        <v>27</v>
      </c>
    </row>
    <row r="10" spans="1:20" ht="16.2" thickBot="1" x14ac:dyDescent="0.35">
      <c r="A10" s="43" t="s">
        <v>132</v>
      </c>
      <c r="B10" s="26" t="s">
        <v>95</v>
      </c>
      <c r="C10" s="26" t="s">
        <v>127</v>
      </c>
      <c r="D10" s="26" t="s">
        <v>88</v>
      </c>
      <c r="E10" s="21"/>
      <c r="F10" s="26" t="s">
        <v>127</v>
      </c>
      <c r="G10" s="26" t="s">
        <v>120</v>
      </c>
      <c r="H10" s="26" t="s">
        <v>133</v>
      </c>
      <c r="I10" s="21"/>
      <c r="J10" s="26" t="s">
        <v>120</v>
      </c>
      <c r="K10" s="26" t="s">
        <v>124</v>
      </c>
      <c r="L10" s="26" t="s">
        <v>134</v>
      </c>
      <c r="M10" s="21"/>
      <c r="N10" s="26" t="s">
        <v>95</v>
      </c>
      <c r="O10" s="46" t="s">
        <v>88</v>
      </c>
      <c r="P10" s="46" t="s">
        <v>120</v>
      </c>
      <c r="Q10" s="21"/>
      <c r="R10" s="26" t="s">
        <v>127</v>
      </c>
      <c r="S10" s="26" t="s">
        <v>125</v>
      </c>
      <c r="T10" s="26" t="s">
        <v>124</v>
      </c>
    </row>
    <row r="11" spans="1:20" ht="15.6" x14ac:dyDescent="0.3">
      <c r="A11" s="42" t="s">
        <v>140</v>
      </c>
      <c r="B11" s="25" t="s">
        <v>39</v>
      </c>
      <c r="C11" s="25" t="s">
        <v>26</v>
      </c>
      <c r="D11" s="25" t="s">
        <v>41</v>
      </c>
      <c r="E11" s="21"/>
      <c r="F11" s="25" t="s">
        <v>39</v>
      </c>
      <c r="G11" s="25" t="s">
        <v>40</v>
      </c>
      <c r="H11" s="25" t="s">
        <v>27</v>
      </c>
      <c r="I11" s="21"/>
      <c r="J11" s="25" t="s">
        <v>71</v>
      </c>
      <c r="K11" s="25" t="s">
        <v>41</v>
      </c>
      <c r="L11" s="25" t="s">
        <v>27</v>
      </c>
      <c r="M11" s="21"/>
      <c r="N11" s="25" t="s">
        <v>39</v>
      </c>
      <c r="O11" s="45" t="s">
        <v>40</v>
      </c>
      <c r="P11" s="45" t="s">
        <v>62</v>
      </c>
      <c r="Q11" s="21"/>
      <c r="R11" s="25" t="s">
        <v>26</v>
      </c>
      <c r="S11" s="25" t="s">
        <v>40</v>
      </c>
      <c r="T11" s="25" t="s">
        <v>63</v>
      </c>
    </row>
    <row r="12" spans="1:20" ht="16.2" thickBot="1" x14ac:dyDescent="0.35">
      <c r="A12" s="43" t="s">
        <v>131</v>
      </c>
      <c r="B12" s="26" t="s">
        <v>92</v>
      </c>
      <c r="C12" s="26" t="s">
        <v>93</v>
      </c>
      <c r="D12" s="26" t="s">
        <v>89</v>
      </c>
      <c r="E12" s="21"/>
      <c r="F12" s="26" t="s">
        <v>92</v>
      </c>
      <c r="G12" s="26" t="s">
        <v>95</v>
      </c>
      <c r="H12" s="26" t="s">
        <v>124</v>
      </c>
      <c r="I12" s="21"/>
      <c r="J12" s="26" t="s">
        <v>125</v>
      </c>
      <c r="K12" s="26" t="s">
        <v>89</v>
      </c>
      <c r="L12" s="26" t="s">
        <v>124</v>
      </c>
      <c r="M12" s="21"/>
      <c r="N12" s="26" t="s">
        <v>92</v>
      </c>
      <c r="O12" s="46" t="s">
        <v>95</v>
      </c>
      <c r="P12" s="46" t="s">
        <v>133</v>
      </c>
      <c r="Q12" s="21"/>
      <c r="R12" s="26" t="s">
        <v>93</v>
      </c>
      <c r="S12" s="26" t="s">
        <v>95</v>
      </c>
      <c r="T12" s="26" t="s">
        <v>134</v>
      </c>
    </row>
    <row r="13" spans="1:20" ht="15.6" x14ac:dyDescent="0.3">
      <c r="A13" s="42" t="s">
        <v>141</v>
      </c>
      <c r="B13" s="25" t="s">
        <v>39</v>
      </c>
      <c r="C13" s="25" t="s">
        <v>26</v>
      </c>
      <c r="D13" s="25" t="s">
        <v>41</v>
      </c>
      <c r="E13" s="21"/>
      <c r="F13" s="25" t="s">
        <v>39</v>
      </c>
      <c r="G13" s="25" t="s">
        <v>40</v>
      </c>
      <c r="H13" s="25" t="s">
        <v>27</v>
      </c>
      <c r="I13" s="21"/>
      <c r="J13" s="25" t="s">
        <v>71</v>
      </c>
      <c r="K13" s="25" t="s">
        <v>41</v>
      </c>
      <c r="L13" s="25" t="s">
        <v>27</v>
      </c>
      <c r="M13" s="21"/>
      <c r="N13" s="25" t="s">
        <v>39</v>
      </c>
      <c r="O13" s="45" t="s">
        <v>40</v>
      </c>
      <c r="P13" s="45" t="s">
        <v>62</v>
      </c>
      <c r="Q13" s="21"/>
      <c r="R13" s="25" t="s">
        <v>26</v>
      </c>
      <c r="S13" s="25" t="s">
        <v>40</v>
      </c>
      <c r="T13" s="25" t="s">
        <v>63</v>
      </c>
    </row>
    <row r="14" spans="1:20" ht="16.2" thickBot="1" x14ac:dyDescent="0.35">
      <c r="A14" s="43" t="s">
        <v>132</v>
      </c>
      <c r="B14" s="26" t="s">
        <v>92</v>
      </c>
      <c r="C14" s="26" t="s">
        <v>93</v>
      </c>
      <c r="D14" s="26" t="s">
        <v>94</v>
      </c>
      <c r="E14" s="21"/>
      <c r="F14" s="26" t="s">
        <v>92</v>
      </c>
      <c r="G14" s="26" t="s">
        <v>128</v>
      </c>
      <c r="H14" s="26" t="s">
        <v>124</v>
      </c>
      <c r="I14" s="21"/>
      <c r="J14" s="26" t="s">
        <v>125</v>
      </c>
      <c r="K14" s="26" t="s">
        <v>94</v>
      </c>
      <c r="L14" s="26" t="s">
        <v>124</v>
      </c>
      <c r="M14" s="21"/>
      <c r="N14" s="26" t="s">
        <v>92</v>
      </c>
      <c r="O14" s="46" t="s">
        <v>128</v>
      </c>
      <c r="P14" s="46" t="s">
        <v>133</v>
      </c>
      <c r="Q14" s="21"/>
      <c r="R14" s="26" t="s">
        <v>93</v>
      </c>
      <c r="S14" s="26" t="s">
        <v>128</v>
      </c>
      <c r="T14" s="26" t="s">
        <v>134</v>
      </c>
    </row>
    <row r="15" spans="1:20" ht="15.6" x14ac:dyDescent="0.3">
      <c r="A15" s="42" t="s">
        <v>142</v>
      </c>
      <c r="B15" s="25" t="s">
        <v>40</v>
      </c>
      <c r="C15" s="25" t="s">
        <v>39</v>
      </c>
      <c r="D15" s="25" t="s">
        <v>27</v>
      </c>
      <c r="E15" s="21"/>
      <c r="F15" s="25" t="s">
        <v>40</v>
      </c>
      <c r="G15" s="25" t="s">
        <v>26</v>
      </c>
      <c r="H15" s="25" t="s">
        <v>41</v>
      </c>
      <c r="I15" s="21"/>
      <c r="J15" s="25" t="s">
        <v>39</v>
      </c>
      <c r="K15" s="25" t="s">
        <v>63</v>
      </c>
      <c r="L15" s="25" t="s">
        <v>41</v>
      </c>
      <c r="M15" s="21"/>
      <c r="N15" s="25" t="s">
        <v>71</v>
      </c>
      <c r="O15" s="25" t="s">
        <v>27</v>
      </c>
      <c r="P15" s="25" t="s">
        <v>39</v>
      </c>
      <c r="Q15" s="21"/>
      <c r="R15" s="25" t="s">
        <v>40</v>
      </c>
      <c r="S15" s="25" t="s">
        <v>26</v>
      </c>
      <c r="T15" s="25" t="s">
        <v>62</v>
      </c>
    </row>
    <row r="16" spans="1:20" ht="16.2" thickBot="1" x14ac:dyDescent="0.35">
      <c r="A16" s="43" t="s">
        <v>131</v>
      </c>
      <c r="B16" s="26" t="s">
        <v>128</v>
      </c>
      <c r="C16" s="26" t="s">
        <v>92</v>
      </c>
      <c r="D16" s="26" t="s">
        <v>124</v>
      </c>
      <c r="E16" s="21"/>
      <c r="F16" s="26" t="s">
        <v>128</v>
      </c>
      <c r="G16" s="26" t="s">
        <v>93</v>
      </c>
      <c r="H16" s="26" t="s">
        <v>94</v>
      </c>
      <c r="I16" s="21"/>
      <c r="J16" s="26" t="s">
        <v>92</v>
      </c>
      <c r="K16" s="26" t="s">
        <v>134</v>
      </c>
      <c r="L16" s="26" t="s">
        <v>94</v>
      </c>
      <c r="M16" s="21"/>
      <c r="N16" s="26" t="s">
        <v>125</v>
      </c>
      <c r="O16" s="26" t="s">
        <v>124</v>
      </c>
      <c r="P16" s="26" t="s">
        <v>92</v>
      </c>
      <c r="Q16" s="21"/>
      <c r="R16" s="26" t="s">
        <v>128</v>
      </c>
      <c r="S16" s="26" t="s">
        <v>93</v>
      </c>
      <c r="T16" s="26" t="s">
        <v>133</v>
      </c>
    </row>
    <row r="17" spans="1:20" ht="15.6" x14ac:dyDescent="0.3">
      <c r="A17" s="42" t="s">
        <v>155</v>
      </c>
      <c r="B17" s="25" t="s">
        <v>40</v>
      </c>
      <c r="C17" s="25" t="s">
        <v>39</v>
      </c>
      <c r="D17" s="25" t="s">
        <v>27</v>
      </c>
      <c r="E17" s="21"/>
      <c r="F17" s="25" t="s">
        <v>40</v>
      </c>
      <c r="G17" s="25" t="s">
        <v>26</v>
      </c>
      <c r="H17" s="25" t="s">
        <v>41</v>
      </c>
      <c r="I17" s="21"/>
      <c r="J17" s="25" t="s">
        <v>39</v>
      </c>
      <c r="K17" s="25" t="s">
        <v>63</v>
      </c>
      <c r="L17" s="25" t="s">
        <v>41</v>
      </c>
      <c r="M17" s="21"/>
      <c r="N17" s="25" t="s">
        <v>71</v>
      </c>
      <c r="O17" s="25" t="s">
        <v>27</v>
      </c>
      <c r="P17" s="25" t="s">
        <v>39</v>
      </c>
      <c r="Q17" s="21"/>
      <c r="R17" s="25" t="s">
        <v>40</v>
      </c>
      <c r="S17" s="25" t="s">
        <v>26</v>
      </c>
      <c r="T17" s="25" t="s">
        <v>62</v>
      </c>
    </row>
    <row r="18" spans="1:20" ht="16.2" thickBot="1" x14ac:dyDescent="0.35">
      <c r="A18" s="43" t="s">
        <v>132</v>
      </c>
      <c r="B18" s="26" t="s">
        <v>128</v>
      </c>
      <c r="C18" s="26" t="s">
        <v>92</v>
      </c>
      <c r="D18" s="26" t="s">
        <v>96</v>
      </c>
      <c r="E18" s="21"/>
      <c r="F18" s="26" t="s">
        <v>128</v>
      </c>
      <c r="G18" s="26" t="s">
        <v>93</v>
      </c>
      <c r="H18" s="26" t="s">
        <v>94</v>
      </c>
      <c r="I18" s="21"/>
      <c r="J18" s="26" t="s">
        <v>92</v>
      </c>
      <c r="K18" s="26" t="s">
        <v>134</v>
      </c>
      <c r="L18" s="26" t="s">
        <v>94</v>
      </c>
      <c r="M18" s="21"/>
      <c r="N18" s="26" t="s">
        <v>125</v>
      </c>
      <c r="O18" s="26" t="s">
        <v>96</v>
      </c>
      <c r="P18" s="26" t="s">
        <v>92</v>
      </c>
      <c r="Q18" s="21"/>
      <c r="R18" s="26" t="s">
        <v>128</v>
      </c>
      <c r="S18" s="26" t="s">
        <v>93</v>
      </c>
      <c r="T18" s="26" t="s">
        <v>133</v>
      </c>
    </row>
  </sheetData>
  <mergeCells count="5">
    <mergeCell ref="B1:D1"/>
    <mergeCell ref="F1:H1"/>
    <mergeCell ref="J1:L1"/>
    <mergeCell ref="N1:P1"/>
    <mergeCell ref="R1:T1"/>
  </mergeCells>
  <pageMargins left="0.16" right="0.19" top="0.47" bottom="0.37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zoomScale="55" zoomScaleNormal="55" workbookViewId="0">
      <selection activeCell="C27" sqref="A1:C27"/>
    </sheetView>
  </sheetViews>
  <sheetFormatPr defaultRowHeight="21" x14ac:dyDescent="0.4"/>
  <cols>
    <col min="1" max="1" width="16.5546875" customWidth="1"/>
    <col min="2" max="2" width="5" style="56" customWidth="1"/>
    <col min="3" max="3" width="70.44140625" customWidth="1"/>
  </cols>
  <sheetData>
    <row r="1" spans="1:3" ht="29.25" customHeight="1" x14ac:dyDescent="0.3">
      <c r="A1" s="54" t="s">
        <v>11</v>
      </c>
      <c r="B1" s="55">
        <v>1</v>
      </c>
      <c r="C1" s="2"/>
    </row>
    <row r="2" spans="1:3" ht="29.25" customHeight="1" x14ac:dyDescent="0.3">
      <c r="A2" s="54" t="s">
        <v>12</v>
      </c>
      <c r="B2" s="55">
        <v>2</v>
      </c>
      <c r="C2" s="2"/>
    </row>
    <row r="3" spans="1:3" ht="29.25" customHeight="1" x14ac:dyDescent="0.3">
      <c r="A3" s="54" t="s">
        <v>13</v>
      </c>
      <c r="B3" s="55">
        <v>3</v>
      </c>
      <c r="C3" s="2"/>
    </row>
    <row r="4" spans="1:3" ht="29.25" customHeight="1" x14ac:dyDescent="0.3">
      <c r="A4" s="54" t="s">
        <v>14</v>
      </c>
      <c r="B4" s="55">
        <v>1</v>
      </c>
      <c r="C4" s="2"/>
    </row>
    <row r="5" spans="1:3" ht="29.25" customHeight="1" x14ac:dyDescent="0.3">
      <c r="A5" s="54" t="s">
        <v>15</v>
      </c>
      <c r="B5" s="55">
        <v>2</v>
      </c>
      <c r="C5" s="2"/>
    </row>
    <row r="6" spans="1:3" ht="29.25" customHeight="1" x14ac:dyDescent="0.3">
      <c r="A6" s="54" t="s">
        <v>16</v>
      </c>
      <c r="B6" s="55">
        <v>3</v>
      </c>
      <c r="C6" s="2"/>
    </row>
    <row r="7" spans="1:3" ht="29.25" customHeight="1" x14ac:dyDescent="0.3">
      <c r="A7" s="54" t="s">
        <v>17</v>
      </c>
      <c r="B7" s="55">
        <v>1</v>
      </c>
      <c r="C7" s="2"/>
    </row>
    <row r="8" spans="1:3" ht="29.25" customHeight="1" x14ac:dyDescent="0.3">
      <c r="A8" s="54" t="s">
        <v>18</v>
      </c>
      <c r="B8" s="55">
        <v>2</v>
      </c>
      <c r="C8" s="2"/>
    </row>
    <row r="9" spans="1:3" ht="29.25" customHeight="1" x14ac:dyDescent="0.3">
      <c r="A9" s="54" t="s">
        <v>20</v>
      </c>
      <c r="B9" s="55">
        <v>3</v>
      </c>
      <c r="C9" s="2"/>
    </row>
    <row r="10" spans="1:3" ht="29.25" customHeight="1" x14ac:dyDescent="0.3">
      <c r="A10" s="54" t="s">
        <v>21</v>
      </c>
      <c r="B10" s="55">
        <v>1</v>
      </c>
      <c r="C10" s="2"/>
    </row>
    <row r="11" spans="1:3" ht="29.25" customHeight="1" x14ac:dyDescent="0.3">
      <c r="A11" s="54" t="s">
        <v>22</v>
      </c>
      <c r="B11" s="55">
        <v>2</v>
      </c>
      <c r="C11" s="2"/>
    </row>
    <row r="12" spans="1:3" ht="29.25" customHeight="1" x14ac:dyDescent="0.3">
      <c r="A12" s="54" t="s">
        <v>23</v>
      </c>
      <c r="B12" s="55">
        <v>3</v>
      </c>
      <c r="C12" s="2"/>
    </row>
    <row r="13" spans="1:3" ht="29.25" customHeight="1" x14ac:dyDescent="0.3">
      <c r="A13" s="54" t="s">
        <v>24</v>
      </c>
      <c r="B13" s="55">
        <v>1</v>
      </c>
      <c r="C13" s="2"/>
    </row>
    <row r="14" spans="1:3" ht="29.25" customHeight="1" x14ac:dyDescent="0.3">
      <c r="A14" s="54" t="s">
        <v>25</v>
      </c>
      <c r="B14" s="55">
        <v>2</v>
      </c>
      <c r="C14" s="2"/>
    </row>
    <row r="15" spans="1:3" ht="29.25" customHeight="1" x14ac:dyDescent="0.3">
      <c r="A15" s="54" t="s">
        <v>28</v>
      </c>
      <c r="B15" s="55">
        <v>3</v>
      </c>
      <c r="C15" s="2"/>
    </row>
    <row r="16" spans="1:3" ht="29.25" customHeight="1" x14ac:dyDescent="0.3">
      <c r="A16" s="54" t="s">
        <v>29</v>
      </c>
      <c r="B16" s="55">
        <v>1</v>
      </c>
      <c r="C16" s="2"/>
    </row>
    <row r="17" spans="1:3" ht="29.25" customHeight="1" x14ac:dyDescent="0.3">
      <c r="A17" s="54" t="s">
        <v>34</v>
      </c>
      <c r="B17" s="55">
        <v>2</v>
      </c>
      <c r="C17" s="2"/>
    </row>
    <row r="18" spans="1:3" ht="29.25" customHeight="1" x14ac:dyDescent="0.3">
      <c r="A18" s="54" t="s">
        <v>32</v>
      </c>
      <c r="B18" s="55">
        <v>3</v>
      </c>
      <c r="C18" s="2"/>
    </row>
    <row r="19" spans="1:3" ht="29.25" customHeight="1" x14ac:dyDescent="0.3">
      <c r="A19" s="54" t="s">
        <v>33</v>
      </c>
      <c r="B19" s="55">
        <v>1</v>
      </c>
      <c r="C19" s="2"/>
    </row>
    <row r="20" spans="1:3" ht="29.25" customHeight="1" x14ac:dyDescent="0.3">
      <c r="A20" s="54" t="s">
        <v>30</v>
      </c>
      <c r="B20" s="55">
        <v>2</v>
      </c>
      <c r="C20" s="2"/>
    </row>
    <row r="21" spans="1:3" ht="29.25" customHeight="1" x14ac:dyDescent="0.3">
      <c r="A21" s="54" t="s">
        <v>31</v>
      </c>
      <c r="B21" s="55">
        <v>3</v>
      </c>
      <c r="C21" s="2"/>
    </row>
    <row r="22" spans="1:3" ht="29.25" customHeight="1" x14ac:dyDescent="0.3">
      <c r="A22" s="54" t="s">
        <v>35</v>
      </c>
      <c r="B22" s="55">
        <v>1</v>
      </c>
      <c r="C22" s="2"/>
    </row>
    <row r="23" spans="1:3" ht="29.25" customHeight="1" x14ac:dyDescent="0.3">
      <c r="A23" s="54" t="s">
        <v>36</v>
      </c>
      <c r="B23" s="55">
        <v>2</v>
      </c>
      <c r="C23" s="2"/>
    </row>
    <row r="24" spans="1:3" ht="29.25" customHeight="1" x14ac:dyDescent="0.3">
      <c r="A24" s="54" t="s">
        <v>60</v>
      </c>
      <c r="B24" s="55">
        <v>3</v>
      </c>
      <c r="C24" s="2"/>
    </row>
    <row r="25" spans="1:3" ht="29.25" customHeight="1" x14ac:dyDescent="0.3">
      <c r="A25" s="54" t="s">
        <v>70</v>
      </c>
      <c r="B25" s="55">
        <v>1</v>
      </c>
      <c r="C25" s="2"/>
    </row>
    <row r="26" spans="1:3" ht="29.25" customHeight="1" x14ac:dyDescent="0.3">
      <c r="A26" s="54" t="s">
        <v>63</v>
      </c>
      <c r="B26" s="55">
        <v>2</v>
      </c>
      <c r="C26" s="2"/>
    </row>
    <row r="27" spans="1:3" ht="29.25" customHeight="1" x14ac:dyDescent="0.3">
      <c r="A27" s="54" t="s">
        <v>64</v>
      </c>
      <c r="B27" s="55">
        <v>3</v>
      </c>
      <c r="C27" s="2"/>
    </row>
    <row r="28" spans="1:3" ht="23.25" customHeight="1" x14ac:dyDescent="0.4"/>
    <row r="29" spans="1:3" ht="23.25" customHeight="1" x14ac:dyDescent="0.4">
      <c r="B29" s="56">
        <f>COUNTIF(B1:B27,1)</f>
        <v>9</v>
      </c>
    </row>
    <row r="30" spans="1:3" ht="23.25" customHeight="1" x14ac:dyDescent="0.4"/>
  </sheetData>
  <pageMargins left="0.35433070866141736" right="0.35433070866141736" top="0.19" bottom="0.21" header="0.21" footer="0.2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offline wrk allotment</vt:lpstr>
      <vt:lpstr>online cls allot</vt:lpstr>
      <vt:lpstr>tt for online cls allot</vt:lpstr>
      <vt:lpstr>Online balanced wrk alt</vt:lpstr>
      <vt:lpstr>tt for Online balanced wk alt</vt:lpstr>
      <vt:lpstr>Sheet1</vt:lpstr>
      <vt:lpstr>Sheet4</vt:lpstr>
      <vt:lpstr>Sheet5</vt:lpstr>
      <vt:lpstr>Sheet6</vt:lpstr>
      <vt:lpstr>Sheet2</vt:lpstr>
      <vt:lpstr>TT continuous priods</vt:lpstr>
      <vt:lpstr>Sheet7</vt:lpstr>
      <vt:lpstr>Sheet8</vt:lpstr>
      <vt:lpstr>Sheet9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Surya</cp:lastModifiedBy>
  <cp:lastPrinted>2021-07-17T07:45:23Z</cp:lastPrinted>
  <dcterms:created xsi:type="dcterms:W3CDTF">2021-06-26T07:17:18Z</dcterms:created>
  <dcterms:modified xsi:type="dcterms:W3CDTF">2021-08-29T12:56:33Z</dcterms:modified>
</cp:coreProperties>
</file>