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Volumes/LNCB/Sydney Cerveny/Intellicage Experiments/IntelliCage Cohort 3/"/>
    </mc:Choice>
  </mc:AlternateContent>
  <xr:revisionPtr revIDLastSave="0" documentId="13_ncr:1_{8CD52B59-1AD2-7B4F-B335-E18E789A8C57}" xr6:coauthVersionLast="47" xr6:coauthVersionMax="47" xr10:uidLastSave="{00000000-0000-0000-0000-000000000000}"/>
  <bookViews>
    <workbookView xWindow="15620" yWindow="1320" windowWidth="26740" windowHeight="23900" activeTab="1" xr2:uid="{1FE34273-22F6-A24C-A239-4B32630D2BD7}"/>
  </bookViews>
  <sheets>
    <sheet name="Animals" sheetId="1" r:id="rId1"/>
    <sheet name="Weights" sheetId="2" r:id="rId2"/>
    <sheet name="Schedule" sheetId="3" r:id="rId3"/>
    <sheet name="Experiment Not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H4" i="1" s="1"/>
  <c r="G5" i="1"/>
  <c r="H5" i="1" s="1"/>
  <c r="G6" i="1"/>
  <c r="H6" i="1" s="1"/>
  <c r="G7" i="1"/>
  <c r="H7" i="1" s="1"/>
  <c r="G8" i="1"/>
  <c r="H8" i="1" s="1"/>
  <c r="G9" i="1"/>
  <c r="H9" i="1" s="1"/>
  <c r="G10" i="1"/>
  <c r="H10" i="1" s="1"/>
  <c r="G11" i="1"/>
  <c r="H11" i="1" s="1"/>
  <c r="G12" i="1"/>
  <c r="H12" i="1" s="1"/>
  <c r="G13" i="1"/>
  <c r="H13" i="1" s="1"/>
  <c r="G14" i="1"/>
  <c r="H14" i="1" s="1"/>
  <c r="G15" i="1"/>
  <c r="H15" i="1" s="1"/>
  <c r="G17" i="1"/>
  <c r="H17" i="1" s="1"/>
  <c r="G18" i="1"/>
  <c r="H18" i="1" s="1"/>
  <c r="G19" i="1"/>
  <c r="H19" i="1" s="1"/>
  <c r="G20" i="1"/>
  <c r="H20" i="1" s="1"/>
  <c r="G21" i="1"/>
  <c r="H21" i="1" s="1"/>
  <c r="G22" i="1"/>
  <c r="H22" i="1" s="1"/>
  <c r="G23" i="1"/>
  <c r="H23" i="1" s="1"/>
</calcChain>
</file>

<file path=xl/sharedStrings.xml><?xml version="1.0" encoding="utf-8"?>
<sst xmlns="http://schemas.openxmlformats.org/spreadsheetml/2006/main" count="330" uniqueCount="96">
  <si>
    <t>Animal ID</t>
  </si>
  <si>
    <t>Ear Tag</t>
  </si>
  <si>
    <t>Chip ID</t>
  </si>
  <si>
    <t>Sex</t>
  </si>
  <si>
    <t>DOB</t>
  </si>
  <si>
    <t>Age (Days)</t>
  </si>
  <si>
    <t>Age (Weeks)</t>
  </si>
  <si>
    <t>Genotype</t>
  </si>
  <si>
    <t xml:space="preserve">From Litter # (in SEC Breeders) </t>
  </si>
  <si>
    <t>P264709-1</t>
  </si>
  <si>
    <t>R</t>
  </si>
  <si>
    <t>P264709-2</t>
  </si>
  <si>
    <t>L</t>
  </si>
  <si>
    <t>M</t>
  </si>
  <si>
    <t>auto HET</t>
  </si>
  <si>
    <t>control (f/w)</t>
  </si>
  <si>
    <t>P264624-1</t>
  </si>
  <si>
    <t>P264624-2</t>
  </si>
  <si>
    <t>F</t>
  </si>
  <si>
    <t>P264625-1</t>
  </si>
  <si>
    <t>iMSN HET</t>
  </si>
  <si>
    <t>P234421-1</t>
  </si>
  <si>
    <t>P234421-2</t>
  </si>
  <si>
    <t>P234422-1</t>
  </si>
  <si>
    <t>P234422-2</t>
  </si>
  <si>
    <t>P234422-3</t>
  </si>
  <si>
    <t>RL</t>
  </si>
  <si>
    <t>double HET</t>
  </si>
  <si>
    <t>P264743-1</t>
  </si>
  <si>
    <t>P264743-2</t>
  </si>
  <si>
    <t>P264743-3</t>
  </si>
  <si>
    <t>P264743-4</t>
  </si>
  <si>
    <t>RR</t>
  </si>
  <si>
    <t>P264744-1</t>
  </si>
  <si>
    <t>P229796-1</t>
  </si>
  <si>
    <t>P229796-2</t>
  </si>
  <si>
    <t>P229797-1</t>
  </si>
  <si>
    <t>P229797-2</t>
  </si>
  <si>
    <t>Who:</t>
  </si>
  <si>
    <t>Date:</t>
  </si>
  <si>
    <t>Weight (g)</t>
  </si>
  <si>
    <t>Day</t>
  </si>
  <si>
    <t>Date</t>
  </si>
  <si>
    <t>Program</t>
  </si>
  <si>
    <t>To-Do</t>
  </si>
  <si>
    <t>Time</t>
  </si>
  <si>
    <t>Cage Change? (Y/N)</t>
  </si>
  <si>
    <t>Sucrose Bottle Change? (YN)</t>
  </si>
  <si>
    <t>Notes</t>
  </si>
  <si>
    <t>Chip Mice</t>
  </si>
  <si>
    <t>Re-chip mice as needed</t>
  </si>
  <si>
    <t>Friday</t>
  </si>
  <si>
    <t>Saturday</t>
  </si>
  <si>
    <t>Sunday</t>
  </si>
  <si>
    <t>Monday</t>
  </si>
  <si>
    <t>Tuesday</t>
  </si>
  <si>
    <t>Wednesday</t>
  </si>
  <si>
    <t>Thursday</t>
  </si>
  <si>
    <t>Start Free Adaptation</t>
  </si>
  <si>
    <t>Start Water Training</t>
  </si>
  <si>
    <t>Reversal #1</t>
  </si>
  <si>
    <t>Start Restabilization</t>
  </si>
  <si>
    <t>Restabilization</t>
  </si>
  <si>
    <t>Y</t>
  </si>
  <si>
    <t>N</t>
  </si>
  <si>
    <t>Sucrose Access On</t>
  </si>
  <si>
    <t>1) Roland &amp; Sydney cleaned Cage 1 Corner 3 and Cage 2 Corners 3 &amp; 4. Doors in these corners appeared to be stuck and were not going back up to the closed position after opening. Cleaning appeared to solve these issues, and (as of today) the corners all appear functional. 2) Corners 1 &amp; 3 are sucrose, corners 2 and 4 are water (both cages); corners 1 and 2 are 30% probability of 9 second access, corners 3 and 4 are 70% probability of 3 second access.</t>
  </si>
  <si>
    <t>Corners 1 &amp; 3 are sucrose, corners 2 &amp; 4 are water. Corners 1 &amp; 2 are set to 70% chance of access for 3 seconds. Corners 3 &amp; 4 are set to 30% chance of access for 9 seconds.</t>
  </si>
  <si>
    <t>Five mice were removed and euthanized (see experiment notes) due to wounds that appeared to be signs of intense fighting. Mice without wounds were returned to the Intellicage.</t>
  </si>
  <si>
    <t>Reversal #2</t>
  </si>
  <si>
    <t>Lucy is doing today's program switch because Sydney is out of the lab. Corners 1 &amp; 3 are sucrose, corners 2 &amp; 4 are water. Corners 1 &amp; 2 are set to 30% chance of access for 9 seconds. Corners 3 &amp; 4 are set to 70% chance of access for 3 seconds.</t>
  </si>
  <si>
    <t>Reversal # 3</t>
  </si>
  <si>
    <t>Reversal #4</t>
  </si>
  <si>
    <t>Corners 1 &amp; 3 are sucrose, corners 2 &amp; 4 are water. Corners 1 &amp; 2 are set to 30% chance of access for 9 seconds. Corners 3 &amp; 4 are set to 70% chance of access for 3 seconds.</t>
  </si>
  <si>
    <t>3 mice were removed (1 due to wounds, and 2 that we presumed may be the bullies).</t>
  </si>
  <si>
    <t>Start Airpuff (30%)</t>
  </si>
  <si>
    <t>All corners are set to 90% proabability for 5 seconds of access. At sucrose corners only: on rewarded trials, an airpuff begins 1.5 seconds after the door opens and lasts for a duration of 1 second.</t>
  </si>
  <si>
    <t>End experiment, return animals to home cages</t>
  </si>
  <si>
    <t>SC + LMA</t>
  </si>
  <si>
    <t>SC</t>
  </si>
  <si>
    <t>Mice added after free-adaption program due to Orange Watch by Vet Staff for lesions from microchipping needle</t>
  </si>
  <si>
    <t>Removed from experiment and euthanized due to wounds from fighting</t>
  </si>
  <si>
    <t>SC + LGA</t>
  </si>
  <si>
    <t>Experiment Notes</t>
  </si>
  <si>
    <t>Females in Cage 1 &amp; Males in Cage 2</t>
  </si>
  <si>
    <t>Cage 1 Sucrose: Corners 1 &amp; 3</t>
  </si>
  <si>
    <t>Cage 1 Water: Corners 2 &amp; 4</t>
  </si>
  <si>
    <t>Cage 2 Sucrose: Corners 1 &amp; 3</t>
  </si>
  <si>
    <t>Cage 2 Water: Corners 2 &amp; 4</t>
  </si>
  <si>
    <t>Free Adaptation &amp; Water Training ONLY: Empty bottles in Cage 1 Corner 3 Side 5 (left) &amp; Cage 2 Corner 4 Side 8 (right) due to malfunctioning doors - doors struggle to open/close all the way and is getting stuck in the open position. UPDATE: This issue appeared to be solved following cleaning of each of the corners (Cage 2 Corner 3 was also cleaned - after the start of water training, this corner began to malfunction as well), which was conducted between the end of Water Training and the start of 24 Hour Sucrose Access. As of the start of the 24 Hour Sucrose Access program, all corners had bottles filled with fluids (no empty bottles).</t>
  </si>
  <si>
    <t>The following mice (with cage numbers and last four digits of Intellicage Chip ID as follows) were removed on 11/7/24 and marked for euthanasia due to wounds which appeared to be caused by fighting and agression: P264709-1 (9272), P264624-1 (9727), P264624-2 (3855), P229796-1 (2158), P229796-2 (0039)</t>
  </si>
  <si>
    <t>Animals that were removed due to injuries from apparent fighting taking place in the cages were a mix of auto HETs (2 mice), iMSN HETs (2 mice) and controls (1 mouse), and were 15 weeks old (1 mouse), 12 weeks old (2 mice), and 8 weeks old (2 mice) at the start of the experiment. The mice that remain in the cages are a mix of auto HETs (4 mice), double HETs (1 mouse) &amp; controls (1 mouse), and were 12 weeks old (1 mouse), 11 weeks old (1), and 9 weeks old (4 mice).</t>
  </si>
  <si>
    <t>11/21/24: Mice removed were P264624-2 (3228) (no wounds, potential bully), P234421-2 (no wounds, potential bully), and P264743-3 (9895) (wounded).</t>
  </si>
  <si>
    <t>All corners are set to 90% proabability for 5 seconds of access.</t>
  </si>
  <si>
    <t>Issues with the left door in cage 2 corner 4 observed - see experiment notes for details.</t>
  </si>
  <si>
    <t>12/9/24: The door in the left side of Corner 4 Cage 2 was not closing. This had not previously appeared to be an issue. Unsure when the problem arose - likely over the previous 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</si>
</sst>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family val="2"/>
      <scheme val="minor"/>
    </font>
    <font>
      <b/>
      <sz val="11"/>
      <color theme="1"/>
      <name val="Aptos Narrow"/>
      <family val="2"/>
      <scheme val="minor"/>
    </font>
    <font>
      <b/>
      <i/>
      <sz val="12"/>
      <color theme="1"/>
      <name val="Aptos Narrow"/>
      <family val="2"/>
      <scheme val="minor"/>
    </font>
    <font>
      <b/>
      <sz val="12"/>
      <color rgb="FF000000"/>
      <name val="Aptos Narrow"/>
      <family val="2"/>
      <scheme val="minor"/>
    </font>
    <font>
      <sz val="8"/>
      <name val="Aptos Narrow"/>
      <family val="2"/>
      <scheme val="minor"/>
    </font>
    <font>
      <b/>
      <sz val="12"/>
      <color theme="1"/>
      <name val="Aptos Narrow"/>
      <scheme val="minor"/>
    </font>
  </fonts>
  <fills count="1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2"/>
        <bgColor indexed="64"/>
      </patternFill>
    </fill>
    <fill>
      <patternFill patternType="solid">
        <fgColor rgb="FFFFF2CC"/>
        <bgColor rgb="FF000000"/>
      </patternFill>
    </fill>
    <fill>
      <patternFill patternType="solid">
        <fgColor theme="2" tint="-9.9978637043366805E-2"/>
        <bgColor indexed="64"/>
      </patternFill>
    </fill>
    <fill>
      <patternFill patternType="solid">
        <fgColor theme="3" tint="0.74999237037263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62">
    <xf numFmtId="0" fontId="0" fillId="0" borderId="0" xfId="0"/>
    <xf numFmtId="0" fontId="2" fillId="2" borderId="1" xfId="0" applyFont="1" applyFill="1" applyBorder="1" applyAlignment="1">
      <alignment horizontal="center" vertical="center" wrapText="1"/>
    </xf>
    <xf numFmtId="0" fontId="0" fillId="0" borderId="1" xfId="0" applyBorder="1" applyAlignment="1">
      <alignment horizontal="center"/>
    </xf>
    <xf numFmtId="14" fontId="0" fillId="0" borderId="1" xfId="0" applyNumberFormat="1" applyBorder="1" applyAlignment="1">
      <alignment horizontal="center"/>
    </xf>
    <xf numFmtId="0" fontId="0" fillId="4" borderId="1" xfId="0" applyFill="1" applyBorder="1" applyAlignment="1">
      <alignment horizontal="center"/>
    </xf>
    <xf numFmtId="0" fontId="0" fillId="0" borderId="0" xfId="0" applyAlignment="1">
      <alignment horizontal="center" vertical="center"/>
    </xf>
    <xf numFmtId="0" fontId="3" fillId="5" borderId="1" xfId="0" applyFont="1" applyFill="1" applyBorder="1" applyAlignment="1">
      <alignment horizontal="center" vertical="center"/>
    </xf>
    <xf numFmtId="0" fontId="0" fillId="5" borderId="1" xfId="0" applyFill="1" applyBorder="1" applyAlignment="1">
      <alignment horizontal="center" vertical="center"/>
    </xf>
    <xf numFmtId="14" fontId="0" fillId="5" borderId="1" xfId="0" applyNumberFormat="1" applyFill="1" applyBorder="1" applyAlignment="1">
      <alignment horizontal="center" vertical="center"/>
    </xf>
    <xf numFmtId="0" fontId="4"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0" fillId="0" borderId="1" xfId="0" applyBorder="1"/>
    <xf numFmtId="0" fontId="0" fillId="4" borderId="1" xfId="0" applyFill="1" applyBorder="1"/>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0" fontId="0" fillId="9" borderId="1" xfId="0" applyFill="1" applyBorder="1" applyAlignment="1">
      <alignment horizontal="center" vertical="center"/>
    </xf>
    <xf numFmtId="14" fontId="0" fillId="9" borderId="1" xfId="0" applyNumberFormat="1" applyFill="1" applyBorder="1" applyAlignment="1">
      <alignment horizontal="center" vertical="center"/>
    </xf>
    <xf numFmtId="0" fontId="0" fillId="0" borderId="0" xfId="0" applyAlignment="1">
      <alignment horizontal="center"/>
    </xf>
    <xf numFmtId="0" fontId="0" fillId="12" borderId="1" xfId="0" applyFill="1" applyBorder="1" applyAlignment="1">
      <alignment horizontal="center" vertical="center"/>
    </xf>
    <xf numFmtId="1" fontId="0" fillId="0" borderId="1" xfId="0" applyNumberFormat="1" applyBorder="1" applyAlignment="1">
      <alignment horizontal="center"/>
    </xf>
    <xf numFmtId="1" fontId="0" fillId="4" borderId="1" xfId="0" applyNumberFormat="1" applyFill="1" applyBorder="1" applyAlignment="1">
      <alignment horizontal="center"/>
    </xf>
    <xf numFmtId="0" fontId="0" fillId="7" borderId="1" xfId="0" applyFill="1" applyBorder="1" applyAlignment="1">
      <alignment horizontal="center"/>
    </xf>
    <xf numFmtId="1" fontId="0" fillId="7" borderId="1" xfId="0" applyNumberFormat="1" applyFill="1" applyBorder="1" applyAlignment="1">
      <alignment horizontal="center"/>
    </xf>
    <xf numFmtId="14" fontId="0" fillId="7" borderId="1" xfId="0" applyNumberFormat="1" applyFill="1" applyBorder="1" applyAlignment="1">
      <alignment horizontal="center"/>
    </xf>
    <xf numFmtId="0" fontId="0" fillId="7" borderId="1" xfId="0" applyFill="1" applyBorder="1"/>
    <xf numFmtId="0" fontId="0" fillId="5" borderId="1" xfId="0" applyFill="1" applyBorder="1" applyAlignment="1">
      <alignment horizontal="center"/>
    </xf>
    <xf numFmtId="14" fontId="0" fillId="5" borderId="1" xfId="0" applyNumberFormat="1" applyFill="1" applyBorder="1" applyAlignment="1">
      <alignment horizontal="center"/>
    </xf>
    <xf numFmtId="0" fontId="0" fillId="13" borderId="1" xfId="0" applyFill="1" applyBorder="1" applyAlignment="1">
      <alignment horizontal="center"/>
    </xf>
    <xf numFmtId="0" fontId="0" fillId="14" borderId="1" xfId="0" applyFill="1" applyBorder="1" applyAlignment="1">
      <alignment horizontal="center"/>
    </xf>
    <xf numFmtId="0" fontId="0" fillId="14" borderId="0" xfId="0" applyFill="1" applyAlignment="1">
      <alignment horizontal="center" vertical="center" wrapText="1"/>
    </xf>
    <xf numFmtId="0" fontId="0" fillId="13" borderId="0" xfId="0" applyFill="1" applyAlignment="1">
      <alignment horizontal="center" vertical="center" wrapText="1"/>
    </xf>
    <xf numFmtId="18" fontId="0" fillId="0" borderId="1" xfId="0" applyNumberFormat="1" applyBorder="1" applyAlignment="1">
      <alignment horizontal="center"/>
    </xf>
    <xf numFmtId="18" fontId="0" fillId="7" borderId="1" xfId="0" applyNumberFormat="1" applyFill="1" applyBorder="1" applyAlignment="1">
      <alignment horizontal="center"/>
    </xf>
    <xf numFmtId="18" fontId="0" fillId="8" borderId="1" xfId="0" applyNumberFormat="1" applyFill="1" applyBorder="1" applyAlignment="1">
      <alignment horizontal="center" vertical="center"/>
    </xf>
    <xf numFmtId="18" fontId="0" fillId="9" borderId="1" xfId="0" applyNumberFormat="1" applyFill="1" applyBorder="1" applyAlignment="1">
      <alignment horizontal="center" vertical="center"/>
    </xf>
    <xf numFmtId="0" fontId="0" fillId="9" borderId="1" xfId="0" applyFill="1" applyBorder="1" applyAlignment="1">
      <alignment horizontal="center" vertical="center" wrapText="1"/>
    </xf>
    <xf numFmtId="0" fontId="0" fillId="10" borderId="1" xfId="0" applyFill="1" applyBorder="1" applyAlignment="1">
      <alignment horizontal="center"/>
    </xf>
    <xf numFmtId="14" fontId="0" fillId="10" borderId="1" xfId="0" applyNumberFormat="1" applyFill="1" applyBorder="1" applyAlignment="1">
      <alignment horizontal="center"/>
    </xf>
    <xf numFmtId="18" fontId="0" fillId="10" borderId="1" xfId="0" applyNumberFormat="1" applyFill="1" applyBorder="1" applyAlignment="1">
      <alignment horizontal="center"/>
    </xf>
    <xf numFmtId="0" fontId="0" fillId="10" borderId="1" xfId="0" applyFill="1" applyBorder="1" applyAlignment="1">
      <alignment horizontal="center" wrapText="1"/>
    </xf>
    <xf numFmtId="0" fontId="0" fillId="0" borderId="1" xfId="0" applyBorder="1" applyAlignment="1">
      <alignment horizontal="center" wrapText="1"/>
    </xf>
    <xf numFmtId="0" fontId="0" fillId="9" borderId="1" xfId="0" applyFill="1" applyBorder="1" applyAlignment="1">
      <alignment horizontal="center"/>
    </xf>
    <xf numFmtId="14" fontId="0" fillId="9" borderId="1" xfId="0" applyNumberFormat="1" applyFill="1" applyBorder="1" applyAlignment="1">
      <alignment horizontal="center"/>
    </xf>
    <xf numFmtId="18" fontId="0" fillId="9" borderId="1" xfId="0" applyNumberFormat="1" applyFill="1" applyBorder="1" applyAlignment="1">
      <alignment horizontal="center"/>
    </xf>
    <xf numFmtId="0" fontId="0" fillId="9" borderId="1" xfId="0" applyFill="1" applyBorder="1" applyAlignment="1">
      <alignment horizontal="center" wrapText="1"/>
    </xf>
    <xf numFmtId="0" fontId="0" fillId="11" borderId="1" xfId="0" applyFill="1" applyBorder="1" applyAlignment="1">
      <alignment horizontal="center"/>
    </xf>
    <xf numFmtId="14" fontId="0" fillId="11" borderId="1" xfId="0" applyNumberFormat="1" applyFill="1" applyBorder="1" applyAlignment="1">
      <alignment horizontal="center"/>
    </xf>
    <xf numFmtId="18" fontId="0" fillId="11" borderId="1" xfId="0" applyNumberFormat="1" applyFill="1" applyBorder="1" applyAlignment="1">
      <alignment horizontal="center"/>
    </xf>
    <xf numFmtId="0" fontId="0" fillId="3" borderId="1" xfId="0" applyFill="1" applyBorder="1" applyAlignment="1">
      <alignment horizontal="center"/>
    </xf>
    <xf numFmtId="14" fontId="0" fillId="3" borderId="1" xfId="0" applyNumberFormat="1" applyFill="1" applyBorder="1" applyAlignment="1">
      <alignment horizontal="center"/>
    </xf>
    <xf numFmtId="18" fontId="0" fillId="3" borderId="1" xfId="0" applyNumberFormat="1" applyFill="1" applyBorder="1" applyAlignment="1">
      <alignment horizontal="center"/>
    </xf>
    <xf numFmtId="0" fontId="0" fillId="3" borderId="1" xfId="0" applyFill="1" applyBorder="1" applyAlignment="1">
      <alignment horizontal="center" wrapText="1"/>
    </xf>
    <xf numFmtId="0" fontId="0" fillId="0" borderId="1" xfId="0" applyBorder="1" applyAlignment="1">
      <alignment horizontal="left" vertical="center" wrapText="1"/>
    </xf>
    <xf numFmtId="0" fontId="6" fillId="9" borderId="1" xfId="0" applyFont="1" applyFill="1" applyBorder="1" applyAlignment="1">
      <alignment horizontal="left" vertic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DCF5D-8E3A-064F-ACE1-C554F0E5B00B}">
  <dimension ref="B3:J23"/>
  <sheetViews>
    <sheetView zoomScale="140" zoomScaleNormal="140" workbookViewId="0">
      <selection activeCell="D4" sqref="D4:D23"/>
    </sheetView>
  </sheetViews>
  <sheetFormatPr baseColWidth="10" defaultRowHeight="16" x14ac:dyDescent="0.2"/>
  <cols>
    <col min="4" max="4" width="32.6640625" style="21" customWidth="1"/>
    <col min="9" max="9" width="14" customWidth="1"/>
    <col min="10" max="10" width="12.83203125" customWidth="1"/>
  </cols>
  <sheetData>
    <row r="3" spans="2:10" ht="48" x14ac:dyDescent="0.2">
      <c r="B3" s="1" t="s">
        <v>0</v>
      </c>
      <c r="C3" s="1" t="s">
        <v>1</v>
      </c>
      <c r="D3" s="22" t="s">
        <v>2</v>
      </c>
      <c r="E3" s="1" t="s">
        <v>3</v>
      </c>
      <c r="F3" s="1" t="s">
        <v>4</v>
      </c>
      <c r="G3" s="1" t="s">
        <v>5</v>
      </c>
      <c r="H3" s="1" t="s">
        <v>6</v>
      </c>
      <c r="I3" s="1" t="s">
        <v>7</v>
      </c>
      <c r="J3" s="1" t="s">
        <v>8</v>
      </c>
    </row>
    <row r="4" spans="2:10" x14ac:dyDescent="0.2">
      <c r="B4" s="2" t="s">
        <v>9</v>
      </c>
      <c r="C4" s="2" t="s">
        <v>10</v>
      </c>
      <c r="D4" s="23">
        <v>992000001819272</v>
      </c>
      <c r="E4" s="2" t="s">
        <v>13</v>
      </c>
      <c r="F4" s="3">
        <v>45480</v>
      </c>
      <c r="G4" s="2">
        <f t="shared" ref="G4:G15" ca="1" si="0">DATEDIF(F4,TODAY(),"D")</f>
        <v>155</v>
      </c>
      <c r="H4" s="2">
        <f ca="1">G4/7</f>
        <v>22.142857142857142</v>
      </c>
      <c r="I4" s="2" t="s">
        <v>14</v>
      </c>
      <c r="J4" s="58">
        <v>44</v>
      </c>
    </row>
    <row r="5" spans="2:10" x14ac:dyDescent="0.2">
      <c r="B5" s="2" t="s">
        <v>11</v>
      </c>
      <c r="C5" s="2" t="s">
        <v>12</v>
      </c>
      <c r="D5" s="23">
        <v>992000001823228</v>
      </c>
      <c r="E5" s="2" t="s">
        <v>13</v>
      </c>
      <c r="F5" s="3">
        <v>45480</v>
      </c>
      <c r="G5" s="2">
        <f t="shared" ca="1" si="0"/>
        <v>155</v>
      </c>
      <c r="H5" s="2">
        <f ca="1">G5/7</f>
        <v>22.142857142857142</v>
      </c>
      <c r="I5" s="2" t="s">
        <v>15</v>
      </c>
      <c r="J5" s="59"/>
    </row>
    <row r="6" spans="2:10" x14ac:dyDescent="0.2">
      <c r="B6" s="2" t="s">
        <v>16</v>
      </c>
      <c r="C6" s="2" t="s">
        <v>10</v>
      </c>
      <c r="D6" s="23">
        <v>992000001819727</v>
      </c>
      <c r="E6" s="2" t="s">
        <v>13</v>
      </c>
      <c r="F6" s="3">
        <v>45500</v>
      </c>
      <c r="G6" s="2">
        <f t="shared" ca="1" si="0"/>
        <v>135</v>
      </c>
      <c r="H6" s="2">
        <f t="shared" ref="H6:H15" ca="1" si="1">G6/7</f>
        <v>19.285714285714285</v>
      </c>
      <c r="I6" s="2" t="s">
        <v>20</v>
      </c>
      <c r="J6" s="58">
        <v>45</v>
      </c>
    </row>
    <row r="7" spans="2:10" x14ac:dyDescent="0.2">
      <c r="B7" s="2" t="s">
        <v>17</v>
      </c>
      <c r="C7" s="2" t="s">
        <v>12</v>
      </c>
      <c r="D7" s="23">
        <v>992000001823855</v>
      </c>
      <c r="E7" s="2" t="s">
        <v>13</v>
      </c>
      <c r="F7" s="3">
        <v>45500</v>
      </c>
      <c r="G7" s="2">
        <f t="shared" ca="1" si="0"/>
        <v>135</v>
      </c>
      <c r="H7" s="2">
        <f t="shared" ca="1" si="1"/>
        <v>19.285714285714285</v>
      </c>
      <c r="I7" s="2" t="s">
        <v>20</v>
      </c>
      <c r="J7" s="59"/>
    </row>
    <row r="8" spans="2:10" x14ac:dyDescent="0.2">
      <c r="B8" s="25" t="s">
        <v>21</v>
      </c>
      <c r="C8" s="25" t="s">
        <v>10</v>
      </c>
      <c r="D8" s="26"/>
      <c r="E8" s="25" t="s">
        <v>13</v>
      </c>
      <c r="F8" s="27">
        <v>45505</v>
      </c>
      <c r="G8" s="25">
        <f t="shared" ca="1" si="0"/>
        <v>130</v>
      </c>
      <c r="H8" s="25">
        <f t="shared" ca="1" si="1"/>
        <v>18.571428571428573</v>
      </c>
      <c r="I8" s="25" t="s">
        <v>15</v>
      </c>
      <c r="J8" s="58">
        <v>46</v>
      </c>
    </row>
    <row r="9" spans="2:10" x14ac:dyDescent="0.2">
      <c r="B9" s="2" t="s">
        <v>22</v>
      </c>
      <c r="C9" s="2" t="s">
        <v>12</v>
      </c>
      <c r="D9" s="23">
        <v>992000001823384</v>
      </c>
      <c r="E9" s="2" t="s">
        <v>13</v>
      </c>
      <c r="F9" s="3">
        <v>45505</v>
      </c>
      <c r="G9" s="2">
        <f t="shared" ca="1" si="0"/>
        <v>130</v>
      </c>
      <c r="H9" s="2">
        <f t="shared" ca="1" si="1"/>
        <v>18.571428571428573</v>
      </c>
      <c r="I9" s="2" t="s">
        <v>27</v>
      </c>
      <c r="J9" s="59"/>
    </row>
    <row r="10" spans="2:10" x14ac:dyDescent="0.2">
      <c r="B10" s="2" t="s">
        <v>28</v>
      </c>
      <c r="C10" s="2" t="s">
        <v>10</v>
      </c>
      <c r="D10" s="23">
        <v>992000001823391</v>
      </c>
      <c r="E10" s="2" t="s">
        <v>13</v>
      </c>
      <c r="F10" s="3">
        <v>45523</v>
      </c>
      <c r="G10" s="2">
        <f t="shared" ca="1" si="0"/>
        <v>112</v>
      </c>
      <c r="H10" s="2">
        <f t="shared" ca="1" si="1"/>
        <v>16</v>
      </c>
      <c r="I10" s="2"/>
      <c r="J10" s="58">
        <v>47</v>
      </c>
    </row>
    <row r="11" spans="2:10" x14ac:dyDescent="0.2">
      <c r="B11" s="2" t="s">
        <v>29</v>
      </c>
      <c r="C11" s="2" t="s">
        <v>12</v>
      </c>
      <c r="D11" s="23">
        <v>992000001819701</v>
      </c>
      <c r="E11" s="2" t="s">
        <v>13</v>
      </c>
      <c r="F11" s="3">
        <v>45523</v>
      </c>
      <c r="G11" s="2">
        <f t="shared" ca="1" si="0"/>
        <v>112</v>
      </c>
      <c r="H11" s="2">
        <f t="shared" ca="1" si="1"/>
        <v>16</v>
      </c>
      <c r="I11" s="2"/>
      <c r="J11" s="60"/>
    </row>
    <row r="12" spans="2:10" x14ac:dyDescent="0.2">
      <c r="B12" s="2" t="s">
        <v>30</v>
      </c>
      <c r="C12" s="2" t="s">
        <v>26</v>
      </c>
      <c r="D12" s="23">
        <v>992000001819895</v>
      </c>
      <c r="E12" s="2" t="s">
        <v>13</v>
      </c>
      <c r="F12" s="3">
        <v>45523</v>
      </c>
      <c r="G12" s="2">
        <f t="shared" ca="1" si="0"/>
        <v>112</v>
      </c>
      <c r="H12" s="2">
        <f t="shared" ca="1" si="1"/>
        <v>16</v>
      </c>
      <c r="I12" s="2"/>
      <c r="J12" s="60"/>
    </row>
    <row r="13" spans="2:10" x14ac:dyDescent="0.2">
      <c r="B13" s="2" t="s">
        <v>31</v>
      </c>
      <c r="C13" s="2" t="s">
        <v>32</v>
      </c>
      <c r="D13" s="23">
        <v>992000001819721</v>
      </c>
      <c r="E13" s="2" t="s">
        <v>13</v>
      </c>
      <c r="F13" s="3">
        <v>45523</v>
      </c>
      <c r="G13" s="2">
        <f t="shared" ca="1" si="0"/>
        <v>112</v>
      </c>
      <c r="H13" s="2">
        <f t="shared" ca="1" si="1"/>
        <v>16</v>
      </c>
      <c r="I13" s="2"/>
      <c r="J13" s="59"/>
    </row>
    <row r="14" spans="2:10" x14ac:dyDescent="0.2">
      <c r="B14" s="2" t="s">
        <v>34</v>
      </c>
      <c r="C14" s="2" t="s">
        <v>10</v>
      </c>
      <c r="D14" s="23">
        <v>992000001822158</v>
      </c>
      <c r="E14" s="2" t="s">
        <v>13</v>
      </c>
      <c r="F14" s="3">
        <v>45528</v>
      </c>
      <c r="G14" s="2">
        <f t="shared" ca="1" si="0"/>
        <v>107</v>
      </c>
      <c r="H14" s="2">
        <f t="shared" ca="1" si="1"/>
        <v>15.285714285714286</v>
      </c>
      <c r="I14" s="2" t="s">
        <v>14</v>
      </c>
      <c r="J14" s="58">
        <v>49</v>
      </c>
    </row>
    <row r="15" spans="2:10" x14ac:dyDescent="0.2">
      <c r="B15" s="2" t="s">
        <v>35</v>
      </c>
      <c r="C15" s="2" t="s">
        <v>12</v>
      </c>
      <c r="D15" s="23">
        <v>992000001820039</v>
      </c>
      <c r="E15" s="2" t="s">
        <v>13</v>
      </c>
      <c r="F15" s="3">
        <v>45528</v>
      </c>
      <c r="G15" s="2">
        <f t="shared" ca="1" si="0"/>
        <v>107</v>
      </c>
      <c r="H15" s="2">
        <f t="shared" ca="1" si="1"/>
        <v>15.285714285714286</v>
      </c>
      <c r="I15" s="2" t="s">
        <v>15</v>
      </c>
      <c r="J15" s="59"/>
    </row>
    <row r="16" spans="2:10" x14ac:dyDescent="0.2">
      <c r="B16" s="4"/>
      <c r="C16" s="4"/>
      <c r="D16" s="24"/>
      <c r="E16" s="4"/>
      <c r="F16" s="4"/>
      <c r="G16" s="4"/>
      <c r="H16" s="4"/>
      <c r="I16" s="4"/>
      <c r="J16" s="4"/>
    </row>
    <row r="17" spans="2:10" x14ac:dyDescent="0.2">
      <c r="B17" s="2" t="s">
        <v>19</v>
      </c>
      <c r="C17" s="2" t="s">
        <v>10</v>
      </c>
      <c r="D17" s="23">
        <v>992000001820078</v>
      </c>
      <c r="E17" s="2" t="s">
        <v>18</v>
      </c>
      <c r="F17" s="3">
        <v>45500</v>
      </c>
      <c r="G17" s="2">
        <f ca="1">DATEDIF(F17,TODAY(),"D")</f>
        <v>135</v>
      </c>
      <c r="H17" s="2">
        <f ca="1">G17/7</f>
        <v>19.285714285714285</v>
      </c>
      <c r="I17" s="2" t="s">
        <v>15</v>
      </c>
      <c r="J17" s="2">
        <v>45</v>
      </c>
    </row>
    <row r="18" spans="2:10" x14ac:dyDescent="0.2">
      <c r="B18" s="2" t="s">
        <v>23</v>
      </c>
      <c r="C18" s="2" t="s">
        <v>10</v>
      </c>
      <c r="D18" s="23">
        <v>992000001820948</v>
      </c>
      <c r="E18" s="2" t="s">
        <v>18</v>
      </c>
      <c r="F18" s="3">
        <v>45505</v>
      </c>
      <c r="G18" s="2">
        <f t="shared" ref="G18:G23" ca="1" si="2">DATEDIF(F18,TODAY(),"D")</f>
        <v>130</v>
      </c>
      <c r="H18" s="2">
        <f t="shared" ref="H18:H23" ca="1" si="3">G18/7</f>
        <v>18.571428571428573</v>
      </c>
      <c r="I18" s="2" t="s">
        <v>20</v>
      </c>
      <c r="J18" s="58">
        <v>46</v>
      </c>
    </row>
    <row r="19" spans="2:10" x14ac:dyDescent="0.2">
      <c r="B19" s="2" t="s">
        <v>24</v>
      </c>
      <c r="C19" s="2" t="s">
        <v>12</v>
      </c>
      <c r="D19" s="23">
        <v>992000001819774</v>
      </c>
      <c r="E19" s="2" t="s">
        <v>18</v>
      </c>
      <c r="F19" s="3">
        <v>45505</v>
      </c>
      <c r="G19" s="2">
        <f t="shared" ca="1" si="2"/>
        <v>130</v>
      </c>
      <c r="H19" s="2">
        <f t="shared" ca="1" si="3"/>
        <v>18.571428571428573</v>
      </c>
      <c r="I19" s="2" t="s">
        <v>20</v>
      </c>
      <c r="J19" s="60"/>
    </row>
    <row r="20" spans="2:10" x14ac:dyDescent="0.2">
      <c r="B20" s="2" t="s">
        <v>25</v>
      </c>
      <c r="C20" s="2" t="s">
        <v>26</v>
      </c>
      <c r="D20" s="23">
        <v>992000001820268</v>
      </c>
      <c r="E20" s="2" t="s">
        <v>18</v>
      </c>
      <c r="F20" s="3">
        <v>45505</v>
      </c>
      <c r="G20" s="2">
        <f t="shared" ca="1" si="2"/>
        <v>130</v>
      </c>
      <c r="H20" s="2">
        <f t="shared" ca="1" si="3"/>
        <v>18.571428571428573</v>
      </c>
      <c r="I20" s="2" t="s">
        <v>14</v>
      </c>
      <c r="J20" s="59"/>
    </row>
    <row r="21" spans="2:10" x14ac:dyDescent="0.2">
      <c r="B21" s="25" t="s">
        <v>33</v>
      </c>
      <c r="C21" s="25" t="s">
        <v>10</v>
      </c>
      <c r="D21" s="26">
        <v>992000001820935</v>
      </c>
      <c r="E21" s="25" t="s">
        <v>18</v>
      </c>
      <c r="F21" s="27">
        <v>45523</v>
      </c>
      <c r="G21" s="25">
        <f t="shared" ca="1" si="2"/>
        <v>112</v>
      </c>
      <c r="H21" s="25">
        <f t="shared" ca="1" si="3"/>
        <v>16</v>
      </c>
      <c r="I21" s="25"/>
      <c r="J21" s="25">
        <v>47</v>
      </c>
    </row>
    <row r="22" spans="2:10" x14ac:dyDescent="0.2">
      <c r="B22" s="2" t="s">
        <v>36</v>
      </c>
      <c r="C22" s="2" t="s">
        <v>10</v>
      </c>
      <c r="D22" s="23">
        <v>992000001820064</v>
      </c>
      <c r="E22" s="2" t="s">
        <v>18</v>
      </c>
      <c r="F22" s="3">
        <v>45528</v>
      </c>
      <c r="G22" s="2">
        <f t="shared" ca="1" si="2"/>
        <v>107</v>
      </c>
      <c r="H22" s="2">
        <f t="shared" ca="1" si="3"/>
        <v>15.285714285714286</v>
      </c>
      <c r="I22" s="2" t="s">
        <v>14</v>
      </c>
      <c r="J22" s="58">
        <v>49</v>
      </c>
    </row>
    <row r="23" spans="2:10" x14ac:dyDescent="0.2">
      <c r="B23" s="2" t="s">
        <v>37</v>
      </c>
      <c r="C23" s="2" t="s">
        <v>12</v>
      </c>
      <c r="D23" s="23">
        <v>992000001819996</v>
      </c>
      <c r="E23" s="2" t="s">
        <v>18</v>
      </c>
      <c r="F23" s="3">
        <v>45528</v>
      </c>
      <c r="G23" s="2">
        <f t="shared" ca="1" si="2"/>
        <v>107</v>
      </c>
      <c r="H23" s="2">
        <f t="shared" ca="1" si="3"/>
        <v>15.285714285714286</v>
      </c>
      <c r="I23" s="2" t="s">
        <v>15</v>
      </c>
      <c r="J23" s="59"/>
    </row>
  </sheetData>
  <mergeCells count="7">
    <mergeCell ref="J22:J23"/>
    <mergeCell ref="J4:J5"/>
    <mergeCell ref="J6:J7"/>
    <mergeCell ref="J8:J9"/>
    <mergeCell ref="J18:J20"/>
    <mergeCell ref="J10:J13"/>
    <mergeCell ref="J14:J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D25C-BBA9-EE4C-BE90-42E34120A4F1}">
  <dimension ref="B2:P25"/>
  <sheetViews>
    <sheetView tabSelected="1" workbookViewId="0">
      <selection activeCell="M37" sqref="M37"/>
    </sheetView>
  </sheetViews>
  <sheetFormatPr baseColWidth="10" defaultRowHeight="16" x14ac:dyDescent="0.2"/>
  <cols>
    <col min="4" max="4" width="29.33203125" customWidth="1"/>
    <col min="8" max="8" width="25.83203125" customWidth="1"/>
    <col min="10" max="10" width="20.5" customWidth="1"/>
    <col min="14" max="14" width="10.83203125" style="21"/>
  </cols>
  <sheetData>
    <row r="2" spans="2:16" x14ac:dyDescent="0.2">
      <c r="B2" s="5"/>
      <c r="C2" s="5"/>
      <c r="D2" s="5"/>
      <c r="E2" s="5"/>
      <c r="F2" s="6" t="s">
        <v>38</v>
      </c>
      <c r="G2" s="29" t="s">
        <v>78</v>
      </c>
      <c r="H2" s="29" t="s">
        <v>79</v>
      </c>
      <c r="I2" s="29" t="s">
        <v>78</v>
      </c>
      <c r="J2" s="29" t="s">
        <v>78</v>
      </c>
      <c r="K2" s="29" t="s">
        <v>78</v>
      </c>
      <c r="L2" s="29" t="s">
        <v>78</v>
      </c>
      <c r="M2" s="29" t="s">
        <v>78</v>
      </c>
      <c r="N2" s="7" t="s">
        <v>82</v>
      </c>
      <c r="O2" s="7" t="s">
        <v>78</v>
      </c>
      <c r="P2" s="7"/>
    </row>
    <row r="3" spans="2:16" x14ac:dyDescent="0.2">
      <c r="B3" s="5"/>
      <c r="C3" s="5"/>
      <c r="D3" s="5"/>
      <c r="E3" s="5"/>
      <c r="F3" s="6" t="s">
        <v>39</v>
      </c>
      <c r="G3" s="30">
        <v>45589</v>
      </c>
      <c r="H3" s="30">
        <v>45590</v>
      </c>
      <c r="I3" s="30">
        <v>45596</v>
      </c>
      <c r="J3" s="30">
        <v>45603</v>
      </c>
      <c r="K3" s="30">
        <v>45610</v>
      </c>
      <c r="L3" s="30">
        <v>45617</v>
      </c>
      <c r="M3" s="30">
        <v>45621</v>
      </c>
      <c r="N3" s="8">
        <v>45628</v>
      </c>
      <c r="O3" s="8">
        <v>45635</v>
      </c>
      <c r="P3" s="7"/>
    </row>
    <row r="4" spans="2:16" ht="17" x14ac:dyDescent="0.2">
      <c r="B4" s="9" t="s">
        <v>0</v>
      </c>
      <c r="C4" s="10" t="s">
        <v>1</v>
      </c>
      <c r="D4" s="10" t="s">
        <v>2</v>
      </c>
      <c r="E4" s="10" t="s">
        <v>3</v>
      </c>
      <c r="F4" s="10" t="s">
        <v>7</v>
      </c>
      <c r="G4" s="10" t="s">
        <v>40</v>
      </c>
      <c r="H4" s="10" t="s">
        <v>40</v>
      </c>
      <c r="I4" s="10" t="s">
        <v>40</v>
      </c>
      <c r="J4" s="10" t="s">
        <v>40</v>
      </c>
      <c r="K4" s="10" t="s">
        <v>40</v>
      </c>
      <c r="L4" s="10" t="s">
        <v>40</v>
      </c>
      <c r="M4" s="10" t="s">
        <v>40</v>
      </c>
      <c r="N4" s="10" t="s">
        <v>40</v>
      </c>
      <c r="O4" s="10" t="s">
        <v>40</v>
      </c>
      <c r="P4" s="10" t="s">
        <v>40</v>
      </c>
    </row>
    <row r="5" spans="2:16" x14ac:dyDescent="0.2">
      <c r="B5" s="2" t="s">
        <v>9</v>
      </c>
      <c r="C5" s="2" t="s">
        <v>10</v>
      </c>
      <c r="D5" s="23">
        <v>992000001819272</v>
      </c>
      <c r="E5" s="2" t="s">
        <v>13</v>
      </c>
      <c r="F5" s="2" t="s">
        <v>14</v>
      </c>
      <c r="G5" s="2">
        <v>29.7</v>
      </c>
      <c r="H5" s="2"/>
      <c r="I5" s="2">
        <v>27.2</v>
      </c>
      <c r="J5" s="31"/>
      <c r="K5" s="25"/>
      <c r="L5" s="25"/>
      <c r="M5" s="25"/>
      <c r="N5" s="25"/>
      <c r="O5" s="28"/>
      <c r="P5" s="28"/>
    </row>
    <row r="6" spans="2:16" x14ac:dyDescent="0.2">
      <c r="B6" s="2" t="s">
        <v>11</v>
      </c>
      <c r="C6" s="2" t="s">
        <v>12</v>
      </c>
      <c r="D6" s="23">
        <v>992000001823228</v>
      </c>
      <c r="E6" s="2" t="s">
        <v>13</v>
      </c>
      <c r="F6" s="2" t="s">
        <v>15</v>
      </c>
      <c r="G6" s="2">
        <v>29.5</v>
      </c>
      <c r="H6" s="2"/>
      <c r="I6" s="2">
        <v>28.6</v>
      </c>
      <c r="J6" s="2">
        <v>28.4</v>
      </c>
      <c r="K6" s="2">
        <v>28.6</v>
      </c>
      <c r="L6" s="31">
        <v>29</v>
      </c>
      <c r="M6" s="25"/>
      <c r="N6" s="25"/>
      <c r="O6" s="28"/>
      <c r="P6" s="28"/>
    </row>
    <row r="7" spans="2:16" x14ac:dyDescent="0.2">
      <c r="B7" s="2" t="s">
        <v>16</v>
      </c>
      <c r="C7" s="2" t="s">
        <v>10</v>
      </c>
      <c r="D7" s="23">
        <v>992000001819727</v>
      </c>
      <c r="E7" s="2" t="s">
        <v>13</v>
      </c>
      <c r="F7" s="2" t="s">
        <v>20</v>
      </c>
      <c r="G7" s="2">
        <v>27.3</v>
      </c>
      <c r="H7" s="2"/>
      <c r="I7" s="2">
        <v>26.1</v>
      </c>
      <c r="J7" s="31">
        <v>25</v>
      </c>
      <c r="K7" s="25"/>
      <c r="L7" s="25"/>
      <c r="M7" s="25"/>
      <c r="N7" s="25"/>
      <c r="O7" s="28"/>
      <c r="P7" s="28"/>
    </row>
    <row r="8" spans="2:16" x14ac:dyDescent="0.2">
      <c r="B8" s="2" t="s">
        <v>17</v>
      </c>
      <c r="C8" s="2" t="s">
        <v>12</v>
      </c>
      <c r="D8" s="23">
        <v>992000001823855</v>
      </c>
      <c r="E8" s="2" t="s">
        <v>13</v>
      </c>
      <c r="F8" s="2" t="s">
        <v>20</v>
      </c>
      <c r="G8" s="2">
        <v>27</v>
      </c>
      <c r="H8" s="2"/>
      <c r="I8" s="2">
        <v>26</v>
      </c>
      <c r="J8" s="31"/>
      <c r="K8" s="25"/>
      <c r="L8" s="25"/>
      <c r="M8" s="25"/>
      <c r="N8" s="25"/>
      <c r="O8" s="28"/>
      <c r="P8" s="28"/>
    </row>
    <row r="9" spans="2:16" x14ac:dyDescent="0.2">
      <c r="B9" s="25" t="s">
        <v>21</v>
      </c>
      <c r="C9" s="25" t="s">
        <v>10</v>
      </c>
      <c r="D9" s="26"/>
      <c r="E9" s="25" t="s">
        <v>13</v>
      </c>
      <c r="F9" s="25" t="s">
        <v>15</v>
      </c>
      <c r="G9" s="25"/>
      <c r="H9" s="25"/>
      <c r="I9" s="25"/>
      <c r="J9" s="25"/>
      <c r="K9" s="25"/>
      <c r="L9" s="25"/>
      <c r="M9" s="25"/>
      <c r="N9" s="25"/>
      <c r="O9" s="28"/>
      <c r="P9" s="28"/>
    </row>
    <row r="10" spans="2:16" x14ac:dyDescent="0.2">
      <c r="B10" s="2" t="s">
        <v>22</v>
      </c>
      <c r="C10" s="2" t="s">
        <v>12</v>
      </c>
      <c r="D10" s="23">
        <v>992000001823384</v>
      </c>
      <c r="E10" s="2" t="s">
        <v>13</v>
      </c>
      <c r="F10" s="2" t="s">
        <v>27</v>
      </c>
      <c r="G10" s="2">
        <v>20.9</v>
      </c>
      <c r="H10" s="2"/>
      <c r="I10" s="2">
        <v>23.8</v>
      </c>
      <c r="J10" s="2">
        <v>24.6</v>
      </c>
      <c r="K10" s="2">
        <v>24.5</v>
      </c>
      <c r="L10" s="31">
        <v>25.3</v>
      </c>
      <c r="M10" s="25"/>
      <c r="N10" s="25"/>
      <c r="O10" s="28"/>
      <c r="P10" s="28"/>
    </row>
    <row r="11" spans="2:16" x14ac:dyDescent="0.2">
      <c r="B11" s="2" t="s">
        <v>28</v>
      </c>
      <c r="C11" s="2" t="s">
        <v>10</v>
      </c>
      <c r="D11" s="23">
        <v>992000001823391</v>
      </c>
      <c r="E11" s="2" t="s">
        <v>13</v>
      </c>
      <c r="F11" s="2" t="s">
        <v>14</v>
      </c>
      <c r="G11" s="2">
        <v>23.9</v>
      </c>
      <c r="H11" s="2"/>
      <c r="I11" s="2">
        <v>23.7</v>
      </c>
      <c r="J11" s="2">
        <v>22.9</v>
      </c>
      <c r="K11" s="2">
        <v>23.7</v>
      </c>
      <c r="L11" s="2">
        <v>23.7</v>
      </c>
      <c r="M11" s="2">
        <v>23.8</v>
      </c>
      <c r="N11" s="2">
        <v>25.7</v>
      </c>
      <c r="O11" s="2">
        <v>26.3</v>
      </c>
      <c r="P11" s="11"/>
    </row>
    <row r="12" spans="2:16" x14ac:dyDescent="0.2">
      <c r="B12" s="2" t="s">
        <v>29</v>
      </c>
      <c r="C12" s="2" t="s">
        <v>12</v>
      </c>
      <c r="D12" s="23">
        <v>992000001819701</v>
      </c>
      <c r="E12" s="2" t="s">
        <v>13</v>
      </c>
      <c r="F12" s="2" t="s">
        <v>14</v>
      </c>
      <c r="G12" s="2">
        <v>24.8</v>
      </c>
      <c r="H12" s="2"/>
      <c r="I12" s="2">
        <v>25.3</v>
      </c>
      <c r="J12" s="2">
        <v>25.8</v>
      </c>
      <c r="K12" s="2">
        <v>26</v>
      </c>
      <c r="L12" s="2">
        <v>26.8</v>
      </c>
      <c r="M12" s="2">
        <v>26.5</v>
      </c>
      <c r="N12" s="2">
        <v>28</v>
      </c>
      <c r="O12" s="2">
        <v>28.2</v>
      </c>
      <c r="P12" s="11"/>
    </row>
    <row r="13" spans="2:16" x14ac:dyDescent="0.2">
      <c r="B13" s="2" t="s">
        <v>30</v>
      </c>
      <c r="C13" s="2" t="s">
        <v>26</v>
      </c>
      <c r="D13" s="23">
        <v>992000001819895</v>
      </c>
      <c r="E13" s="2" t="s">
        <v>13</v>
      </c>
      <c r="F13" s="2" t="s">
        <v>14</v>
      </c>
      <c r="G13" s="2">
        <v>24.3</v>
      </c>
      <c r="H13" s="2"/>
      <c r="I13" s="2">
        <v>24.8</v>
      </c>
      <c r="J13" s="2">
        <v>25</v>
      </c>
      <c r="K13" s="2">
        <v>25.8</v>
      </c>
      <c r="L13" s="31">
        <v>25.2</v>
      </c>
      <c r="M13" s="25"/>
      <c r="N13" s="25"/>
      <c r="O13" s="25"/>
      <c r="P13" s="28"/>
    </row>
    <row r="14" spans="2:16" x14ac:dyDescent="0.2">
      <c r="B14" s="2" t="s">
        <v>31</v>
      </c>
      <c r="C14" s="2" t="s">
        <v>32</v>
      </c>
      <c r="D14" s="23">
        <v>992000001819721</v>
      </c>
      <c r="E14" s="2" t="s">
        <v>13</v>
      </c>
      <c r="F14" s="2" t="s">
        <v>14</v>
      </c>
      <c r="G14" s="2">
        <v>25.9</v>
      </c>
      <c r="H14" s="2"/>
      <c r="I14" s="2">
        <v>26.4</v>
      </c>
      <c r="J14" s="2">
        <v>26.1</v>
      </c>
      <c r="K14" s="2">
        <v>25.7</v>
      </c>
      <c r="L14" s="2">
        <v>24.6</v>
      </c>
      <c r="M14" s="2">
        <v>25.7</v>
      </c>
      <c r="N14" s="2">
        <v>28.6</v>
      </c>
      <c r="O14" s="2">
        <v>29.8</v>
      </c>
      <c r="P14" s="11"/>
    </row>
    <row r="15" spans="2:16" x14ac:dyDescent="0.2">
      <c r="B15" s="2" t="s">
        <v>34</v>
      </c>
      <c r="C15" s="2" t="s">
        <v>10</v>
      </c>
      <c r="D15" s="23">
        <v>992000001822158</v>
      </c>
      <c r="E15" s="2" t="s">
        <v>13</v>
      </c>
      <c r="F15" s="2" t="s">
        <v>14</v>
      </c>
      <c r="G15" s="2">
        <v>20.100000000000001</v>
      </c>
      <c r="H15" s="2"/>
      <c r="I15" s="2">
        <v>20.6</v>
      </c>
      <c r="J15" s="31">
        <v>20</v>
      </c>
      <c r="K15" s="25"/>
      <c r="L15" s="25"/>
      <c r="M15" s="25"/>
      <c r="N15" s="25"/>
      <c r="O15" s="25"/>
      <c r="P15" s="28"/>
    </row>
    <row r="16" spans="2:16" x14ac:dyDescent="0.2">
      <c r="B16" s="2" t="s">
        <v>35</v>
      </c>
      <c r="C16" s="2" t="s">
        <v>12</v>
      </c>
      <c r="D16" s="23">
        <v>992000001820039</v>
      </c>
      <c r="E16" s="2" t="s">
        <v>13</v>
      </c>
      <c r="F16" s="2" t="s">
        <v>15</v>
      </c>
      <c r="G16" s="2">
        <v>23.1</v>
      </c>
      <c r="H16" s="2"/>
      <c r="I16" s="2">
        <v>22.5</v>
      </c>
      <c r="J16" s="31">
        <v>21.8</v>
      </c>
      <c r="K16" s="25"/>
      <c r="L16" s="25"/>
      <c r="M16" s="25"/>
      <c r="N16" s="25"/>
      <c r="O16" s="25"/>
      <c r="P16" s="28"/>
    </row>
    <row r="17" spans="2:16" x14ac:dyDescent="0.2">
      <c r="B17" s="4"/>
      <c r="C17" s="4"/>
      <c r="D17" s="24"/>
      <c r="E17" s="4"/>
      <c r="F17" s="4"/>
      <c r="G17" s="12"/>
      <c r="H17" s="12"/>
      <c r="I17" s="12"/>
      <c r="J17" s="12"/>
      <c r="K17" s="12"/>
      <c r="L17" s="12"/>
      <c r="M17" s="12"/>
      <c r="N17" s="4"/>
      <c r="O17" s="4"/>
      <c r="P17" s="12"/>
    </row>
    <row r="18" spans="2:16" x14ac:dyDescent="0.2">
      <c r="B18" s="2" t="s">
        <v>19</v>
      </c>
      <c r="C18" s="2" t="s">
        <v>10</v>
      </c>
      <c r="D18" s="23">
        <v>992000001820078</v>
      </c>
      <c r="E18" s="2" t="s">
        <v>18</v>
      </c>
      <c r="F18" s="2" t="s">
        <v>15</v>
      </c>
      <c r="G18" s="2">
        <v>22.3</v>
      </c>
      <c r="H18" s="2"/>
      <c r="I18" s="2">
        <v>22.1</v>
      </c>
      <c r="J18" s="2">
        <v>22.8</v>
      </c>
      <c r="K18" s="2">
        <v>22.7</v>
      </c>
      <c r="L18" s="2">
        <v>22.9</v>
      </c>
      <c r="M18" s="2">
        <v>23.3</v>
      </c>
      <c r="N18" s="2">
        <v>23.1</v>
      </c>
      <c r="O18" s="2">
        <v>23.4</v>
      </c>
      <c r="P18" s="11"/>
    </row>
    <row r="19" spans="2:16" x14ac:dyDescent="0.2">
      <c r="B19" s="2" t="s">
        <v>23</v>
      </c>
      <c r="C19" s="2" t="s">
        <v>10</v>
      </c>
      <c r="D19" s="23">
        <v>992000001820948</v>
      </c>
      <c r="E19" s="2" t="s">
        <v>18</v>
      </c>
      <c r="F19" s="2" t="s">
        <v>20</v>
      </c>
      <c r="G19" s="2"/>
      <c r="H19" s="32">
        <v>19.600000000000001</v>
      </c>
      <c r="I19" s="2">
        <v>19</v>
      </c>
      <c r="J19" s="2">
        <v>18.7</v>
      </c>
      <c r="K19" s="2">
        <v>20</v>
      </c>
      <c r="L19" s="2">
        <v>20.100000000000001</v>
      </c>
      <c r="M19" s="2">
        <v>20.3</v>
      </c>
      <c r="N19" s="2">
        <v>20.5</v>
      </c>
      <c r="O19" s="2">
        <v>20.9</v>
      </c>
      <c r="P19" s="11"/>
    </row>
    <row r="20" spans="2:16" x14ac:dyDescent="0.2">
      <c r="B20" s="2" t="s">
        <v>24</v>
      </c>
      <c r="C20" s="2" t="s">
        <v>12</v>
      </c>
      <c r="D20" s="23">
        <v>992000001819774</v>
      </c>
      <c r="E20" s="2" t="s">
        <v>18</v>
      </c>
      <c r="F20" s="2" t="s">
        <v>20</v>
      </c>
      <c r="G20" s="2"/>
      <c r="H20" s="32">
        <v>20</v>
      </c>
      <c r="I20" s="2">
        <v>18.600000000000001</v>
      </c>
      <c r="J20" s="2">
        <v>19</v>
      </c>
      <c r="K20" s="2">
        <v>19.8</v>
      </c>
      <c r="L20" s="2">
        <v>19.2</v>
      </c>
      <c r="M20" s="2">
        <v>19.899999999999999</v>
      </c>
      <c r="N20" s="2">
        <v>19.600000000000001</v>
      </c>
      <c r="O20" s="2">
        <v>20.2</v>
      </c>
      <c r="P20" s="11"/>
    </row>
    <row r="21" spans="2:16" x14ac:dyDescent="0.2">
      <c r="B21" s="2" t="s">
        <v>25</v>
      </c>
      <c r="C21" s="2" t="s">
        <v>26</v>
      </c>
      <c r="D21" s="23">
        <v>992000001820268</v>
      </c>
      <c r="E21" s="2" t="s">
        <v>18</v>
      </c>
      <c r="F21" s="2" t="s">
        <v>14</v>
      </c>
      <c r="G21" s="2"/>
      <c r="H21" s="32">
        <v>17.2</v>
      </c>
      <c r="I21" s="2">
        <v>16.5</v>
      </c>
      <c r="J21" s="2">
        <v>17.3</v>
      </c>
      <c r="K21" s="2">
        <v>17.7</v>
      </c>
      <c r="L21" s="2">
        <v>17.899999999999999</v>
      </c>
      <c r="M21" s="2">
        <v>18.100000000000001</v>
      </c>
      <c r="N21" s="2">
        <v>18.600000000000001</v>
      </c>
      <c r="O21" s="2">
        <v>17.7</v>
      </c>
      <c r="P21" s="11"/>
    </row>
    <row r="22" spans="2:16" x14ac:dyDescent="0.2">
      <c r="B22" s="25" t="s">
        <v>33</v>
      </c>
      <c r="C22" s="25" t="s">
        <v>10</v>
      </c>
      <c r="D22" s="26">
        <v>992000001820935</v>
      </c>
      <c r="E22" s="25" t="s">
        <v>18</v>
      </c>
      <c r="F22" s="25" t="s">
        <v>14</v>
      </c>
      <c r="G22" s="25"/>
      <c r="H22" s="25"/>
      <c r="I22" s="25"/>
      <c r="J22" s="25"/>
      <c r="K22" s="25"/>
      <c r="L22" s="25"/>
      <c r="M22" s="25"/>
      <c r="N22" s="25"/>
      <c r="O22" s="25"/>
      <c r="P22" s="28"/>
    </row>
    <row r="23" spans="2:16" x14ac:dyDescent="0.2">
      <c r="B23" s="2" t="s">
        <v>36</v>
      </c>
      <c r="C23" s="2" t="s">
        <v>10</v>
      </c>
      <c r="D23" s="23">
        <v>992000001820064</v>
      </c>
      <c r="E23" s="2" t="s">
        <v>18</v>
      </c>
      <c r="F23" s="2" t="s">
        <v>14</v>
      </c>
      <c r="G23" s="2">
        <v>19.3</v>
      </c>
      <c r="H23" s="2"/>
      <c r="I23" s="2">
        <v>19.2</v>
      </c>
      <c r="J23" s="2">
        <v>18.899999999999999</v>
      </c>
      <c r="K23" s="2">
        <v>18.899999999999999</v>
      </c>
      <c r="L23" s="2">
        <v>19</v>
      </c>
      <c r="M23" s="2">
        <v>19.399999999999999</v>
      </c>
      <c r="N23" s="2">
        <v>19</v>
      </c>
      <c r="O23" s="2">
        <v>19.600000000000001</v>
      </c>
      <c r="P23" s="11"/>
    </row>
    <row r="24" spans="2:16" x14ac:dyDescent="0.2">
      <c r="B24" s="2" t="s">
        <v>37</v>
      </c>
      <c r="C24" s="2" t="s">
        <v>12</v>
      </c>
      <c r="D24" s="23">
        <v>992000001819996</v>
      </c>
      <c r="E24" s="2" t="s">
        <v>18</v>
      </c>
      <c r="F24" s="2" t="s">
        <v>15</v>
      </c>
      <c r="G24" s="2">
        <v>19.5</v>
      </c>
      <c r="H24" s="2"/>
      <c r="I24" s="2">
        <v>19</v>
      </c>
      <c r="J24" s="2">
        <v>19.8</v>
      </c>
      <c r="K24" s="2">
        <v>20</v>
      </c>
      <c r="L24" s="2">
        <v>21</v>
      </c>
      <c r="M24" s="2">
        <v>21.2</v>
      </c>
      <c r="N24" s="2">
        <v>21</v>
      </c>
      <c r="O24" s="2">
        <v>21.3</v>
      </c>
      <c r="P24" s="11"/>
    </row>
    <row r="25" spans="2:16" ht="104" customHeight="1" x14ac:dyDescent="0.2">
      <c r="H25" s="33" t="s">
        <v>80</v>
      </c>
      <c r="J25" s="34"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CD09-46AE-B248-9832-09F9D6CDFC37}">
  <dimension ref="B2:I67"/>
  <sheetViews>
    <sheetView topLeftCell="A28" workbookViewId="0">
      <selection activeCell="H63" sqref="H63"/>
    </sheetView>
  </sheetViews>
  <sheetFormatPr baseColWidth="10" defaultRowHeight="16" x14ac:dyDescent="0.2"/>
  <cols>
    <col min="4" max="4" width="27" customWidth="1"/>
    <col min="5" max="5" width="31.5" customWidth="1"/>
    <col min="7" max="7" width="18.5" customWidth="1"/>
    <col min="8" max="8" width="26.6640625" customWidth="1"/>
    <col min="9" max="9" width="56.33203125" customWidth="1"/>
  </cols>
  <sheetData>
    <row r="2" spans="2:9" ht="17" x14ac:dyDescent="0.2">
      <c r="B2" s="13" t="s">
        <v>41</v>
      </c>
      <c r="C2" s="13" t="s">
        <v>42</v>
      </c>
      <c r="D2" s="13" t="s">
        <v>43</v>
      </c>
      <c r="E2" s="13" t="s">
        <v>44</v>
      </c>
      <c r="F2" s="13" t="s">
        <v>45</v>
      </c>
      <c r="G2" s="13" t="s">
        <v>46</v>
      </c>
      <c r="H2" s="13" t="s">
        <v>47</v>
      </c>
      <c r="I2" s="13" t="s">
        <v>48</v>
      </c>
    </row>
    <row r="3" spans="2:9" x14ac:dyDescent="0.2">
      <c r="B3" s="14" t="s">
        <v>57</v>
      </c>
      <c r="C3" s="15">
        <v>45575</v>
      </c>
      <c r="D3" s="14"/>
      <c r="E3" s="14" t="s">
        <v>49</v>
      </c>
      <c r="F3" s="14"/>
      <c r="G3" s="14"/>
      <c r="H3" s="14"/>
      <c r="I3" s="14"/>
    </row>
    <row r="4" spans="2:9" x14ac:dyDescent="0.2">
      <c r="B4" s="14" t="s">
        <v>51</v>
      </c>
      <c r="C4" s="15">
        <v>45576</v>
      </c>
      <c r="D4" s="14"/>
      <c r="E4" s="14" t="s">
        <v>50</v>
      </c>
      <c r="F4" s="14"/>
      <c r="G4" s="14"/>
      <c r="H4" s="14"/>
      <c r="I4" s="14"/>
    </row>
    <row r="5" spans="2:9" x14ac:dyDescent="0.2">
      <c r="B5" s="14" t="s">
        <v>52</v>
      </c>
      <c r="C5" s="15">
        <v>45577</v>
      </c>
      <c r="D5" s="14"/>
      <c r="E5" s="14"/>
      <c r="F5" s="14"/>
      <c r="G5" s="14"/>
      <c r="H5" s="14"/>
      <c r="I5" s="14"/>
    </row>
    <row r="6" spans="2:9" x14ac:dyDescent="0.2">
      <c r="B6" s="14" t="s">
        <v>53</v>
      </c>
      <c r="C6" s="15">
        <v>45578</v>
      </c>
      <c r="D6" s="14"/>
      <c r="E6" s="14"/>
      <c r="F6" s="14"/>
      <c r="G6" s="14"/>
      <c r="H6" s="14"/>
      <c r="I6" s="14"/>
    </row>
    <row r="7" spans="2:9" x14ac:dyDescent="0.2">
      <c r="B7" s="14" t="s">
        <v>54</v>
      </c>
      <c r="C7" s="15">
        <v>45579</v>
      </c>
      <c r="D7" s="14"/>
      <c r="E7" s="14" t="s">
        <v>50</v>
      </c>
      <c r="F7" s="14"/>
      <c r="G7" s="14"/>
      <c r="H7" s="14"/>
      <c r="I7" s="14"/>
    </row>
    <row r="8" spans="2:9" x14ac:dyDescent="0.2">
      <c r="B8" s="14" t="s">
        <v>55</v>
      </c>
      <c r="C8" s="15">
        <v>45580</v>
      </c>
      <c r="D8" s="14"/>
      <c r="E8" s="14" t="s">
        <v>50</v>
      </c>
      <c r="F8" s="14"/>
      <c r="G8" s="14"/>
      <c r="H8" s="14"/>
      <c r="I8" s="14"/>
    </row>
    <row r="9" spans="2:9" x14ac:dyDescent="0.2">
      <c r="B9" s="14" t="s">
        <v>56</v>
      </c>
      <c r="C9" s="15">
        <v>45581</v>
      </c>
      <c r="D9" s="14"/>
      <c r="E9" s="14" t="s">
        <v>50</v>
      </c>
      <c r="F9" s="14"/>
      <c r="G9" s="14"/>
      <c r="H9" s="14"/>
      <c r="I9" s="14"/>
    </row>
    <row r="10" spans="2:9" x14ac:dyDescent="0.2">
      <c r="B10" s="14" t="s">
        <v>57</v>
      </c>
      <c r="C10" s="15">
        <v>45582</v>
      </c>
      <c r="D10" s="14"/>
      <c r="E10" s="14" t="s">
        <v>50</v>
      </c>
      <c r="F10" s="14"/>
      <c r="G10" s="14"/>
      <c r="H10" s="14"/>
      <c r="I10" s="14"/>
    </row>
    <row r="11" spans="2:9" x14ac:dyDescent="0.2">
      <c r="B11" s="14" t="s">
        <v>51</v>
      </c>
      <c r="C11" s="15">
        <v>45583</v>
      </c>
      <c r="D11" s="14"/>
      <c r="E11" s="14" t="s">
        <v>50</v>
      </c>
      <c r="F11" s="14"/>
      <c r="G11" s="14"/>
      <c r="H11" s="14"/>
      <c r="I11" s="14"/>
    </row>
    <row r="12" spans="2:9" x14ac:dyDescent="0.2">
      <c r="B12" s="14" t="s">
        <v>52</v>
      </c>
      <c r="C12" s="15">
        <v>45584</v>
      </c>
      <c r="D12" s="14"/>
      <c r="E12" s="14"/>
      <c r="F12" s="14"/>
      <c r="G12" s="14"/>
      <c r="H12" s="14"/>
      <c r="I12" s="14"/>
    </row>
    <row r="13" spans="2:9" x14ac:dyDescent="0.2">
      <c r="B13" s="14" t="s">
        <v>53</v>
      </c>
      <c r="C13" s="15">
        <v>45585</v>
      </c>
      <c r="D13" s="14"/>
      <c r="E13" s="14"/>
      <c r="F13" s="14"/>
      <c r="G13" s="14"/>
      <c r="H13" s="14"/>
      <c r="I13" s="14"/>
    </row>
    <row r="14" spans="2:9" x14ac:dyDescent="0.2">
      <c r="B14" s="14" t="s">
        <v>54</v>
      </c>
      <c r="C14" s="15">
        <v>45586</v>
      </c>
      <c r="D14" s="14"/>
      <c r="E14" s="14" t="s">
        <v>50</v>
      </c>
      <c r="F14" s="14"/>
      <c r="G14" s="14"/>
      <c r="H14" s="14"/>
      <c r="I14" s="14"/>
    </row>
    <row r="15" spans="2:9" x14ac:dyDescent="0.2">
      <c r="B15" s="14" t="s">
        <v>55</v>
      </c>
      <c r="C15" s="15">
        <v>45587</v>
      </c>
      <c r="D15" s="14"/>
      <c r="E15" s="14" t="s">
        <v>50</v>
      </c>
      <c r="F15" s="14"/>
      <c r="G15" s="14"/>
      <c r="H15" s="14"/>
      <c r="I15" s="14"/>
    </row>
    <row r="16" spans="2:9" x14ac:dyDescent="0.2">
      <c r="B16" s="14" t="s">
        <v>56</v>
      </c>
      <c r="C16" s="15">
        <v>45588</v>
      </c>
      <c r="D16" s="14"/>
      <c r="E16" s="14" t="s">
        <v>50</v>
      </c>
      <c r="F16" s="14"/>
      <c r="G16" s="14"/>
      <c r="H16" s="14"/>
      <c r="I16" s="14"/>
    </row>
    <row r="17" spans="2:9" x14ac:dyDescent="0.2">
      <c r="B17" s="25" t="s">
        <v>57</v>
      </c>
      <c r="C17" s="27">
        <v>45589</v>
      </c>
      <c r="D17" s="25"/>
      <c r="E17" s="25" t="s">
        <v>58</v>
      </c>
      <c r="F17" s="36">
        <v>0.625</v>
      </c>
      <c r="G17" s="25" t="s">
        <v>63</v>
      </c>
      <c r="H17" s="25" t="s">
        <v>64</v>
      </c>
      <c r="I17" s="16"/>
    </row>
    <row r="18" spans="2:9" x14ac:dyDescent="0.2">
      <c r="B18" s="17" t="s">
        <v>51</v>
      </c>
      <c r="C18" s="18">
        <v>45590</v>
      </c>
      <c r="D18" s="17"/>
      <c r="E18" s="17" t="s">
        <v>59</v>
      </c>
      <c r="F18" s="37">
        <v>0.625</v>
      </c>
      <c r="G18" s="17" t="s">
        <v>64</v>
      </c>
      <c r="H18" s="17" t="s">
        <v>64</v>
      </c>
      <c r="I18" s="17"/>
    </row>
    <row r="19" spans="2:9" x14ac:dyDescent="0.2">
      <c r="B19" s="17" t="s">
        <v>52</v>
      </c>
      <c r="C19" s="18">
        <v>45591</v>
      </c>
      <c r="D19" s="17"/>
      <c r="E19" s="17"/>
      <c r="F19" s="17"/>
      <c r="G19" s="17"/>
      <c r="H19" s="17"/>
      <c r="I19" s="17"/>
    </row>
    <row r="20" spans="2:9" x14ac:dyDescent="0.2">
      <c r="B20" s="17" t="s">
        <v>53</v>
      </c>
      <c r="C20" s="18">
        <v>45592</v>
      </c>
      <c r="D20" s="17"/>
      <c r="E20" s="17"/>
      <c r="F20" s="17"/>
      <c r="G20" s="17"/>
      <c r="H20" s="17"/>
      <c r="I20" s="17"/>
    </row>
    <row r="21" spans="2:9" x14ac:dyDescent="0.2">
      <c r="B21" s="17" t="s">
        <v>54</v>
      </c>
      <c r="C21" s="18">
        <v>45593</v>
      </c>
      <c r="D21" s="17"/>
      <c r="E21" s="17"/>
      <c r="F21" s="17"/>
      <c r="G21" s="17"/>
      <c r="H21" s="17"/>
      <c r="I21" s="17"/>
    </row>
    <row r="22" spans="2:9" ht="119" x14ac:dyDescent="0.2">
      <c r="B22" s="19" t="s">
        <v>55</v>
      </c>
      <c r="C22" s="20">
        <v>45594</v>
      </c>
      <c r="D22" s="19"/>
      <c r="E22" s="19" t="s">
        <v>65</v>
      </c>
      <c r="F22" s="38">
        <v>0.625</v>
      </c>
      <c r="G22" s="19" t="s">
        <v>64</v>
      </c>
      <c r="H22" s="19" t="s">
        <v>63</v>
      </c>
      <c r="I22" s="39" t="s">
        <v>66</v>
      </c>
    </row>
    <row r="23" spans="2:9" x14ac:dyDescent="0.2">
      <c r="B23" s="19" t="s">
        <v>56</v>
      </c>
      <c r="C23" s="20">
        <v>45595</v>
      </c>
      <c r="D23" s="19"/>
      <c r="E23" s="19"/>
      <c r="F23" s="19"/>
      <c r="G23" s="19"/>
      <c r="H23" s="19"/>
      <c r="I23" s="19"/>
    </row>
    <row r="24" spans="2:9" x14ac:dyDescent="0.2">
      <c r="B24" s="19" t="s">
        <v>57</v>
      </c>
      <c r="C24" s="20">
        <v>45596</v>
      </c>
      <c r="D24" s="19"/>
      <c r="E24" s="19"/>
      <c r="F24" s="38">
        <v>0.625</v>
      </c>
      <c r="G24" s="19" t="s">
        <v>63</v>
      </c>
      <c r="H24" s="19" t="s">
        <v>63</v>
      </c>
      <c r="I24" s="19"/>
    </row>
    <row r="25" spans="2:9" x14ac:dyDescent="0.2">
      <c r="B25" s="19" t="s">
        <v>51</v>
      </c>
      <c r="C25" s="20">
        <v>45597</v>
      </c>
      <c r="D25" s="19"/>
      <c r="E25" s="19"/>
      <c r="F25" s="19"/>
      <c r="G25" s="19"/>
      <c r="H25" s="19"/>
      <c r="I25" s="19"/>
    </row>
    <row r="26" spans="2:9" x14ac:dyDescent="0.2">
      <c r="B26" s="19" t="s">
        <v>52</v>
      </c>
      <c r="C26" s="20">
        <v>45598</v>
      </c>
      <c r="D26" s="19"/>
      <c r="E26" s="19"/>
      <c r="F26" s="19"/>
      <c r="G26" s="19"/>
      <c r="H26" s="19"/>
      <c r="I26" s="19"/>
    </row>
    <row r="27" spans="2:9" x14ac:dyDescent="0.2">
      <c r="B27" s="19" t="s">
        <v>53</v>
      </c>
      <c r="C27" s="20">
        <v>45599</v>
      </c>
      <c r="D27" s="19"/>
      <c r="E27" s="19"/>
      <c r="F27" s="19"/>
      <c r="G27" s="19"/>
      <c r="H27" s="19"/>
      <c r="I27" s="19"/>
    </row>
    <row r="28" spans="2:9" ht="51" x14ac:dyDescent="0.2">
      <c r="B28" s="40" t="s">
        <v>54</v>
      </c>
      <c r="C28" s="41">
        <v>45600</v>
      </c>
      <c r="D28" s="40"/>
      <c r="E28" s="40" t="s">
        <v>60</v>
      </c>
      <c r="F28" s="42">
        <v>0.625</v>
      </c>
      <c r="G28" s="40" t="s">
        <v>64</v>
      </c>
      <c r="H28" s="40" t="s">
        <v>63</v>
      </c>
      <c r="I28" s="43" t="s">
        <v>67</v>
      </c>
    </row>
    <row r="29" spans="2:9" x14ac:dyDescent="0.2">
      <c r="B29" s="40" t="s">
        <v>55</v>
      </c>
      <c r="C29" s="41">
        <v>45601</v>
      </c>
      <c r="D29" s="40"/>
      <c r="E29" s="40"/>
      <c r="F29" s="40"/>
      <c r="G29" s="40"/>
      <c r="H29" s="40"/>
      <c r="I29" s="40"/>
    </row>
    <row r="30" spans="2:9" x14ac:dyDescent="0.2">
      <c r="B30" s="40" t="s">
        <v>56</v>
      </c>
      <c r="C30" s="41">
        <v>45602</v>
      </c>
      <c r="D30" s="40"/>
      <c r="E30" s="40"/>
      <c r="F30" s="40"/>
      <c r="G30" s="40"/>
      <c r="H30" s="40"/>
      <c r="I30" s="40"/>
    </row>
    <row r="31" spans="2:9" ht="51" x14ac:dyDescent="0.2">
      <c r="B31" s="40" t="s">
        <v>57</v>
      </c>
      <c r="C31" s="41">
        <v>45603</v>
      </c>
      <c r="D31" s="40"/>
      <c r="E31" s="40"/>
      <c r="F31" s="42">
        <v>0.625</v>
      </c>
      <c r="G31" s="40" t="s">
        <v>63</v>
      </c>
      <c r="H31" s="40" t="s">
        <v>63</v>
      </c>
      <c r="I31" s="43" t="s">
        <v>68</v>
      </c>
    </row>
    <row r="32" spans="2:9" ht="68" x14ac:dyDescent="0.2">
      <c r="B32" s="45" t="s">
        <v>51</v>
      </c>
      <c r="C32" s="46">
        <v>45604</v>
      </c>
      <c r="D32" s="45"/>
      <c r="E32" s="45" t="s">
        <v>69</v>
      </c>
      <c r="F32" s="47">
        <v>0.625</v>
      </c>
      <c r="G32" s="45"/>
      <c r="H32" s="45"/>
      <c r="I32" s="48" t="s">
        <v>70</v>
      </c>
    </row>
    <row r="33" spans="2:9" x14ac:dyDescent="0.2">
      <c r="B33" s="45" t="s">
        <v>52</v>
      </c>
      <c r="C33" s="46">
        <v>45605</v>
      </c>
      <c r="D33" s="45"/>
      <c r="E33" s="45"/>
      <c r="F33" s="45"/>
      <c r="G33" s="45"/>
      <c r="H33" s="45"/>
      <c r="I33" s="45"/>
    </row>
    <row r="34" spans="2:9" x14ac:dyDescent="0.2">
      <c r="B34" s="45" t="s">
        <v>53</v>
      </c>
      <c r="C34" s="46">
        <v>45606</v>
      </c>
      <c r="D34" s="45"/>
      <c r="E34" s="45"/>
      <c r="F34" s="45"/>
      <c r="G34" s="45"/>
      <c r="H34" s="45"/>
      <c r="I34" s="45"/>
    </row>
    <row r="35" spans="2:9" x14ac:dyDescent="0.2">
      <c r="B35" s="45" t="s">
        <v>54</v>
      </c>
      <c r="C35" s="46">
        <v>45607</v>
      </c>
      <c r="D35" s="45"/>
      <c r="E35" s="45"/>
      <c r="F35" s="45"/>
      <c r="G35" s="45"/>
      <c r="H35" s="45"/>
      <c r="I35" s="45"/>
    </row>
    <row r="36" spans="2:9" ht="51" x14ac:dyDescent="0.2">
      <c r="B36" s="40" t="s">
        <v>55</v>
      </c>
      <c r="C36" s="41">
        <v>45608</v>
      </c>
      <c r="D36" s="40"/>
      <c r="E36" s="40" t="s">
        <v>71</v>
      </c>
      <c r="F36" s="42">
        <v>0.625</v>
      </c>
      <c r="G36" s="40" t="s">
        <v>64</v>
      </c>
      <c r="H36" s="40" t="s">
        <v>63</v>
      </c>
      <c r="I36" s="43" t="s">
        <v>67</v>
      </c>
    </row>
    <row r="37" spans="2:9" x14ac:dyDescent="0.2">
      <c r="B37" s="40" t="s">
        <v>56</v>
      </c>
      <c r="C37" s="41">
        <v>45609</v>
      </c>
      <c r="D37" s="40"/>
      <c r="E37" s="40"/>
      <c r="F37" s="40"/>
      <c r="G37" s="40"/>
      <c r="H37" s="40"/>
      <c r="I37" s="40"/>
    </row>
    <row r="38" spans="2:9" x14ac:dyDescent="0.2">
      <c r="B38" s="40" t="s">
        <v>57</v>
      </c>
      <c r="C38" s="41">
        <v>45610</v>
      </c>
      <c r="D38" s="40"/>
      <c r="E38" s="40"/>
      <c r="F38" s="42">
        <v>0.625</v>
      </c>
      <c r="G38" s="40" t="s">
        <v>63</v>
      </c>
      <c r="H38" s="40" t="s">
        <v>63</v>
      </c>
      <c r="I38" s="40"/>
    </row>
    <row r="39" spans="2:9" x14ac:dyDescent="0.2">
      <c r="B39" s="40" t="s">
        <v>51</v>
      </c>
      <c r="C39" s="41">
        <v>45611</v>
      </c>
      <c r="D39" s="40"/>
      <c r="E39" s="40"/>
      <c r="F39" s="40"/>
      <c r="G39" s="40"/>
      <c r="H39" s="40"/>
      <c r="I39" s="40"/>
    </row>
    <row r="40" spans="2:9" x14ac:dyDescent="0.2">
      <c r="B40" s="40" t="s">
        <v>52</v>
      </c>
      <c r="C40" s="41">
        <v>45612</v>
      </c>
      <c r="D40" s="40"/>
      <c r="E40" s="40"/>
      <c r="F40" s="40"/>
      <c r="G40" s="40"/>
      <c r="H40" s="40"/>
      <c r="I40" s="40"/>
    </row>
    <row r="41" spans="2:9" x14ac:dyDescent="0.2">
      <c r="B41" s="40" t="s">
        <v>53</v>
      </c>
      <c r="C41" s="41">
        <v>45613</v>
      </c>
      <c r="D41" s="40"/>
      <c r="E41" s="40"/>
      <c r="F41" s="40"/>
      <c r="G41" s="40"/>
      <c r="H41" s="40"/>
      <c r="I41" s="40"/>
    </row>
    <row r="42" spans="2:9" ht="51" x14ac:dyDescent="0.2">
      <c r="B42" s="45" t="s">
        <v>54</v>
      </c>
      <c r="C42" s="46">
        <v>45614</v>
      </c>
      <c r="D42" s="45"/>
      <c r="E42" s="45" t="s">
        <v>72</v>
      </c>
      <c r="F42" s="47">
        <v>0.625</v>
      </c>
      <c r="G42" s="45" t="s">
        <v>64</v>
      </c>
      <c r="H42" s="45" t="s">
        <v>63</v>
      </c>
      <c r="I42" s="48" t="s">
        <v>73</v>
      </c>
    </row>
    <row r="43" spans="2:9" x14ac:dyDescent="0.2">
      <c r="B43" s="45" t="s">
        <v>55</v>
      </c>
      <c r="C43" s="46">
        <v>45615</v>
      </c>
      <c r="D43" s="45"/>
      <c r="E43" s="45"/>
      <c r="F43" s="45"/>
      <c r="G43" s="45"/>
      <c r="H43" s="45"/>
      <c r="I43" s="45"/>
    </row>
    <row r="44" spans="2:9" x14ac:dyDescent="0.2">
      <c r="B44" s="45" t="s">
        <v>56</v>
      </c>
      <c r="C44" s="46">
        <v>45616</v>
      </c>
      <c r="D44" s="45"/>
      <c r="E44" s="45"/>
      <c r="F44" s="45"/>
      <c r="G44" s="45"/>
      <c r="H44" s="45"/>
      <c r="I44" s="45"/>
    </row>
    <row r="45" spans="2:9" ht="34" x14ac:dyDescent="0.2">
      <c r="B45" s="45" t="s">
        <v>57</v>
      </c>
      <c r="C45" s="46">
        <v>45617</v>
      </c>
      <c r="D45" s="45"/>
      <c r="E45" s="45"/>
      <c r="F45" s="47">
        <v>0.625</v>
      </c>
      <c r="G45" s="45" t="s">
        <v>63</v>
      </c>
      <c r="H45" s="45" t="s">
        <v>63</v>
      </c>
      <c r="I45" s="48" t="s">
        <v>74</v>
      </c>
    </row>
    <row r="46" spans="2:9" x14ac:dyDescent="0.2">
      <c r="B46" s="49" t="s">
        <v>51</v>
      </c>
      <c r="C46" s="50">
        <v>45618</v>
      </c>
      <c r="D46" s="49"/>
      <c r="E46" s="49" t="s">
        <v>61</v>
      </c>
      <c r="F46" s="51">
        <v>0.625</v>
      </c>
      <c r="G46" s="49"/>
      <c r="H46" s="49"/>
      <c r="I46" s="49" t="s">
        <v>93</v>
      </c>
    </row>
    <row r="47" spans="2:9" x14ac:dyDescent="0.2">
      <c r="B47" s="49" t="s">
        <v>52</v>
      </c>
      <c r="C47" s="50">
        <v>45619</v>
      </c>
      <c r="D47" s="49"/>
      <c r="E47" s="49"/>
      <c r="F47" s="49"/>
      <c r="G47" s="49"/>
      <c r="H47" s="49"/>
      <c r="I47" s="49"/>
    </row>
    <row r="48" spans="2:9" x14ac:dyDescent="0.2">
      <c r="B48" s="49" t="s">
        <v>53</v>
      </c>
      <c r="C48" s="50">
        <v>45620</v>
      </c>
      <c r="D48" s="49"/>
      <c r="E48" s="49"/>
      <c r="F48" s="49"/>
      <c r="G48" s="49"/>
      <c r="H48" s="49"/>
      <c r="I48" s="49"/>
    </row>
    <row r="49" spans="2:9" ht="51" x14ac:dyDescent="0.2">
      <c r="B49" s="52" t="s">
        <v>54</v>
      </c>
      <c r="C49" s="53">
        <v>45621</v>
      </c>
      <c r="D49" s="52"/>
      <c r="E49" s="52" t="s">
        <v>75</v>
      </c>
      <c r="F49" s="54">
        <v>0.625</v>
      </c>
      <c r="G49" s="52" t="s">
        <v>63</v>
      </c>
      <c r="H49" s="52" t="s">
        <v>63</v>
      </c>
      <c r="I49" s="55" t="s">
        <v>76</v>
      </c>
    </row>
    <row r="50" spans="2:9" x14ac:dyDescent="0.2">
      <c r="B50" s="52" t="s">
        <v>55</v>
      </c>
      <c r="C50" s="53">
        <v>45622</v>
      </c>
      <c r="D50" s="52"/>
      <c r="E50" s="52"/>
      <c r="F50" s="52"/>
      <c r="G50" s="52"/>
      <c r="H50" s="52"/>
      <c r="I50" s="52"/>
    </row>
    <row r="51" spans="2:9" x14ac:dyDescent="0.2">
      <c r="B51" s="49" t="s">
        <v>56</v>
      </c>
      <c r="C51" s="50">
        <v>45623</v>
      </c>
      <c r="D51" s="49"/>
      <c r="E51" s="49" t="s">
        <v>62</v>
      </c>
      <c r="F51" s="51">
        <v>0.625</v>
      </c>
      <c r="G51" s="49" t="s">
        <v>64</v>
      </c>
      <c r="H51" s="49" t="s">
        <v>63</v>
      </c>
      <c r="I51" s="49" t="s">
        <v>93</v>
      </c>
    </row>
    <row r="52" spans="2:9" x14ac:dyDescent="0.2">
      <c r="B52" s="49" t="s">
        <v>57</v>
      </c>
      <c r="C52" s="50">
        <v>45624</v>
      </c>
      <c r="D52" s="49"/>
      <c r="E52" s="49"/>
      <c r="F52" s="49"/>
      <c r="G52" s="49"/>
      <c r="H52" s="49"/>
      <c r="I52" s="49"/>
    </row>
    <row r="53" spans="2:9" x14ac:dyDescent="0.2">
      <c r="B53" s="49" t="s">
        <v>51</v>
      </c>
      <c r="C53" s="50">
        <v>45625</v>
      </c>
      <c r="D53" s="49"/>
      <c r="E53" s="49"/>
      <c r="F53" s="49"/>
      <c r="G53" s="49"/>
      <c r="H53" s="49"/>
      <c r="I53" s="49"/>
    </row>
    <row r="54" spans="2:9" x14ac:dyDescent="0.2">
      <c r="B54" s="49" t="s">
        <v>52</v>
      </c>
      <c r="C54" s="50">
        <v>45626</v>
      </c>
      <c r="D54" s="49"/>
      <c r="E54" s="49"/>
      <c r="F54" s="49"/>
      <c r="G54" s="49"/>
      <c r="H54" s="49"/>
      <c r="I54" s="49"/>
    </row>
    <row r="55" spans="2:9" x14ac:dyDescent="0.2">
      <c r="B55" s="49" t="s">
        <v>53</v>
      </c>
      <c r="C55" s="50">
        <v>45627</v>
      </c>
      <c r="D55" s="49"/>
      <c r="E55" s="49"/>
      <c r="F55" s="49"/>
      <c r="G55" s="49"/>
      <c r="H55" s="49"/>
      <c r="I55" s="49"/>
    </row>
    <row r="56" spans="2:9" ht="51" x14ac:dyDescent="0.2">
      <c r="B56" s="52" t="s">
        <v>54</v>
      </c>
      <c r="C56" s="53">
        <v>45628</v>
      </c>
      <c r="D56" s="52"/>
      <c r="E56" s="52" t="s">
        <v>75</v>
      </c>
      <c r="F56" s="54">
        <v>0.625</v>
      </c>
      <c r="G56" s="52" t="s">
        <v>63</v>
      </c>
      <c r="H56" s="52" t="s">
        <v>63</v>
      </c>
      <c r="I56" s="55" t="s">
        <v>76</v>
      </c>
    </row>
    <row r="57" spans="2:9" x14ac:dyDescent="0.2">
      <c r="B57" s="52" t="s">
        <v>55</v>
      </c>
      <c r="C57" s="53">
        <v>45629</v>
      </c>
      <c r="D57" s="52"/>
      <c r="E57" s="52"/>
      <c r="F57" s="52"/>
      <c r="G57" s="52"/>
      <c r="H57" s="52"/>
      <c r="I57" s="52"/>
    </row>
    <row r="58" spans="2:9" x14ac:dyDescent="0.2">
      <c r="B58" s="49" t="s">
        <v>56</v>
      </c>
      <c r="C58" s="50">
        <v>45630</v>
      </c>
      <c r="D58" s="49"/>
      <c r="E58" s="49" t="s">
        <v>62</v>
      </c>
      <c r="F58" s="51">
        <v>0.625</v>
      </c>
      <c r="G58" s="49"/>
      <c r="H58" s="49"/>
      <c r="I58" s="49" t="s">
        <v>93</v>
      </c>
    </row>
    <row r="59" spans="2:9" x14ac:dyDescent="0.2">
      <c r="B59" s="49" t="s">
        <v>57</v>
      </c>
      <c r="C59" s="50">
        <v>45631</v>
      </c>
      <c r="D59" s="49"/>
      <c r="E59" s="49"/>
      <c r="F59" s="51">
        <v>0.625</v>
      </c>
      <c r="G59" s="49" t="s">
        <v>64</v>
      </c>
      <c r="H59" s="49" t="s">
        <v>63</v>
      </c>
      <c r="I59" s="49"/>
    </row>
    <row r="60" spans="2:9" x14ac:dyDescent="0.2">
      <c r="B60" s="49" t="s">
        <v>51</v>
      </c>
      <c r="C60" s="50">
        <v>45632</v>
      </c>
      <c r="D60" s="49"/>
      <c r="E60" s="49"/>
      <c r="F60" s="49"/>
      <c r="G60" s="49"/>
      <c r="H60" s="49"/>
      <c r="I60" s="49"/>
    </row>
    <row r="61" spans="2:9" x14ac:dyDescent="0.2">
      <c r="B61" s="49" t="s">
        <v>52</v>
      </c>
      <c r="C61" s="50">
        <v>45633</v>
      </c>
      <c r="D61" s="49"/>
      <c r="E61" s="49"/>
      <c r="F61" s="49"/>
      <c r="G61" s="49"/>
      <c r="H61" s="49"/>
      <c r="I61" s="49"/>
    </row>
    <row r="62" spans="2:9" x14ac:dyDescent="0.2">
      <c r="B62" s="49" t="s">
        <v>53</v>
      </c>
      <c r="C62" s="50">
        <v>45634</v>
      </c>
      <c r="D62" s="49"/>
      <c r="E62" s="49"/>
      <c r="F62" s="49"/>
      <c r="G62" s="49"/>
      <c r="H62" s="49"/>
      <c r="I62" s="49"/>
    </row>
    <row r="63" spans="2:9" ht="34" x14ac:dyDescent="0.2">
      <c r="B63" s="2" t="s">
        <v>54</v>
      </c>
      <c r="C63" s="3">
        <v>45635</v>
      </c>
      <c r="D63" s="2"/>
      <c r="E63" s="44" t="s">
        <v>77</v>
      </c>
      <c r="F63" s="35">
        <v>0.625</v>
      </c>
      <c r="G63" s="2" t="s">
        <v>63</v>
      </c>
      <c r="H63" s="2" t="s">
        <v>64</v>
      </c>
      <c r="I63" s="61" t="s">
        <v>94</v>
      </c>
    </row>
    <row r="64" spans="2:9" x14ac:dyDescent="0.2">
      <c r="B64" s="2"/>
      <c r="C64" s="2"/>
      <c r="D64" s="2"/>
      <c r="E64" s="2"/>
      <c r="F64" s="2"/>
      <c r="G64" s="2"/>
      <c r="H64" s="2"/>
      <c r="I64" s="2"/>
    </row>
    <row r="65" spans="2:9" x14ac:dyDescent="0.2">
      <c r="B65" s="2"/>
      <c r="C65" s="2"/>
      <c r="D65" s="2"/>
      <c r="E65" s="2"/>
      <c r="F65" s="2"/>
      <c r="G65" s="2"/>
      <c r="H65" s="2"/>
      <c r="I65" s="2"/>
    </row>
    <row r="66" spans="2:9" x14ac:dyDescent="0.2">
      <c r="B66" s="2"/>
      <c r="C66" s="2"/>
      <c r="D66" s="2"/>
      <c r="E66" s="2"/>
      <c r="F66" s="2"/>
      <c r="G66" s="2"/>
      <c r="H66" s="2"/>
      <c r="I66" s="2"/>
    </row>
    <row r="67" spans="2:9" x14ac:dyDescent="0.2">
      <c r="B67" s="2"/>
      <c r="C67" s="2"/>
      <c r="D67" s="2"/>
      <c r="E67" s="2"/>
      <c r="F67" s="2"/>
      <c r="G67" s="2"/>
      <c r="H67" s="2"/>
      <c r="I67" s="2"/>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B18CF-33CB-9543-8546-7D0B011D681F}">
  <dimension ref="B2:B12"/>
  <sheetViews>
    <sheetView workbookViewId="0">
      <selection activeCell="B12" sqref="B12"/>
    </sheetView>
  </sheetViews>
  <sheetFormatPr baseColWidth="10" defaultRowHeight="16" x14ac:dyDescent="0.2"/>
  <cols>
    <col min="2" max="2" width="55.6640625" customWidth="1"/>
  </cols>
  <sheetData>
    <row r="2" spans="2:2" ht="17" x14ac:dyDescent="0.2">
      <c r="B2" s="57" t="s">
        <v>83</v>
      </c>
    </row>
    <row r="3" spans="2:2" ht="17" x14ac:dyDescent="0.2">
      <c r="B3" s="56" t="s">
        <v>84</v>
      </c>
    </row>
    <row r="4" spans="2:2" ht="17" x14ac:dyDescent="0.2">
      <c r="B4" s="56" t="s">
        <v>85</v>
      </c>
    </row>
    <row r="5" spans="2:2" ht="17" x14ac:dyDescent="0.2">
      <c r="B5" s="56" t="s">
        <v>86</v>
      </c>
    </row>
    <row r="6" spans="2:2" ht="17" x14ac:dyDescent="0.2">
      <c r="B6" s="56" t="s">
        <v>87</v>
      </c>
    </row>
    <row r="7" spans="2:2" ht="17" x14ac:dyDescent="0.2">
      <c r="B7" s="56" t="s">
        <v>88</v>
      </c>
    </row>
    <row r="8" spans="2:2" ht="170" x14ac:dyDescent="0.2">
      <c r="B8" s="56" t="s">
        <v>89</v>
      </c>
    </row>
    <row r="9" spans="2:2" ht="85" x14ac:dyDescent="0.2">
      <c r="B9" s="56" t="s">
        <v>90</v>
      </c>
    </row>
    <row r="10" spans="2:2" ht="136" x14ac:dyDescent="0.2">
      <c r="B10" s="56" t="s">
        <v>91</v>
      </c>
    </row>
    <row r="11" spans="2:2" ht="51" x14ac:dyDescent="0.2">
      <c r="B11" s="56" t="s">
        <v>92</v>
      </c>
    </row>
    <row r="12" spans="2:2" ht="51" x14ac:dyDescent="0.2">
      <c r="B12" s="56"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Animals</vt:lpstr>
      <vt:lpstr>Weights</vt:lpstr>
      <vt:lpstr>Schedule</vt:lpstr>
      <vt:lpstr>Experiment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Cerveny</dc:creator>
  <cp:lastModifiedBy>Sydney Cerveny</cp:lastModifiedBy>
  <dcterms:created xsi:type="dcterms:W3CDTF">2024-09-26T18:09:07Z</dcterms:created>
  <dcterms:modified xsi:type="dcterms:W3CDTF">2024-12-09T20:53:54Z</dcterms:modified>
</cp:coreProperties>
</file>