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g15uyp\Downloads\"/>
    </mc:Choice>
  </mc:AlternateContent>
  <xr:revisionPtr revIDLastSave="0" documentId="13_ncr:1_{B68F0F14-6453-4EA4-A27A-CA87875780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ul_Luca" sheetId="1" r:id="rId1"/>
  </sheets>
  <externalReferences>
    <externalReference r:id="rId2"/>
  </externalReferences>
  <definedNames>
    <definedName name="_xlnm.Print_Area" localSheetId="0">Paul_Luca!$A$1:$S$39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<sst xmlns="http://schemas.openxmlformats.org/spreadsheetml/2006/main" count="49" uniqueCount="21">
  <si>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</si>
  <si>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</si>
  <si>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</si>
  <si>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</si>
  <si>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</si>
  <si>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</si>
  <si>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</si>
  <si>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</si>
  <si>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</si>
  <si>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</si>
  <si>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</si>
  <si>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</si>
  <si>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</si>
  <si>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</si>
  <si>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</si>
  <si>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09.01.20223</t>
  </si>
  <si>
    <t>Paul Luca</t>
  </si>
  <si>
    <t>Grégory Charmier</t>
  </si>
  <si>
    <t>x
o
o</t>
  </si>
  <si>
    <t>o
x
o</t>
  </si>
  <si>
    <t>o
o
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</si>
</sst>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C12" t="str">
            <v>Paul_Luca</v>
          </cell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5">
    <pageSetUpPr fitToPage="1"/>
  </sheetPr>
  <dimension ref="A1:W83"/>
  <sheetViews>
    <sheetView showGridLines="0" tabSelected="1" zoomScale="50" zoomScaleNormal="50" workbookViewId="0">
      <selection activeCell="H15" sqref="H15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6" t="s">
        <v>1</v>
      </c>
      <c r="Q1" s="196"/>
      <c r="R1" s="196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[1]Automation!C12</f>
        <v>Paul_Luca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7" t="str">
        <f>[1]Automation!F12</f>
        <v>29.8.2022 - 9.1.2023</v>
      </c>
      <c r="O4" s="197"/>
      <c r="P4" s="197"/>
      <c r="Q4" s="197"/>
      <c r="R4" s="197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8" t="str">
        <f>[1]INDICATEURS!E7</f>
        <v>LARGEMENT ACQUIS
5.5 ou 6.0</v>
      </c>
      <c r="F7" s="199"/>
      <c r="G7" s="199"/>
      <c r="H7" s="200" t="str">
        <f>[1]INDICATEURS!H7</f>
        <v>SUFFISANT
4.0, 4.5 ou 5.0</v>
      </c>
      <c r="I7" s="201"/>
      <c r="J7" s="201"/>
      <c r="K7" s="202" t="str">
        <f>[1]INDICATEURS!K7</f>
        <v>INSUFFISANT
2.5, 3.0 ou 3.5</v>
      </c>
      <c r="L7" s="203"/>
      <c r="M7" s="203"/>
      <c r="N7" s="204" t="str">
        <f>[1]INDICATEURS!N7</f>
        <v>NON ACQUIS
1.0, 1.5, ou 2.0</v>
      </c>
      <c r="O7" s="205"/>
      <c r="P7" s="205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9</v>
      </c>
      <c r="I8" s="61" t="str">
        <f>[1]INDICATEURS!I8</f>
        <v>Respecte les délais fixés avec un rythme normal</v>
      </c>
      <c r="J8" s="62"/>
      <c r="K8" s="63" t="s">
        <v>18</v>
      </c>
      <c r="L8" s="64" t="str">
        <f>[1]INDICATEURS!L8</f>
        <v>Travaille lentement et ne respecte pas vraiment les délais</v>
      </c>
      <c r="M8" s="65">
        <v>3.5</v>
      </c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3.5</v>
      </c>
      <c r="S8" s="13"/>
    </row>
    <row r="9" spans="1:23" ht="100.15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19</v>
      </c>
      <c r="I9" s="76" t="str">
        <f>[1]INDICATEURS!I9</f>
        <v>Produit un travail utilisable, et transmissible, moyennant quelques retouches</v>
      </c>
      <c r="J9" s="77">
        <v>4.5</v>
      </c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4.5</v>
      </c>
      <c r="S9" s="13"/>
    </row>
    <row r="10" spans="1:23" ht="100.15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20</v>
      </c>
      <c r="F10" s="73" t="str">
        <f>[1]INDICATEURS!F10</f>
        <v>Intègre totalement dans sa pratique les notions apprises</v>
      </c>
      <c r="G10" s="74">
        <v>5.5</v>
      </c>
      <c r="H10" s="87" t="s">
        <v>9</v>
      </c>
      <c r="I10" s="88" t="str">
        <f>[1]INDICATEURS!I10</f>
        <v>Intègre relativement dans sa pratique les notions théoriques apprises</v>
      </c>
      <c r="J10" s="89"/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5.5</v>
      </c>
      <c r="S10" s="13"/>
    </row>
    <row r="11" spans="1:23" ht="100.15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20</v>
      </c>
      <c r="I11" s="95" t="str">
        <f>[1]INDICATEURS!I11</f>
        <v>Respecte à peu près les règles et processus de travail</v>
      </c>
      <c r="J11" s="96">
        <v>4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</v>
      </c>
      <c r="S11" s="13"/>
    </row>
    <row r="12" spans="1:23" ht="100.15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/>
      <c r="H12" s="106" t="s">
        <v>20</v>
      </c>
      <c r="I12" s="107" t="str">
        <f>[1]INDICATEURS!I12</f>
        <v>Utilise les différents moyens et outils de communication et de documentation</v>
      </c>
      <c r="J12" s="108">
        <v>4</v>
      </c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4</v>
      </c>
      <c r="S12" s="13"/>
    </row>
    <row r="13" spans="1:23" ht="100.15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20</v>
      </c>
      <c r="F13" s="118" t="str">
        <f>[1]INDICATEURS!F13</f>
        <v>Recourt systématiquement aux technologies et moyens qui ménagent les ressources et les coûts</v>
      </c>
      <c r="G13" s="119">
        <v>5.5</v>
      </c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 t="str">
        <f t="shared" si="0"/>
        <v>ERREUR</v>
      </c>
      <c r="S13" s="13"/>
    </row>
    <row r="14" spans="1:23" ht="100.15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/>
      <c r="H14" s="87" t="s">
        <v>18</v>
      </c>
      <c r="I14" s="129" t="str">
        <f>[1]INDICATEURS!I14</f>
        <v>Maintien les bonnes relations
et participe aux solutions</v>
      </c>
      <c r="J14" s="130">
        <v>5</v>
      </c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5</v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19</v>
      </c>
      <c r="I15" s="141" t="str">
        <f>[1]INDICATEURS!I15</f>
        <v>A parfois besoin d'aide (justifiée), fait ce qui est attendu de sa personne</v>
      </c>
      <c r="J15" s="142">
        <v>4.5</v>
      </c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4.5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/>
      <c r="C19" s="193"/>
      <c r="D19" s="193"/>
      <c r="E19" s="193"/>
      <c r="F19" s="193"/>
      <c r="G19" s="193"/>
      <c r="H19" s="193"/>
      <c r="I19" s="193"/>
      <c r="K19" s="194" t="s">
        <v>12</v>
      </c>
      <c r="L19" s="194"/>
      <c r="M19" s="195" t="s">
        <v>15</v>
      </c>
      <c r="N19" s="195"/>
      <c r="O19" s="195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2" t="s">
        <v>13</v>
      </c>
      <c r="L21" s="182"/>
      <c r="M21" s="183" t="s">
        <v>16</v>
      </c>
      <c r="N21" s="183"/>
      <c r="O21" s="183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3" t="s">
        <v>17</v>
      </c>
      <c r="N23" s="183"/>
      <c r="O23" s="183"/>
      <c r="P23" s="173"/>
      <c r="Q23" s="175" t="str">
        <f>IF(COUNT(R8:R15)=8,MROUND(SUM(R8:R15)/SUM(Q8:Q15),0.5),"")</f>
        <v/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72"/>
      <c r="M44" s="172"/>
      <c r="N44" s="172"/>
    </row>
    <row r="45" spans="1:19" ht="12.75">
      <c r="L45" s="172"/>
      <c r="M45" s="172"/>
      <c r="N45" s="172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11262E-C761-470C-AED2-070A43F77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F03E60-C2DD-4A61-BB01-4EAC82C3D114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customXml/itemProps3.xml><?xml version="1.0" encoding="utf-8"?>
<ds:datastoreItem xmlns:ds="http://schemas.openxmlformats.org/officeDocument/2006/customXml" ds:itemID="{E2834151-9B29-4BBC-A111-611AAAC5C6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Paul_Luca</vt:lpstr>
      <vt:lpstr>Paul_Luca!Zone_d_impression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Luca Loan Paul</cp:lastModifiedBy>
  <dcterms:created xsi:type="dcterms:W3CDTF">2022-09-28T12:37:59Z</dcterms:created>
  <dcterms:modified xsi:type="dcterms:W3CDTF">2023-01-09T07:40:07Z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