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c\Desktop\PR209_2048\"/>
    </mc:Choice>
  </mc:AlternateContent>
  <xr:revisionPtr revIDLastSave="0" documentId="13_ncr:1_{2DFE453C-E848-4CCB-A04E-B0373ADF7C77}" xr6:coauthVersionLast="46" xr6:coauthVersionMax="46" xr10:uidLastSave="{00000000-0000-0000-0000-000000000000}"/>
  <bookViews>
    <workbookView xWindow="-120" yWindow="-120" windowWidth="29040" windowHeight="15840" xr2:uid="{58025642-9D0C-42FD-AA88-857C457D964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6" i="1"/>
  <c r="J12" i="1" s="1"/>
  <c r="B2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J9" i="1" l="1"/>
  <c r="D6" i="1" l="1"/>
  <c r="E6" i="1" s="1"/>
  <c r="D16" i="1"/>
  <c r="E16" i="1" s="1"/>
  <c r="D7" i="1"/>
  <c r="E7" i="1" s="1"/>
  <c r="D3" i="1"/>
  <c r="E3" i="1" s="1"/>
  <c r="D17" i="1"/>
  <c r="E17" i="1" s="1"/>
  <c r="D4" i="1"/>
  <c r="E4" i="1" s="1"/>
  <c r="D9" i="1"/>
  <c r="E9" i="1" s="1"/>
  <c r="D5" i="1"/>
  <c r="E5" i="1" s="1"/>
  <c r="D14" i="1"/>
  <c r="E14" i="1" s="1"/>
  <c r="D12" i="1"/>
  <c r="E12" i="1" s="1"/>
  <c r="D15" i="1"/>
  <c r="E15" i="1" s="1"/>
  <c r="D2" i="1"/>
  <c r="E2" i="1" s="1"/>
  <c r="D10" i="1"/>
  <c r="E10" i="1" s="1"/>
  <c r="D8" i="1"/>
  <c r="E8" i="1" s="1"/>
  <c r="D11" i="1"/>
  <c r="E11" i="1" s="1"/>
  <c r="D13" i="1"/>
  <c r="E13" i="1" s="1"/>
</calcChain>
</file>

<file path=xl/sharedStrings.xml><?xml version="1.0" encoding="utf-8"?>
<sst xmlns="http://schemas.openxmlformats.org/spreadsheetml/2006/main" count="14" uniqueCount="14">
  <si>
    <t>IDX</t>
  </si>
  <si>
    <t>i</t>
  </si>
  <si>
    <t>j</t>
  </si>
  <si>
    <t>pos screen</t>
  </si>
  <si>
    <t>nbr px/case</t>
  </si>
  <si>
    <t>nbr px/ligne</t>
  </si>
  <si>
    <t>pos_screen HEX</t>
  </si>
  <si>
    <t>côté grille</t>
  </si>
  <si>
    <t xml:space="preserve">x init </t>
  </si>
  <si>
    <t>y_init</t>
  </si>
  <si>
    <t>nbr px/col</t>
  </si>
  <si>
    <t>pos_init</t>
  </si>
  <si>
    <t>CASES A MODIF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</si>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</sst>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3EC6-131F-44C3-8937-18192AC4A1C2}">
  <dimension ref="A1:L30"/>
  <sheetViews>
    <sheetView tabSelected="1" workbookViewId="0">
      <selection activeCell="H15" sqref="H15"/>
    </sheetView>
  </sheetViews>
  <sheetFormatPr baseColWidth="10" defaultRowHeight="15" x14ac:dyDescent="0.25"/>
  <cols>
    <col min="1" max="1" width="11.42578125" style="2"/>
    <col min="2" max="2" width="14.42578125" style="2" bestFit="1" customWidth="1"/>
    <col min="3" max="4" width="11.42578125" style="2"/>
    <col min="5" max="5" width="15.5703125" style="2" customWidth="1"/>
    <col min="6" max="6" width="12" style="2" customWidth="1"/>
    <col min="7" max="7" width="11.42578125" style="2"/>
    <col min="8" max="8" width="25.5703125" style="2" customWidth="1"/>
    <col min="9" max="16384" width="11.4257812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/>
      <c r="G1" s="1"/>
      <c r="H1" s="1"/>
      <c r="I1" s="1"/>
      <c r="J1" s="1"/>
      <c r="K1" s="1"/>
      <c r="L1" s="1"/>
    </row>
    <row r="2" spans="1:12" x14ac:dyDescent="0.25">
      <c r="A2" s="1">
        <v>0</v>
      </c>
      <c r="B2" s="1">
        <f>MOD(A2,4)*$H$6</f>
        <v>0</v>
      </c>
      <c r="C2" s="1">
        <f>INT(A2/4)*$H$6</f>
        <v>0</v>
      </c>
      <c r="D2" s="1">
        <f>$J$15+(B2+C2*$H$9) -1</f>
        <v>12879</v>
      </c>
      <c r="E2" s="1" t="str">
        <f>DEC2HEX(D2)</f>
        <v>324F</v>
      </c>
      <c r="F2" s="1"/>
      <c r="G2" s="1"/>
      <c r="H2" s="1"/>
      <c r="I2" s="1"/>
      <c r="J2" s="1"/>
      <c r="K2" s="1"/>
      <c r="L2" s="1"/>
    </row>
    <row r="3" spans="1:12" x14ac:dyDescent="0.25">
      <c r="A3" s="1">
        <v>1</v>
      </c>
      <c r="B3" s="1">
        <f>MOD(A3,4)*$H$6</f>
        <v>40</v>
      </c>
      <c r="C3" s="1">
        <f>INT(A3/4)*$H$6</f>
        <v>0</v>
      </c>
      <c r="D3" s="1">
        <f>$J$15+(B3+C3*$H$9) -1</f>
        <v>12919</v>
      </c>
      <c r="E3" s="1" t="str">
        <f t="shared" ref="E3:E17" si="0">DEC2HEX(D3)</f>
        <v>3277</v>
      </c>
      <c r="F3" s="1"/>
      <c r="G3" s="1"/>
      <c r="I3" s="1"/>
      <c r="J3" s="1"/>
      <c r="K3" s="1"/>
      <c r="L3" s="1"/>
    </row>
    <row r="4" spans="1:12" ht="15.75" x14ac:dyDescent="0.25">
      <c r="A4" s="1">
        <v>2</v>
      </c>
      <c r="B4" s="1">
        <f>MOD(A4,4)*$H$6</f>
        <v>80</v>
      </c>
      <c r="C4" s="1">
        <f>INT(A4/4)*$H$6</f>
        <v>0</v>
      </c>
      <c r="D4" s="1">
        <f>$J$15+(B4+C4*$H$9) -1</f>
        <v>12959</v>
      </c>
      <c r="E4" s="1" t="str">
        <f t="shared" si="0"/>
        <v>329F</v>
      </c>
      <c r="F4" s="1"/>
      <c r="G4" s="1"/>
      <c r="H4" s="4" t="s">
        <v>12</v>
      </c>
      <c r="I4" s="1"/>
      <c r="J4" s="1"/>
      <c r="K4" s="1"/>
      <c r="L4" s="1"/>
    </row>
    <row r="5" spans="1:12" ht="15.75" x14ac:dyDescent="0.25">
      <c r="A5" s="1">
        <v>3</v>
      </c>
      <c r="B5" s="1">
        <f>MOD(A5,4)*$H$6</f>
        <v>120</v>
      </c>
      <c r="C5" s="1">
        <f>INT(A5/4)*$H$6</f>
        <v>0</v>
      </c>
      <c r="D5" s="1">
        <f>$J$15+(B5+C5*$H$9) -1</f>
        <v>12999</v>
      </c>
      <c r="E5" s="1" t="str">
        <f t="shared" si="0"/>
        <v>32C7</v>
      </c>
      <c r="F5" s="1"/>
      <c r="G5" s="1"/>
      <c r="H5" s="5" t="s">
        <v>4</v>
      </c>
      <c r="I5" s="1"/>
      <c r="J5" s="1" t="s">
        <v>7</v>
      </c>
      <c r="K5" s="1"/>
      <c r="L5" s="1"/>
    </row>
    <row r="6" spans="1:12" ht="15.75" x14ac:dyDescent="0.25">
      <c r="A6" s="1">
        <v>4</v>
      </c>
      <c r="B6" s="1">
        <f>MOD(A6,4)*$H$6</f>
        <v>0</v>
      </c>
      <c r="C6" s="1">
        <f>INT(A6/4)*$H$6</f>
        <v>40</v>
      </c>
      <c r="D6" s="1">
        <f>$J$15+(B6+C6*$H$9) -1</f>
        <v>25679</v>
      </c>
      <c r="E6" s="1" t="str">
        <f t="shared" si="0"/>
        <v>644F</v>
      </c>
      <c r="F6" s="1"/>
      <c r="G6" s="1"/>
      <c r="H6" s="3">
        <v>40</v>
      </c>
      <c r="I6" s="1"/>
      <c r="J6" s="1">
        <f>H6*4</f>
        <v>160</v>
      </c>
      <c r="K6" s="1"/>
      <c r="L6" s="1"/>
    </row>
    <row r="7" spans="1:12" ht="15.75" x14ac:dyDescent="0.25">
      <c r="A7" s="1">
        <v>5</v>
      </c>
      <c r="B7" s="1">
        <f>MOD(A7,4)*$H$6</f>
        <v>40</v>
      </c>
      <c r="C7" s="1">
        <f>INT(A7/4)*$H$6</f>
        <v>40</v>
      </c>
      <c r="D7" s="1">
        <f>$J$15+(B7+C7*$H$9) -1</f>
        <v>25719</v>
      </c>
      <c r="E7" s="1" t="str">
        <f t="shared" si="0"/>
        <v>6477</v>
      </c>
      <c r="F7" s="1"/>
      <c r="G7" s="1"/>
      <c r="H7" s="3"/>
      <c r="I7" s="1"/>
      <c r="J7" s="1"/>
      <c r="K7" s="1"/>
      <c r="L7" s="1"/>
    </row>
    <row r="8" spans="1:12" ht="15.75" x14ac:dyDescent="0.25">
      <c r="A8" s="1">
        <v>6</v>
      </c>
      <c r="B8" s="1">
        <f>MOD(A8,4)*$H$6</f>
        <v>80</v>
      </c>
      <c r="C8" s="1">
        <f>INT(A8/4)*$H$6</f>
        <v>40</v>
      </c>
      <c r="D8" s="1">
        <f>$J$15+(B8+C8*$H$9) -1</f>
        <v>25759</v>
      </c>
      <c r="E8" s="1" t="str">
        <f t="shared" si="0"/>
        <v>649F</v>
      </c>
      <c r="F8" s="1"/>
      <c r="G8" s="1"/>
      <c r="H8" s="5" t="s">
        <v>5</v>
      </c>
      <c r="I8" s="1"/>
      <c r="J8" s="1" t="s">
        <v>8</v>
      </c>
      <c r="K8" s="1"/>
      <c r="L8" s="1"/>
    </row>
    <row r="9" spans="1:12" ht="15.75" x14ac:dyDescent="0.25">
      <c r="A9" s="1">
        <v>7</v>
      </c>
      <c r="B9" s="1">
        <f>MOD(A9,4)*$H$6</f>
        <v>120</v>
      </c>
      <c r="C9" s="1">
        <f>INT(A9/4)*$H$6</f>
        <v>40</v>
      </c>
      <c r="D9" s="1">
        <f>$J$15+(B9+C9*$H$9) -1</f>
        <v>25799</v>
      </c>
      <c r="E9" s="1" t="str">
        <f t="shared" si="0"/>
        <v>64C7</v>
      </c>
      <c r="F9" s="1"/>
      <c r="G9" s="1"/>
      <c r="H9" s="3">
        <v>320</v>
      </c>
      <c r="I9" s="1"/>
      <c r="J9" s="1">
        <f>(H9-J6)/2</f>
        <v>80</v>
      </c>
      <c r="K9" s="1"/>
      <c r="L9" s="1"/>
    </row>
    <row r="10" spans="1:12" ht="15.75" x14ac:dyDescent="0.25">
      <c r="A10" s="1">
        <v>8</v>
      </c>
      <c r="B10" s="1">
        <f>MOD(A10,4)*$H$6</f>
        <v>0</v>
      </c>
      <c r="C10" s="1">
        <f>INT(A10/4)*$H$6</f>
        <v>80</v>
      </c>
      <c r="D10" s="1">
        <f>$J$15+(B10+C10*$H$9) -1</f>
        <v>38479</v>
      </c>
      <c r="E10" s="1" t="str">
        <f t="shared" si="0"/>
        <v>964F</v>
      </c>
      <c r="F10" s="1"/>
      <c r="G10" s="1"/>
      <c r="H10" s="3"/>
      <c r="I10" s="1"/>
      <c r="J10" s="1"/>
      <c r="K10" s="1"/>
      <c r="L10" s="1"/>
    </row>
    <row r="11" spans="1:12" ht="15.75" x14ac:dyDescent="0.25">
      <c r="A11" s="1">
        <v>9</v>
      </c>
      <c r="B11" s="1">
        <f>MOD(A11,4)*$H$6</f>
        <v>40</v>
      </c>
      <c r="C11" s="1">
        <f>INT(A11/4)*$H$6</f>
        <v>80</v>
      </c>
      <c r="D11" s="1">
        <f>$J$15+(B11+C11*$H$9) -1</f>
        <v>38519</v>
      </c>
      <c r="E11" s="1" t="str">
        <f t="shared" si="0"/>
        <v>9677</v>
      </c>
      <c r="F11" s="1"/>
      <c r="G11" s="1"/>
      <c r="H11" s="5" t="s">
        <v>10</v>
      </c>
      <c r="I11" s="1"/>
      <c r="J11" s="1" t="s">
        <v>9</v>
      </c>
      <c r="K11" s="1"/>
      <c r="L11" s="1"/>
    </row>
    <row r="12" spans="1:12" ht="15.75" x14ac:dyDescent="0.25">
      <c r="A12" s="1">
        <v>10</v>
      </c>
      <c r="B12" s="1">
        <f>MOD(A12,4)*$H$6</f>
        <v>80</v>
      </c>
      <c r="C12" s="1">
        <f>INT(A12/4)*$H$6</f>
        <v>80</v>
      </c>
      <c r="D12" s="1">
        <f>$J$15+(B12+C12*$H$9) -1</f>
        <v>38559</v>
      </c>
      <c r="E12" s="1" t="str">
        <f t="shared" si="0"/>
        <v>969F</v>
      </c>
      <c r="F12" s="1"/>
      <c r="G12" s="1"/>
      <c r="H12" s="3">
        <v>240</v>
      </c>
      <c r="I12" s="1"/>
      <c r="J12" s="1">
        <f>(H12-J6)/2</f>
        <v>40</v>
      </c>
      <c r="K12" s="1"/>
      <c r="L12" s="1"/>
    </row>
    <row r="13" spans="1:12" ht="15.75" x14ac:dyDescent="0.25">
      <c r="A13" s="1">
        <v>11</v>
      </c>
      <c r="B13" s="1">
        <f>MOD(A13,4)*$H$6</f>
        <v>120</v>
      </c>
      <c r="C13" s="1">
        <f>INT(A13/4)*$H$6</f>
        <v>80</v>
      </c>
      <c r="D13" s="1">
        <f>$J$15+(B13+C13*$H$9) -1</f>
        <v>38599</v>
      </c>
      <c r="E13" s="1" t="str">
        <f t="shared" si="0"/>
        <v>96C7</v>
      </c>
      <c r="F13" s="1"/>
      <c r="G13" s="1"/>
      <c r="H13" s="3"/>
      <c r="I13" s="1"/>
      <c r="J13" s="1"/>
      <c r="K13" s="1"/>
      <c r="L13" s="1"/>
    </row>
    <row r="14" spans="1:12" ht="15.75" x14ac:dyDescent="0.25">
      <c r="A14" s="1">
        <v>12</v>
      </c>
      <c r="B14" s="1">
        <f>MOD(A14,4)*$H$6</f>
        <v>0</v>
      </c>
      <c r="C14" s="1">
        <f>INT(A14/4)*$H$6</f>
        <v>120</v>
      </c>
      <c r="D14" s="1">
        <f>$J$15+(B14+C14*$H$9) -1</f>
        <v>51279</v>
      </c>
      <c r="E14" s="1" t="str">
        <f t="shared" si="0"/>
        <v>C84F</v>
      </c>
      <c r="F14" s="1"/>
      <c r="G14" s="1"/>
      <c r="H14" s="5" t="s">
        <v>13</v>
      </c>
      <c r="I14" s="1"/>
      <c r="J14" s="1" t="s">
        <v>11</v>
      </c>
      <c r="K14" s="1"/>
      <c r="L14" s="1"/>
    </row>
    <row r="15" spans="1:12" ht="15.75" x14ac:dyDescent="0.25">
      <c r="A15" s="1">
        <v>13</v>
      </c>
      <c r="B15" s="1">
        <f>MOD(A15,4)*$H$6</f>
        <v>40</v>
      </c>
      <c r="C15" s="1">
        <f>INT(A15/4)*$H$6</f>
        <v>120</v>
      </c>
      <c r="D15" s="1">
        <f>$J$15+(B15+C15*$H$9) -1</f>
        <v>51319</v>
      </c>
      <c r="E15" s="1" t="str">
        <f t="shared" si="0"/>
        <v>C877</v>
      </c>
      <c r="F15" s="1"/>
      <c r="G15" s="1"/>
      <c r="H15" s="3">
        <v>0</v>
      </c>
      <c r="I15" s="1"/>
      <c r="J15" s="1">
        <f>H15+J9+J12*H9</f>
        <v>12880</v>
      </c>
      <c r="K15" s="1"/>
      <c r="L15" s="1"/>
    </row>
    <row r="16" spans="1:12" x14ac:dyDescent="0.25">
      <c r="A16" s="1">
        <v>14</v>
      </c>
      <c r="B16" s="1">
        <f>MOD(A16,4)*$H$6</f>
        <v>80</v>
      </c>
      <c r="C16" s="1">
        <f>INT(A16/4)*$H$6</f>
        <v>120</v>
      </c>
      <c r="D16" s="1">
        <f>$J$15+(B16+C16*$H$9) -1</f>
        <v>51359</v>
      </c>
      <c r="E16" s="1" t="str">
        <f t="shared" si="0"/>
        <v>C89F</v>
      </c>
      <c r="F16" s="1"/>
      <c r="G16" s="1"/>
      <c r="H16" s="1"/>
      <c r="I16" s="1"/>
      <c r="J16" s="1"/>
      <c r="K16" s="1"/>
      <c r="L16" s="1"/>
    </row>
    <row r="17" spans="1:12" x14ac:dyDescent="0.25">
      <c r="A17" s="1">
        <v>15</v>
      </c>
      <c r="B17" s="1">
        <f>MOD(A17,4)*$H$6</f>
        <v>120</v>
      </c>
      <c r="C17" s="1">
        <f>INT(A17/4)*$H$6</f>
        <v>120</v>
      </c>
      <c r="D17" s="1">
        <f>$J$15+(B17+C17*$H$9) -1</f>
        <v>51399</v>
      </c>
      <c r="E17" s="1" t="str">
        <f t="shared" si="0"/>
        <v>C8C7</v>
      </c>
      <c r="F17" s="1"/>
      <c r="G17" s="1"/>
      <c r="H17" s="1"/>
      <c r="I17" s="1"/>
      <c r="J17" s="1"/>
      <c r="K17" s="1"/>
      <c r="L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Chicard</dc:creator>
  <cp:lastModifiedBy>Theo Chicard</cp:lastModifiedBy>
  <dcterms:created xsi:type="dcterms:W3CDTF">2021-03-12T06:42:41Z</dcterms:created>
  <dcterms:modified xsi:type="dcterms:W3CDTF">2021-03-17T15:32:55Z</dcterms:modified>
</cp:coreProperties>
</file>