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aiero\Documents\School\College\Year_2\Quarter_2\CPE_233\HW_2\VIVADO\"/>
    </mc:Choice>
  </mc:AlternateContent>
  <bookViews>
    <workbookView xWindow="0" yWindow="0" windowWidth="17268" windowHeight="5436" xr2:uid="{357FF4F5-D16C-4AF3-AA54-54E357D57A1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H3" i="1" s="1"/>
  <c r="B5" i="1"/>
  <c r="B6" i="1"/>
  <c r="B7" i="1"/>
  <c r="B8" i="1"/>
  <c r="C8" i="1" s="1"/>
  <c r="F8" i="1" s="1"/>
  <c r="B9" i="1"/>
  <c r="B10" i="1"/>
  <c r="C10" i="1" s="1"/>
  <c r="F10" i="1" s="1"/>
  <c r="B11" i="1"/>
  <c r="C11" i="1" s="1"/>
  <c r="F11" i="1" s="1"/>
  <c r="B12" i="1"/>
  <c r="C12" i="1" s="1"/>
  <c r="F12" i="1" s="1"/>
  <c r="B13" i="1"/>
  <c r="B14" i="1"/>
  <c r="B15" i="1"/>
  <c r="C15" i="1" s="1"/>
  <c r="F15" i="1" s="1"/>
  <c r="B16" i="1"/>
  <c r="C16" i="1" s="1"/>
  <c r="F16" i="1" s="1"/>
  <c r="B17" i="1"/>
  <c r="B18" i="1"/>
  <c r="B19" i="1"/>
  <c r="C19" i="1" s="1"/>
  <c r="F19" i="1" s="1"/>
  <c r="B20" i="1"/>
  <c r="C20" i="1" s="1"/>
  <c r="F20" i="1" s="1"/>
  <c r="B21" i="1"/>
  <c r="B22" i="1"/>
  <c r="B23" i="1"/>
  <c r="B24" i="1"/>
  <c r="B25" i="1"/>
  <c r="B26" i="1"/>
  <c r="C26" i="1" s="1"/>
  <c r="F26" i="1" s="1"/>
  <c r="B27" i="1"/>
  <c r="C27" i="1" s="1"/>
  <c r="F27" i="1" s="1"/>
  <c r="B28" i="1"/>
  <c r="C28" i="1" s="1"/>
  <c r="F28" i="1" s="1"/>
  <c r="B29" i="1"/>
  <c r="B30" i="1"/>
  <c r="B31" i="1"/>
  <c r="B32" i="1"/>
  <c r="B33" i="1"/>
  <c r="B34" i="1"/>
  <c r="B35" i="1"/>
  <c r="B36" i="1"/>
  <c r="B37" i="1"/>
  <c r="B38" i="1"/>
  <c r="B39" i="1"/>
  <c r="B4" i="1"/>
  <c r="C4" i="1" s="1"/>
  <c r="F4" i="1" s="1"/>
  <c r="C18" i="1"/>
  <c r="F18" i="1" s="1"/>
  <c r="C34" i="1"/>
  <c r="F34" i="1" s="1"/>
  <c r="C35" i="1"/>
  <c r="F35" i="1" s="1"/>
  <c r="C36" i="1"/>
  <c r="F36" i="1" s="1"/>
  <c r="F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6" i="1"/>
  <c r="E17" i="1"/>
  <c r="E5" i="1"/>
  <c r="E6" i="1"/>
  <c r="E7" i="1"/>
  <c r="E8" i="1"/>
  <c r="E9" i="1"/>
  <c r="E10" i="1"/>
  <c r="E11" i="1"/>
  <c r="E12" i="1"/>
  <c r="E13" i="1"/>
  <c r="E14" i="1"/>
  <c r="E15" i="1"/>
  <c r="E4" i="1"/>
  <c r="E3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" i="1"/>
  <c r="C5" i="1"/>
  <c r="F5" i="1" s="1"/>
  <c r="C6" i="1"/>
  <c r="F6" i="1" s="1"/>
  <c r="C7" i="1"/>
  <c r="F7" i="1" s="1"/>
  <c r="C9" i="1"/>
  <c r="F9" i="1" s="1"/>
  <c r="C13" i="1"/>
  <c r="F13" i="1" s="1"/>
  <c r="C14" i="1"/>
  <c r="F14" i="1" s="1"/>
  <c r="C17" i="1"/>
  <c r="F17" i="1" s="1"/>
  <c r="C21" i="1"/>
  <c r="F21" i="1" s="1"/>
  <c r="C22" i="1"/>
  <c r="F22" i="1" s="1"/>
  <c r="C23" i="1"/>
  <c r="F23" i="1" s="1"/>
  <c r="C24" i="1"/>
  <c r="F24" i="1" s="1"/>
  <c r="C25" i="1"/>
  <c r="F25" i="1" s="1"/>
  <c r="C29" i="1"/>
  <c r="F29" i="1" s="1"/>
  <c r="C30" i="1"/>
  <c r="F30" i="1" s="1"/>
  <c r="C31" i="1"/>
  <c r="F31" i="1" s="1"/>
  <c r="C32" i="1"/>
  <c r="F32" i="1" s="1"/>
  <c r="C33" i="1"/>
  <c r="F33" i="1" s="1"/>
  <c r="C37" i="1"/>
  <c r="F37" i="1" s="1"/>
  <c r="C38" i="1"/>
  <c r="F38" i="1" s="1"/>
  <c r="C39" i="1"/>
  <c r="F39" i="1" s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DDED-12E6-43E7-97A7-292836F2579B}">
  <dimension ref="A3:H39"/>
  <sheetViews>
    <sheetView tabSelected="1" workbookViewId="0">
      <selection activeCell="F8" sqref="F8"/>
    </sheetView>
  </sheetViews>
  <sheetFormatPr defaultRowHeight="14.4" x14ac:dyDescent="0.55000000000000004"/>
  <cols>
    <col min="3" max="3" width="9.15625" bestFit="1" customWidth="1"/>
    <col min="4" max="4" width="9.15625" customWidth="1"/>
    <col min="5" max="5" width="8.68359375" bestFit="1" customWidth="1"/>
    <col min="6" max="6" width="45.578125" bestFit="1" customWidth="1"/>
    <col min="7" max="7" width="20.26171875" bestFit="1" customWidth="1"/>
    <col min="8" max="8" width="54.68359375" bestFit="1" customWidth="1"/>
  </cols>
  <sheetData>
    <row r="3" spans="1:8" x14ac:dyDescent="0.55000000000000004">
      <c r="A3">
        <v>0</v>
      </c>
      <c r="B3" t="e">
        <f>1/A3</f>
        <v>#DIV/0!</v>
      </c>
      <c r="C3" s="1">
        <v>0</v>
      </c>
      <c r="D3" s="1">
        <v>0</v>
      </c>
      <c r="E3" t="str">
        <f>DEC2BIN(D3,8)</f>
        <v>00000000</v>
      </c>
      <c r="F3" t="str">
        <f>_xlfn.CONCAT("when """,E3,""" =&gt; frequency := (",TRUNC(C3),");")</f>
        <v>when "00000000" =&gt; frequency := (0);</v>
      </c>
      <c r="G3" t="str">
        <f>_xlfn.CONCAT(" -- FREQUENCY = ",A3,"Hz")</f>
        <v xml:space="preserve"> -- FREQUENCY = 0Hz</v>
      </c>
      <c r="H3" t="str">
        <f>_xlfn.CONCAT(F3,G3)</f>
        <v>when "00000000" =&gt; frequency := (0); -- FREQUENCY = 0Hz</v>
      </c>
    </row>
    <row r="4" spans="1:8" x14ac:dyDescent="0.55000000000000004">
      <c r="A4">
        <v>1047</v>
      </c>
      <c r="B4">
        <f>(1/A4)</f>
        <v>9.5510983763132757E-4</v>
      </c>
      <c r="C4" s="1">
        <f>B4/(0.00000001)</f>
        <v>95510.983763132754</v>
      </c>
      <c r="D4" s="1">
        <f>D3+1</f>
        <v>1</v>
      </c>
      <c r="E4" t="str">
        <f>DEC2BIN(D4,8)</f>
        <v>00000001</v>
      </c>
      <c r="F4" t="str">
        <f>_xlfn.CONCAT("when """,E4,""" =&gt; frequency := (",TRUNC(C4),");")</f>
        <v>when "00000001" =&gt; frequency := (95510);</v>
      </c>
      <c r="G4" t="str">
        <f t="shared" ref="G4:G39" si="0">_xlfn.CONCAT(" -- FREQUENCY = ",A4,"Hz")</f>
        <v xml:space="preserve"> -- FREQUENCY = 1047Hz</v>
      </c>
      <c r="H4" t="str">
        <f t="shared" ref="H4:H39" si="1">_xlfn.CONCAT(F4,G4)</f>
        <v>when "00000001" =&gt; frequency := (95510); -- FREQUENCY = 1047Hz</v>
      </c>
    </row>
    <row r="5" spans="1:8" x14ac:dyDescent="0.55000000000000004">
      <c r="A5">
        <v>1109</v>
      </c>
      <c r="B5">
        <f t="shared" ref="B5:B39" si="2">(1/A5)</f>
        <v>9.0171325518485117E-4</v>
      </c>
      <c r="C5" s="1">
        <f t="shared" ref="C4:C39" si="3">B5/(0.00000001)</f>
        <v>90171.325518485115</v>
      </c>
      <c r="D5" s="1">
        <f t="shared" ref="D5:D39" si="4">D4+1</f>
        <v>2</v>
      </c>
      <c r="E5" t="str">
        <f t="shared" ref="E5:E15" si="5">DEC2BIN(D5,8)</f>
        <v>00000010</v>
      </c>
      <c r="F5" t="str">
        <f t="shared" ref="F5:F39" si="6">_xlfn.CONCAT("when """,E5,""" =&gt; frequency := (",TRUNC(C5),");")</f>
        <v>when "00000010" =&gt; frequency := (90171);</v>
      </c>
      <c r="G5" t="str">
        <f t="shared" si="0"/>
        <v xml:space="preserve"> -- FREQUENCY = 1109Hz</v>
      </c>
      <c r="H5" t="str">
        <f t="shared" si="1"/>
        <v>when "00000010" =&gt; frequency := (90171); -- FREQUENCY = 1109Hz</v>
      </c>
    </row>
    <row r="6" spans="1:8" x14ac:dyDescent="0.55000000000000004">
      <c r="A6">
        <v>1175</v>
      </c>
      <c r="B6">
        <f t="shared" si="2"/>
        <v>8.5106382978723403E-4</v>
      </c>
      <c r="C6" s="1">
        <f t="shared" si="3"/>
        <v>85106.382978723399</v>
      </c>
      <c r="D6" s="1">
        <f t="shared" si="4"/>
        <v>3</v>
      </c>
      <c r="E6" t="str">
        <f t="shared" si="5"/>
        <v>00000011</v>
      </c>
      <c r="F6" t="str">
        <f t="shared" si="6"/>
        <v>when "00000011" =&gt; frequency := (85106);</v>
      </c>
      <c r="G6" t="str">
        <f t="shared" si="0"/>
        <v xml:space="preserve"> -- FREQUENCY = 1175Hz</v>
      </c>
      <c r="H6" t="str">
        <f t="shared" si="1"/>
        <v>when "00000011" =&gt; frequency := (85106); -- FREQUENCY = 1175Hz</v>
      </c>
    </row>
    <row r="7" spans="1:8" x14ac:dyDescent="0.55000000000000004">
      <c r="A7">
        <v>1245</v>
      </c>
      <c r="B7">
        <f t="shared" si="2"/>
        <v>8.0321285140562252E-4</v>
      </c>
      <c r="C7" s="1">
        <f t="shared" si="3"/>
        <v>80321.28514056225</v>
      </c>
      <c r="D7" s="1">
        <f t="shared" si="4"/>
        <v>4</v>
      </c>
      <c r="E7" t="str">
        <f t="shared" si="5"/>
        <v>00000100</v>
      </c>
      <c r="F7" t="str">
        <f t="shared" si="6"/>
        <v>when "00000100" =&gt; frequency := (80321);</v>
      </c>
      <c r="G7" t="str">
        <f t="shared" si="0"/>
        <v xml:space="preserve"> -- FREQUENCY = 1245Hz</v>
      </c>
      <c r="H7" t="str">
        <f t="shared" si="1"/>
        <v>when "00000100" =&gt; frequency := (80321); -- FREQUENCY = 1245Hz</v>
      </c>
    </row>
    <row r="8" spans="1:8" x14ac:dyDescent="0.55000000000000004">
      <c r="A8">
        <v>1319</v>
      </c>
      <c r="B8">
        <f t="shared" si="2"/>
        <v>7.5815011372251705E-4</v>
      </c>
      <c r="C8" s="1">
        <f t="shared" si="3"/>
        <v>75815.011372251698</v>
      </c>
      <c r="D8" s="1">
        <f t="shared" si="4"/>
        <v>5</v>
      </c>
      <c r="E8" t="str">
        <f t="shared" si="5"/>
        <v>00000101</v>
      </c>
      <c r="F8" t="str">
        <f t="shared" si="6"/>
        <v>when "00000101" =&gt; frequency := (75815);</v>
      </c>
      <c r="G8" t="str">
        <f t="shared" si="0"/>
        <v xml:space="preserve"> -- FREQUENCY = 1319Hz</v>
      </c>
      <c r="H8" t="str">
        <f t="shared" si="1"/>
        <v>when "00000101" =&gt; frequency := (75815); -- FREQUENCY = 1319Hz</v>
      </c>
    </row>
    <row r="9" spans="1:8" x14ac:dyDescent="0.55000000000000004">
      <c r="A9">
        <v>1397</v>
      </c>
      <c r="B9">
        <f t="shared" si="2"/>
        <v>7.158196134574087E-4</v>
      </c>
      <c r="C9" s="1">
        <f t="shared" si="3"/>
        <v>71581.96134574087</v>
      </c>
      <c r="D9" s="1">
        <f t="shared" si="4"/>
        <v>6</v>
      </c>
      <c r="E9" t="str">
        <f t="shared" si="5"/>
        <v>00000110</v>
      </c>
      <c r="F9" t="str">
        <f t="shared" si="6"/>
        <v>when "00000110" =&gt; frequency := (71581);</v>
      </c>
      <c r="G9" t="str">
        <f t="shared" si="0"/>
        <v xml:space="preserve"> -- FREQUENCY = 1397Hz</v>
      </c>
      <c r="H9" t="str">
        <f t="shared" si="1"/>
        <v>when "00000110" =&gt; frequency := (71581); -- FREQUENCY = 1397Hz</v>
      </c>
    </row>
    <row r="10" spans="1:8" x14ac:dyDescent="0.55000000000000004">
      <c r="A10">
        <v>1480</v>
      </c>
      <c r="B10">
        <f t="shared" si="2"/>
        <v>6.7567567567567571E-4</v>
      </c>
      <c r="C10" s="1">
        <f t="shared" si="3"/>
        <v>67567.567567567574</v>
      </c>
      <c r="D10" s="1">
        <f t="shared" si="4"/>
        <v>7</v>
      </c>
      <c r="E10" t="str">
        <f t="shared" si="5"/>
        <v>00000111</v>
      </c>
      <c r="F10" t="str">
        <f t="shared" si="6"/>
        <v>when "00000111" =&gt; frequency := (67567);</v>
      </c>
      <c r="G10" t="str">
        <f t="shared" si="0"/>
        <v xml:space="preserve"> -- FREQUENCY = 1480Hz</v>
      </c>
      <c r="H10" t="str">
        <f t="shared" si="1"/>
        <v>when "00000111" =&gt; frequency := (67567); -- FREQUENCY = 1480Hz</v>
      </c>
    </row>
    <row r="11" spans="1:8" x14ac:dyDescent="0.55000000000000004">
      <c r="A11">
        <v>1568</v>
      </c>
      <c r="B11">
        <f t="shared" si="2"/>
        <v>6.3775510204081628E-4</v>
      </c>
      <c r="C11" s="1">
        <f t="shared" si="3"/>
        <v>63775.510204081627</v>
      </c>
      <c r="D11" s="1">
        <f t="shared" si="4"/>
        <v>8</v>
      </c>
      <c r="E11" t="str">
        <f t="shared" si="5"/>
        <v>00001000</v>
      </c>
      <c r="F11" t="str">
        <f t="shared" si="6"/>
        <v>when "00001000" =&gt; frequency := (63775);</v>
      </c>
      <c r="G11" t="str">
        <f t="shared" si="0"/>
        <v xml:space="preserve"> -- FREQUENCY = 1568Hz</v>
      </c>
      <c r="H11" t="str">
        <f t="shared" si="1"/>
        <v>when "00001000" =&gt; frequency := (63775); -- FREQUENCY = 1568Hz</v>
      </c>
    </row>
    <row r="12" spans="1:8" x14ac:dyDescent="0.55000000000000004">
      <c r="A12">
        <v>1661</v>
      </c>
      <c r="B12">
        <f t="shared" si="2"/>
        <v>6.020469596628537E-4</v>
      </c>
      <c r="C12" s="1">
        <f t="shared" si="3"/>
        <v>60204.69596628537</v>
      </c>
      <c r="D12" s="1">
        <f t="shared" si="4"/>
        <v>9</v>
      </c>
      <c r="E12" t="str">
        <f t="shared" si="5"/>
        <v>00001001</v>
      </c>
      <c r="F12" t="str">
        <f t="shared" si="6"/>
        <v>when "00001001" =&gt; frequency := (60204);</v>
      </c>
      <c r="G12" t="str">
        <f t="shared" si="0"/>
        <v xml:space="preserve"> -- FREQUENCY = 1661Hz</v>
      </c>
      <c r="H12" t="str">
        <f t="shared" si="1"/>
        <v>when "00001001" =&gt; frequency := (60204); -- FREQUENCY = 1661Hz</v>
      </c>
    </row>
    <row r="13" spans="1:8" x14ac:dyDescent="0.55000000000000004">
      <c r="A13">
        <v>1760</v>
      </c>
      <c r="B13">
        <f t="shared" si="2"/>
        <v>5.6818181818181815E-4</v>
      </c>
      <c r="C13" s="1">
        <f t="shared" si="3"/>
        <v>56818.181818181816</v>
      </c>
      <c r="D13" s="1">
        <f t="shared" si="4"/>
        <v>10</v>
      </c>
      <c r="E13" t="str">
        <f t="shared" si="5"/>
        <v>00001010</v>
      </c>
      <c r="F13" t="str">
        <f t="shared" si="6"/>
        <v>when "00001010" =&gt; frequency := (56818);</v>
      </c>
      <c r="G13" t="str">
        <f t="shared" si="0"/>
        <v xml:space="preserve"> -- FREQUENCY = 1760Hz</v>
      </c>
      <c r="H13" t="str">
        <f t="shared" si="1"/>
        <v>when "00001010" =&gt; frequency := (56818); -- FREQUENCY = 1760Hz</v>
      </c>
    </row>
    <row r="14" spans="1:8" x14ac:dyDescent="0.55000000000000004">
      <c r="A14">
        <v>1865</v>
      </c>
      <c r="B14">
        <f t="shared" si="2"/>
        <v>5.3619302949061668E-4</v>
      </c>
      <c r="C14" s="1">
        <f t="shared" si="3"/>
        <v>53619.302949061668</v>
      </c>
      <c r="D14" s="1">
        <f t="shared" si="4"/>
        <v>11</v>
      </c>
      <c r="E14" t="str">
        <f t="shared" si="5"/>
        <v>00001011</v>
      </c>
      <c r="F14" t="str">
        <f t="shared" si="6"/>
        <v>when "00001011" =&gt; frequency := (53619);</v>
      </c>
      <c r="G14" t="str">
        <f t="shared" si="0"/>
        <v xml:space="preserve"> -- FREQUENCY = 1865Hz</v>
      </c>
      <c r="H14" t="str">
        <f t="shared" si="1"/>
        <v>when "00001011" =&gt; frequency := (53619); -- FREQUENCY = 1865Hz</v>
      </c>
    </row>
    <row r="15" spans="1:8" x14ac:dyDescent="0.55000000000000004">
      <c r="A15">
        <v>1976</v>
      </c>
      <c r="B15">
        <f t="shared" si="2"/>
        <v>5.0607287449392713E-4</v>
      </c>
      <c r="C15" s="1">
        <f t="shared" si="3"/>
        <v>50607.287449392716</v>
      </c>
      <c r="D15" s="1">
        <f t="shared" si="4"/>
        <v>12</v>
      </c>
      <c r="E15" t="str">
        <f t="shared" si="5"/>
        <v>00001100</v>
      </c>
      <c r="F15" t="str">
        <f t="shared" si="6"/>
        <v>when "00001100" =&gt; frequency := (50607);</v>
      </c>
      <c r="G15" t="str">
        <f t="shared" si="0"/>
        <v xml:space="preserve"> -- FREQUENCY = 1976Hz</v>
      </c>
      <c r="H15" t="str">
        <f t="shared" si="1"/>
        <v>when "00001100" =&gt; frequency := (50607); -- FREQUENCY = 1976Hz</v>
      </c>
    </row>
    <row r="16" spans="1:8" x14ac:dyDescent="0.55000000000000004">
      <c r="A16">
        <v>2093</v>
      </c>
      <c r="B16">
        <f t="shared" si="2"/>
        <v>4.7778308647873863E-4</v>
      </c>
      <c r="C16" s="1">
        <f t="shared" si="3"/>
        <v>47778.308647873862</v>
      </c>
      <c r="D16" s="1">
        <f t="shared" si="4"/>
        <v>13</v>
      </c>
      <c r="E16" t="str">
        <f>DEC2BIN(D16,8)</f>
        <v>00001101</v>
      </c>
      <c r="F16" t="str">
        <f t="shared" si="6"/>
        <v>when "00001101" =&gt; frequency := (47778);</v>
      </c>
      <c r="G16" t="str">
        <f t="shared" si="0"/>
        <v xml:space="preserve"> -- FREQUENCY = 2093Hz</v>
      </c>
      <c r="H16" t="str">
        <f t="shared" si="1"/>
        <v>when "00001101" =&gt; frequency := (47778); -- FREQUENCY = 2093Hz</v>
      </c>
    </row>
    <row r="17" spans="1:8" x14ac:dyDescent="0.55000000000000004">
      <c r="A17">
        <v>2217</v>
      </c>
      <c r="B17">
        <f t="shared" si="2"/>
        <v>4.5105999097880018E-4</v>
      </c>
      <c r="C17" s="1">
        <f t="shared" si="3"/>
        <v>45105.99909788002</v>
      </c>
      <c r="D17" s="1">
        <f t="shared" si="4"/>
        <v>14</v>
      </c>
      <c r="E17" t="str">
        <f>DEC2BIN(D17,8)</f>
        <v>00001110</v>
      </c>
      <c r="F17" t="str">
        <f t="shared" si="6"/>
        <v>when "00001110" =&gt; frequency := (45105);</v>
      </c>
      <c r="G17" t="str">
        <f t="shared" si="0"/>
        <v xml:space="preserve"> -- FREQUENCY = 2217Hz</v>
      </c>
      <c r="H17" t="str">
        <f t="shared" si="1"/>
        <v>when "00001110" =&gt; frequency := (45105); -- FREQUENCY = 2217Hz</v>
      </c>
    </row>
    <row r="18" spans="1:8" x14ac:dyDescent="0.55000000000000004">
      <c r="A18">
        <v>2349</v>
      </c>
      <c r="B18">
        <f t="shared" si="2"/>
        <v>4.2571306939123032E-4</v>
      </c>
      <c r="C18" s="1">
        <f t="shared" si="3"/>
        <v>42571.306939123031</v>
      </c>
      <c r="D18" s="1">
        <f t="shared" si="4"/>
        <v>15</v>
      </c>
      <c r="E18" t="str">
        <f t="shared" ref="E18:E39" si="7">DEC2BIN(D18,8)</f>
        <v>00001111</v>
      </c>
      <c r="F18" t="str">
        <f t="shared" si="6"/>
        <v>when "00001111" =&gt; frequency := (42571);</v>
      </c>
      <c r="G18" t="str">
        <f t="shared" si="0"/>
        <v xml:space="preserve"> -- FREQUENCY = 2349Hz</v>
      </c>
      <c r="H18" t="str">
        <f t="shared" si="1"/>
        <v>when "00001111" =&gt; frequency := (42571); -- FREQUENCY = 2349Hz</v>
      </c>
    </row>
    <row r="19" spans="1:8" x14ac:dyDescent="0.55000000000000004">
      <c r="A19">
        <v>2489</v>
      </c>
      <c r="B19">
        <f t="shared" si="2"/>
        <v>4.017677782241864E-4</v>
      </c>
      <c r="C19" s="1">
        <f t="shared" si="3"/>
        <v>40176.77782241864</v>
      </c>
      <c r="D19" s="1">
        <f t="shared" si="4"/>
        <v>16</v>
      </c>
      <c r="E19" t="str">
        <f t="shared" si="7"/>
        <v>00010000</v>
      </c>
      <c r="F19" t="str">
        <f t="shared" si="6"/>
        <v>when "00010000" =&gt; frequency := (40176);</v>
      </c>
      <c r="G19" t="str">
        <f t="shared" si="0"/>
        <v xml:space="preserve"> -- FREQUENCY = 2489Hz</v>
      </c>
      <c r="H19" t="str">
        <f t="shared" si="1"/>
        <v>when "00010000" =&gt; frequency := (40176); -- FREQUENCY = 2489Hz</v>
      </c>
    </row>
    <row r="20" spans="1:8" x14ac:dyDescent="0.55000000000000004">
      <c r="A20">
        <v>2637</v>
      </c>
      <c r="B20">
        <f t="shared" si="2"/>
        <v>3.7921880925293893E-4</v>
      </c>
      <c r="C20" s="1">
        <f t="shared" si="3"/>
        <v>37921.880925293888</v>
      </c>
      <c r="D20" s="1">
        <f t="shared" si="4"/>
        <v>17</v>
      </c>
      <c r="E20" t="str">
        <f t="shared" si="7"/>
        <v>00010001</v>
      </c>
      <c r="F20" t="str">
        <f t="shared" si="6"/>
        <v>when "00010001" =&gt; frequency := (37921);</v>
      </c>
      <c r="G20" t="str">
        <f t="shared" si="0"/>
        <v xml:space="preserve"> -- FREQUENCY = 2637Hz</v>
      </c>
      <c r="H20" t="str">
        <f t="shared" si="1"/>
        <v>when "00010001" =&gt; frequency := (37921); -- FREQUENCY = 2637Hz</v>
      </c>
    </row>
    <row r="21" spans="1:8" x14ac:dyDescent="0.55000000000000004">
      <c r="A21">
        <v>2793</v>
      </c>
      <c r="B21">
        <f t="shared" si="2"/>
        <v>3.5803795202291446E-4</v>
      </c>
      <c r="C21" s="1">
        <f t="shared" si="3"/>
        <v>35803.795202291447</v>
      </c>
      <c r="D21" s="1">
        <f t="shared" si="4"/>
        <v>18</v>
      </c>
      <c r="E21" t="str">
        <f t="shared" si="7"/>
        <v>00010010</v>
      </c>
      <c r="F21" t="str">
        <f t="shared" si="6"/>
        <v>when "00010010" =&gt; frequency := (35803);</v>
      </c>
      <c r="G21" t="str">
        <f t="shared" si="0"/>
        <v xml:space="preserve"> -- FREQUENCY = 2793Hz</v>
      </c>
      <c r="H21" t="str">
        <f t="shared" si="1"/>
        <v>when "00010010" =&gt; frequency := (35803); -- FREQUENCY = 2793Hz</v>
      </c>
    </row>
    <row r="22" spans="1:8" x14ac:dyDescent="0.55000000000000004">
      <c r="A22">
        <v>2960</v>
      </c>
      <c r="B22">
        <f t="shared" si="2"/>
        <v>3.3783783783783786E-4</v>
      </c>
      <c r="C22" s="1">
        <f t="shared" si="3"/>
        <v>33783.783783783787</v>
      </c>
      <c r="D22" s="1">
        <f t="shared" si="4"/>
        <v>19</v>
      </c>
      <c r="E22" t="str">
        <f t="shared" si="7"/>
        <v>00010011</v>
      </c>
      <c r="F22" t="str">
        <f t="shared" si="6"/>
        <v>when "00010011" =&gt; frequency := (33783);</v>
      </c>
      <c r="G22" t="str">
        <f t="shared" si="0"/>
        <v xml:space="preserve"> -- FREQUENCY = 2960Hz</v>
      </c>
      <c r="H22" t="str">
        <f t="shared" si="1"/>
        <v>when "00010011" =&gt; frequency := (33783); -- FREQUENCY = 2960Hz</v>
      </c>
    </row>
    <row r="23" spans="1:8" x14ac:dyDescent="0.55000000000000004">
      <c r="A23">
        <v>3136</v>
      </c>
      <c r="B23">
        <f t="shared" si="2"/>
        <v>3.1887755102040814E-4</v>
      </c>
      <c r="C23" s="1">
        <f t="shared" si="3"/>
        <v>31887.755102040814</v>
      </c>
      <c r="D23" s="1">
        <f t="shared" si="4"/>
        <v>20</v>
      </c>
      <c r="E23" t="str">
        <f t="shared" si="7"/>
        <v>00010100</v>
      </c>
      <c r="F23" t="str">
        <f t="shared" si="6"/>
        <v>when "00010100" =&gt; frequency := (31887);</v>
      </c>
      <c r="G23" t="str">
        <f t="shared" si="0"/>
        <v xml:space="preserve"> -- FREQUENCY = 3136Hz</v>
      </c>
      <c r="H23" t="str">
        <f t="shared" si="1"/>
        <v>when "00010100" =&gt; frequency := (31887); -- FREQUENCY = 3136Hz</v>
      </c>
    </row>
    <row r="24" spans="1:8" x14ac:dyDescent="0.55000000000000004">
      <c r="A24">
        <v>3322</v>
      </c>
      <c r="B24">
        <f t="shared" si="2"/>
        <v>3.0102347983142685E-4</v>
      </c>
      <c r="C24" s="1">
        <f t="shared" si="3"/>
        <v>30102.347983142685</v>
      </c>
      <c r="D24" s="1">
        <f t="shared" si="4"/>
        <v>21</v>
      </c>
      <c r="E24" t="str">
        <f t="shared" si="7"/>
        <v>00010101</v>
      </c>
      <c r="F24" t="str">
        <f t="shared" si="6"/>
        <v>when "00010101" =&gt; frequency := (30102);</v>
      </c>
      <c r="G24" t="str">
        <f t="shared" si="0"/>
        <v xml:space="preserve"> -- FREQUENCY = 3322Hz</v>
      </c>
      <c r="H24" t="str">
        <f t="shared" si="1"/>
        <v>when "00010101" =&gt; frequency := (30102); -- FREQUENCY = 3322Hz</v>
      </c>
    </row>
    <row r="25" spans="1:8" x14ac:dyDescent="0.55000000000000004">
      <c r="A25">
        <v>3520</v>
      </c>
      <c r="B25">
        <f t="shared" si="2"/>
        <v>2.8409090909090908E-4</v>
      </c>
      <c r="C25" s="1">
        <f t="shared" si="3"/>
        <v>28409.090909090908</v>
      </c>
      <c r="D25" s="1">
        <f t="shared" si="4"/>
        <v>22</v>
      </c>
      <c r="E25" t="str">
        <f t="shared" si="7"/>
        <v>00010110</v>
      </c>
      <c r="F25" t="str">
        <f t="shared" si="6"/>
        <v>when "00010110" =&gt; frequency := (28409);</v>
      </c>
      <c r="G25" t="str">
        <f t="shared" si="0"/>
        <v xml:space="preserve"> -- FREQUENCY = 3520Hz</v>
      </c>
      <c r="H25" t="str">
        <f t="shared" si="1"/>
        <v>when "00010110" =&gt; frequency := (28409); -- FREQUENCY = 3520Hz</v>
      </c>
    </row>
    <row r="26" spans="1:8" x14ac:dyDescent="0.55000000000000004">
      <c r="A26">
        <v>3729</v>
      </c>
      <c r="B26">
        <f t="shared" si="2"/>
        <v>2.6816840976133012E-4</v>
      </c>
      <c r="C26" s="1">
        <f t="shared" si="3"/>
        <v>26816.840976133011</v>
      </c>
      <c r="D26" s="1">
        <f t="shared" si="4"/>
        <v>23</v>
      </c>
      <c r="E26" t="str">
        <f t="shared" si="7"/>
        <v>00010111</v>
      </c>
      <c r="F26" t="str">
        <f t="shared" si="6"/>
        <v>when "00010111" =&gt; frequency := (26816);</v>
      </c>
      <c r="G26" t="str">
        <f t="shared" si="0"/>
        <v xml:space="preserve"> -- FREQUENCY = 3729Hz</v>
      </c>
      <c r="H26" t="str">
        <f t="shared" si="1"/>
        <v>when "00010111" =&gt; frequency := (26816); -- FREQUENCY = 3729Hz</v>
      </c>
    </row>
    <row r="27" spans="1:8" x14ac:dyDescent="0.55000000000000004">
      <c r="A27">
        <v>3951</v>
      </c>
      <c r="B27">
        <f t="shared" si="2"/>
        <v>2.531004808909137E-4</v>
      </c>
      <c r="C27" s="1">
        <f t="shared" si="3"/>
        <v>25310.048089091371</v>
      </c>
      <c r="D27" s="1">
        <f t="shared" si="4"/>
        <v>24</v>
      </c>
      <c r="E27" t="str">
        <f t="shared" si="7"/>
        <v>00011000</v>
      </c>
      <c r="F27" t="str">
        <f t="shared" si="6"/>
        <v>when "00011000" =&gt; frequency := (25310);</v>
      </c>
      <c r="G27" t="str">
        <f t="shared" si="0"/>
        <v xml:space="preserve"> -- FREQUENCY = 3951Hz</v>
      </c>
      <c r="H27" t="str">
        <f t="shared" si="1"/>
        <v>when "00011000" =&gt; frequency := (25310); -- FREQUENCY = 3951Hz</v>
      </c>
    </row>
    <row r="28" spans="1:8" x14ac:dyDescent="0.55000000000000004">
      <c r="A28">
        <v>4186</v>
      </c>
      <c r="B28">
        <f t="shared" si="2"/>
        <v>2.3889154323936931E-4</v>
      </c>
      <c r="C28" s="1">
        <f t="shared" si="3"/>
        <v>23889.154323936931</v>
      </c>
      <c r="D28" s="1">
        <f t="shared" si="4"/>
        <v>25</v>
      </c>
      <c r="E28" t="str">
        <f t="shared" si="7"/>
        <v>00011001</v>
      </c>
      <c r="F28" t="str">
        <f t="shared" si="6"/>
        <v>when "00011001" =&gt; frequency := (23889);</v>
      </c>
      <c r="G28" t="str">
        <f t="shared" si="0"/>
        <v xml:space="preserve"> -- FREQUENCY = 4186Hz</v>
      </c>
      <c r="H28" t="str">
        <f t="shared" si="1"/>
        <v>when "00011001" =&gt; frequency := (23889); -- FREQUENCY = 4186Hz</v>
      </c>
    </row>
    <row r="29" spans="1:8" x14ac:dyDescent="0.55000000000000004">
      <c r="A29">
        <v>4435</v>
      </c>
      <c r="B29">
        <f t="shared" si="2"/>
        <v>2.2547914317925591E-4</v>
      </c>
      <c r="C29" s="1">
        <f t="shared" si="3"/>
        <v>22547.914317925592</v>
      </c>
      <c r="D29" s="1">
        <f t="shared" si="4"/>
        <v>26</v>
      </c>
      <c r="E29" t="str">
        <f t="shared" si="7"/>
        <v>00011010</v>
      </c>
      <c r="F29" t="str">
        <f t="shared" si="6"/>
        <v>when "00011010" =&gt; frequency := (22547);</v>
      </c>
      <c r="G29" t="str">
        <f t="shared" si="0"/>
        <v xml:space="preserve"> -- FREQUENCY = 4435Hz</v>
      </c>
      <c r="H29" t="str">
        <f t="shared" si="1"/>
        <v>when "00011010" =&gt; frequency := (22547); -- FREQUENCY = 4435Hz</v>
      </c>
    </row>
    <row r="30" spans="1:8" x14ac:dyDescent="0.55000000000000004">
      <c r="A30">
        <v>4699</v>
      </c>
      <c r="B30">
        <f t="shared" si="2"/>
        <v>2.1281123643328368E-4</v>
      </c>
      <c r="C30" s="1">
        <f t="shared" si="3"/>
        <v>21281.123643328367</v>
      </c>
      <c r="D30" s="1">
        <f t="shared" si="4"/>
        <v>27</v>
      </c>
      <c r="E30" t="str">
        <f t="shared" si="7"/>
        <v>00011011</v>
      </c>
      <c r="F30" t="str">
        <f t="shared" si="6"/>
        <v>when "00011011" =&gt; frequency := (21281);</v>
      </c>
      <c r="G30" t="str">
        <f t="shared" si="0"/>
        <v xml:space="preserve"> -- FREQUENCY = 4699Hz</v>
      </c>
      <c r="H30" t="str">
        <f t="shared" si="1"/>
        <v>when "00011011" =&gt; frequency := (21281); -- FREQUENCY = 4699Hz</v>
      </c>
    </row>
    <row r="31" spans="1:8" x14ac:dyDescent="0.55000000000000004">
      <c r="A31">
        <v>4978</v>
      </c>
      <c r="B31">
        <f t="shared" si="2"/>
        <v>2.008838891120932E-4</v>
      </c>
      <c r="C31" s="1">
        <f t="shared" si="3"/>
        <v>20088.38891120932</v>
      </c>
      <c r="D31" s="1">
        <f t="shared" si="4"/>
        <v>28</v>
      </c>
      <c r="E31" t="str">
        <f t="shared" si="7"/>
        <v>00011100</v>
      </c>
      <c r="F31" t="str">
        <f t="shared" si="6"/>
        <v>when "00011100" =&gt; frequency := (20088);</v>
      </c>
      <c r="G31" t="str">
        <f t="shared" si="0"/>
        <v xml:space="preserve"> -- FREQUENCY = 4978Hz</v>
      </c>
      <c r="H31" t="str">
        <f t="shared" si="1"/>
        <v>when "00011100" =&gt; frequency := (20088); -- FREQUENCY = 4978Hz</v>
      </c>
    </row>
    <row r="32" spans="1:8" x14ac:dyDescent="0.55000000000000004">
      <c r="A32">
        <v>5274</v>
      </c>
      <c r="B32">
        <f t="shared" si="2"/>
        <v>1.8960940462646946E-4</v>
      </c>
      <c r="C32" s="1">
        <f t="shared" si="3"/>
        <v>18960.940462646944</v>
      </c>
      <c r="D32" s="1">
        <f t="shared" si="4"/>
        <v>29</v>
      </c>
      <c r="E32" t="str">
        <f t="shared" si="7"/>
        <v>00011101</v>
      </c>
      <c r="F32" t="str">
        <f t="shared" si="6"/>
        <v>when "00011101" =&gt; frequency := (18960);</v>
      </c>
      <c r="G32" t="str">
        <f t="shared" si="0"/>
        <v xml:space="preserve"> -- FREQUENCY = 5274Hz</v>
      </c>
      <c r="H32" t="str">
        <f t="shared" si="1"/>
        <v>when "00011101" =&gt; frequency := (18960); -- FREQUENCY = 5274Hz</v>
      </c>
    </row>
    <row r="33" spans="1:8" x14ac:dyDescent="0.55000000000000004">
      <c r="A33">
        <v>5588</v>
      </c>
      <c r="B33">
        <f t="shared" si="2"/>
        <v>1.7895490336435218E-4</v>
      </c>
      <c r="C33" s="1">
        <f t="shared" si="3"/>
        <v>17895.490336435218</v>
      </c>
      <c r="D33" s="1">
        <f t="shared" si="4"/>
        <v>30</v>
      </c>
      <c r="E33" t="str">
        <f t="shared" si="7"/>
        <v>00011110</v>
      </c>
      <c r="F33" t="str">
        <f t="shared" si="6"/>
        <v>when "00011110" =&gt; frequency := (17895);</v>
      </c>
      <c r="G33" t="str">
        <f t="shared" si="0"/>
        <v xml:space="preserve"> -- FREQUENCY = 5588Hz</v>
      </c>
      <c r="H33" t="str">
        <f t="shared" si="1"/>
        <v>when "00011110" =&gt; frequency := (17895); -- FREQUENCY = 5588Hz</v>
      </c>
    </row>
    <row r="34" spans="1:8" x14ac:dyDescent="0.55000000000000004">
      <c r="A34">
        <v>5920</v>
      </c>
      <c r="B34">
        <f t="shared" si="2"/>
        <v>1.6891891891891893E-4</v>
      </c>
      <c r="C34" s="1">
        <f t="shared" si="3"/>
        <v>16891.891891891893</v>
      </c>
      <c r="D34" s="1">
        <f t="shared" si="4"/>
        <v>31</v>
      </c>
      <c r="E34" t="str">
        <f t="shared" si="7"/>
        <v>00011111</v>
      </c>
      <c r="F34" t="str">
        <f t="shared" si="6"/>
        <v>when "00011111" =&gt; frequency := (16891);</v>
      </c>
      <c r="G34" t="str">
        <f t="shared" si="0"/>
        <v xml:space="preserve"> -- FREQUENCY = 5920Hz</v>
      </c>
      <c r="H34" t="str">
        <f t="shared" si="1"/>
        <v>when "00011111" =&gt; frequency := (16891); -- FREQUENCY = 5920Hz</v>
      </c>
    </row>
    <row r="35" spans="1:8" x14ac:dyDescent="0.55000000000000004">
      <c r="A35">
        <v>6272</v>
      </c>
      <c r="B35">
        <f t="shared" si="2"/>
        <v>1.5943877551020407E-4</v>
      </c>
      <c r="C35" s="1">
        <f t="shared" si="3"/>
        <v>15943.877551020407</v>
      </c>
      <c r="D35" s="1">
        <f t="shared" si="4"/>
        <v>32</v>
      </c>
      <c r="E35" t="str">
        <f t="shared" si="7"/>
        <v>00100000</v>
      </c>
      <c r="F35" t="str">
        <f t="shared" si="6"/>
        <v>when "00100000" =&gt; frequency := (15943);</v>
      </c>
      <c r="G35" t="str">
        <f t="shared" si="0"/>
        <v xml:space="preserve"> -- FREQUENCY = 6272Hz</v>
      </c>
      <c r="H35" t="str">
        <f t="shared" si="1"/>
        <v>when "00100000" =&gt; frequency := (15943); -- FREQUENCY = 6272Hz</v>
      </c>
    </row>
    <row r="36" spans="1:8" x14ac:dyDescent="0.55000000000000004">
      <c r="A36">
        <v>6645</v>
      </c>
      <c r="B36">
        <f t="shared" si="2"/>
        <v>1.5048908954100828E-4</v>
      </c>
      <c r="C36" s="1">
        <f t="shared" si="3"/>
        <v>15048.908954100827</v>
      </c>
      <c r="D36" s="1">
        <f t="shared" si="4"/>
        <v>33</v>
      </c>
      <c r="E36" t="str">
        <f t="shared" si="7"/>
        <v>00100001</v>
      </c>
      <c r="F36" t="str">
        <f t="shared" si="6"/>
        <v>when "00100001" =&gt; frequency := (15048);</v>
      </c>
      <c r="G36" t="str">
        <f t="shared" si="0"/>
        <v xml:space="preserve"> -- FREQUENCY = 6645Hz</v>
      </c>
      <c r="H36" t="str">
        <f t="shared" si="1"/>
        <v>when "00100001" =&gt; frequency := (15048); -- FREQUENCY = 6645Hz</v>
      </c>
    </row>
    <row r="37" spans="1:8" x14ac:dyDescent="0.55000000000000004">
      <c r="A37">
        <v>7040</v>
      </c>
      <c r="B37">
        <f t="shared" si="2"/>
        <v>1.4204545454545454E-4</v>
      </c>
      <c r="C37" s="1">
        <f t="shared" si="3"/>
        <v>14204.545454545454</v>
      </c>
      <c r="D37" s="1">
        <f t="shared" si="4"/>
        <v>34</v>
      </c>
      <c r="E37" t="str">
        <f t="shared" si="7"/>
        <v>00100010</v>
      </c>
      <c r="F37" t="str">
        <f t="shared" si="6"/>
        <v>when "00100010" =&gt; frequency := (14204);</v>
      </c>
      <c r="G37" t="str">
        <f t="shared" si="0"/>
        <v xml:space="preserve"> -- FREQUENCY = 7040Hz</v>
      </c>
      <c r="H37" t="str">
        <f t="shared" si="1"/>
        <v>when "00100010" =&gt; frequency := (14204); -- FREQUENCY = 7040Hz</v>
      </c>
    </row>
    <row r="38" spans="1:8" x14ac:dyDescent="0.55000000000000004">
      <c r="A38">
        <v>7459</v>
      </c>
      <c r="B38">
        <f t="shared" si="2"/>
        <v>1.340662287169862E-4</v>
      </c>
      <c r="C38" s="1">
        <f t="shared" si="3"/>
        <v>13406.622871698621</v>
      </c>
      <c r="D38" s="1">
        <f t="shared" si="4"/>
        <v>35</v>
      </c>
      <c r="E38" t="str">
        <f t="shared" si="7"/>
        <v>00100011</v>
      </c>
      <c r="F38" t="str">
        <f t="shared" si="6"/>
        <v>when "00100011" =&gt; frequency := (13406);</v>
      </c>
      <c r="G38" t="str">
        <f t="shared" si="0"/>
        <v xml:space="preserve"> -- FREQUENCY = 7459Hz</v>
      </c>
      <c r="H38" t="str">
        <f t="shared" si="1"/>
        <v>when "00100011" =&gt; frequency := (13406); -- FREQUENCY = 7459Hz</v>
      </c>
    </row>
    <row r="39" spans="1:8" x14ac:dyDescent="0.55000000000000004">
      <c r="A39">
        <v>7902</v>
      </c>
      <c r="B39">
        <f t="shared" si="2"/>
        <v>1.2655024044545685E-4</v>
      </c>
      <c r="C39" s="1">
        <f t="shared" si="3"/>
        <v>12655.024044545686</v>
      </c>
      <c r="D39" s="1">
        <f t="shared" si="4"/>
        <v>36</v>
      </c>
      <c r="E39" t="str">
        <f t="shared" si="7"/>
        <v>00100100</v>
      </c>
      <c r="F39" t="str">
        <f t="shared" si="6"/>
        <v>when "00100100" =&gt; frequency := (12655);</v>
      </c>
      <c r="G39" t="str">
        <f t="shared" si="0"/>
        <v xml:space="preserve"> -- FREQUENCY = 7902Hz</v>
      </c>
      <c r="H39" t="str">
        <f t="shared" si="1"/>
        <v>when "00100100" =&gt; frequency := (12655); -- FREQUENCY = 7902Hz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dgaiero</dc:creator>
  <cp:lastModifiedBy>dgaiero</cp:lastModifiedBy>
  <dcterms:created xsi:type="dcterms:W3CDTF">2018-02-05T23:38:36Z</dcterms:created>
  <dcterms:modified xsi:type="dcterms:W3CDTF">2018-02-06T02:14:53Z</dcterms:modified>
</cp:coreProperties>
</file>