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ling\Education\University\Lund\Courses\MathematicalModelling\mathematical-modelling-VT24\Exercise15\"/>
    </mc:Choice>
  </mc:AlternateContent>
  <xr:revisionPtr revIDLastSave="0" documentId="13_ncr:1_{31504CC6-20CA-41F7-9212-57DE14DE88DB}" xr6:coauthVersionLast="47" xr6:coauthVersionMax="47" xr10:uidLastSave="{00000000-0000-0000-0000-000000000000}"/>
  <bookViews>
    <workbookView xWindow="10245" yWindow="0" windowWidth="10245" windowHeight="10920" firstSheet="1" activeTab="2" xr2:uid="{1DAF618F-BE87-4251-A6E6-C1D60E73BB34}"/>
  </bookViews>
  <sheets>
    <sheet name="Känslighetsrapport 1" sheetId="2" r:id="rId1"/>
    <sheet name="Begränsningsrapport 1" sheetId="3" r:id="rId2"/>
    <sheet name="Blad1" sheetId="1" r:id="rId3"/>
  </sheets>
  <definedNames>
    <definedName name="solver_adj" localSheetId="2" hidden="1">Blad1!$C$8:$F$10</definedName>
    <definedName name="solver_cvg" localSheetId="2" hidden="1">"0.0001"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Blad1!$C$11:$F$11</definedName>
    <definedName name="solver_lhs2" localSheetId="2" hidden="1">Blad1!$G$8:$G$10</definedName>
    <definedName name="solver_mip" localSheetId="2" hidden="1">2147483647</definedName>
    <definedName name="solver_mni" localSheetId="2" hidden="1">30</definedName>
    <definedName name="solver_mrt" localSheetId="2" hidden="1">"0.075"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Blad1!$C$13</definedName>
    <definedName name="solver_pre" localSheetId="2" hidden="1">"0.000001"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Blad1!$C$5:$F$5</definedName>
    <definedName name="solver_rhs2" localSheetId="2" hidden="1">Blad1!$G$2:$G$4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G9" i="1"/>
  <c r="G10" i="1"/>
  <c r="G8" i="1"/>
  <c r="D11" i="1"/>
  <c r="E11" i="1"/>
  <c r="F11" i="1"/>
  <c r="C11" i="1"/>
</calcChain>
</file>

<file path=xl/sharedStrings.xml><?xml version="1.0" encoding="utf-8"?>
<sst xmlns="http://schemas.openxmlformats.org/spreadsheetml/2006/main" count="127" uniqueCount="64">
  <si>
    <t>MI</t>
  </si>
  <si>
    <t>NY</t>
  </si>
  <si>
    <t>CA</t>
  </si>
  <si>
    <t>GA</t>
  </si>
  <si>
    <t>Output</t>
  </si>
  <si>
    <t>Textile Mill</t>
  </si>
  <si>
    <t>Allocation</t>
  </si>
  <si>
    <t>Cost</t>
  </si>
  <si>
    <t>Microsoft Excel 16.0 Känslighetsrapport</t>
  </si>
  <si>
    <t>Kalkylblad: [Exercise15.xlsx]Blad1</t>
  </si>
  <si>
    <t>Rapport skapad: 08/05/2024 09:42:28</t>
  </si>
  <si>
    <t>Variabla celler</t>
  </si>
  <si>
    <t>Cell</t>
  </si>
  <si>
    <t>Namn</t>
  </si>
  <si>
    <t>Slutgiltig</t>
  </si>
  <si>
    <t>Värde</t>
  </si>
  <si>
    <t>Reducerad</t>
  </si>
  <si>
    <t>Kostnad</t>
  </si>
  <si>
    <t>Målsättning</t>
  </si>
  <si>
    <t>Koefficient</t>
  </si>
  <si>
    <t>Tillåten</t>
  </si>
  <si>
    <t>Ökning</t>
  </si>
  <si>
    <t>Minskning</t>
  </si>
  <si>
    <t>Begränsningar</t>
  </si>
  <si>
    <t>Skugga</t>
  </si>
  <si>
    <t>Pris</t>
  </si>
  <si>
    <t>Begränsning</t>
  </si>
  <si>
    <t>Höger sida</t>
  </si>
  <si>
    <t>$C$8</t>
  </si>
  <si>
    <t>Textile Mill MI</t>
  </si>
  <si>
    <t>$D$8</t>
  </si>
  <si>
    <t>Textile Mill NY</t>
  </si>
  <si>
    <t>$E$8</t>
  </si>
  <si>
    <t>Textile Mill CA</t>
  </si>
  <si>
    <t>$F$8</t>
  </si>
  <si>
    <t>Textile Mill GA</t>
  </si>
  <si>
    <t>$C$9</t>
  </si>
  <si>
    <t>$D$9</t>
  </si>
  <si>
    <t>$E$9</t>
  </si>
  <si>
    <t>$F$9</t>
  </si>
  <si>
    <t>$C$10</t>
  </si>
  <si>
    <t>$D$10</t>
  </si>
  <si>
    <t>$E$10</t>
  </si>
  <si>
    <t>$F$10</t>
  </si>
  <si>
    <t>$C$11</t>
  </si>
  <si>
    <t>Allocation MI</t>
  </si>
  <si>
    <t>$D$11</t>
  </si>
  <si>
    <t>Allocation NY</t>
  </si>
  <si>
    <t>$E$11</t>
  </si>
  <si>
    <t>Allocation CA</t>
  </si>
  <si>
    <t>$F$11</t>
  </si>
  <si>
    <t>Allocation GA</t>
  </si>
  <si>
    <t>$G$8</t>
  </si>
  <si>
    <t>Textile Mill Output</t>
  </si>
  <si>
    <t>$G$9</t>
  </si>
  <si>
    <t>$G$10</t>
  </si>
  <si>
    <t>Microsoft Excel 16.0 Begränsningsrapport</t>
  </si>
  <si>
    <t>Rapport skapad: 08/05/2024 09:42:29</t>
  </si>
  <si>
    <t>Variabel</t>
  </si>
  <si>
    <t>Nedre</t>
  </si>
  <si>
    <t>Resultat</t>
  </si>
  <si>
    <t>Övre</t>
  </si>
  <si>
    <t>$C$13</t>
  </si>
  <si>
    <t>Cost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</si>
</sst>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4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E93A-1B3C-41EC-B234-D158F7A4716A}">
  <dimension ref="A1:H31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6.85546875" bestFit="1" customWidth="1"/>
    <col min="4" max="4" width="9" bestFit="1" customWidth="1"/>
    <col min="5" max="5" width="10.7109375" bestFit="1" customWidth="1"/>
    <col min="6" max="6" width="12" bestFit="1" customWidth="1"/>
    <col min="7" max="7" width="7.7109375" bestFit="1" customWidth="1"/>
    <col min="8" max="8" width="10.140625" bestFit="1" customWidth="1"/>
  </cols>
  <sheetData>
    <row r="1" spans="1:8" x14ac:dyDescent="0.25">
      <c r="A1" s="1" t="s">
        <v>8</v>
      </c>
    </row>
    <row r="2" spans="1:8" x14ac:dyDescent="0.25">
      <c r="A2" s="1" t="s">
        <v>9</v>
      </c>
    </row>
    <row r="3" spans="1:8" x14ac:dyDescent="0.25">
      <c r="A3" s="1" t="s">
        <v>10</v>
      </c>
    </row>
    <row r="6" spans="1:8" ht="15.75" thickBot="1" x14ac:dyDescent="0.3">
      <c r="A6" t="s">
        <v>11</v>
      </c>
    </row>
    <row r="7" spans="1:8" x14ac:dyDescent="0.25">
      <c r="B7" s="4"/>
      <c r="C7" s="4"/>
      <c r="D7" s="4" t="s">
        <v>14</v>
      </c>
      <c r="E7" s="4" t="s">
        <v>16</v>
      </c>
      <c r="F7" s="4" t="s">
        <v>18</v>
      </c>
      <c r="G7" s="4" t="s">
        <v>20</v>
      </c>
      <c r="H7" s="4" t="s">
        <v>20</v>
      </c>
    </row>
    <row r="8" spans="1:8" ht="15.75" thickBot="1" x14ac:dyDescent="0.3">
      <c r="B8" s="5" t="s">
        <v>12</v>
      </c>
      <c r="C8" s="5" t="s">
        <v>13</v>
      </c>
      <c r="D8" s="5" t="s">
        <v>15</v>
      </c>
      <c r="E8" s="5" t="s">
        <v>17</v>
      </c>
      <c r="F8" s="5" t="s">
        <v>19</v>
      </c>
      <c r="G8" s="5" t="s">
        <v>21</v>
      </c>
      <c r="H8" s="5" t="s">
        <v>22</v>
      </c>
    </row>
    <row r="9" spans="1:8" x14ac:dyDescent="0.25">
      <c r="B9" s="2" t="s">
        <v>28</v>
      </c>
      <c r="C9" s="2" t="s">
        <v>29</v>
      </c>
      <c r="D9" s="2">
        <v>0</v>
      </c>
      <c r="E9" s="2">
        <v>0</v>
      </c>
      <c r="F9" s="2">
        <v>430</v>
      </c>
      <c r="G9" s="2">
        <v>40</v>
      </c>
      <c r="H9" s="2">
        <v>130</v>
      </c>
    </row>
    <row r="10" spans="1:8" x14ac:dyDescent="0.25">
      <c r="B10" s="2" t="s">
        <v>30</v>
      </c>
      <c r="C10" s="2" t="s">
        <v>31</v>
      </c>
      <c r="D10" s="2">
        <v>0</v>
      </c>
      <c r="E10" s="2">
        <v>40</v>
      </c>
      <c r="F10" s="2">
        <v>550</v>
      </c>
      <c r="G10" s="2">
        <v>1E+30</v>
      </c>
      <c r="H10" s="2">
        <v>40</v>
      </c>
    </row>
    <row r="11" spans="1:8" x14ac:dyDescent="0.25">
      <c r="B11" s="2" t="s">
        <v>32</v>
      </c>
      <c r="C11" s="2" t="s">
        <v>33</v>
      </c>
      <c r="D11" s="2">
        <v>105</v>
      </c>
      <c r="E11" s="2">
        <v>0</v>
      </c>
      <c r="F11" s="2">
        <v>680</v>
      </c>
      <c r="G11" s="2">
        <v>130</v>
      </c>
      <c r="H11" s="2">
        <v>145</v>
      </c>
    </row>
    <row r="12" spans="1:8" x14ac:dyDescent="0.25">
      <c r="B12" s="2" t="s">
        <v>34</v>
      </c>
      <c r="C12" s="2" t="s">
        <v>35</v>
      </c>
      <c r="D12" s="2">
        <v>0</v>
      </c>
      <c r="E12" s="2">
        <v>165</v>
      </c>
      <c r="F12" s="2">
        <v>700</v>
      </c>
      <c r="G12" s="2">
        <v>1E+30</v>
      </c>
      <c r="H12" s="2">
        <v>165</v>
      </c>
    </row>
    <row r="13" spans="1:8" x14ac:dyDescent="0.25">
      <c r="B13" s="2" t="s">
        <v>36</v>
      </c>
      <c r="C13" s="2" t="s">
        <v>0</v>
      </c>
      <c r="D13" s="2">
        <v>70</v>
      </c>
      <c r="E13" s="2">
        <v>0</v>
      </c>
      <c r="F13" s="2">
        <v>510</v>
      </c>
      <c r="G13" s="2">
        <v>50</v>
      </c>
      <c r="H13" s="2">
        <v>40</v>
      </c>
    </row>
    <row r="14" spans="1:8" x14ac:dyDescent="0.25">
      <c r="B14" s="2" t="s">
        <v>37</v>
      </c>
      <c r="C14" s="2" t="s">
        <v>1</v>
      </c>
      <c r="D14" s="2">
        <v>90</v>
      </c>
      <c r="E14" s="2">
        <v>0</v>
      </c>
      <c r="F14" s="2">
        <v>590</v>
      </c>
      <c r="G14" s="2">
        <v>40</v>
      </c>
      <c r="H14" s="2">
        <v>50</v>
      </c>
    </row>
    <row r="15" spans="1:8" x14ac:dyDescent="0.25">
      <c r="B15" s="2" t="s">
        <v>38</v>
      </c>
      <c r="C15" s="2" t="s">
        <v>2</v>
      </c>
      <c r="D15" s="2">
        <v>0</v>
      </c>
      <c r="E15" s="2">
        <v>130</v>
      </c>
      <c r="F15" s="2">
        <v>890</v>
      </c>
      <c r="G15" s="2">
        <v>1E+30</v>
      </c>
      <c r="H15" s="2">
        <v>130</v>
      </c>
    </row>
    <row r="16" spans="1:8" x14ac:dyDescent="0.25">
      <c r="B16" s="2" t="s">
        <v>39</v>
      </c>
      <c r="C16" s="2" t="s">
        <v>3</v>
      </c>
      <c r="D16" s="2">
        <v>0</v>
      </c>
      <c r="E16" s="2">
        <v>70</v>
      </c>
      <c r="F16" s="2">
        <v>685</v>
      </c>
      <c r="G16" s="2">
        <v>1E+30</v>
      </c>
      <c r="H16" s="2">
        <v>70</v>
      </c>
    </row>
    <row r="17" spans="1:8" x14ac:dyDescent="0.25">
      <c r="B17" s="2" t="s">
        <v>40</v>
      </c>
      <c r="C17" s="2" t="s">
        <v>0</v>
      </c>
      <c r="D17" s="2">
        <v>0</v>
      </c>
      <c r="E17" s="2">
        <v>50</v>
      </c>
      <c r="F17" s="2">
        <v>395</v>
      </c>
      <c r="G17" s="2">
        <v>1E+30</v>
      </c>
      <c r="H17" s="2">
        <v>50</v>
      </c>
    </row>
    <row r="18" spans="1:8" x14ac:dyDescent="0.25">
      <c r="B18" s="2" t="s">
        <v>41</v>
      </c>
      <c r="C18" s="2" t="s">
        <v>1</v>
      </c>
      <c r="D18" s="2">
        <v>10</v>
      </c>
      <c r="E18" s="2">
        <v>0</v>
      </c>
      <c r="F18" s="2">
        <v>425</v>
      </c>
      <c r="G18" s="2">
        <v>50</v>
      </c>
      <c r="H18" s="2">
        <v>70</v>
      </c>
    </row>
    <row r="19" spans="1:8" x14ac:dyDescent="0.25">
      <c r="B19" s="2" t="s">
        <v>42</v>
      </c>
      <c r="C19" s="2" t="s">
        <v>2</v>
      </c>
      <c r="D19" s="2">
        <v>0</v>
      </c>
      <c r="E19" s="2">
        <v>315</v>
      </c>
      <c r="F19" s="2">
        <v>910</v>
      </c>
      <c r="G19" s="2">
        <v>1E+30</v>
      </c>
      <c r="H19" s="2">
        <v>315</v>
      </c>
    </row>
    <row r="20" spans="1:8" ht="15.75" thickBot="1" x14ac:dyDescent="0.3">
      <c r="B20" s="3" t="s">
        <v>43</v>
      </c>
      <c r="C20" s="3" t="s">
        <v>3</v>
      </c>
      <c r="D20" s="3">
        <v>75</v>
      </c>
      <c r="E20" s="3">
        <v>0</v>
      </c>
      <c r="F20" s="3">
        <v>450</v>
      </c>
      <c r="G20" s="3">
        <v>70</v>
      </c>
      <c r="H20" s="3">
        <v>1E+30</v>
      </c>
    </row>
    <row r="22" spans="1:8" ht="15.75" thickBot="1" x14ac:dyDescent="0.3">
      <c r="A22" t="s">
        <v>23</v>
      </c>
    </row>
    <row r="23" spans="1:8" x14ac:dyDescent="0.25">
      <c r="B23" s="4"/>
      <c r="C23" s="4"/>
      <c r="D23" s="4" t="s">
        <v>14</v>
      </c>
      <c r="E23" s="4" t="s">
        <v>24</v>
      </c>
      <c r="F23" s="4" t="s">
        <v>26</v>
      </c>
      <c r="G23" s="4" t="s">
        <v>20</v>
      </c>
      <c r="H23" s="4" t="s">
        <v>20</v>
      </c>
    </row>
    <row r="24" spans="1:8" ht="15.75" thickBot="1" x14ac:dyDescent="0.3">
      <c r="B24" s="5" t="s">
        <v>12</v>
      </c>
      <c r="C24" s="5" t="s">
        <v>13</v>
      </c>
      <c r="D24" s="5" t="s">
        <v>15</v>
      </c>
      <c r="E24" s="5" t="s">
        <v>25</v>
      </c>
      <c r="F24" s="5" t="s">
        <v>27</v>
      </c>
      <c r="G24" s="5" t="s">
        <v>21</v>
      </c>
      <c r="H24" s="5" t="s">
        <v>22</v>
      </c>
    </row>
    <row r="25" spans="1:8" x14ac:dyDescent="0.25">
      <c r="B25" s="2" t="s">
        <v>44</v>
      </c>
      <c r="C25" s="2" t="s">
        <v>45</v>
      </c>
      <c r="D25" s="2">
        <v>70</v>
      </c>
      <c r="E25" s="2">
        <v>-250</v>
      </c>
      <c r="F25" s="2">
        <v>70</v>
      </c>
      <c r="G25" s="2">
        <v>105</v>
      </c>
      <c r="H25" s="2">
        <v>0</v>
      </c>
    </row>
    <row r="26" spans="1:8" x14ac:dyDescent="0.25">
      <c r="B26" s="2" t="s">
        <v>46</v>
      </c>
      <c r="C26" s="2" t="s">
        <v>47</v>
      </c>
      <c r="D26" s="2">
        <v>100</v>
      </c>
      <c r="E26" s="2">
        <v>-170</v>
      </c>
      <c r="F26" s="2">
        <v>100</v>
      </c>
      <c r="G26" s="2">
        <v>70</v>
      </c>
      <c r="H26" s="2">
        <v>0</v>
      </c>
    </row>
    <row r="27" spans="1:8" x14ac:dyDescent="0.25">
      <c r="B27" s="2" t="s">
        <v>48</v>
      </c>
      <c r="C27" s="2" t="s">
        <v>49</v>
      </c>
      <c r="D27" s="2">
        <v>105</v>
      </c>
      <c r="E27" s="2">
        <v>0</v>
      </c>
      <c r="F27" s="2">
        <v>105</v>
      </c>
      <c r="G27" s="2">
        <v>1E+30</v>
      </c>
      <c r="H27" s="2">
        <v>0</v>
      </c>
    </row>
    <row r="28" spans="1:8" x14ac:dyDescent="0.25">
      <c r="B28" s="2" t="s">
        <v>50</v>
      </c>
      <c r="C28" s="2" t="s">
        <v>51</v>
      </c>
      <c r="D28" s="2">
        <v>75</v>
      </c>
      <c r="E28" s="2">
        <v>-145</v>
      </c>
      <c r="F28" s="2">
        <v>75</v>
      </c>
      <c r="G28" s="2">
        <v>10</v>
      </c>
      <c r="H28" s="2">
        <v>0</v>
      </c>
    </row>
    <row r="29" spans="1:8" x14ac:dyDescent="0.25">
      <c r="B29" s="2" t="s">
        <v>52</v>
      </c>
      <c r="C29" s="2" t="s">
        <v>53</v>
      </c>
      <c r="D29" s="2">
        <v>105</v>
      </c>
      <c r="E29" s="2">
        <v>680</v>
      </c>
      <c r="F29" s="2">
        <v>105</v>
      </c>
      <c r="G29" s="2">
        <v>0</v>
      </c>
      <c r="H29" s="2">
        <v>105</v>
      </c>
    </row>
    <row r="30" spans="1:8" x14ac:dyDescent="0.25">
      <c r="B30" s="2" t="s">
        <v>54</v>
      </c>
      <c r="C30" s="2" t="s">
        <v>4</v>
      </c>
      <c r="D30" s="2">
        <v>160</v>
      </c>
      <c r="E30" s="2">
        <v>760</v>
      </c>
      <c r="F30" s="2">
        <v>160</v>
      </c>
      <c r="G30" s="2">
        <v>0</v>
      </c>
      <c r="H30" s="2">
        <v>70</v>
      </c>
    </row>
    <row r="31" spans="1:8" ht="15.75" thickBot="1" x14ac:dyDescent="0.3">
      <c r="B31" s="3" t="s">
        <v>55</v>
      </c>
      <c r="C31" s="3" t="s">
        <v>4</v>
      </c>
      <c r="D31" s="3">
        <v>85</v>
      </c>
      <c r="E31" s="3">
        <v>595</v>
      </c>
      <c r="F31" s="3">
        <v>85</v>
      </c>
      <c r="G31" s="3">
        <v>0</v>
      </c>
      <c r="H31" s="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19D4-CB3B-4E52-8904-3670E7D08635}">
  <dimension ref="A1:J2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4.7109375" bestFit="1" customWidth="1"/>
    <col min="3" max="3" width="8.28515625" bestFit="1" customWidth="1"/>
    <col min="4" max="4" width="7" bestFit="1" customWidth="1"/>
    <col min="5" max="5" width="2.28515625" customWidth="1"/>
    <col min="6" max="6" width="12" bestFit="1" customWidth="1"/>
    <col min="7" max="7" width="11.42578125" bestFit="1" customWidth="1"/>
    <col min="8" max="8" width="2.28515625" customWidth="1"/>
    <col min="9" max="9" width="12" bestFit="1" customWidth="1"/>
    <col min="10" max="10" width="11.42578125" bestFit="1" customWidth="1"/>
  </cols>
  <sheetData>
    <row r="1" spans="1:10" x14ac:dyDescent="0.25">
      <c r="A1" s="1" t="s">
        <v>56</v>
      </c>
    </row>
    <row r="2" spans="1:10" x14ac:dyDescent="0.25">
      <c r="A2" s="1" t="s">
        <v>9</v>
      </c>
    </row>
    <row r="3" spans="1:10" x14ac:dyDescent="0.25">
      <c r="A3" s="1" t="s">
        <v>57</v>
      </c>
    </row>
    <row r="5" spans="1:10" ht="15.75" thickBot="1" x14ac:dyDescent="0.3"/>
    <row r="6" spans="1:10" x14ac:dyDescent="0.25">
      <c r="B6" s="4"/>
      <c r="C6" s="4" t="s">
        <v>18</v>
      </c>
      <c r="D6" s="4"/>
    </row>
    <row r="7" spans="1:10" ht="15.75" thickBot="1" x14ac:dyDescent="0.3">
      <c r="B7" s="5" t="s">
        <v>12</v>
      </c>
      <c r="C7" s="5" t="s">
        <v>13</v>
      </c>
      <c r="D7" s="5" t="s">
        <v>15</v>
      </c>
    </row>
    <row r="8" spans="1:10" ht="15.75" thickBot="1" x14ac:dyDescent="0.3">
      <c r="B8" s="3" t="s">
        <v>62</v>
      </c>
      <c r="C8" s="3" t="s">
        <v>63</v>
      </c>
      <c r="D8" s="6">
        <v>198200</v>
      </c>
    </row>
    <row r="10" spans="1:10" ht="15.75" thickBot="1" x14ac:dyDescent="0.3"/>
    <row r="11" spans="1:10" x14ac:dyDescent="0.25">
      <c r="B11" s="4"/>
      <c r="C11" s="4" t="s">
        <v>58</v>
      </c>
      <c r="D11" s="4"/>
      <c r="F11" s="4" t="s">
        <v>59</v>
      </c>
      <c r="G11" s="4" t="s">
        <v>18</v>
      </c>
      <c r="I11" s="4" t="s">
        <v>61</v>
      </c>
      <c r="J11" s="4" t="s">
        <v>18</v>
      </c>
    </row>
    <row r="12" spans="1:10" ht="15.75" thickBot="1" x14ac:dyDescent="0.3">
      <c r="B12" s="5" t="s">
        <v>12</v>
      </c>
      <c r="C12" s="5" t="s">
        <v>13</v>
      </c>
      <c r="D12" s="5" t="s">
        <v>15</v>
      </c>
      <c r="F12" s="5" t="s">
        <v>26</v>
      </c>
      <c r="G12" s="5" t="s">
        <v>60</v>
      </c>
      <c r="I12" s="5" t="s">
        <v>26</v>
      </c>
      <c r="J12" s="5" t="s">
        <v>60</v>
      </c>
    </row>
    <row r="13" spans="1:10" x14ac:dyDescent="0.25">
      <c r="B13" s="2" t="s">
        <v>28</v>
      </c>
      <c r="C13" s="2" t="s">
        <v>29</v>
      </c>
      <c r="D13" s="7">
        <v>0</v>
      </c>
      <c r="F13" s="7">
        <v>0</v>
      </c>
      <c r="G13" s="7">
        <v>198200</v>
      </c>
      <c r="I13" s="7">
        <v>0</v>
      </c>
      <c r="J13" s="7">
        <v>198200</v>
      </c>
    </row>
    <row r="14" spans="1:10" x14ac:dyDescent="0.25">
      <c r="B14" s="2" t="s">
        <v>30</v>
      </c>
      <c r="C14" s="2" t="s">
        <v>31</v>
      </c>
      <c r="D14" s="7">
        <v>0</v>
      </c>
      <c r="F14" s="7">
        <v>0</v>
      </c>
      <c r="G14" s="7">
        <v>198200</v>
      </c>
      <c r="I14" s="7">
        <v>0</v>
      </c>
      <c r="J14" s="7">
        <v>198200</v>
      </c>
    </row>
    <row r="15" spans="1:10" x14ac:dyDescent="0.25">
      <c r="B15" s="2" t="s">
        <v>32</v>
      </c>
      <c r="C15" s="2" t="s">
        <v>33</v>
      </c>
      <c r="D15" s="7">
        <v>105</v>
      </c>
      <c r="F15" s="7">
        <v>105</v>
      </c>
      <c r="G15" s="7">
        <v>198200</v>
      </c>
      <c r="I15" s="7">
        <v>105</v>
      </c>
      <c r="J15" s="7">
        <v>198200</v>
      </c>
    </row>
    <row r="16" spans="1:10" x14ac:dyDescent="0.25">
      <c r="B16" s="2" t="s">
        <v>34</v>
      </c>
      <c r="C16" s="2" t="s">
        <v>35</v>
      </c>
      <c r="D16" s="7">
        <v>0</v>
      </c>
      <c r="F16" s="7">
        <v>0</v>
      </c>
      <c r="G16" s="7">
        <v>198200</v>
      </c>
      <c r="I16" s="7">
        <v>0</v>
      </c>
      <c r="J16" s="7">
        <v>198200</v>
      </c>
    </row>
    <row r="17" spans="2:10" x14ac:dyDescent="0.25">
      <c r="B17" s="2" t="s">
        <v>36</v>
      </c>
      <c r="C17" s="2" t="s">
        <v>0</v>
      </c>
      <c r="D17" s="7">
        <v>70</v>
      </c>
      <c r="F17" s="7">
        <v>70</v>
      </c>
      <c r="G17" s="7">
        <v>198200</v>
      </c>
      <c r="I17" s="7">
        <v>70</v>
      </c>
      <c r="J17" s="7">
        <v>198200</v>
      </c>
    </row>
    <row r="18" spans="2:10" x14ac:dyDescent="0.25">
      <c r="B18" s="2" t="s">
        <v>37</v>
      </c>
      <c r="C18" s="2" t="s">
        <v>1</v>
      </c>
      <c r="D18" s="7">
        <v>90</v>
      </c>
      <c r="F18" s="7">
        <v>90</v>
      </c>
      <c r="G18" s="7">
        <v>198200</v>
      </c>
      <c r="I18" s="7">
        <v>90</v>
      </c>
      <c r="J18" s="7">
        <v>198200</v>
      </c>
    </row>
    <row r="19" spans="2:10" x14ac:dyDescent="0.25">
      <c r="B19" s="2" t="s">
        <v>38</v>
      </c>
      <c r="C19" s="2" t="s">
        <v>2</v>
      </c>
      <c r="D19" s="7">
        <v>0</v>
      </c>
      <c r="F19" s="7">
        <v>0</v>
      </c>
      <c r="G19" s="7">
        <v>198200</v>
      </c>
      <c r="I19" s="7">
        <v>0</v>
      </c>
      <c r="J19" s="7">
        <v>198200</v>
      </c>
    </row>
    <row r="20" spans="2:10" x14ac:dyDescent="0.25">
      <c r="B20" s="2" t="s">
        <v>39</v>
      </c>
      <c r="C20" s="2" t="s">
        <v>3</v>
      </c>
      <c r="D20" s="7">
        <v>0</v>
      </c>
      <c r="F20" s="7">
        <v>0</v>
      </c>
      <c r="G20" s="7">
        <v>198200</v>
      </c>
      <c r="I20" s="7">
        <v>0</v>
      </c>
      <c r="J20" s="7">
        <v>198200</v>
      </c>
    </row>
    <row r="21" spans="2:10" x14ac:dyDescent="0.25">
      <c r="B21" s="2" t="s">
        <v>40</v>
      </c>
      <c r="C21" s="2" t="s">
        <v>0</v>
      </c>
      <c r="D21" s="7">
        <v>0</v>
      </c>
      <c r="F21" s="7">
        <v>0</v>
      </c>
      <c r="G21" s="7">
        <v>198200</v>
      </c>
      <c r="I21" s="7">
        <v>0</v>
      </c>
      <c r="J21" s="7">
        <v>198200</v>
      </c>
    </row>
    <row r="22" spans="2:10" x14ac:dyDescent="0.25">
      <c r="B22" s="2" t="s">
        <v>41</v>
      </c>
      <c r="C22" s="2" t="s">
        <v>1</v>
      </c>
      <c r="D22" s="7">
        <v>10</v>
      </c>
      <c r="F22" s="7">
        <v>10</v>
      </c>
      <c r="G22" s="7">
        <v>198200</v>
      </c>
      <c r="I22" s="7">
        <v>10</v>
      </c>
      <c r="J22" s="7">
        <v>198200</v>
      </c>
    </row>
    <row r="23" spans="2:10" x14ac:dyDescent="0.25">
      <c r="B23" s="2" t="s">
        <v>42</v>
      </c>
      <c r="C23" s="2" t="s">
        <v>2</v>
      </c>
      <c r="D23" s="7">
        <v>0</v>
      </c>
      <c r="F23" s="7">
        <v>0</v>
      </c>
      <c r="G23" s="7">
        <v>198200</v>
      </c>
      <c r="I23" s="7">
        <v>0</v>
      </c>
      <c r="J23" s="7">
        <v>198200</v>
      </c>
    </row>
    <row r="24" spans="2:10" ht="15.75" thickBot="1" x14ac:dyDescent="0.3">
      <c r="B24" s="3" t="s">
        <v>43</v>
      </c>
      <c r="C24" s="3" t="s">
        <v>3</v>
      </c>
      <c r="D24" s="6">
        <v>75</v>
      </c>
      <c r="F24" s="6">
        <v>75</v>
      </c>
      <c r="G24" s="6">
        <v>198200</v>
      </c>
      <c r="I24" s="6">
        <v>75</v>
      </c>
      <c r="J24" s="6">
        <v>198200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9E96-441A-4399-B09C-F9293621293F}">
  <dimension ref="A1:G13"/>
  <sheetViews>
    <sheetView tabSelected="1" workbookViewId="0">
      <selection activeCell="C13" sqref="C13"/>
    </sheetView>
  </sheetViews>
  <sheetFormatPr defaultRowHeight="15" x14ac:dyDescent="0.25"/>
  <cols>
    <col min="2" max="2" width="4.85546875" bestFit="1" customWidth="1"/>
    <col min="3" max="3" width="7" bestFit="1" customWidth="1"/>
    <col min="4" max="4" width="4" bestFit="1" customWidth="1"/>
    <col min="6" max="6" width="4" bestFit="1" customWidth="1"/>
    <col min="7" max="7" width="7" bestFit="1" customWidth="1"/>
  </cols>
  <sheetData>
    <row r="1" spans="1: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>
        <v>1</v>
      </c>
      <c r="C2">
        <v>430</v>
      </c>
      <c r="D2">
        <v>550</v>
      </c>
      <c r="E2">
        <v>680</v>
      </c>
      <c r="F2">
        <v>700</v>
      </c>
      <c r="G2">
        <v>105</v>
      </c>
    </row>
    <row r="3" spans="1:7" x14ac:dyDescent="0.25">
      <c r="B3">
        <v>2</v>
      </c>
      <c r="C3">
        <v>510</v>
      </c>
      <c r="D3">
        <v>590</v>
      </c>
      <c r="E3">
        <v>890</v>
      </c>
      <c r="F3">
        <v>685</v>
      </c>
      <c r="G3">
        <v>160</v>
      </c>
    </row>
    <row r="4" spans="1:7" x14ac:dyDescent="0.25">
      <c r="B4">
        <v>3</v>
      </c>
      <c r="C4">
        <v>395</v>
      </c>
      <c r="D4">
        <v>425</v>
      </c>
      <c r="E4">
        <v>910</v>
      </c>
      <c r="F4">
        <v>450</v>
      </c>
      <c r="G4">
        <v>85</v>
      </c>
    </row>
    <row r="5" spans="1:7" x14ac:dyDescent="0.25">
      <c r="A5" t="s">
        <v>6</v>
      </c>
      <c r="C5">
        <v>70</v>
      </c>
      <c r="D5">
        <v>100</v>
      </c>
      <c r="E5">
        <v>105</v>
      </c>
      <c r="F5">
        <v>75</v>
      </c>
    </row>
    <row r="7" spans="1:7" x14ac:dyDescent="0.25">
      <c r="C7" t="s">
        <v>0</v>
      </c>
      <c r="D7" t="s">
        <v>1</v>
      </c>
      <c r="E7" t="s">
        <v>2</v>
      </c>
      <c r="F7" t="s">
        <v>3</v>
      </c>
      <c r="G7" t="s">
        <v>4</v>
      </c>
    </row>
    <row r="8" spans="1:7" x14ac:dyDescent="0.25">
      <c r="A8" t="s">
        <v>5</v>
      </c>
      <c r="B8">
        <v>1</v>
      </c>
      <c r="C8">
        <v>0</v>
      </c>
      <c r="D8">
        <v>0</v>
      </c>
      <c r="E8">
        <v>105</v>
      </c>
      <c r="F8">
        <v>0</v>
      </c>
      <c r="G8">
        <f>SUM(C8:F8)</f>
        <v>105</v>
      </c>
    </row>
    <row r="9" spans="1:7" x14ac:dyDescent="0.25">
      <c r="B9">
        <v>2</v>
      </c>
      <c r="C9">
        <v>70</v>
      </c>
      <c r="D9">
        <v>90</v>
      </c>
      <c r="E9">
        <v>0</v>
      </c>
      <c r="F9">
        <v>0</v>
      </c>
      <c r="G9">
        <f t="shared" ref="G9:G10" si="0">SUM(C9:F9)</f>
        <v>160</v>
      </c>
    </row>
    <row r="10" spans="1:7" x14ac:dyDescent="0.25">
      <c r="B10">
        <v>3</v>
      </c>
      <c r="C10">
        <v>0</v>
      </c>
      <c r="D10">
        <v>10</v>
      </c>
      <c r="E10">
        <v>0</v>
      </c>
      <c r="F10">
        <v>75</v>
      </c>
      <c r="G10">
        <f t="shared" si="0"/>
        <v>85</v>
      </c>
    </row>
    <row r="11" spans="1:7" x14ac:dyDescent="0.25">
      <c r="A11" t="s">
        <v>6</v>
      </c>
      <c r="C11">
        <f>SUM(C8:C10)</f>
        <v>70</v>
      </c>
      <c r="D11">
        <f t="shared" ref="D11:F11" si="1">SUM(D8:D10)</f>
        <v>100</v>
      </c>
      <c r="E11">
        <f t="shared" si="1"/>
        <v>105</v>
      </c>
      <c r="F11">
        <f t="shared" si="1"/>
        <v>75</v>
      </c>
    </row>
    <row r="13" spans="1:7" x14ac:dyDescent="0.25">
      <c r="B13" t="s">
        <v>7</v>
      </c>
      <c r="C13">
        <f>SUMPRODUCT(C2:F4,C8:F10)</f>
        <v>198200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Känslighetsrapport 1</vt:lpstr>
      <vt:lpstr>Begränsningsrapport 1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Koppenhöfer</dc:creator>
  <cp:lastModifiedBy>Theo Koppenhöfer</cp:lastModifiedBy>
  <dcterms:created xsi:type="dcterms:W3CDTF">2024-05-08T07:30:33Z</dcterms:created>
  <dcterms:modified xsi:type="dcterms:W3CDTF">2024-05-08T07:59:46Z</dcterms:modified>
</cp:coreProperties>
</file>