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660" windowHeight="483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<sst xmlns="http://schemas.openxmlformats.org/spreadsheetml/2006/main" uniqueCount="15" count="15">
  <si>
    <t>New trucks</t>
  </si>
  <si>
    <t>MI</t>
  </si>
  <si>
    <t>NY</t>
  </si>
  <si>
    <t>CA</t>
  </si>
  <si>
    <t>GA</t>
  </si>
  <si>
    <t>Output</t>
  </si>
  <si>
    <t>Journeys of new truck per year</t>
  </si>
  <si>
    <t>Textile Mill</t>
  </si>
  <si>
    <t>savings</t>
  </si>
  <si>
    <t>Total number</t>
  </si>
  <si>
    <t>Allocation</t>
  </si>
  <si>
    <t>Old trucks</t>
  </si>
  <si>
    <t>Decision</t>
  </si>
  <si>
    <t>total</t>
  </si>
  <si>
    <t>cost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</si>
</sst>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2:O30"/>
  <sheetViews>
    <sheetView workbookViewId="0" tabSelected="1">
      <selection activeCell="A2" sqref="A2:O23"/>
    </sheetView>
  </sheetViews>
  <sheetFormatPr defaultRowHeight="12.75"/>
  <cols>
    <col min="1" max="14" style="1" width="9.142307692307693"/>
    <col min="15" max="15" style="1" width="19.57977564102564" bestFit="1" customWidth="1"/>
    <col min="16" max="256" style="1" width="9.142307692307693"/>
  </cols>
  <sheetData>
    <row r="2" spans="1:15" ht="13.5">
      <c r="I2" t="s">
        <v>0</v>
      </c>
    </row>
    <row r="3" spans="1:15" ht="13.5"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>
        <v>52</v>
      </c>
    </row>
    <row r="4" spans="1:15" ht="13.5">
      <c r="A4" t="s">
        <v>7</v>
      </c>
      <c r="B4">
        <v>1</v>
      </c>
      <c r="C4">
        <v>430</v>
      </c>
      <c r="D4">
        <v>550</v>
      </c>
      <c r="E4">
        <v>680</v>
      </c>
      <c r="F4">
        <v>700</v>
      </c>
      <c r="G4">
        <v>105</v>
      </c>
      <c r="I4" t="s">
        <v>8</v>
      </c>
      <c r="J4">
        <v>0.5</v>
      </c>
    </row>
    <row r="5" spans="1:15" ht="13.5">
      <c r="B5">
        <v>2</v>
      </c>
      <c r="C5">
        <v>510</v>
      </c>
      <c r="D5">
        <v>590</v>
      </c>
      <c r="E5">
        <v>890</v>
      </c>
      <c r="F5">
        <v>685</v>
      </c>
      <c r="G5">
        <v>160</v>
      </c>
      <c r="I5" t="s">
        <v>9</v>
      </c>
      <c r="J5">
        <v>3</v>
      </c>
    </row>
    <row r="6" spans="1:15" ht="13.5">
      <c r="B6">
        <v>3</v>
      </c>
      <c r="C6">
        <v>395</v>
      </c>
      <c r="D6">
        <v>425</v>
      </c>
      <c r="E6">
        <v>910</v>
      </c>
      <c r="F6">
        <v>450</v>
      </c>
      <c r="G6">
        <v>85</v>
      </c>
    </row>
    <row r="7" spans="1:15" ht="13.5">
      <c r="A7" t="s">
        <v>10</v>
      </c>
      <c r="C7">
        <v>70</v>
      </c>
      <c r="D7">
        <v>100</v>
      </c>
      <c r="E7">
        <v>105</v>
      </c>
      <c r="F7">
        <v>75</v>
      </c>
    </row>
    <row r="8" spans="1:15" ht="13.5"/>
    <row r="9" spans="1:15" ht="13.5">
      <c r="C9" t="s">
        <v>11</v>
      </c>
      <c r="G9" t="s">
        <v>12</v>
      </c>
      <c r="K9" t="s">
        <v>0</v>
      </c>
    </row>
    <row r="10" spans="1:15" ht="13.5">
      <c r="C10" t="s">
        <v>1</v>
      </c>
      <c r="D10" t="s">
        <v>2</v>
      </c>
      <c r="E10" t="s">
        <v>3</v>
      </c>
      <c r="F10" t="s">
        <v>4</v>
      </c>
      <c r="G10" t="s">
        <v>1</v>
      </c>
      <c r="H10" t="s">
        <v>2</v>
      </c>
      <c r="I10" t="s">
        <v>3</v>
      </c>
      <c r="J10" t="s">
        <v>4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</row>
    <row r="11" spans="1:15" ht="13.5">
      <c r="A11" t="s">
        <v>7</v>
      </c>
      <c r="B11">
        <v>1</v>
      </c>
      <c r="C11">
        <v>0</v>
      </c>
      <c r="D11">
        <v>0</v>
      </c>
      <c r="E11">
        <v>1</v>
      </c>
      <c r="F11">
        <v>0</v>
      </c>
      <c r="K11">
        <f>$J$3*G11</f>
        <v>0</v>
      </c>
      <c r="L11">
        <f>$J$3*H11</f>
        <v>0</v>
      </c>
      <c r="M11">
        <f>$J$3*I11</f>
        <v>0</v>
      </c>
      <c r="N11">
        <f>$J$3*J11</f>
        <v>0</v>
      </c>
      <c r="O11">
        <f>SUM(C11:F11)+SUM(K11:N11)</f>
        <v>1</v>
      </c>
    </row>
    <row r="12" spans="1:15" ht="13.5">
      <c r="B12">
        <v>2</v>
      </c>
      <c r="C12">
        <v>70</v>
      </c>
      <c r="D12">
        <v>38</v>
      </c>
      <c r="E12">
        <v>0</v>
      </c>
      <c r="F12">
        <v>0</v>
      </c>
      <c r="K12">
        <f>$J$3*G12</f>
        <v>0</v>
      </c>
      <c r="L12">
        <f>$J$3*H12</f>
        <v>0</v>
      </c>
      <c r="M12">
        <f>$J$3*I12</f>
        <v>0</v>
      </c>
      <c r="N12">
        <f>$J$3*J12</f>
        <v>0</v>
      </c>
      <c r="O12">
        <f>SUM(C12:F12)+SUM(K12:N12)</f>
        <v>108</v>
      </c>
    </row>
    <row r="13" spans="1:15" ht="13.5">
      <c r="B13">
        <v>3</v>
      </c>
      <c r="C13">
        <v>0</v>
      </c>
      <c r="D13">
        <v>10</v>
      </c>
      <c r="E13">
        <v>0</v>
      </c>
      <c r="F13">
        <v>75</v>
      </c>
      <c r="K13">
        <f>$J$3*G13</f>
        <v>0</v>
      </c>
      <c r="L13">
        <f>$J$3*H13</f>
        <v>0</v>
      </c>
      <c r="M13">
        <f>$J$3*I13</f>
        <v>0</v>
      </c>
      <c r="N13">
        <f>$J$3*J13</f>
        <v>0</v>
      </c>
      <c r="O13">
        <f>SUM(C13:F13)+SUM(K13:N13)</f>
        <v>85</v>
      </c>
    </row>
    <row r="14" spans="1:15" ht="13.5">
      <c r="A14" t="s">
        <v>10</v>
      </c>
      <c r="C14">
        <f>SUM(C11:C13)+SUM(K11:K13)</f>
        <v>70</v>
      </c>
      <c r="D14">
        <f>SUM(D11:D13)+SUM(L11:L13)</f>
        <v>48</v>
      </c>
      <c r="E14">
        <f>SUM(E11:E13)+SUM(M11:M13)</f>
        <v>1</v>
      </c>
      <c r="F14">
        <f>SUM(F11:F13)+SUM(N11:N13)</f>
        <v>75</v>
      </c>
    </row>
    <row r="15" spans="1:15" ht="13.5"/>
    <row r="16" spans="1:15" ht="13.5">
      <c r="A16" s="0"/>
      <c r="B16" s="0"/>
      <c r="C16" s="0"/>
      <c r="D16" s="0"/>
      <c r="E16" s="0"/>
      <c r="F16" s="0"/>
      <c r="K16" t="s">
        <v>13</v>
      </c>
      <c r="L16">
        <f>SUM(G11:J13)</f>
        <v>0</v>
      </c>
    </row>
    <row r="17" spans="1:15" ht="13.5">
      <c r="C17" t="s">
        <v>1</v>
      </c>
      <c r="D17" t="s">
        <v>2</v>
      </c>
      <c r="E17" t="s">
        <v>3</v>
      </c>
      <c r="F17" t="s">
        <v>4</v>
      </c>
      <c r="G17" t="s">
        <v>1</v>
      </c>
      <c r="H17" t="s">
        <v>2</v>
      </c>
      <c r="I17" t="s">
        <v>3</v>
      </c>
      <c r="J17" t="s">
        <v>4</v>
      </c>
      <c r="K17" t="s">
        <v>1</v>
      </c>
      <c r="L17" t="s">
        <v>2</v>
      </c>
      <c r="M17" t="s">
        <v>3</v>
      </c>
      <c r="N17" t="s">
        <v>4</v>
      </c>
      <c r="O17" t="s">
        <v>5</v>
      </c>
    </row>
    <row r="18" spans="1:15" ht="13.5">
      <c r="A18" t="s">
        <v>7</v>
      </c>
      <c r="B18">
        <v>1</v>
      </c>
      <c r="C18">
        <f>C11*G11</f>
        <v>0</v>
      </c>
      <c r="D18">
        <f>D11*H11</f>
        <v>0</v>
      </c>
      <c r="E18">
        <f>E11*I11</f>
        <v>0</v>
      </c>
      <c r="F18">
        <f>F11*J11</f>
        <v>0</v>
      </c>
      <c r="G18">
        <v>1</v>
      </c>
      <c r="H18">
        <v>1</v>
      </c>
      <c r="I18">
        <v>1</v>
      </c>
      <c r="J18">
        <v>1</v>
      </c>
      <c r="K18">
        <f>$J$3*G11*K11</f>
        <v>0</v>
      </c>
      <c r="L18">
        <f>$J$3*H11*L11</f>
        <v>0</v>
      </c>
      <c r="M18">
        <f>$J$3*I11*M11</f>
        <v>0</v>
      </c>
      <c r="N18">
        <f>$J$3*J11*N11</f>
        <v>0</v>
      </c>
      <c r="O18">
        <f>SUM(C18:F18)+SUM(K18:N18)</f>
        <v>0</v>
      </c>
    </row>
    <row r="19" spans="1:15" ht="13.5">
      <c r="B19">
        <v>2</v>
      </c>
      <c r="C19">
        <f>C12*G12</f>
        <v>0</v>
      </c>
      <c r="D19">
        <f>D12*H12</f>
        <v>0</v>
      </c>
      <c r="E19">
        <f>E12*I12</f>
        <v>0</v>
      </c>
      <c r="F19">
        <f>F12*J12</f>
        <v>0</v>
      </c>
      <c r="G19">
        <v>1</v>
      </c>
      <c r="H19">
        <v>1</v>
      </c>
      <c r="I19">
        <v>1</v>
      </c>
      <c r="J19">
        <v>1</v>
      </c>
      <c r="K19">
        <f>$J$3*G12*K12</f>
        <v>0</v>
      </c>
      <c r="L19">
        <f>$J$3*H12*L12</f>
        <v>0</v>
      </c>
      <c r="M19">
        <f>$J$3*I12*M12</f>
        <v>0</v>
      </c>
      <c r="N19">
        <f>$J$3*J12*N12</f>
        <v>0</v>
      </c>
      <c r="O19">
        <f>SUM(C19:F19)+SUM(K19:N19)</f>
        <v>0</v>
      </c>
    </row>
    <row r="20" spans="1:15" ht="13.5">
      <c r="B20">
        <v>3</v>
      </c>
      <c r="C20">
        <f>C13*G13</f>
        <v>0</v>
      </c>
      <c r="D20">
        <f>D13*H13</f>
        <v>0</v>
      </c>
      <c r="E20">
        <f>E13*I13</f>
        <v>0</v>
      </c>
      <c r="F20">
        <f>F13*J13</f>
        <v>0</v>
      </c>
      <c r="G20">
        <v>1</v>
      </c>
      <c r="H20">
        <v>1</v>
      </c>
      <c r="I20">
        <v>1</v>
      </c>
      <c r="J20">
        <v>1</v>
      </c>
      <c r="K20">
        <f>$J$3*G13*K13</f>
        <v>0</v>
      </c>
      <c r="L20">
        <f>$J$3*H13*L13</f>
        <v>0</v>
      </c>
      <c r="M20">
        <f>$J$3*I13*M13</f>
        <v>0</v>
      </c>
      <c r="N20">
        <f>$J$3*J13*N13</f>
        <v>0</v>
      </c>
      <c r="O20">
        <f>SUM(C20:F20)+SUM(K20:N20)</f>
        <v>0</v>
      </c>
    </row>
    <row r="21" spans="1:15" ht="13.5">
      <c r="A21" t="s">
        <v>10</v>
      </c>
      <c r="C21">
        <f>SUM(C18:C20)+SUM(K18:K20)</f>
        <v>0</v>
      </c>
      <c r="D21">
        <f>SUM(D18:D20)+SUM(L18:L20)</f>
        <v>0</v>
      </c>
      <c r="E21">
        <f>SUM(E18:E20)+SUM(M18:M20)</f>
        <v>0</v>
      </c>
      <c r="F21">
        <f>SUM(F18:F20)+SUM(N18:N20)</f>
        <v>0</v>
      </c>
    </row>
    <row r="22" spans="1:15" ht="13.5">
      <c r="B22" s="0"/>
      <c r="C22" s="0"/>
      <c r="D22" s="0"/>
    </row>
    <row r="23" spans="1:15" ht="13.5">
      <c r="B23" t="s">
        <v>14</v>
      </c>
      <c r="C23">
        <f>SUMPRODUCT(C4:F6,C18:F20)+J4*SUMPRODUCT(C4:F6,K18:N20)</f>
        <v>0</v>
      </c>
    </row>
    <row r="24" spans="1:15" ht="13.5"/>
    <row r="25" spans="1:15" ht="13.5"/>
    <row r="26" spans="1:15" ht="13.5"/>
    <row r="27" spans="1:15" ht="13.5"/>
    <row r="28" spans="1:15" ht="13.5"/>
    <row r="29" spans="1:15" ht="13.5"/>
    <row r="30" spans="1:15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2024-05-03T14:59:19Z</dcterms:modified>
  <dcterms:created xsi:type="dcterms:W3CDTF">2024-05-03T09:04:17Z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