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oto65\Documents\GitHub\Spicy-Nvader\livrables\"/>
    </mc:Choice>
  </mc:AlternateContent>
  <xr:revisionPtr revIDLastSave="0" documentId="13_ncr:1_{00E423BA-F476-4F6B-968D-E56F54562A3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Orlando_Theo" sheetId="1" r:id="rId1"/>
  </sheets>
  <externalReferences>
    <externalReference r:id="rId2"/>
  </externalReferences>
  <definedNames>
    <definedName name="_xlnm.Print_Area" localSheetId="0">Orlando_Theo!$A$1:$S$39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" i="1" l="1"/>
  <c r="H3" i="1"/>
  <c r="R15" i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Q12" i="1"/>
  <c r="R12" i="1" s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Q10" i="1"/>
  <c r="R10" i="1" s="1"/>
  <c r="O10" i="1"/>
  <c r="L10" i="1"/>
  <c r="I10" i="1"/>
  <c r="F10" i="1"/>
  <c r="D10" i="1"/>
  <c r="Q9" i="1"/>
  <c r="R9" i="1" s="1"/>
  <c r="O9" i="1"/>
  <c r="L9" i="1"/>
  <c r="I9" i="1"/>
  <c r="F9" i="1"/>
  <c r="D9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N2" i="1"/>
  <c r="Q23" i="1" l="1"/>
</calcChain>
</file>

<file path=xl/sharedStrings.xml><?xml version="1.0" encoding="utf-8"?>
<sst xmlns="http://schemas.openxmlformats.org/spreadsheetml/2006/main" count="51" uniqueCount="23">
  <si>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</si>
  <si>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</si>
  <si>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</si>
  <si>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</si>
  <si>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</si>
  <si>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</si>
  <si>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</si>
  <si>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</si>
  <si>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</si>
  <si>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</si>
  <si>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o
x
o</t>
  </si>
  <si>
    <t>Remarque(s) :</t>
  </si>
  <si>
    <t>Totaux</t>
  </si>
  <si>
    <t>Date :</t>
  </si>
  <si>
    <t>Apprenti :</t>
  </si>
  <si>
    <t xml:space="preserve">Enseignant : </t>
  </si>
  <si>
    <t>XCL</t>
  </si>
  <si>
    <t>Theo Orlando</t>
  </si>
  <si>
    <t>la documentation, 2 d'attitude au travail et une seul sur le code en soi)</t>
  </si>
  <si>
    <t xml:space="preserve">Beaucoup trop de documentation et pas assez de temps passer a amélioré l'aspect technique de l'application (4 point de l'auto-évaluation sur </t>
  </si>
  <si>
    <t>Orlando_Theo</t>
  </si>
  <si>
    <t>o
x
x</t>
  </si>
  <si>
    <t>o
o
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</si>
</sst>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  <font>
      <sz val="22"/>
      <color rgb="FF000000"/>
      <name val="Wingdings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8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6" fillId="2" borderId="17" xfId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 wrapText="1"/>
      <protection locked="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C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rtero_Dylan"/>
      <sheetName val="Morais_Dilan"/>
      <sheetName val="Cuendet_Ugo"/>
      <sheetName val="Deriaz_Eliott"/>
      <sheetName val="Gétain_Maël"/>
      <sheetName val="Greppin_Sam"/>
      <sheetName val="Lachavanne_Jérémy"/>
      <sheetName val="Magnenat_Elio"/>
      <sheetName val="Masson_Néo"/>
      <sheetName val="Orlando_Théo"/>
      <sheetName val="Vaucher_Eliott"/>
      <sheetName val="Yao_Shaolin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5">
          <cell r="C5" t="str">
            <v>Deriaz_Eliott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8">
    <pageSetUpPr fitToPage="1"/>
  </sheetPr>
  <dimension ref="A1:W83"/>
  <sheetViews>
    <sheetView showGridLines="0" tabSelected="1" topLeftCell="C1" zoomScale="85" zoomScaleNormal="85" workbookViewId="0">
      <selection activeCell="F8" sqref="F8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73" t="s">
        <v>1</v>
      </c>
      <c r="Q1" s="173"/>
      <c r="R1" s="173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">
        <v>20</v>
      </c>
      <c r="I2" s="12"/>
      <c r="J2" s="12"/>
      <c r="K2" s="10"/>
      <c r="L2" s="10"/>
      <c r="M2" s="11" t="s">
        <v>4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Grp2C</v>
      </c>
      <c r="I3" s="12"/>
      <c r="J3" s="18"/>
      <c r="K3" s="15"/>
      <c r="L3" s="19"/>
      <c r="M3" s="17" t="s">
        <v>6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XCL</v>
      </c>
      <c r="I4" s="12"/>
      <c r="J4" s="12"/>
      <c r="K4" s="26"/>
      <c r="L4" s="17"/>
      <c r="M4" s="17" t="s">
        <v>8</v>
      </c>
      <c r="N4" s="174" t="str">
        <f>[1]Automation!F12</f>
        <v>29.8.2022 - 9.1.2023</v>
      </c>
      <c r="O4" s="174"/>
      <c r="P4" s="174"/>
      <c r="Q4" s="174"/>
      <c r="R4" s="174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75" t="str">
        <f>[1]INDICATEURS!E7</f>
        <v>LARGEMENT ACQUIS
5.5 ou 6.0</v>
      </c>
      <c r="F7" s="176"/>
      <c r="G7" s="176"/>
      <c r="H7" s="177" t="str">
        <f>[1]INDICATEURS!H7</f>
        <v>SUFFISANT
4.0, 4.5 ou 5.0</v>
      </c>
      <c r="I7" s="178"/>
      <c r="J7" s="178"/>
      <c r="K7" s="179" t="str">
        <f>[1]INDICATEURS!K7</f>
        <v>INSUFFISANT
2.5, 3.0 ou 3.5</v>
      </c>
      <c r="L7" s="180"/>
      <c r="M7" s="180"/>
      <c r="N7" s="181" t="str">
        <f>[1]INDICATEURS!N7</f>
        <v>NON ACQUIS
1.0, 1.5, ou 2.0</v>
      </c>
      <c r="O7" s="182"/>
      <c r="P7" s="182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>
      <c r="A8" s="7"/>
      <c r="B8" s="183" t="str">
        <f>[1]INDICATEURS!B8</f>
        <v>COMPÉTENCES</v>
      </c>
      <c r="C8" s="186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172" t="s">
        <v>9</v>
      </c>
      <c r="F8" s="58" t="str">
        <f>[1]INDICATEURS!F8</f>
        <v>Travaille rapidement et de façon optimale</v>
      </c>
      <c r="G8" s="59"/>
      <c r="H8" s="60" t="s">
        <v>22</v>
      </c>
      <c r="I8" s="61" t="str">
        <f>[1]INDICATEURS!I8</f>
        <v>Respecte les délais fixés avec un rythme normal</v>
      </c>
      <c r="J8" s="62">
        <v>4</v>
      </c>
      <c r="K8" s="63" t="s">
        <v>10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4</v>
      </c>
      <c r="S8" s="13"/>
    </row>
    <row r="9" spans="1:23" ht="100.15" customHeight="1">
      <c r="A9" s="7"/>
      <c r="B9" s="184"/>
      <c r="C9" s="187"/>
      <c r="D9" s="71" t="str">
        <f>[1]INDICATEURS!D9</f>
        <v>Conscience professionnelle
Qualité du travail
[JDT, Commentaires]</v>
      </c>
      <c r="E9" s="72" t="s">
        <v>9</v>
      </c>
      <c r="F9" s="73" t="str">
        <f>[1]INDICATEURS!F9</f>
        <v>Produit un travail parfaitement utilisable et transmissible sans retouches</v>
      </c>
      <c r="G9" s="74"/>
      <c r="H9" s="75" t="s">
        <v>22</v>
      </c>
      <c r="I9" s="76" t="str">
        <f>[1]INDICATEURS!I9</f>
        <v>Produit un travail utilisable, et transmissible, moyennant quelques retouches</v>
      </c>
      <c r="J9" s="77">
        <v>4</v>
      </c>
      <c r="K9" s="78" t="s">
        <v>10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4</v>
      </c>
      <c r="S9" s="13"/>
    </row>
    <row r="10" spans="1:23" ht="100.15" customHeight="1">
      <c r="A10" s="7"/>
      <c r="B10" s="184"/>
      <c r="C10" s="187"/>
      <c r="D10" s="71" t="str">
        <f>[1]INDICATEURS!D10</f>
        <v>Connaissances professionnelles
Techniques enseignées
[Types de variable, boucles, tableaux, algorithmes]</v>
      </c>
      <c r="E10" s="86" t="s">
        <v>21</v>
      </c>
      <c r="F10" s="73" t="str">
        <f>[1]INDICATEURS!F10</f>
        <v>Intègre totalement dans sa pratique les notions apprises</v>
      </c>
      <c r="G10" s="74">
        <v>5.5</v>
      </c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5.5</v>
      </c>
      <c r="S10" s="13"/>
    </row>
    <row r="11" spans="1:23" ht="100.15" customHeight="1">
      <c r="A11" s="7"/>
      <c r="B11" s="184"/>
      <c r="C11" s="188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9</v>
      </c>
      <c r="F11" s="93" t="str">
        <f>[1]INDICATEURS!F11</f>
        <v>Respecte parfaitement les règles et processus de travail</v>
      </c>
      <c r="G11" s="94"/>
      <c r="H11" s="60" t="s">
        <v>21</v>
      </c>
      <c r="I11" s="95" t="str">
        <f>[1]INDICATEURS!I11</f>
        <v>Respecte à peu près les règles et processus de travail</v>
      </c>
      <c r="J11" s="96">
        <v>4.5</v>
      </c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4.5</v>
      </c>
      <c r="S11" s="13"/>
    </row>
    <row r="12" spans="1:23" ht="100.15" customHeight="1">
      <c r="A12" s="7"/>
      <c r="B12" s="184"/>
      <c r="C12" s="189"/>
      <c r="D12" s="102" t="str">
        <f>[1]INDICATEURS!D12</f>
        <v>Expression orale et écrite
Technique de présentation
[Commentaires (Doxygen), Orthographe JDT, propreté du code]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/>
      <c r="H12" s="106" t="s">
        <v>22</v>
      </c>
      <c r="I12" s="107" t="str">
        <f>[1]INDICATEURS!I12</f>
        <v>Utilise les différents moyens et outils de communication et de documentation</v>
      </c>
      <c r="J12" s="108">
        <v>4.5</v>
      </c>
      <c r="K12" s="109" t="s">
        <v>10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4.5</v>
      </c>
      <c r="S12" s="13"/>
    </row>
    <row r="13" spans="1:23" ht="100.15" customHeight="1">
      <c r="A13" s="7"/>
      <c r="B13" s="184"/>
      <c r="C13" s="190"/>
      <c r="D13" s="117" t="str">
        <f>[1]INDICATEURS!D13</f>
        <v>Approche écologique et économique
[Ecran/Multiprise, Moteur de recherche Ecosia, Utilisation mémoire/CPU]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/>
      <c r="H13" s="87" t="s">
        <v>9</v>
      </c>
      <c r="I13" s="120" t="str">
        <f>[1]INDICATEURS!I13</f>
        <v>Utilise les technologies et moyens qui ménagent les ressources et les coûts</v>
      </c>
      <c r="J13" s="121">
        <v>5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15" customHeight="1">
      <c r="A14" s="7"/>
      <c r="B14" s="184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22</v>
      </c>
      <c r="F14" s="118" t="str">
        <f>[1]INDICATEURS!F14</f>
        <v>Influence positivement le groupe, manifeste un esprit entreprenant, constructif et cherche des solutions</v>
      </c>
      <c r="G14" s="119">
        <v>5.5</v>
      </c>
      <c r="H14" s="87" t="s">
        <v>10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5.5</v>
      </c>
      <c r="S14" s="13"/>
    </row>
    <row r="15" spans="1:23" ht="120" customHeight="1">
      <c r="A15" s="7"/>
      <c r="B15" s="185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9</v>
      </c>
      <c r="F15" s="138" t="str">
        <f>[1]INDICATEURS!F15</f>
        <v>Est indépendant, entreprenant, et s'adapte facilement aux changements</v>
      </c>
      <c r="G15" s="139"/>
      <c r="H15" s="140" t="s">
        <v>21</v>
      </c>
      <c r="I15" s="141" t="str">
        <f>[1]INDICATEURS!I15</f>
        <v>A parfois besoin d'aide (justifiée), fait ce qui est attendu de sa personne</v>
      </c>
      <c r="J15" s="142">
        <v>5</v>
      </c>
      <c r="K15" s="143" t="s">
        <v>9</v>
      </c>
      <c r="L15" s="144" t="str">
        <f>[1]INDICATEURS!L15</f>
        <v>A souvent besoin d'aide, minimise ses erreurs et subit les changements</v>
      </c>
      <c r="M15" s="145"/>
      <c r="N15" s="146" t="s">
        <v>9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11</v>
      </c>
      <c r="K17" s="152"/>
      <c r="L17" s="152"/>
      <c r="M17" s="151"/>
      <c r="N17" s="153"/>
      <c r="O17" s="154"/>
      <c r="P17" s="191" t="s">
        <v>12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1"/>
      <c r="Q18" s="155"/>
      <c r="R18" s="155"/>
      <c r="S18" s="13"/>
    </row>
    <row r="19" spans="1:19" ht="30" customHeight="1">
      <c r="A19" s="7"/>
      <c r="B19" s="192" t="s">
        <v>19</v>
      </c>
      <c r="C19" s="193"/>
      <c r="D19" s="193"/>
      <c r="E19" s="193"/>
      <c r="F19" s="193"/>
      <c r="G19" s="193"/>
      <c r="H19" s="193"/>
      <c r="I19" s="193"/>
      <c r="K19" s="194" t="s">
        <v>13</v>
      </c>
      <c r="L19" s="194"/>
      <c r="M19" s="195">
        <v>44939</v>
      </c>
      <c r="N19" s="195"/>
      <c r="O19" s="195"/>
      <c r="P19" s="191"/>
      <c r="Q19" s="155"/>
      <c r="R19" s="155"/>
      <c r="S19" s="13"/>
    </row>
    <row r="20" spans="1:19" ht="30" customHeight="1">
      <c r="A20" s="7"/>
      <c r="B20" s="196" t="s">
        <v>18</v>
      </c>
      <c r="C20" s="196"/>
      <c r="D20" s="196"/>
      <c r="E20" s="196"/>
      <c r="F20" s="196"/>
      <c r="G20" s="196"/>
      <c r="H20" s="196"/>
      <c r="I20" s="196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96"/>
      <c r="C21" s="196"/>
      <c r="D21" s="196"/>
      <c r="E21" s="196"/>
      <c r="F21" s="196"/>
      <c r="G21" s="196"/>
      <c r="H21" s="196"/>
      <c r="I21" s="196"/>
      <c r="K21" s="197" t="s">
        <v>14</v>
      </c>
      <c r="L21" s="197"/>
      <c r="M21" s="198" t="s">
        <v>17</v>
      </c>
      <c r="N21" s="198"/>
      <c r="O21" s="198"/>
      <c r="P21" s="161"/>
      <c r="Q21" s="162"/>
      <c r="R21" s="162"/>
      <c r="S21" s="13"/>
    </row>
    <row r="22" spans="1:19" ht="30" customHeight="1">
      <c r="A22" s="7"/>
      <c r="B22" s="196"/>
      <c r="C22" s="196"/>
      <c r="D22" s="196"/>
      <c r="E22" s="196"/>
      <c r="F22" s="196"/>
      <c r="G22" s="196"/>
      <c r="H22" s="196"/>
      <c r="I22" s="196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96"/>
      <c r="C23" s="196"/>
      <c r="D23" s="196"/>
      <c r="E23" s="196"/>
      <c r="F23" s="196"/>
      <c r="G23" s="196"/>
      <c r="H23" s="196"/>
      <c r="I23" s="196"/>
      <c r="J23" s="163"/>
      <c r="K23" s="151" t="s">
        <v>15</v>
      </c>
      <c r="L23" s="164"/>
      <c r="M23" s="198" t="s">
        <v>16</v>
      </c>
      <c r="N23" s="198"/>
      <c r="O23" s="198"/>
      <c r="P23" s="200"/>
      <c r="Q23" s="202">
        <f>IF(COUNT(R8:R15)=8,MROUND(SUM(R8:R15)/SUM(Q8:Q15),0.5),"")</f>
        <v>4.5</v>
      </c>
      <c r="R23" s="203"/>
      <c r="S23" s="13"/>
    </row>
    <row r="24" spans="1:19" ht="30" customHeight="1">
      <c r="A24" s="7"/>
      <c r="B24" s="196"/>
      <c r="C24" s="196"/>
      <c r="D24" s="196"/>
      <c r="E24" s="196"/>
      <c r="F24" s="196"/>
      <c r="G24" s="196"/>
      <c r="H24" s="196"/>
      <c r="I24" s="196"/>
      <c r="J24" s="165"/>
      <c r="K24" s="152"/>
      <c r="L24" s="151"/>
      <c r="M24" s="151"/>
      <c r="N24" s="151"/>
      <c r="O24" s="166"/>
      <c r="P24" s="201"/>
      <c r="Q24" s="204"/>
      <c r="R24" s="205"/>
      <c r="S24" s="13"/>
    </row>
    <row r="25" spans="1:19" ht="28.5" customHeight="1">
      <c r="A25" s="7"/>
      <c r="B25" s="196"/>
      <c r="C25" s="196"/>
      <c r="D25" s="196"/>
      <c r="E25" s="196"/>
      <c r="F25" s="196"/>
      <c r="G25" s="196"/>
      <c r="H25" s="196"/>
      <c r="I25" s="196"/>
      <c r="J25" s="163"/>
      <c r="K25" s="152"/>
      <c r="L25" s="164"/>
      <c r="M25" s="152"/>
      <c r="N25" s="167"/>
      <c r="O25" s="166"/>
      <c r="P25" s="201"/>
      <c r="Q25" s="204"/>
      <c r="R25" s="205"/>
      <c r="S25" s="13"/>
    </row>
    <row r="26" spans="1:19" ht="30" customHeight="1">
      <c r="A26" s="7"/>
      <c r="B26" s="196"/>
      <c r="C26" s="196"/>
      <c r="D26" s="196"/>
      <c r="E26" s="196"/>
      <c r="F26" s="196"/>
      <c r="G26" s="196"/>
      <c r="H26" s="196"/>
      <c r="I26" s="196"/>
      <c r="J26" s="165"/>
      <c r="K26" s="168"/>
      <c r="L26" s="152"/>
      <c r="M26" s="152"/>
      <c r="N26" s="167"/>
      <c r="O26" s="166"/>
      <c r="P26" s="201"/>
      <c r="Q26" s="204"/>
      <c r="R26" s="205"/>
      <c r="S26" s="13"/>
    </row>
    <row r="27" spans="1:19" ht="30" customHeight="1">
      <c r="A27" s="7"/>
      <c r="B27" s="196"/>
      <c r="C27" s="196"/>
      <c r="D27" s="196"/>
      <c r="E27" s="196"/>
      <c r="F27" s="196"/>
      <c r="G27" s="196"/>
      <c r="H27" s="196"/>
      <c r="I27" s="196"/>
      <c r="J27" s="165"/>
      <c r="K27" s="168"/>
      <c r="L27" s="152"/>
      <c r="M27" s="152"/>
      <c r="N27" s="167"/>
      <c r="O27" s="166"/>
      <c r="P27" s="201"/>
      <c r="Q27" s="206"/>
      <c r="R27" s="207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99"/>
      <c r="M44" s="199"/>
      <c r="N44" s="199"/>
    </row>
    <row r="45" spans="1:19" ht="12.75">
      <c r="L45" s="199"/>
      <c r="M45" s="199"/>
      <c r="N45" s="199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  <mergeCell ref="B20:I20"/>
    <mergeCell ref="B21:I21"/>
    <mergeCell ref="K21:L21"/>
    <mergeCell ref="M21:O21"/>
    <mergeCell ref="B22:I22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9" ma:contentTypeDescription="Crée un document." ma:contentTypeScope="" ma:versionID="026f4ebce0e5277e37b90ae8b1b1c0d3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b9cb9f8533022950c644fef603f80954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56dfd2e-0114-43a8-a139-2db9ea333f6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38F497-7D44-4DCC-9D95-D8D5EC659C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476CCC-7A41-4677-A803-27CE3A97062D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3.xml><?xml version="1.0" encoding="utf-8"?>
<ds:datastoreItem xmlns:ds="http://schemas.openxmlformats.org/officeDocument/2006/customXml" ds:itemID="{CA7F9204-C527-4EAF-AA2F-0CB1C4E3C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Orlando_Theo</vt:lpstr>
      <vt:lpstr>Orlando_Theo!Zone_d_impression</vt:lpstr>
    </vt:vector>
  </TitlesOfParts>
  <Manager/>
  <Company>DGEP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Carrel</dc:creator>
  <cp:keywords/>
  <dc:description/>
  <cp:lastModifiedBy>toto65</cp:lastModifiedBy>
  <cp:revision/>
  <dcterms:created xsi:type="dcterms:W3CDTF">2022-09-26T09:11:18Z</dcterms:created>
  <dcterms:modified xsi:type="dcterms:W3CDTF">2023-01-13T20:40:12Z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