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eodortufa/Documents/University/5th year/FDP/6. Analytical models/"/>
    </mc:Choice>
  </mc:AlternateContent>
  <xr:revisionPtr revIDLastSave="0" documentId="13_ncr:1_{09762A9F-EF8B-4243-BBDC-5AB98A375EAA}" xr6:coauthVersionLast="45" xr6:coauthVersionMax="45" xr10:uidLastSave="{00000000-0000-0000-0000-000000000000}"/>
  <bookViews>
    <workbookView xWindow="0" yWindow="460" windowWidth="25600" windowHeight="14580" xr2:uid="{00000000-000D-0000-FFFF-FFFF00000000}"/>
  </bookViews>
  <sheets>
    <sheet name="Sheet2" sheetId="2" r:id="rId1"/>
    <sheet name="Sheet1" sheetId="1" r:id="rId2"/>
  </sheets>
  <definedNames>
    <definedName name="Npd" comment="Oil Produced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2" l="1"/>
  <c r="N22" i="2"/>
  <c r="P15" i="2"/>
  <c r="Q15" i="2"/>
  <c r="R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Sugar, Antonia (Ext)</author>
  </authors>
  <commentList>
    <comment ref="M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Sugar, Antonia (Ext):</t>
        </r>
        <r>
          <rPr>
            <sz val="9"/>
            <color indexed="81"/>
            <rFont val="Tahoma"/>
            <family val="2"/>
          </rPr>
          <t xml:space="preserve">
Cumulative Oil Production in oil initial in place (OIIP) units
</t>
        </r>
      </text>
    </comment>
    <comment ref="N2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Sugar, Antonia (Ext):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Cumulative Water Injected in pore volume (PV) units</t>
        </r>
      </text>
    </comment>
  </commentList>
</comments>
</file>

<file path=xl/sharedStrings.xml><?xml version="1.0" encoding="utf-8"?>
<sst xmlns="http://schemas.openxmlformats.org/spreadsheetml/2006/main" count="53" uniqueCount="39">
  <si>
    <t>Relative Permeability Curves Calculation using Corey Model</t>
  </si>
  <si>
    <t>Input data</t>
  </si>
  <si>
    <t>Water</t>
  </si>
  <si>
    <t>Oil (Water)</t>
  </si>
  <si>
    <t>Oil (Gas)</t>
  </si>
  <si>
    <t>Gas</t>
  </si>
  <si>
    <t>No of Entries</t>
  </si>
  <si>
    <t>Residual Saturation</t>
  </si>
  <si>
    <t>End Point</t>
  </si>
  <si>
    <t>Corey Exponent</t>
  </si>
  <si>
    <t>Oil viscosity (cp)</t>
  </si>
  <si>
    <t>Water viscosity (cp)</t>
  </si>
  <si>
    <t>Fractional flow calculation</t>
  </si>
  <si>
    <t>Full calculations</t>
  </si>
  <si>
    <t>Relative Permeability Curves Calculation Using Corey Model</t>
  </si>
  <si>
    <t>No  of Entries</t>
  </si>
  <si>
    <t>Oil</t>
  </si>
  <si>
    <t>Water - Oil System</t>
  </si>
  <si>
    <t>Gas - Oil System</t>
  </si>
  <si>
    <t>Rule of thumb for different wettability states</t>
  </si>
  <si>
    <t>Fractional Flow Calculation Using Buckley Leverett</t>
  </si>
  <si>
    <t>(optional)</t>
  </si>
  <si>
    <t>Oil Viscosity Sensitivity</t>
  </si>
  <si>
    <t>Oil Viscosity [cp]</t>
  </si>
  <si>
    <t>Water Viscosity [cp]</t>
  </si>
  <si>
    <t>Mobility Ratio</t>
  </si>
  <si>
    <t>Oil Viscosity variation interval</t>
  </si>
  <si>
    <t>Min</t>
  </si>
  <si>
    <t>Max</t>
  </si>
  <si>
    <t>Source (File name)</t>
  </si>
  <si>
    <t>Recovery Factor Calculation</t>
  </si>
  <si>
    <t>Theoretical using Buckley Leverett Method</t>
  </si>
  <si>
    <t>Real using Production Data</t>
  </si>
  <si>
    <t>Npd</t>
  </si>
  <si>
    <t>Wid</t>
  </si>
  <si>
    <t>OIIP</t>
  </si>
  <si>
    <t>Bo</t>
  </si>
  <si>
    <t>PV</t>
  </si>
  <si>
    <t>Field Data - Lismore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</si>
</sst>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2" fillId="0" borderId="0" xfId="0" applyFont="1"/>
    <xf numFmtId="0" fontId="0" fillId="4" borderId="2" xfId="0" applyFill="1" applyBorder="1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Fill="1" applyBorder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4" borderId="2" xfId="0" applyFill="1" applyBorder="1"/>
    <xf numFmtId="0" fontId="0" fillId="0" borderId="0" xfId="0" applyBorder="1"/>
    <xf numFmtId="0" fontId="2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18</xdr:row>
      <xdr:rowOff>157163</xdr:rowOff>
    </xdr:from>
    <xdr:to>
      <xdr:col>4</xdr:col>
      <xdr:colOff>38100</xdr:colOff>
      <xdr:row>33</xdr:row>
      <xdr:rowOff>195264</xdr:rowOff>
    </xdr:to>
    <xdr:pic>
      <xdr:nvPicPr>
        <xdr:cNvPr id="2" name="Grafik 5" descr=" Water Wet:&#10;Swc:  0.1 or lower&#10;Sor:  0.3 or higher&#10;krw,or: 0.1 – 0.4&#10;krocw: 0.6 - 0.8&#10;nw: 4 - 6&#10;no: 2 - 4&#10;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30" r="15079"/>
        <a:stretch/>
      </xdr:blipFill>
      <xdr:spPr bwMode="auto">
        <a:xfrm>
          <a:off x="723899" y="3862388"/>
          <a:ext cx="2057401" cy="3114676"/>
        </a:xfrm>
        <a:prstGeom prst="rect">
          <a:avLst/>
        </a:prstGeom>
        <a:solidFill>
          <a:sysClr val="window" lastClr="FFFFFF"/>
        </a:solidFill>
        <a:ln w="57150">
          <a:solidFill>
            <a:schemeClr val="bg2">
              <a:lumMod val="90000"/>
            </a:schemeClr>
          </a:solidFill>
        </a:ln>
      </xdr:spPr>
    </xdr:pic>
    <xdr:clientData/>
  </xdr:twoCellAnchor>
  <xdr:twoCellAnchor>
    <xdr:from>
      <xdr:col>4</xdr:col>
      <xdr:colOff>152400</xdr:colOff>
      <xdr:row>18</xdr:row>
      <xdr:rowOff>161925</xdr:rowOff>
    </xdr:from>
    <xdr:to>
      <xdr:col>6</xdr:col>
      <xdr:colOff>581025</xdr:colOff>
      <xdr:row>34</xdr:row>
      <xdr:rowOff>1</xdr:rowOff>
    </xdr:to>
    <xdr:pic>
      <xdr:nvPicPr>
        <xdr:cNvPr id="4" name="Grafik 4" descr=" Mixed Wet:&#10;Swc:  about 0.2&#10;Sor:  about 0.2&#10;krw,or: 0.5&#10;krocw: 0.5&#10;nw: 3 - 5&#10;no: 3 - 5&#10;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1" r="23240"/>
        <a:stretch/>
      </xdr:blipFill>
      <xdr:spPr bwMode="auto">
        <a:xfrm>
          <a:off x="2895600" y="3867150"/>
          <a:ext cx="1800225" cy="3114676"/>
        </a:xfrm>
        <a:prstGeom prst="rect">
          <a:avLst/>
        </a:prstGeom>
        <a:solidFill>
          <a:sysClr val="window" lastClr="FFFFFF"/>
        </a:solidFill>
        <a:ln w="57150">
          <a:solidFill>
            <a:schemeClr val="bg2">
              <a:lumMod val="90000"/>
            </a:schemeClr>
          </a:solidFill>
        </a:ln>
      </xdr:spPr>
    </xdr:pic>
    <xdr:clientData/>
  </xdr:twoCellAnchor>
  <xdr:twoCellAnchor>
    <xdr:from>
      <xdr:col>7</xdr:col>
      <xdr:colOff>9525</xdr:colOff>
      <xdr:row>18</xdr:row>
      <xdr:rowOff>161924</xdr:rowOff>
    </xdr:from>
    <xdr:to>
      <xdr:col>10</xdr:col>
      <xdr:colOff>47625</xdr:colOff>
      <xdr:row>34</xdr:row>
      <xdr:rowOff>0</xdr:rowOff>
    </xdr:to>
    <xdr:pic>
      <xdr:nvPicPr>
        <xdr:cNvPr id="7" name="Grafik 6" descr=" Oil Wet:&#10;Swc:  0.3 or higher&#10;Sor:  0.1 or lower&#10;krw,or: 0.6 – 0.8&#10;krocw: 0.1 - 0.4&#10;nw: 2 - 4&#10;no: 4 - 6&#10;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15" r="13820"/>
        <a:stretch/>
      </xdr:blipFill>
      <xdr:spPr bwMode="auto">
        <a:xfrm>
          <a:off x="4810125" y="3867149"/>
          <a:ext cx="2095500" cy="3114676"/>
        </a:xfrm>
        <a:prstGeom prst="rect">
          <a:avLst/>
        </a:prstGeom>
        <a:solidFill>
          <a:sysClr val="window" lastClr="FFFFFF"/>
        </a:solidFill>
        <a:ln w="57150">
          <a:solidFill>
            <a:schemeClr val="bg2">
              <a:lumMod val="9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U43"/>
  <sheetViews>
    <sheetView showGridLines="0" tabSelected="1" zoomScale="70" zoomScaleNormal="70" workbookViewId="0">
      <selection activeCell="D10" sqref="D10"/>
    </sheetView>
  </sheetViews>
  <sheetFormatPr baseColWidth="10" defaultColWidth="8.83203125" defaultRowHeight="16" x14ac:dyDescent="0.2"/>
  <cols>
    <col min="14" max="14" width="11.1640625" bestFit="1" customWidth="1"/>
  </cols>
  <sheetData>
    <row r="2" spans="1:21" ht="15.75" customHeight="1" x14ac:dyDescent="0.2">
      <c r="B2" s="23" t="s">
        <v>14</v>
      </c>
      <c r="C2" s="24"/>
      <c r="D2" s="24"/>
      <c r="E2" s="24"/>
      <c r="F2" s="24"/>
      <c r="G2" s="24"/>
      <c r="H2" s="24"/>
      <c r="I2" s="24"/>
      <c r="J2" s="25"/>
      <c r="M2" s="23" t="s">
        <v>20</v>
      </c>
      <c r="N2" s="24"/>
      <c r="O2" s="24"/>
      <c r="P2" s="24"/>
      <c r="Q2" s="24"/>
      <c r="R2" s="24"/>
      <c r="S2" s="24"/>
      <c r="T2" s="24"/>
      <c r="U2" s="25"/>
    </row>
    <row r="3" spans="1:21" ht="15.75" customHeight="1" x14ac:dyDescent="0.2">
      <c r="B3" s="26"/>
      <c r="C3" s="27"/>
      <c r="D3" s="27"/>
      <c r="E3" s="27"/>
      <c r="F3" s="27"/>
      <c r="G3" s="27"/>
      <c r="H3" s="27"/>
      <c r="I3" s="27"/>
      <c r="J3" s="28"/>
      <c r="M3" s="26"/>
      <c r="N3" s="27"/>
      <c r="O3" s="27"/>
      <c r="P3" s="27"/>
      <c r="Q3" s="27"/>
      <c r="R3" s="27"/>
      <c r="S3" s="27"/>
      <c r="T3" s="27"/>
      <c r="U3" s="28"/>
    </row>
    <row r="4" spans="1:21" ht="15.75" customHeight="1" x14ac:dyDescent="0.2">
      <c r="B4" s="29"/>
      <c r="C4" s="30"/>
      <c r="D4" s="30"/>
      <c r="E4" s="30"/>
      <c r="F4" s="30"/>
      <c r="G4" s="30"/>
      <c r="H4" s="30"/>
      <c r="I4" s="30"/>
      <c r="J4" s="31"/>
      <c r="M4" s="29"/>
      <c r="N4" s="30"/>
      <c r="O4" s="30"/>
      <c r="P4" s="30"/>
      <c r="Q4" s="30"/>
      <c r="R4" s="30"/>
      <c r="S4" s="30"/>
      <c r="T4" s="30"/>
      <c r="U4" s="31"/>
    </row>
    <row r="5" spans="1:21" x14ac:dyDescent="0.2">
      <c r="A5" s="8"/>
      <c r="B5" s="7"/>
      <c r="C5" s="7"/>
      <c r="D5" s="7"/>
      <c r="E5" s="7"/>
      <c r="F5" s="7"/>
      <c r="G5" s="7"/>
      <c r="H5" s="7"/>
      <c r="I5" s="8"/>
      <c r="J5" s="8"/>
      <c r="K5" s="8"/>
      <c r="M5" s="7"/>
      <c r="N5" s="7"/>
      <c r="O5" s="7"/>
      <c r="P5" s="7"/>
      <c r="Q5" s="7"/>
      <c r="R5" s="7"/>
      <c r="S5" s="7"/>
      <c r="T5" s="8"/>
      <c r="U5" s="8"/>
    </row>
    <row r="6" spans="1:21" x14ac:dyDescent="0.2">
      <c r="A6" s="8"/>
      <c r="B6" s="7"/>
      <c r="C6" s="7"/>
      <c r="D6" s="7"/>
      <c r="E6" s="7"/>
      <c r="F6" s="7"/>
      <c r="G6" s="7"/>
      <c r="H6" s="7"/>
      <c r="I6" s="8"/>
      <c r="J6" s="8"/>
      <c r="K6" s="8"/>
    </row>
    <row r="7" spans="1:21" s="10" customFormat="1" ht="19" x14ac:dyDescent="0.25">
      <c r="A7" s="9"/>
      <c r="B7" s="36" t="s">
        <v>17</v>
      </c>
      <c r="C7" s="36"/>
      <c r="D7" s="36"/>
      <c r="E7" s="36"/>
      <c r="F7" s="9"/>
      <c r="G7" s="36" t="s">
        <v>18</v>
      </c>
      <c r="H7" s="36"/>
      <c r="I7" s="36"/>
      <c r="J7" s="36"/>
      <c r="K7" s="9"/>
      <c r="M7" s="13" t="s">
        <v>22</v>
      </c>
      <c r="N7" s="13"/>
      <c r="O7" s="13"/>
    </row>
    <row r="8" spans="1:21" x14ac:dyDescent="0.2">
      <c r="D8" s="37" t="s">
        <v>2</v>
      </c>
      <c r="E8" s="37" t="s">
        <v>16</v>
      </c>
      <c r="F8" s="41"/>
      <c r="G8" t="s">
        <v>21</v>
      </c>
      <c r="I8" s="37" t="s">
        <v>5</v>
      </c>
      <c r="J8" s="37" t="s">
        <v>16</v>
      </c>
      <c r="P8" s="5" t="s">
        <v>27</v>
      </c>
      <c r="Q8" s="5" t="s">
        <v>28</v>
      </c>
    </row>
    <row r="9" spans="1:21" x14ac:dyDescent="0.2">
      <c r="D9" s="37"/>
      <c r="E9" s="37"/>
      <c r="F9" s="41"/>
      <c r="I9" s="37"/>
      <c r="J9" s="37"/>
      <c r="M9" s="38" t="s">
        <v>26</v>
      </c>
      <c r="N9" s="38"/>
      <c r="O9" s="38"/>
      <c r="P9" s="14">
        <v>0.7</v>
      </c>
      <c r="Q9" s="14">
        <v>0.86</v>
      </c>
    </row>
    <row r="10" spans="1:21" x14ac:dyDescent="0.2">
      <c r="B10" s="32" t="s">
        <v>7</v>
      </c>
      <c r="C10" s="32"/>
      <c r="D10" s="6">
        <v>0.44</v>
      </c>
      <c r="E10" s="6">
        <v>0.2</v>
      </c>
      <c r="F10" s="7"/>
      <c r="G10" s="32" t="s">
        <v>7</v>
      </c>
      <c r="H10" s="32"/>
      <c r="I10" s="6">
        <v>0.1</v>
      </c>
      <c r="J10" s="6">
        <v>0.2</v>
      </c>
      <c r="L10" s="8"/>
      <c r="M10" s="35" t="s">
        <v>29</v>
      </c>
      <c r="N10" s="35"/>
      <c r="O10" s="35"/>
      <c r="P10" s="33" t="s">
        <v>38</v>
      </c>
      <c r="Q10" s="33"/>
    </row>
    <row r="11" spans="1:21" x14ac:dyDescent="0.2">
      <c r="B11" s="32" t="s">
        <v>8</v>
      </c>
      <c r="C11" s="32"/>
      <c r="D11" s="6">
        <v>0.4</v>
      </c>
      <c r="E11" s="6">
        <v>1</v>
      </c>
      <c r="F11" s="7"/>
      <c r="G11" s="32" t="s">
        <v>8</v>
      </c>
      <c r="H11" s="32"/>
      <c r="I11" s="6">
        <v>0.15</v>
      </c>
      <c r="J11" s="6">
        <v>1</v>
      </c>
      <c r="L11" s="8"/>
      <c r="M11" s="8"/>
      <c r="N11" s="8"/>
      <c r="O11" s="8"/>
      <c r="P11" s="8"/>
      <c r="Q11" s="8"/>
    </row>
    <row r="12" spans="1:21" x14ac:dyDescent="0.2">
      <c r="B12" s="32" t="s">
        <v>9</v>
      </c>
      <c r="C12" s="32"/>
      <c r="D12" s="6">
        <v>3</v>
      </c>
      <c r="E12" s="6">
        <v>2</v>
      </c>
      <c r="F12" s="7"/>
      <c r="G12" s="32" t="s">
        <v>9</v>
      </c>
      <c r="H12" s="32"/>
      <c r="I12" s="6">
        <v>3</v>
      </c>
      <c r="J12" s="6">
        <v>2</v>
      </c>
    </row>
    <row r="13" spans="1:21" x14ac:dyDescent="0.2">
      <c r="A13" s="8"/>
      <c r="B13" s="35"/>
      <c r="C13" s="35"/>
      <c r="D13" s="7"/>
      <c r="E13" s="7"/>
      <c r="F13" s="7"/>
      <c r="G13" s="34"/>
      <c r="H13" s="34"/>
      <c r="I13" s="7"/>
      <c r="J13" s="7"/>
      <c r="M13" s="32" t="s">
        <v>23</v>
      </c>
      <c r="N13" s="32"/>
      <c r="O13" s="6">
        <v>0.7</v>
      </c>
      <c r="P13" s="6">
        <v>0.74</v>
      </c>
      <c r="Q13" s="6">
        <v>0.8</v>
      </c>
      <c r="R13" s="6">
        <v>0.86</v>
      </c>
    </row>
    <row r="14" spans="1:21" x14ac:dyDescent="0.2">
      <c r="B14" s="32" t="s">
        <v>15</v>
      </c>
      <c r="C14" s="32"/>
      <c r="D14" s="6">
        <v>20</v>
      </c>
      <c r="E14" s="1"/>
      <c r="F14" s="11"/>
      <c r="G14" s="34"/>
      <c r="H14" s="34"/>
      <c r="I14" s="7"/>
      <c r="J14" s="7"/>
      <c r="K14" s="12"/>
      <c r="M14" s="32" t="s">
        <v>24</v>
      </c>
      <c r="N14" s="32"/>
      <c r="O14" s="6">
        <v>0.26</v>
      </c>
      <c r="P14" s="6">
        <v>0.26</v>
      </c>
      <c r="Q14" s="6">
        <v>0.26</v>
      </c>
      <c r="R14" s="6">
        <v>0.26</v>
      </c>
    </row>
    <row r="15" spans="1:21" x14ac:dyDescent="0.2">
      <c r="F15" s="12"/>
      <c r="G15" s="12"/>
      <c r="H15" s="12"/>
      <c r="I15" s="12"/>
      <c r="J15" s="12"/>
      <c r="K15" s="12"/>
      <c r="M15" s="39" t="s">
        <v>25</v>
      </c>
      <c r="N15" s="40"/>
      <c r="O15" s="6">
        <f>(O13/O14)*($D$11/$E$11)</f>
        <v>1.0769230769230769</v>
      </c>
      <c r="P15" s="6">
        <f t="shared" ref="P15:R15" si="0">(P13/P14)*($D$11/$E$11)</f>
        <v>1.1384615384615384</v>
      </c>
      <c r="Q15" s="6">
        <f t="shared" si="0"/>
        <v>1.2307692307692308</v>
      </c>
      <c r="R15" s="6">
        <f t="shared" si="0"/>
        <v>1.323076923076923</v>
      </c>
    </row>
    <row r="16" spans="1:21" x14ac:dyDescent="0.2">
      <c r="B16" s="34" t="s">
        <v>29</v>
      </c>
      <c r="C16" s="34"/>
      <c r="D16" s="42"/>
      <c r="E16" s="42"/>
      <c r="F16" s="16"/>
      <c r="G16" s="16"/>
    </row>
    <row r="17" spans="2:21" x14ac:dyDescent="0.2">
      <c r="F17" s="17"/>
      <c r="G17" s="16"/>
    </row>
    <row r="18" spans="2:21" ht="21" x14ac:dyDescent="0.25">
      <c r="B18" t="s">
        <v>19</v>
      </c>
      <c r="M18" s="22"/>
      <c r="N18" s="22"/>
      <c r="O18" s="43" t="s">
        <v>30</v>
      </c>
      <c r="P18" s="44"/>
      <c r="Q18" s="44"/>
      <c r="R18" s="44"/>
      <c r="S18" s="45"/>
      <c r="T18" s="22"/>
      <c r="U18" s="22"/>
    </row>
    <row r="19" spans="2:21" ht="19" x14ac:dyDescent="0.25">
      <c r="M19" s="19"/>
      <c r="N19" s="19"/>
      <c r="O19" s="19"/>
      <c r="P19" s="19"/>
      <c r="Q19" s="19"/>
      <c r="R19" s="19"/>
      <c r="S19" s="19"/>
      <c r="T19" s="19"/>
      <c r="U19" s="19"/>
    </row>
    <row r="20" spans="2:21" ht="19" x14ac:dyDescent="0.25">
      <c r="M20" s="13" t="s">
        <v>32</v>
      </c>
      <c r="N20" s="13"/>
      <c r="O20" s="13"/>
      <c r="Q20" s="13" t="s">
        <v>31</v>
      </c>
      <c r="R20" s="18"/>
      <c r="S20" s="18"/>
      <c r="T20" s="18"/>
    </row>
    <row r="21" spans="2:21" x14ac:dyDescent="0.2">
      <c r="M21" s="18"/>
      <c r="N21" s="18"/>
      <c r="O21" s="18"/>
      <c r="P21" s="18"/>
      <c r="R21" s="18"/>
      <c r="T21" s="18"/>
    </row>
    <row r="22" spans="2:21" x14ac:dyDescent="0.2">
      <c r="M22" s="15" t="s">
        <v>35</v>
      </c>
      <c r="N22" s="20">
        <f>30.5405*10^6</f>
        <v>30540500</v>
      </c>
      <c r="Q22" s="39" t="s">
        <v>23</v>
      </c>
      <c r="R22" s="40"/>
      <c r="S22" s="6">
        <v>0.77</v>
      </c>
    </row>
    <row r="23" spans="2:21" x14ac:dyDescent="0.2">
      <c r="M23" s="15" t="s">
        <v>36</v>
      </c>
      <c r="N23" s="20">
        <v>1.23</v>
      </c>
      <c r="Q23" s="39" t="s">
        <v>24</v>
      </c>
      <c r="R23" s="40"/>
      <c r="S23" s="6">
        <v>0.26</v>
      </c>
    </row>
    <row r="24" spans="2:21" x14ac:dyDescent="0.2">
      <c r="M24" s="15" t="s">
        <v>37</v>
      </c>
      <c r="N24" s="20">
        <v>2210</v>
      </c>
    </row>
    <row r="25" spans="2:21" x14ac:dyDescent="0.2">
      <c r="R25" s="21"/>
    </row>
    <row r="26" spans="2:21" x14ac:dyDescent="0.2">
      <c r="M26" s="15" t="s">
        <v>33</v>
      </c>
      <c r="N26" s="15" t="s">
        <v>34</v>
      </c>
      <c r="R26" s="21"/>
    </row>
    <row r="27" spans="2:21" x14ac:dyDescent="0.2">
      <c r="M27" s="20"/>
      <c r="N27" s="20"/>
    </row>
    <row r="28" spans="2:21" x14ac:dyDescent="0.2">
      <c r="M28" s="20"/>
      <c r="N28" s="20"/>
    </row>
    <row r="29" spans="2:21" x14ac:dyDescent="0.2">
      <c r="M29" s="20"/>
      <c r="N29" s="20"/>
    </row>
    <row r="30" spans="2:21" x14ac:dyDescent="0.2">
      <c r="M30" s="20"/>
      <c r="N30" s="20"/>
    </row>
    <row r="31" spans="2:21" x14ac:dyDescent="0.2">
      <c r="M31" s="20"/>
      <c r="N31" s="20"/>
    </row>
    <row r="32" spans="2:21" x14ac:dyDescent="0.2">
      <c r="M32" s="20"/>
      <c r="N32" s="20"/>
    </row>
    <row r="33" spans="13:14" x14ac:dyDescent="0.2">
      <c r="M33" s="20"/>
      <c r="N33" s="20"/>
    </row>
    <row r="34" spans="13:14" x14ac:dyDescent="0.2">
      <c r="M34" s="20"/>
      <c r="N34" s="20"/>
    </row>
    <row r="35" spans="13:14" x14ac:dyDescent="0.2">
      <c r="M35" s="20"/>
      <c r="N35" s="20"/>
    </row>
    <row r="36" spans="13:14" x14ac:dyDescent="0.2">
      <c r="M36" s="20"/>
      <c r="N36" s="20"/>
    </row>
    <row r="37" spans="13:14" x14ac:dyDescent="0.2">
      <c r="M37" s="20"/>
      <c r="N37" s="20"/>
    </row>
    <row r="38" spans="13:14" x14ac:dyDescent="0.2">
      <c r="M38" s="20"/>
      <c r="N38" s="20"/>
    </row>
    <row r="39" spans="13:14" x14ac:dyDescent="0.2">
      <c r="M39" s="20"/>
      <c r="N39" s="20"/>
    </row>
    <row r="40" spans="13:14" x14ac:dyDescent="0.2">
      <c r="M40" s="20"/>
      <c r="N40" s="20"/>
    </row>
    <row r="41" spans="13:14" x14ac:dyDescent="0.2">
      <c r="M41" s="20"/>
      <c r="N41" s="20"/>
    </row>
    <row r="42" spans="13:14" x14ac:dyDescent="0.2">
      <c r="M42" s="20"/>
      <c r="N42" s="20"/>
    </row>
    <row r="43" spans="13:14" x14ac:dyDescent="0.2">
      <c r="M43" s="20"/>
      <c r="N43" s="20"/>
    </row>
  </sheetData>
  <mergeCells count="30">
    <mergeCell ref="B16:C16"/>
    <mergeCell ref="D16:E16"/>
    <mergeCell ref="O18:S18"/>
    <mergeCell ref="Q22:R22"/>
    <mergeCell ref="Q23:R23"/>
    <mergeCell ref="M9:O9"/>
    <mergeCell ref="M15:N15"/>
    <mergeCell ref="M10:O10"/>
    <mergeCell ref="B10:C10"/>
    <mergeCell ref="B11:C11"/>
    <mergeCell ref="G12:H12"/>
    <mergeCell ref="D8:D9"/>
    <mergeCell ref="E8:E9"/>
    <mergeCell ref="F8:F9"/>
    <mergeCell ref="M2:U4"/>
    <mergeCell ref="M13:N13"/>
    <mergeCell ref="M14:N14"/>
    <mergeCell ref="P10:Q10"/>
    <mergeCell ref="G13:H13"/>
    <mergeCell ref="G14:H14"/>
    <mergeCell ref="B2:J4"/>
    <mergeCell ref="B12:C12"/>
    <mergeCell ref="B13:C13"/>
    <mergeCell ref="B14:C14"/>
    <mergeCell ref="B7:E7"/>
    <mergeCell ref="G7:J7"/>
    <mergeCell ref="I8:I9"/>
    <mergeCell ref="J8:J9"/>
    <mergeCell ref="G10:H10"/>
    <mergeCell ref="G11:H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21"/>
  <sheetViews>
    <sheetView zoomScale="85" zoomScaleNormal="85" workbookViewId="0">
      <selection activeCell="B14" sqref="B14"/>
    </sheetView>
  </sheetViews>
  <sheetFormatPr baseColWidth="10" defaultColWidth="11" defaultRowHeight="16" x14ac:dyDescent="0.2"/>
  <cols>
    <col min="1" max="1" width="52.83203125" style="1" customWidth="1"/>
    <col min="2" max="2" width="10.5" style="1" customWidth="1"/>
    <col min="3" max="6" width="11" style="1"/>
    <col min="7" max="7" width="22.1640625" style="1" customWidth="1"/>
    <col min="8" max="16384" width="11" style="1"/>
  </cols>
  <sheetData>
    <row r="1" spans="1:5" x14ac:dyDescent="0.2">
      <c r="A1" s="2" t="s">
        <v>0</v>
      </c>
    </row>
    <row r="2" spans="1:5" ht="17" thickBot="1" x14ac:dyDescent="0.25"/>
    <row r="3" spans="1:5" ht="17" thickBot="1" x14ac:dyDescent="0.25">
      <c r="A3" s="4" t="s">
        <v>1</v>
      </c>
    </row>
    <row r="5" spans="1:5" ht="15" customHeight="1" x14ac:dyDescent="0.2">
      <c r="B5" s="46" t="s">
        <v>7</v>
      </c>
      <c r="C5" s="46" t="s">
        <v>8</v>
      </c>
      <c r="D5" s="46" t="s">
        <v>9</v>
      </c>
    </row>
    <row r="6" spans="1:5" ht="15" customHeight="1" x14ac:dyDescent="0.2">
      <c r="B6" s="46"/>
      <c r="C6" s="46"/>
      <c r="D6" s="46"/>
    </row>
    <row r="7" spans="1:5" x14ac:dyDescent="0.2">
      <c r="A7" s="1" t="s">
        <v>2</v>
      </c>
      <c r="B7" s="3">
        <v>0.24</v>
      </c>
      <c r="C7" s="3">
        <v>0.2</v>
      </c>
      <c r="D7" s="3">
        <v>3</v>
      </c>
    </row>
    <row r="8" spans="1:5" x14ac:dyDescent="0.2">
      <c r="A8" s="1" t="s">
        <v>3</v>
      </c>
      <c r="B8" s="3">
        <v>0.12</v>
      </c>
      <c r="C8" s="3">
        <v>0.5</v>
      </c>
      <c r="D8" s="3">
        <v>5</v>
      </c>
    </row>
    <row r="9" spans="1:5" x14ac:dyDescent="0.2">
      <c r="A9" s="1" t="s">
        <v>4</v>
      </c>
      <c r="B9" s="3">
        <v>0.15</v>
      </c>
      <c r="C9" s="3">
        <v>0.7</v>
      </c>
      <c r="D9" s="3">
        <v>3</v>
      </c>
    </row>
    <row r="10" spans="1:5" x14ac:dyDescent="0.2">
      <c r="A10" s="1" t="s">
        <v>5</v>
      </c>
      <c r="B10" s="3">
        <v>0.05</v>
      </c>
      <c r="C10" s="3">
        <v>0.5</v>
      </c>
      <c r="D10" s="3">
        <v>4</v>
      </c>
    </row>
    <row r="11" spans="1:5" x14ac:dyDescent="0.2">
      <c r="A11" s="1" t="s">
        <v>6</v>
      </c>
      <c r="B11" s="1">
        <v>30</v>
      </c>
    </row>
    <row r="12" spans="1:5" ht="17" thickBot="1" x14ac:dyDescent="0.25"/>
    <row r="13" spans="1:5" ht="17" thickBot="1" x14ac:dyDescent="0.25">
      <c r="A13" s="4" t="s">
        <v>12</v>
      </c>
    </row>
    <row r="14" spans="1:5" x14ac:dyDescent="0.2">
      <c r="A14" s="1" t="s">
        <v>11</v>
      </c>
      <c r="B14" s="1">
        <v>0.5</v>
      </c>
      <c r="C14" s="1">
        <v>0.5</v>
      </c>
      <c r="D14" s="1">
        <v>0.5</v>
      </c>
      <c r="E14" s="1">
        <v>0.5</v>
      </c>
    </row>
    <row r="15" spans="1:5" x14ac:dyDescent="0.2">
      <c r="A15" s="1" t="s">
        <v>10</v>
      </c>
      <c r="B15" s="1">
        <v>8</v>
      </c>
      <c r="C15" s="1">
        <v>12</v>
      </c>
      <c r="D15" s="1">
        <v>23</v>
      </c>
      <c r="E15" s="1">
        <v>25</v>
      </c>
    </row>
    <row r="18" spans="1:2" ht="17" thickBot="1" x14ac:dyDescent="0.25"/>
    <row r="19" spans="1:2" ht="17" thickBot="1" x14ac:dyDescent="0.25">
      <c r="A19" s="4" t="s">
        <v>13</v>
      </c>
    </row>
    <row r="20" spans="1:2" x14ac:dyDescent="0.2">
      <c r="A20" s="1" t="s">
        <v>11</v>
      </c>
      <c r="B20" s="1">
        <v>0.5</v>
      </c>
    </row>
    <row r="21" spans="1:2" x14ac:dyDescent="0.2">
      <c r="A21" s="1" t="s">
        <v>10</v>
      </c>
      <c r="B21" s="1">
        <v>6</v>
      </c>
    </row>
  </sheetData>
  <mergeCells count="3"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2019-07-02T14:21:28Z</dcterms:created>
  <dcterms:modified xsi:type="dcterms:W3CDTF">2020-04-20T17:32:21Z</dcterms:modified>
</cp:coreProperties>
</file>