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 activeTab="4"/>
  </bookViews>
  <sheets>
    <sheet name="Global" sheetId="1" r:id="rId1"/>
    <sheet name="Dish" sheetId="5" r:id="rId2"/>
    <sheet name="Equip" sheetId="2" r:id="rId3"/>
    <sheet name="Task" sheetId="8" r:id="rId4"/>
    <sheet name="Store" sheetId="4" r:id="rId5"/>
    <sheet name="Customer" sheetId="6" r:id="rId6"/>
    <sheet name="Box" sheetId="9" r:id="rId7"/>
    <sheet name="Achievement" sheetId="11" r:id="rId8"/>
    <sheet name="NewGuide" sheetId="12" r:id="rId9"/>
    <sheet name="布局" sheetId="7" r:id="rId10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L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接下来2次计算点菜概率时，必定要点。但真实点菜概率依旧持续递减。同时，每个顾客每次最多点一次该菜品。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稀有顾客：携带大量金币，偏好贵的商品，初始好感度高，形象为独角兽、伶鼬等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<sst xmlns="http://schemas.openxmlformats.org/spreadsheetml/2006/main" count="377" uniqueCount="283">
  <si>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</si>
  <si>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</si>
  <si>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</si>
  <si>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</si>
  <si>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</si>
  <si>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</si>
  <si>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</si>
  <si>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</si>
  <si>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</si>
  <si>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</si>
  <si>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1 2 4 8 16 32 64 128 256 512 1024 2048</t>
  </si>
  <si>
    <t>maxLevel</t>
  </si>
  <si>
    <t>不同颜色菜品的最高等级</t>
  </si>
  <si>
    <t>12 10 9 8 7</t>
  </si>
  <si>
    <t>白 绿 蓝 紫 金</t>
  </si>
  <si>
    <t>upgradePrice</t>
  </si>
  <si>
    <t>升级消耗（金币）</t>
  </si>
  <si>
    <t>priceInc</t>
  </si>
  <si>
    <t>升级提升的售价比例</t>
  </si>
  <si>
    <t>百分比</t>
  </si>
  <si>
    <t>stackCount</t>
  </si>
  <si>
    <t>每一级对应的堆叠数量</t>
  </si>
  <si>
    <t>1 2 2 3 3 3 4 4 4 4 5</t>
  </si>
  <si>
    <t>power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</si>
  <si>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</si>
  <si>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</si>
  <si>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</si>
  <si>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</si>
  <si>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</si>
  <si>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</si>
  <si>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</si>
  <si>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</si>
  <si>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common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</si>
  <si>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</si>
  <si>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</si>
  <si>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</si>
  <si>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</si>
  <si>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</si>
  <si>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</si>
  <si>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</si>
  <si>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</si>
  <si>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</si>
  <si>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</si>
  <si>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</si>
  <si>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</si>
  <si>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</si>
  <si>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</si>
  <si>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</si>
  <si>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</si>
  <si>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</si>
  <si>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</si>
  <si>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</si>
  <si>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</si>
  <si>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</si>
  <si>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</si>
  <si>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</si>
  <si>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</si>
  <si>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</si>
  <si>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</si>
  <si>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</t>
  </si>
  <si>
    <t>skillParams</t>
  </si>
  <si>
    <t>color</t>
  </si>
  <si>
    <t>rareValue</t>
  </si>
  <si>
    <t>纸杯蛋糕</t>
  </si>
  <si>
    <t>Cake</t>
  </si>
  <si>
    <t>Green</t>
  </si>
  <si>
    <t>甜甜圈</t>
  </si>
  <si>
    <t>马卡龙</t>
  </si>
  <si>
    <t>抹茶蛋糕</t>
  </si>
  <si>
    <t>樱桃蛋糕</t>
  </si>
  <si>
    <t>Blue</t>
  </si>
  <si>
    <t>拿破仑蛋糕</t>
  </si>
  <si>
    <t>水果慕斯</t>
  </si>
  <si>
    <t>提拉米苏</t>
  </si>
  <si>
    <t>烤制后散发浓浓的香味，每次制作完成都会吸引一些顾客前往</t>
  </si>
  <si>
    <t>Purple</t>
  </si>
  <si>
    <t>爱心蛋糕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</si>
  <si>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</si>
  <si>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</si>
  <si>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</si>
  <si>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</si>
  <si>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</si>
  <si>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</si>
  <si>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草莓饮料</t>
  </si>
  <si>
    <t>新鲜椰汁</t>
  </si>
  <si>
    <t>冰鲜柠檬水</t>
  </si>
  <si>
    <t>非常开胃，食用后可能会购买更多的菜品</t>
  </si>
  <si>
    <t>芒果西米露</t>
  </si>
  <si>
    <t>食用后心情大好，每次购买都会获得额外的好感度</t>
  </si>
  <si>
    <t>Sushi</t>
  </si>
  <si>
    <t>25 100 200 300 500 700 1000</t>
  </si>
  <si>
    <t>食用后会让顾客变得慷慨大方，每次购买都会支付额外的金币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</si>
  <si>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</si>
  <si>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</si>
  <si>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</si>
  <si>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</si>
  <si>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</si>
  <si>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幸运冰淇淋</t>
  </si>
  <si>
    <t>食用后顾客的口袋里会多出一些金币</t>
  </si>
  <si>
    <t>unlockLevel</t>
  </si>
  <si>
    <t>unlockPrice</t>
  </si>
  <si>
    <t>等级</t>
  </si>
  <si>
    <t>计算数据</t>
  </si>
  <si>
    <t>所需经验</t>
  </si>
  <si>
    <t>奖励</t>
  </si>
  <si>
    <t>升级</t>
  </si>
  <si>
    <t>阶段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</si>
  <si>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</si>
  <si>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</si>
  <si>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</si>
  <si>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</si>
  <si>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</si>
  <si>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</si>
  <si>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</si>
  <si>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</si>
  <si>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</si>
  <si>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</si>
  <si>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</si>
  <si>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</si>
  <si>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</si>
  <si>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</si>
  <si>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</si>
  <si>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（3天）</t>
  </si>
  <si>
    <t>12 13 14 15</t>
  </si>
  <si>
    <t>游戏中期
（7~30天）</t>
  </si>
  <si>
    <t>游戏后期
（365天）</t>
  </si>
  <si>
    <t>兔子家族：
猫咪家族：
狗家族：
熊家族：
鹿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</si>
  <si>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</si>
  <si>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</si>
  <si>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</si>
  <si>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</si>
  <si>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</si>
  <si>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</si>
  <si>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</si>
  <si>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</si>
  <si>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</si>
  <si>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</si>
  <si>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</si>
  <si>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</si>
  <si>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</si>
  <si>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</si>
  <si>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</si>
  <si>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</si>
  <si>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</si>
  <si>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</si>
  <si>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</si>
  <si>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</si>
  <si>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</si>
  <si>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</si>
  <si>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</si>
  <si>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</si>
  <si>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</si>
  <si>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</si>
  <si>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</si>
  <si>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</si>
  <si>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</si>
  <si>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</si>
  <si>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</si>
  <si>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</si>
  <si>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</si>
  <si>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</si>
  <si>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</si>
  <si>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</si>
  <si>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</si>
  <si>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</si>
  <si>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</si>
  <si>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</si>
  <si>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CustomerName_031</t>
  </si>
  <si>
    <t>CustomerName_032</t>
  </si>
  <si>
    <t>CustomerName_033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</si>
  <si>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</si>
  <si>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</si>
  <si>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</si>
  <si>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</si>
  <si>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</si>
  <si>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</si>
  <si>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</si>
  <si>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</si>
  <si>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</si>
  <si>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</si>
  <si>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</si>
  <si>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</si>
  <si>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</si>
  <si>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</si>
  <si>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</si>
  <si>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</si>
  <si>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</si>
  <si>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</si>
  <si>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</si>
  <si>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</si>
  <si>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</si>
  <si>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</si>
  <si>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</si>
  <si>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</si>
  <si>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</si>
  <si>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</si>
  <si>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</si>
  <si>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</si>
  <si>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10 50 100</t>
  </si>
  <si>
    <t>100 500 1000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</si>
  <si>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</si>
  <si>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</si>
  <si>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</si>
  <si>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</si>
  <si>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</si>
  <si>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</si>
  <si>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</si>
  <si>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</si>
  <si>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累计制作XX个面包</t>
  </si>
  <si>
    <t>顾客移动速度增加</t>
  </si>
  <si>
    <t>100 500 2000 5000 10000</t>
  </si>
  <si>
    <t>4 8 12 16 20</t>
  </si>
  <si>
    <t>Ach_Name004</t>
  </si>
  <si>
    <t>Ach_Des004</t>
  </si>
  <si>
    <t>累计制作XX个寿司</t>
  </si>
  <si>
    <t>制作速度提高</t>
  </si>
  <si>
    <t>2 4 6 8 10</t>
  </si>
  <si>
    <t>Ach_Name005</t>
  </si>
  <si>
    <t>Ach_Des005</t>
  </si>
  <si>
    <t>累计制作XX杯果汁</t>
  </si>
  <si>
    <t>售价提高</t>
  </si>
  <si>
    <t>Ach_Name006</t>
  </si>
  <si>
    <t>Ach_Des006</t>
  </si>
  <si>
    <t>累计制作XX个冰淇淋</t>
  </si>
  <si>
    <t>顾客携带金币提高</t>
  </si>
  <si>
    <t>5 10 15 20 25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</si>
  <si>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</si>
  <si>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</si>
  <si>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</si>
  <si>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</si>
  <si>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</si>
  <si>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</si>
  <si>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</si>
  <si>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</si>
  <si>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</si>
  <si>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</si>
  <si>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</si>
  <si>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</si>
  <si>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</si>
  <si>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</si>
  <si>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</si>
  <si>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</si>
  <si>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</si>
  <si>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</si>
  <si>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</si>
  <si>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</si>
  <si>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</si>
  <si>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</si>
  <si>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500 2000 5000 10000</t>
  </si>
  <si>
    <t>4 8 12 16</t>
  </si>
  <si>
    <t>Ach_Name011</t>
  </si>
  <si>
    <t>Ach_Des011</t>
  </si>
  <si>
    <t>使用XX次商店技能</t>
  </si>
  <si>
    <t>商店能量恢复速度提高</t>
  </si>
  <si>
    <t>20 100 500</t>
  </si>
  <si>
    <t>5 10 15</t>
  </si>
  <si>
    <t>Ach_Name012</t>
  </si>
  <si>
    <t>Ach_Des012</t>
  </si>
  <si>
    <t>将XX个货架升到满级</t>
  </si>
  <si>
    <t>堆叠数量提高</t>
  </si>
  <si>
    <t>1 4 8 12 16</t>
  </si>
  <si>
    <t>Ach_Name013</t>
  </si>
  <si>
    <t>Ach_Des013</t>
  </si>
  <si>
    <t>XX个顾客购买10个以上商品</t>
  </si>
  <si>
    <t>顾客初始好感度提高</t>
  </si>
  <si>
    <t>1 2 3</t>
  </si>
  <si>
    <t>Ach_Name014</t>
  </si>
  <si>
    <t>Ach_Des014</t>
  </si>
  <si>
    <t>完成段位1的每日挑战次数</t>
  </si>
  <si>
    <t>提高每日挑战奖励荣誉点数</t>
  </si>
  <si>
    <t>10 20 30</t>
  </si>
  <si>
    <t>Ach_Name015</t>
  </si>
  <si>
    <t>Ach_Des015</t>
  </si>
  <si>
    <t>商店里同时有XX个稀有顾客</t>
  </si>
  <si>
    <t>每次招揽可多选择1位顾客</t>
  </si>
  <si>
    <t>Ach_Name016</t>
  </si>
  <si>
    <t>Ach_Des016</t>
  </si>
  <si>
    <t>1分钟内完成一个任务</t>
  </si>
  <si>
    <t>Ach_Name017</t>
  </si>
  <si>
    <t>Ach_Des017</t>
  </si>
  <si>
    <t>让XX个顾客离开时分文不剩</t>
  </si>
  <si>
    <t>Ach_Name018</t>
  </si>
  <si>
    <t>Ach_Des018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</si>
</sst>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14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9" fillId="24" borderId="1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4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</xdr:row>
      <xdr:rowOff>0</xdr:rowOff>
    </xdr:from>
    <xdr:to>
      <xdr:col>5</xdr:col>
      <xdr:colOff>628650</xdr:colOff>
      <xdr:row>40</xdr:row>
      <xdr:rowOff>66675</xdr:rowOff>
    </xdr:to>
    <xdr:sp>
      <xdr:nvSpPr>
        <xdr:cNvPr id="2" name="矩形 1"/>
        <xdr:cNvSpPr/>
      </xdr:nvSpPr>
      <xdr:spPr>
        <a:xfrm>
          <a:off x="533400" y="171450"/>
          <a:ext cx="3524250" cy="67532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</xdr:row>
      <xdr:rowOff>47625</xdr:rowOff>
    </xdr:from>
    <xdr:to>
      <xdr:col>5</xdr:col>
      <xdr:colOff>523875</xdr:colOff>
      <xdr:row>21</xdr:row>
      <xdr:rowOff>151765</xdr:rowOff>
    </xdr:to>
    <xdr:sp>
      <xdr:nvSpPr>
        <xdr:cNvPr id="3" name="矩形 2"/>
        <xdr:cNvSpPr/>
      </xdr:nvSpPr>
      <xdr:spPr>
        <a:xfrm>
          <a:off x="723900" y="2790825"/>
          <a:ext cx="3228975" cy="9613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400"/>
            <a:t>四叶草地</a:t>
          </a:r>
          <a:endParaRPr lang="zh-CN" altLang="en-US" sz="1400"/>
        </a:p>
      </xdr:txBody>
    </xdr:sp>
    <xdr:clientData/>
  </xdr:twoCellAnchor>
  <xdr:twoCellAnchor>
    <xdr:from>
      <xdr:col>2</xdr:col>
      <xdr:colOff>508000</xdr:colOff>
      <xdr:row>22</xdr:row>
      <xdr:rowOff>79375</xdr:rowOff>
    </xdr:from>
    <xdr:to>
      <xdr:col>4</xdr:col>
      <xdr:colOff>118745</xdr:colOff>
      <xdr:row>29</xdr:row>
      <xdr:rowOff>60325</xdr:rowOff>
    </xdr:to>
    <xdr:sp>
      <xdr:nvSpPr>
        <xdr:cNvPr id="4" name="矩形 3"/>
        <xdr:cNvSpPr/>
      </xdr:nvSpPr>
      <xdr:spPr>
        <a:xfrm>
          <a:off x="1879600" y="3851275"/>
          <a:ext cx="982345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神龛</a:t>
          </a:r>
          <a:endParaRPr lang="zh-CN" altLang="en-US" sz="1400"/>
        </a:p>
      </xdr:txBody>
    </xdr:sp>
    <xdr:clientData/>
  </xdr:twoCellAnchor>
  <xdr:twoCellAnchor>
    <xdr:from>
      <xdr:col>0</xdr:col>
      <xdr:colOff>577850</xdr:colOff>
      <xdr:row>31</xdr:row>
      <xdr:rowOff>158115</xdr:rowOff>
    </xdr:from>
    <xdr:to>
      <xdr:col>5</xdr:col>
      <xdr:colOff>626745</xdr:colOff>
      <xdr:row>35</xdr:row>
      <xdr:rowOff>73025</xdr:rowOff>
    </xdr:to>
    <xdr:sp>
      <xdr:nvSpPr>
        <xdr:cNvPr id="5" name="矩形 4"/>
        <xdr:cNvSpPr/>
      </xdr:nvSpPr>
      <xdr:spPr>
        <a:xfrm>
          <a:off x="577850" y="5473065"/>
          <a:ext cx="3477895" cy="6007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路</a:t>
          </a:r>
          <a:endParaRPr lang="zh-CN" altLang="en-US" sz="1400"/>
        </a:p>
      </xdr:txBody>
    </xdr:sp>
    <xdr:clientData/>
  </xdr:twoCellAnchor>
  <xdr:twoCellAnchor>
    <xdr:from>
      <xdr:col>0</xdr:col>
      <xdr:colOff>561975</xdr:colOff>
      <xdr:row>36</xdr:row>
      <xdr:rowOff>27940</xdr:rowOff>
    </xdr:from>
    <xdr:to>
      <xdr:col>5</xdr:col>
      <xdr:colOff>639445</xdr:colOff>
      <xdr:row>40</xdr:row>
      <xdr:rowOff>85725</xdr:rowOff>
    </xdr:to>
    <xdr:sp>
      <xdr:nvSpPr>
        <xdr:cNvPr id="6" name="矩形 5"/>
        <xdr:cNvSpPr/>
      </xdr:nvSpPr>
      <xdr:spPr>
        <a:xfrm>
          <a:off x="561975" y="6200140"/>
          <a:ext cx="3506470" cy="7435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灌木丛</a:t>
          </a:r>
          <a:endParaRPr lang="zh-CN" altLang="en-US" sz="1400"/>
        </a:p>
      </xdr:txBody>
    </xdr:sp>
    <xdr:clientData/>
  </xdr:twoCellAnchor>
  <xdr:twoCellAnchor>
    <xdr:from>
      <xdr:col>4</xdr:col>
      <xdr:colOff>516890</xdr:colOff>
      <xdr:row>0</xdr:row>
      <xdr:rowOff>21590</xdr:rowOff>
    </xdr:from>
    <xdr:to>
      <xdr:col>7</xdr:col>
      <xdr:colOff>128270</xdr:colOff>
      <xdr:row>15</xdr:row>
      <xdr:rowOff>78740</xdr:rowOff>
    </xdr:to>
    <xdr:sp>
      <xdr:nvSpPr>
        <xdr:cNvPr id="7" name="矩形 6"/>
        <xdr:cNvSpPr/>
      </xdr:nvSpPr>
      <xdr:spPr>
        <a:xfrm>
          <a:off x="3260090" y="21590"/>
          <a:ext cx="1668780" cy="2628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桃花树</a:t>
          </a:r>
          <a:endParaRPr lang="zh-CN" altLang="en-US" sz="1400"/>
        </a:p>
      </xdr:txBody>
    </xdr:sp>
    <xdr:clientData/>
  </xdr:twoCellAnchor>
  <xdr:twoCellAnchor>
    <xdr:from>
      <xdr:col>0</xdr:col>
      <xdr:colOff>73025</xdr:colOff>
      <xdr:row>0</xdr:row>
      <xdr:rowOff>9525</xdr:rowOff>
    </xdr:from>
    <xdr:to>
      <xdr:col>2</xdr:col>
      <xdr:colOff>531495</xdr:colOff>
      <xdr:row>12</xdr:row>
      <xdr:rowOff>39370</xdr:rowOff>
    </xdr:to>
    <xdr:sp>
      <xdr:nvSpPr>
        <xdr:cNvPr id="8" name="矩形 7"/>
        <xdr:cNvSpPr/>
      </xdr:nvSpPr>
      <xdr:spPr>
        <a:xfrm>
          <a:off x="73025" y="9525"/>
          <a:ext cx="1830070" cy="20872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竹林</a:t>
          </a:r>
          <a:endParaRPr lang="zh-CN" altLang="en-US" sz="1400"/>
        </a:p>
      </xdr:txBody>
    </xdr:sp>
    <xdr:clientData/>
  </xdr:twoCellAnchor>
  <xdr:twoCellAnchor>
    <xdr:from>
      <xdr:col>2</xdr:col>
      <xdr:colOff>371475</xdr:colOff>
      <xdr:row>9</xdr:row>
      <xdr:rowOff>97790</xdr:rowOff>
    </xdr:from>
    <xdr:to>
      <xdr:col>5</xdr:col>
      <xdr:colOff>144145</xdr:colOff>
      <xdr:row>15</xdr:row>
      <xdr:rowOff>166370</xdr:rowOff>
    </xdr:to>
    <xdr:sp>
      <xdr:nvSpPr>
        <xdr:cNvPr id="9" name="矩形 8"/>
        <xdr:cNvSpPr/>
      </xdr:nvSpPr>
      <xdr:spPr>
        <a:xfrm>
          <a:off x="1743075" y="1640840"/>
          <a:ext cx="1830070" cy="1097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池塘</a:t>
          </a:r>
          <a:endParaRPr lang="zh-CN" altLang="en-US" sz="1400"/>
        </a:p>
      </xdr:txBody>
    </xdr:sp>
    <xdr:clientData/>
  </xdr:twoCellAnchor>
  <xdr:twoCellAnchor>
    <xdr:from>
      <xdr:col>3</xdr:col>
      <xdr:colOff>3175</xdr:colOff>
      <xdr:row>2</xdr:row>
      <xdr:rowOff>100965</xdr:rowOff>
    </xdr:from>
    <xdr:to>
      <xdr:col>4</xdr:col>
      <xdr:colOff>471170</xdr:colOff>
      <xdr:row>7</xdr:row>
      <xdr:rowOff>122555</xdr:rowOff>
    </xdr:to>
    <xdr:sp>
      <xdr:nvSpPr>
        <xdr:cNvPr id="10" name="矩形 9"/>
        <xdr:cNvSpPr/>
      </xdr:nvSpPr>
      <xdr:spPr>
        <a:xfrm>
          <a:off x="2060575" y="443865"/>
          <a:ext cx="1153795" cy="878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蘑菇</a:t>
          </a:r>
          <a:endParaRPr lang="zh-CN" altLang="en-US" sz="1400"/>
        </a:p>
      </xdr:txBody>
    </xdr:sp>
    <xdr:clientData/>
  </xdr:twoCellAnchor>
  <xdr:twoCellAnchor>
    <xdr:from>
      <xdr:col>1</xdr:col>
      <xdr:colOff>60325</xdr:colOff>
      <xdr:row>9</xdr:row>
      <xdr:rowOff>167640</xdr:rowOff>
    </xdr:from>
    <xdr:to>
      <xdr:col>2</xdr:col>
      <xdr:colOff>299720</xdr:colOff>
      <xdr:row>15</xdr:row>
      <xdr:rowOff>112395</xdr:rowOff>
    </xdr:to>
    <xdr:sp>
      <xdr:nvSpPr>
        <xdr:cNvPr id="11" name="矩形 10"/>
        <xdr:cNvSpPr/>
      </xdr:nvSpPr>
      <xdr:spPr>
        <a:xfrm>
          <a:off x="746125" y="1710690"/>
          <a:ext cx="925195" cy="97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石头</a:t>
          </a:r>
          <a:endParaRPr lang="zh-CN" altLang="en-US" sz="1400"/>
        </a:p>
      </xdr:txBody>
    </xdr:sp>
    <xdr:clientData/>
  </xdr:twoCellAnchor>
  <xdr:twoCellAnchor>
    <xdr:from>
      <xdr:col>0</xdr:col>
      <xdr:colOff>530225</xdr:colOff>
      <xdr:row>23</xdr:row>
      <xdr:rowOff>56515</xdr:rowOff>
    </xdr:from>
    <xdr:to>
      <xdr:col>1</xdr:col>
      <xdr:colOff>636270</xdr:colOff>
      <xdr:row>29</xdr:row>
      <xdr:rowOff>172085</xdr:rowOff>
    </xdr:to>
    <xdr:sp>
      <xdr:nvSpPr>
        <xdr:cNvPr id="12" name="矩形 11"/>
        <xdr:cNvSpPr/>
      </xdr:nvSpPr>
      <xdr:spPr>
        <a:xfrm>
          <a:off x="530225" y="399986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4</xdr:col>
      <xdr:colOff>533400</xdr:colOff>
      <xdr:row>23</xdr:row>
      <xdr:rowOff>88265</xdr:rowOff>
    </xdr:from>
    <xdr:to>
      <xdr:col>5</xdr:col>
      <xdr:colOff>639445</xdr:colOff>
      <xdr:row>30</xdr:row>
      <xdr:rowOff>31750</xdr:rowOff>
    </xdr:to>
    <xdr:sp>
      <xdr:nvSpPr>
        <xdr:cNvPr id="13" name="矩形 12"/>
        <xdr:cNvSpPr/>
      </xdr:nvSpPr>
      <xdr:spPr>
        <a:xfrm>
          <a:off x="3276600" y="4031615"/>
          <a:ext cx="791845" cy="11436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花</a:t>
          </a:r>
          <a:endParaRPr lang="zh-CN" altLang="en-US" sz="1400"/>
        </a:p>
      </xdr:txBody>
    </xdr:sp>
    <xdr:clientData/>
  </xdr:twoCellAnchor>
  <xdr:twoCellAnchor>
    <xdr:from>
      <xdr:col>2</xdr:col>
      <xdr:colOff>79375</xdr:colOff>
      <xdr:row>26</xdr:row>
      <xdr:rowOff>100330</xdr:rowOff>
    </xdr:from>
    <xdr:to>
      <xdr:col>2</xdr:col>
      <xdr:colOff>537845</xdr:colOff>
      <xdr:row>31</xdr:row>
      <xdr:rowOff>15875</xdr:rowOff>
    </xdr:to>
    <xdr:sp>
      <xdr:nvSpPr>
        <xdr:cNvPr id="14" name="矩形 13"/>
        <xdr:cNvSpPr/>
      </xdr:nvSpPr>
      <xdr:spPr>
        <a:xfrm>
          <a:off x="1450975" y="45580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  <xdr:twoCellAnchor>
    <xdr:from>
      <xdr:col>4</xdr:col>
      <xdr:colOff>15875</xdr:colOff>
      <xdr:row>26</xdr:row>
      <xdr:rowOff>151130</xdr:rowOff>
    </xdr:from>
    <xdr:to>
      <xdr:col>4</xdr:col>
      <xdr:colOff>474345</xdr:colOff>
      <xdr:row>31</xdr:row>
      <xdr:rowOff>66675</xdr:rowOff>
    </xdr:to>
    <xdr:sp>
      <xdr:nvSpPr>
        <xdr:cNvPr id="15" name="矩形 14"/>
        <xdr:cNvSpPr/>
      </xdr:nvSpPr>
      <xdr:spPr>
        <a:xfrm>
          <a:off x="2759075" y="4608830"/>
          <a:ext cx="458470" cy="7727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石柱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22" sqref="C22"/>
    </sheetView>
  </sheetViews>
  <sheetFormatPr defaultColWidth="9" defaultRowHeight="13.5"/>
  <cols>
    <col min="1" max="1" width="9" style="14"/>
    <col min="2" max="2" width="17.75" style="1" customWidth="1"/>
    <col min="3" max="3" width="27" customWidth="1"/>
    <col min="4" max="4" width="27.25" style="3" customWidth="1"/>
    <col min="5" max="5" width="22.125" style="8" customWidth="1"/>
  </cols>
  <sheetData>
    <row r="1" spans="1:10">
      <c r="A1" s="6" t="s">
        <v>0</v>
      </c>
      <c r="B1" s="6" t="s">
        <v>1</v>
      </c>
      <c r="C1" s="6" t="s">
        <v>2</v>
      </c>
      <c r="D1" s="29" t="s">
        <v>3</v>
      </c>
      <c r="E1" s="30"/>
      <c r="F1" s="31"/>
      <c r="G1" s="8"/>
      <c r="H1" s="8"/>
      <c r="I1" s="8"/>
      <c r="J1" s="8"/>
    </row>
    <row r="2" spans="1:10">
      <c r="A2" s="32" t="s">
        <v>4</v>
      </c>
      <c r="B2" s="6" t="s">
        <v>5</v>
      </c>
      <c r="C2" s="6"/>
      <c r="D2" s="29" t="s">
        <v>6</v>
      </c>
      <c r="E2" s="30"/>
      <c r="F2" s="31"/>
      <c r="G2" s="8"/>
      <c r="H2" s="8"/>
      <c r="I2" s="8"/>
      <c r="J2" s="8"/>
    </row>
    <row r="3" ht="27" spans="1:10">
      <c r="A3" s="32" t="s">
        <v>7</v>
      </c>
      <c r="B3" s="7" t="s">
        <v>8</v>
      </c>
      <c r="C3" s="8" t="s">
        <v>9</v>
      </c>
      <c r="D3" s="28" t="s">
        <v>10</v>
      </c>
      <c r="F3" s="31"/>
      <c r="G3" s="8"/>
      <c r="H3" s="8"/>
      <c r="I3" s="8"/>
      <c r="J3" s="8"/>
    </row>
    <row r="4" spans="1:10">
      <c r="A4" s="33"/>
      <c r="B4" s="7" t="s">
        <v>11</v>
      </c>
      <c r="C4" s="8" t="s">
        <v>12</v>
      </c>
      <c r="D4" s="28" t="s">
        <v>13</v>
      </c>
      <c r="E4" s="8" t="s">
        <v>14</v>
      </c>
      <c r="F4" s="31"/>
      <c r="G4" s="8"/>
      <c r="H4" s="8"/>
      <c r="I4" s="8"/>
      <c r="J4" s="8"/>
    </row>
    <row r="5" spans="1:10">
      <c r="A5" s="33"/>
      <c r="B5" s="7" t="s">
        <v>15</v>
      </c>
      <c r="C5" s="8" t="s">
        <v>16</v>
      </c>
      <c r="D5" s="28">
        <v>100</v>
      </c>
      <c r="F5" s="31"/>
      <c r="G5" s="8"/>
      <c r="H5" s="8"/>
      <c r="I5" s="8"/>
      <c r="J5" s="8"/>
    </row>
    <row r="6" spans="1:10">
      <c r="A6" s="33"/>
      <c r="B6" s="7" t="s">
        <v>17</v>
      </c>
      <c r="C6" s="8" t="s">
        <v>18</v>
      </c>
      <c r="D6" s="28">
        <v>15</v>
      </c>
      <c r="E6" s="8" t="s">
        <v>19</v>
      </c>
      <c r="F6" s="31"/>
      <c r="G6" s="8"/>
      <c r="H6" s="8"/>
      <c r="I6" s="8"/>
      <c r="J6" s="8"/>
    </row>
    <row r="7" spans="1:10">
      <c r="A7" s="33"/>
      <c r="B7" s="7" t="s">
        <v>20</v>
      </c>
      <c r="C7" s="8" t="s">
        <v>21</v>
      </c>
      <c r="D7" s="28" t="s">
        <v>22</v>
      </c>
      <c r="F7" s="31"/>
      <c r="G7" s="8"/>
      <c r="H7" s="8"/>
      <c r="I7" s="8"/>
      <c r="J7" s="8"/>
    </row>
    <row r="8" spans="1:10">
      <c r="A8" s="32" t="s">
        <v>23</v>
      </c>
      <c r="B8" s="7" t="s">
        <v>24</v>
      </c>
      <c r="C8" s="8" t="s">
        <v>25</v>
      </c>
      <c r="D8" s="28">
        <v>20</v>
      </c>
      <c r="F8" s="31"/>
      <c r="G8" s="8"/>
      <c r="H8" s="8"/>
      <c r="I8" s="8"/>
      <c r="J8" s="8"/>
    </row>
    <row r="9" spans="1:10">
      <c r="A9" s="33"/>
      <c r="B9" s="7" t="s">
        <v>26</v>
      </c>
      <c r="C9" s="8" t="s">
        <v>27</v>
      </c>
      <c r="D9" s="28">
        <v>5</v>
      </c>
      <c r="F9" s="31"/>
      <c r="G9" s="8"/>
      <c r="H9" s="8"/>
      <c r="I9" s="8"/>
      <c r="J9" s="8"/>
    </row>
    <row r="10" spans="1:10">
      <c r="A10" s="33"/>
      <c r="B10" s="7" t="s">
        <v>28</v>
      </c>
      <c r="C10" s="8" t="s">
        <v>29</v>
      </c>
      <c r="D10" s="28">
        <v>10</v>
      </c>
      <c r="F10" s="31"/>
      <c r="G10" s="8"/>
      <c r="H10" s="8"/>
      <c r="I10" s="8"/>
      <c r="J10" s="8"/>
    </row>
    <row r="11" spans="1:10">
      <c r="A11" s="33"/>
      <c r="B11" s="7" t="s">
        <v>30</v>
      </c>
      <c r="C11" s="8" t="s">
        <v>31</v>
      </c>
      <c r="D11" s="28">
        <v>200</v>
      </c>
      <c r="F11" s="31"/>
      <c r="G11" s="8"/>
      <c r="H11" s="8"/>
      <c r="I11" s="8"/>
      <c r="J11" s="8"/>
    </row>
    <row r="12" spans="1:10">
      <c r="A12" s="33"/>
      <c r="B12" s="7"/>
      <c r="C12" s="8"/>
      <c r="D12" s="28"/>
      <c r="F12" s="31"/>
      <c r="G12" s="8"/>
      <c r="H12" s="8"/>
      <c r="I12" s="8"/>
      <c r="J12" s="8"/>
    </row>
    <row r="13" spans="1:10">
      <c r="A13" s="33"/>
      <c r="B13" s="7"/>
      <c r="C13" s="8"/>
      <c r="D13" s="28"/>
      <c r="F13" s="31"/>
      <c r="G13" s="8"/>
      <c r="H13" s="8"/>
      <c r="I13" s="8"/>
      <c r="J13" s="8"/>
    </row>
    <row r="14" spans="1:10">
      <c r="A14" s="32" t="s">
        <v>32</v>
      </c>
      <c r="B14" s="7" t="s">
        <v>33</v>
      </c>
      <c r="C14" s="8" t="s">
        <v>34</v>
      </c>
      <c r="D14" s="28">
        <v>10</v>
      </c>
      <c r="F14" s="31"/>
      <c r="G14" s="8"/>
      <c r="H14" s="8"/>
      <c r="I14" s="8"/>
      <c r="J14" s="8"/>
    </row>
    <row r="15" spans="1:10">
      <c r="A15" s="33"/>
      <c r="B15" s="7" t="s">
        <v>35</v>
      </c>
      <c r="C15" s="8" t="s">
        <v>36</v>
      </c>
      <c r="D15" s="28">
        <v>15</v>
      </c>
      <c r="F15" s="31"/>
      <c r="G15" s="8"/>
      <c r="H15" s="8"/>
      <c r="I15" s="8"/>
      <c r="J15" s="8"/>
    </row>
    <row r="16" spans="1:10">
      <c r="A16" s="33"/>
      <c r="B16" s="7" t="s">
        <v>37</v>
      </c>
      <c r="C16" s="8" t="s">
        <v>38</v>
      </c>
      <c r="D16" s="28">
        <v>10</v>
      </c>
      <c r="F16" s="31"/>
      <c r="G16" s="8"/>
      <c r="H16" s="8"/>
      <c r="I16" s="8"/>
      <c r="J16" s="8"/>
    </row>
    <row r="17" spans="1:10">
      <c r="A17" s="33"/>
      <c r="B17" s="7" t="s">
        <v>39</v>
      </c>
      <c r="C17" s="8" t="s">
        <v>40</v>
      </c>
      <c r="D17" s="28">
        <v>12</v>
      </c>
      <c r="F17" s="31"/>
      <c r="G17" s="8"/>
      <c r="H17" s="8"/>
      <c r="I17" s="8"/>
      <c r="J17" s="8"/>
    </row>
    <row r="18" spans="1:10">
      <c r="A18" s="34"/>
      <c r="B18" s="7"/>
      <c r="C18" s="8"/>
      <c r="D18" s="28"/>
      <c r="F18" s="31"/>
      <c r="G18" s="8"/>
      <c r="H18" s="8"/>
      <c r="I18" s="8"/>
      <c r="J18" s="8"/>
    </row>
    <row r="19" spans="1:10">
      <c r="A19" s="6"/>
      <c r="B19" s="7"/>
      <c r="C19" s="8"/>
      <c r="D19" s="28"/>
      <c r="F19" s="31"/>
      <c r="G19" s="8"/>
      <c r="H19" s="8"/>
      <c r="I19" s="8"/>
      <c r="J19" s="8"/>
    </row>
    <row r="20" spans="1:10">
      <c r="A20" s="6"/>
      <c r="B20" s="7"/>
      <c r="C20" s="8"/>
      <c r="D20" s="28"/>
      <c r="F20" s="31"/>
      <c r="G20" s="8"/>
      <c r="H20" s="8"/>
      <c r="I20" s="8"/>
      <c r="J20" s="8"/>
    </row>
    <row r="21" spans="1:10">
      <c r="A21" s="6"/>
      <c r="B21" s="7"/>
      <c r="C21" s="8"/>
      <c r="D21" s="28"/>
      <c r="F21" s="31"/>
      <c r="G21" s="8"/>
      <c r="H21" s="8"/>
      <c r="I21" s="8"/>
      <c r="J21" s="8"/>
    </row>
    <row r="22" spans="1:10">
      <c r="A22" s="6"/>
      <c r="B22" s="7"/>
      <c r="C22" s="8"/>
      <c r="D22" s="28"/>
      <c r="F22" s="31"/>
      <c r="G22" s="8"/>
      <c r="H22" s="8"/>
      <c r="I22" s="8"/>
      <c r="J22" s="8"/>
    </row>
    <row r="23" spans="1:10">
      <c r="A23" s="6"/>
      <c r="B23" s="7"/>
      <c r="C23" s="8"/>
      <c r="D23" s="28"/>
      <c r="F23" s="31"/>
      <c r="G23" s="8"/>
      <c r="H23" s="8"/>
      <c r="I23" s="8"/>
      <c r="J23" s="8"/>
    </row>
    <row r="24" spans="1:10">
      <c r="A24" s="6"/>
      <c r="B24" s="7"/>
      <c r="C24" s="8"/>
      <c r="D24" s="28"/>
      <c r="F24" s="31"/>
      <c r="G24" s="8"/>
      <c r="H24" s="8"/>
      <c r="I24" s="8"/>
      <c r="J24" s="8"/>
    </row>
    <row r="25" spans="1:10">
      <c r="A25" s="6"/>
      <c r="B25" s="7"/>
      <c r="C25" s="8"/>
      <c r="D25" s="28"/>
      <c r="F25" s="31"/>
      <c r="G25" s="8"/>
      <c r="H25" s="8"/>
      <c r="I25" s="8"/>
      <c r="J25" s="8"/>
    </row>
    <row r="26" spans="1:10">
      <c r="A26" s="6"/>
      <c r="B26" s="7"/>
      <c r="C26" s="8"/>
      <c r="D26" s="28"/>
      <c r="F26" s="31"/>
      <c r="G26" s="8"/>
      <c r="H26" s="8"/>
      <c r="I26" s="8"/>
      <c r="J26" s="8"/>
    </row>
  </sheetData>
  <mergeCells count="3">
    <mergeCell ref="A3:A7"/>
    <mergeCell ref="A8:A13"/>
    <mergeCell ref="A14:A1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4" activePane="bottomLeft" state="frozen"/>
      <selection/>
      <selection pane="bottomLeft" activeCell="L11" sqref="L11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32.25" style="1" customWidth="1"/>
    <col min="11" max="11" width="8.75" style="1" customWidth="1"/>
    <col min="12" max="12" width="27.5" style="3" customWidth="1"/>
    <col min="13" max="13" width="13.5" style="1" customWidth="1"/>
    <col min="14" max="14" width="6.625" style="1" customWidth="1"/>
    <col min="15" max="15" width="10.5" style="1" customWidth="1"/>
    <col min="16" max="18" width="9" style="1"/>
    <col min="19" max="26" width="9" style="8"/>
  </cols>
  <sheetData>
    <row r="2" s="3" customFormat="1" ht="27" spans="1:26">
      <c r="A2" s="26"/>
      <c r="B2" s="26"/>
      <c r="C2" s="26" t="s">
        <v>41</v>
      </c>
      <c r="D2" s="26"/>
      <c r="E2" s="26"/>
      <c r="F2" s="26" t="s">
        <v>42</v>
      </c>
      <c r="G2" s="26" t="s">
        <v>43</v>
      </c>
      <c r="H2" s="26" t="s">
        <v>44</v>
      </c>
      <c r="I2" s="26" t="s">
        <v>45</v>
      </c>
      <c r="J2" s="26" t="s">
        <v>46</v>
      </c>
      <c r="K2" s="26" t="s">
        <v>47</v>
      </c>
      <c r="L2" s="26" t="s">
        <v>48</v>
      </c>
      <c r="M2" s="26" t="s">
        <v>49</v>
      </c>
      <c r="N2" s="26" t="s">
        <v>50</v>
      </c>
      <c r="O2" s="26" t="s">
        <v>51</v>
      </c>
      <c r="P2" s="26"/>
      <c r="Q2" s="26"/>
      <c r="R2" s="28"/>
      <c r="S2" s="26"/>
      <c r="T2" s="26"/>
      <c r="U2" s="26"/>
      <c r="V2" s="26"/>
      <c r="W2" s="26"/>
      <c r="X2" s="26"/>
      <c r="Y2" s="26"/>
      <c r="Z2" s="26"/>
    </row>
    <row r="3" s="14" customFormat="1" spans="1:26">
      <c r="A3" s="6" t="s">
        <v>52</v>
      </c>
      <c r="B3" s="6" t="s">
        <v>53</v>
      </c>
      <c r="D3" s="6" t="s">
        <v>54</v>
      </c>
      <c r="E3" s="6" t="s">
        <v>55</v>
      </c>
      <c r="F3" s="6" t="s">
        <v>56</v>
      </c>
      <c r="G3" s="6" t="s">
        <v>57</v>
      </c>
      <c r="H3" s="6"/>
      <c r="I3" s="6"/>
      <c r="J3" s="6" t="s">
        <v>58</v>
      </c>
      <c r="K3" s="6" t="s">
        <v>59</v>
      </c>
      <c r="L3" s="27"/>
      <c r="M3" s="6" t="s">
        <v>60</v>
      </c>
      <c r="N3" s="6" t="s">
        <v>61</v>
      </c>
      <c r="O3" s="6" t="s">
        <v>62</v>
      </c>
      <c r="P3" s="6"/>
      <c r="Q3" s="6"/>
      <c r="R3" s="20"/>
      <c r="S3" s="6"/>
      <c r="T3" s="6"/>
      <c r="U3" s="6"/>
      <c r="V3" s="6"/>
      <c r="W3" s="6"/>
      <c r="X3" s="6"/>
      <c r="Y3" s="6"/>
      <c r="Z3" s="6"/>
    </row>
    <row r="4" spans="1:18">
      <c r="A4" s="7">
        <v>101</v>
      </c>
      <c r="B4" s="7" t="str">
        <f t="shared" ref="B4:B39" si="0">"DishName_"&amp;A4</f>
        <v>DishName_101</v>
      </c>
      <c r="C4" s="7" t="s">
        <v>63</v>
      </c>
      <c r="D4" s="7" t="s">
        <v>64</v>
      </c>
      <c r="E4" s="7" t="str">
        <f t="shared" ref="E4:E39" si="1">"DishDes_"&amp;A4</f>
        <v>DishDes_101</v>
      </c>
      <c r="F4" s="7">
        <v>0</v>
      </c>
      <c r="G4" s="7">
        <v>5</v>
      </c>
      <c r="H4" s="7">
        <v>50</v>
      </c>
      <c r="I4" s="7">
        <f>H4/SQRT(G4)</f>
        <v>22.3606797749979</v>
      </c>
      <c r="J4" s="7"/>
      <c r="K4" s="7">
        <v>0.2</v>
      </c>
      <c r="L4" s="26"/>
      <c r="M4" s="7"/>
      <c r="N4" s="7" t="s">
        <v>65</v>
      </c>
      <c r="O4" s="7">
        <v>100</v>
      </c>
      <c r="P4" s="7"/>
      <c r="Q4" s="7"/>
      <c r="R4" s="11"/>
    </row>
    <row r="5" spans="1:18">
      <c r="A5" s="7">
        <v>102</v>
      </c>
      <c r="B5" s="7" t="str">
        <f t="shared" si="0"/>
        <v>DishName_102</v>
      </c>
      <c r="C5" s="7" t="s">
        <v>66</v>
      </c>
      <c r="D5" s="7" t="s">
        <v>64</v>
      </c>
      <c r="E5" s="7" t="str">
        <f t="shared" si="1"/>
        <v>DishDes_102</v>
      </c>
      <c r="F5" s="7">
        <v>0</v>
      </c>
      <c r="G5" s="7">
        <v>20</v>
      </c>
      <c r="H5" s="7">
        <v>80</v>
      </c>
      <c r="I5" s="7">
        <f t="shared" ref="I5:I12" si="2">H5/SQRT(G5)</f>
        <v>17.8885438199983</v>
      </c>
      <c r="J5" s="7"/>
      <c r="K5" s="7">
        <v>0.2</v>
      </c>
      <c r="L5" s="26"/>
      <c r="M5" s="7"/>
      <c r="N5" s="7" t="s">
        <v>65</v>
      </c>
      <c r="O5" s="7">
        <v>100</v>
      </c>
      <c r="P5" s="7"/>
      <c r="Q5" s="7"/>
      <c r="R5" s="11"/>
    </row>
    <row r="6" spans="1:18">
      <c r="A6" s="7">
        <v>103</v>
      </c>
      <c r="B6" s="7" t="str">
        <f t="shared" si="0"/>
        <v>DishName_103</v>
      </c>
      <c r="C6" s="7" t="s">
        <v>67</v>
      </c>
      <c r="D6" s="7" t="s">
        <v>64</v>
      </c>
      <c r="E6" s="7" t="str">
        <f t="shared" si="1"/>
        <v>DishDes_103</v>
      </c>
      <c r="F6" s="7">
        <v>5</v>
      </c>
      <c r="G6" s="7">
        <v>90</v>
      </c>
      <c r="H6" s="7">
        <v>150</v>
      </c>
      <c r="I6" s="7">
        <f t="shared" si="2"/>
        <v>15.8113883008419</v>
      </c>
      <c r="J6" s="7"/>
      <c r="K6" s="7">
        <v>0.2</v>
      </c>
      <c r="L6" s="26"/>
      <c r="M6" s="7"/>
      <c r="N6" s="7" t="s">
        <v>65</v>
      </c>
      <c r="O6" s="7">
        <v>100</v>
      </c>
      <c r="P6" s="7"/>
      <c r="Q6" s="7"/>
      <c r="R6" s="11"/>
    </row>
    <row r="7" spans="1:18">
      <c r="A7" s="7">
        <v>104</v>
      </c>
      <c r="B7" s="7" t="str">
        <f t="shared" si="0"/>
        <v>DishName_104</v>
      </c>
      <c r="C7" s="7" t="s">
        <v>68</v>
      </c>
      <c r="D7" s="7" t="s">
        <v>64</v>
      </c>
      <c r="E7" s="7" t="str">
        <f t="shared" si="1"/>
        <v>DishDes_104</v>
      </c>
      <c r="F7" s="7">
        <v>8</v>
      </c>
      <c r="G7" s="7">
        <v>300</v>
      </c>
      <c r="H7" s="7">
        <v>350</v>
      </c>
      <c r="I7" s="7">
        <f t="shared" si="2"/>
        <v>20.2072594216369</v>
      </c>
      <c r="J7" s="7"/>
      <c r="K7" s="7">
        <v>0.2</v>
      </c>
      <c r="L7" s="26"/>
      <c r="M7" s="7"/>
      <c r="N7" s="7" t="s">
        <v>65</v>
      </c>
      <c r="O7" s="7">
        <v>100</v>
      </c>
      <c r="P7" s="7"/>
      <c r="Q7" s="7"/>
      <c r="R7" s="11"/>
    </row>
    <row r="8" spans="1:18">
      <c r="A8" s="7">
        <v>105</v>
      </c>
      <c r="B8" s="7" t="str">
        <f t="shared" si="0"/>
        <v>DishName_105</v>
      </c>
      <c r="C8" s="7" t="s">
        <v>69</v>
      </c>
      <c r="D8" s="7" t="s">
        <v>64</v>
      </c>
      <c r="E8" s="7" t="str">
        <f t="shared" si="1"/>
        <v>DishDes_105</v>
      </c>
      <c r="F8" s="7">
        <v>5</v>
      </c>
      <c r="G8" s="7">
        <v>10</v>
      </c>
      <c r="H8" s="7">
        <v>90</v>
      </c>
      <c r="I8" s="7">
        <f t="shared" si="2"/>
        <v>28.4604989415154</v>
      </c>
      <c r="J8" s="7"/>
      <c r="K8" s="7">
        <v>0.5</v>
      </c>
      <c r="L8" s="26"/>
      <c r="M8" s="7"/>
      <c r="N8" s="7" t="s">
        <v>70</v>
      </c>
      <c r="O8" s="7">
        <v>100</v>
      </c>
      <c r="P8" s="7"/>
      <c r="Q8" s="7"/>
      <c r="R8" s="11"/>
    </row>
    <row r="9" spans="1:18">
      <c r="A9" s="7">
        <v>106</v>
      </c>
      <c r="B9" s="7" t="str">
        <f t="shared" si="0"/>
        <v>DishName_106</v>
      </c>
      <c r="C9" s="7" t="s">
        <v>71</v>
      </c>
      <c r="D9" s="7" t="s">
        <v>64</v>
      </c>
      <c r="E9" s="7" t="str">
        <f t="shared" si="1"/>
        <v>DishDes_106</v>
      </c>
      <c r="F9" s="7">
        <v>6</v>
      </c>
      <c r="G9" s="7">
        <v>120</v>
      </c>
      <c r="H9" s="7">
        <v>300</v>
      </c>
      <c r="I9" s="7">
        <f t="shared" si="2"/>
        <v>27.3861278752583</v>
      </c>
      <c r="J9" s="7"/>
      <c r="K9" s="7">
        <v>0.5</v>
      </c>
      <c r="L9" s="26"/>
      <c r="M9" s="7"/>
      <c r="N9" s="7" t="s">
        <v>70</v>
      </c>
      <c r="O9" s="7">
        <v>100</v>
      </c>
      <c r="P9" s="7"/>
      <c r="Q9" s="7"/>
      <c r="R9" s="11"/>
    </row>
    <row r="10" spans="1:18">
      <c r="A10" s="7">
        <v>107</v>
      </c>
      <c r="B10" s="7" t="str">
        <f t="shared" si="0"/>
        <v>DishName_107</v>
      </c>
      <c r="C10" s="7" t="s">
        <v>72</v>
      </c>
      <c r="D10" s="7" t="s">
        <v>64</v>
      </c>
      <c r="E10" s="7" t="str">
        <f t="shared" si="1"/>
        <v>DishDes_107</v>
      </c>
      <c r="F10" s="7">
        <v>8</v>
      </c>
      <c r="G10" s="7">
        <v>300</v>
      </c>
      <c r="H10" s="7">
        <v>450</v>
      </c>
      <c r="I10" s="7">
        <f t="shared" si="2"/>
        <v>25.9807621135332</v>
      </c>
      <c r="J10" s="7"/>
      <c r="K10" s="7">
        <v>1</v>
      </c>
      <c r="L10" s="26"/>
      <c r="M10" s="7"/>
      <c r="N10" s="7" t="s">
        <v>70</v>
      </c>
      <c r="O10" s="7">
        <v>100</v>
      </c>
      <c r="P10" s="7"/>
      <c r="Q10" s="7"/>
      <c r="R10" s="11"/>
    </row>
    <row r="11" ht="27" spans="1:18">
      <c r="A11" s="7">
        <v>108</v>
      </c>
      <c r="B11" s="7" t="str">
        <f t="shared" si="0"/>
        <v>DishName_108</v>
      </c>
      <c r="C11" s="7" t="s">
        <v>73</v>
      </c>
      <c r="D11" s="7" t="s">
        <v>64</v>
      </c>
      <c r="E11" s="7" t="str">
        <f t="shared" si="1"/>
        <v>DishDes_108</v>
      </c>
      <c r="F11" s="7"/>
      <c r="G11" s="7">
        <v>180</v>
      </c>
      <c r="H11" s="7">
        <v>500</v>
      </c>
      <c r="I11" s="7">
        <f t="shared" si="2"/>
        <v>37.2677996249965</v>
      </c>
      <c r="J11" s="7"/>
      <c r="K11" s="7">
        <v>0.7</v>
      </c>
      <c r="L11" s="26" t="s">
        <v>74</v>
      </c>
      <c r="M11" s="7"/>
      <c r="N11" s="7" t="s">
        <v>75</v>
      </c>
      <c r="O11" s="7">
        <v>100</v>
      </c>
      <c r="P11" s="7"/>
      <c r="Q11" s="7"/>
      <c r="R11" s="11"/>
    </row>
    <row r="12" ht="27" spans="1:18">
      <c r="A12" s="7">
        <v>109</v>
      </c>
      <c r="B12" s="7" t="str">
        <f t="shared" si="0"/>
        <v>DishName_109</v>
      </c>
      <c r="C12" s="7" t="s">
        <v>76</v>
      </c>
      <c r="D12" s="7" t="s">
        <v>64</v>
      </c>
      <c r="E12" s="7" t="str">
        <f t="shared" si="1"/>
        <v>DishDes_109</v>
      </c>
      <c r="F12" s="7">
        <v>20</v>
      </c>
      <c r="G12" s="7">
        <v>1800</v>
      </c>
      <c r="H12" s="7">
        <v>1500</v>
      </c>
      <c r="I12" s="7">
        <f t="shared" si="2"/>
        <v>35.3553390593274</v>
      </c>
      <c r="J12" s="7"/>
      <c r="K12" s="7">
        <v>1</v>
      </c>
      <c r="L12" s="26" t="s">
        <v>77</v>
      </c>
      <c r="M12" s="7"/>
      <c r="N12" s="7" t="s">
        <v>78</v>
      </c>
      <c r="O12" s="7">
        <v>100</v>
      </c>
      <c r="P12" s="7"/>
      <c r="Q12" s="7"/>
      <c r="R12" s="11"/>
    </row>
    <row r="13" spans="1:18">
      <c r="A13" s="7">
        <v>201</v>
      </c>
      <c r="B13" s="7" t="str">
        <f t="shared" si="0"/>
        <v>DishName_201</v>
      </c>
      <c r="C13" s="7" t="s">
        <v>79</v>
      </c>
      <c r="D13" s="7" t="s">
        <v>80</v>
      </c>
      <c r="E13" s="7" t="str">
        <f t="shared" si="1"/>
        <v>DishDes_201</v>
      </c>
      <c r="F13" s="7"/>
      <c r="G13" s="7">
        <v>8</v>
      </c>
      <c r="H13" s="7"/>
      <c r="I13" s="7"/>
      <c r="J13" s="7"/>
      <c r="K13" s="7"/>
      <c r="L13" s="26"/>
      <c r="M13" s="7"/>
      <c r="N13" s="7" t="s">
        <v>65</v>
      </c>
      <c r="O13" s="7">
        <v>100</v>
      </c>
      <c r="P13" s="7"/>
      <c r="Q13" s="7"/>
      <c r="R13" s="11"/>
    </row>
    <row r="14" spans="1:18">
      <c r="A14" s="7">
        <v>202</v>
      </c>
      <c r="B14" s="7" t="str">
        <f t="shared" si="0"/>
        <v>DishName_202</v>
      </c>
      <c r="C14" s="7" t="s">
        <v>81</v>
      </c>
      <c r="D14" s="7" t="s">
        <v>80</v>
      </c>
      <c r="E14" s="7" t="str">
        <f t="shared" si="1"/>
        <v>DishDes_202</v>
      </c>
      <c r="F14" s="7"/>
      <c r="G14" s="7">
        <v>15</v>
      </c>
      <c r="H14" s="7"/>
      <c r="I14" s="7"/>
      <c r="J14" s="7"/>
      <c r="K14" s="7"/>
      <c r="L14" s="26"/>
      <c r="M14" s="7"/>
      <c r="N14" s="7" t="s">
        <v>65</v>
      </c>
      <c r="O14" s="7">
        <v>100</v>
      </c>
      <c r="P14" s="7"/>
      <c r="Q14" s="7"/>
      <c r="R14" s="11"/>
    </row>
    <row r="15" spans="1:18">
      <c r="A15" s="7">
        <v>203</v>
      </c>
      <c r="B15" s="7" t="str">
        <f t="shared" si="0"/>
        <v>DishName_203</v>
      </c>
      <c r="C15" s="7" t="s">
        <v>82</v>
      </c>
      <c r="D15" s="7" t="s">
        <v>80</v>
      </c>
      <c r="E15" s="7" t="str">
        <f t="shared" si="1"/>
        <v>DishDes_203</v>
      </c>
      <c r="F15" s="7"/>
      <c r="G15" s="7">
        <v>40</v>
      </c>
      <c r="H15" s="7"/>
      <c r="I15" s="7"/>
      <c r="J15" s="7"/>
      <c r="K15" s="7"/>
      <c r="L15" s="26"/>
      <c r="M15" s="7"/>
      <c r="N15" s="7" t="s">
        <v>65</v>
      </c>
      <c r="O15" s="7">
        <v>100</v>
      </c>
      <c r="P15" s="7"/>
      <c r="Q15" s="7"/>
      <c r="R15" s="11"/>
    </row>
    <row r="16" spans="1:18">
      <c r="A16" s="7">
        <v>204</v>
      </c>
      <c r="B16" s="7" t="str">
        <f t="shared" si="0"/>
        <v>DishName_204</v>
      </c>
      <c r="C16" s="7" t="s">
        <v>83</v>
      </c>
      <c r="D16" s="7" t="s">
        <v>80</v>
      </c>
      <c r="E16" s="7" t="str">
        <f t="shared" si="1"/>
        <v>DishDes_204</v>
      </c>
      <c r="F16" s="7"/>
      <c r="G16" s="7">
        <v>180</v>
      </c>
      <c r="H16" s="7"/>
      <c r="I16" s="7"/>
      <c r="J16" s="7"/>
      <c r="K16" s="7"/>
      <c r="L16" s="26"/>
      <c r="M16" s="7"/>
      <c r="N16" s="7" t="s">
        <v>65</v>
      </c>
      <c r="O16" s="7">
        <v>100</v>
      </c>
      <c r="P16" s="7"/>
      <c r="Q16" s="7"/>
      <c r="R16" s="11"/>
    </row>
    <row r="17" spans="1:18">
      <c r="A17" s="7">
        <v>205</v>
      </c>
      <c r="B17" s="7" t="str">
        <f t="shared" si="0"/>
        <v>DishName_205</v>
      </c>
      <c r="C17" s="7" t="s">
        <v>84</v>
      </c>
      <c r="D17" s="7" t="s">
        <v>80</v>
      </c>
      <c r="E17" s="7" t="str">
        <f t="shared" si="1"/>
        <v>DishDes_205</v>
      </c>
      <c r="F17" s="7"/>
      <c r="G17" s="7">
        <v>60</v>
      </c>
      <c r="H17" s="7"/>
      <c r="I17" s="7"/>
      <c r="J17" s="7"/>
      <c r="K17" s="7">
        <v>1</v>
      </c>
      <c r="L17" s="26"/>
      <c r="M17" s="7"/>
      <c r="N17" s="7" t="s">
        <v>70</v>
      </c>
      <c r="O17" s="7">
        <v>100</v>
      </c>
      <c r="P17" s="7"/>
      <c r="Q17" s="7"/>
      <c r="R17" s="11"/>
    </row>
    <row r="18" spans="1:18">
      <c r="A18" s="7">
        <v>206</v>
      </c>
      <c r="B18" s="7" t="str">
        <f t="shared" si="0"/>
        <v>DishName_206</v>
      </c>
      <c r="C18" s="7"/>
      <c r="D18" s="7" t="s">
        <v>80</v>
      </c>
      <c r="E18" s="7" t="str">
        <f t="shared" si="1"/>
        <v>DishDes_206</v>
      </c>
      <c r="F18" s="7"/>
      <c r="G18" s="7">
        <v>240</v>
      </c>
      <c r="H18" s="7"/>
      <c r="I18" s="7"/>
      <c r="J18" s="7"/>
      <c r="K18" s="7"/>
      <c r="L18" s="26"/>
      <c r="M18" s="7"/>
      <c r="N18" s="7" t="s">
        <v>70</v>
      </c>
      <c r="O18" s="7">
        <v>100</v>
      </c>
      <c r="P18" s="7"/>
      <c r="Q18" s="7"/>
      <c r="R18" s="11"/>
    </row>
    <row r="19" spans="1:18">
      <c r="A19" s="7">
        <v>207</v>
      </c>
      <c r="B19" s="7" t="str">
        <f t="shared" si="0"/>
        <v>DishName_207</v>
      </c>
      <c r="C19" s="7"/>
      <c r="D19" s="7" t="s">
        <v>80</v>
      </c>
      <c r="E19" s="7" t="str">
        <f t="shared" si="1"/>
        <v>DishDes_207</v>
      </c>
      <c r="F19" s="7"/>
      <c r="G19" s="7">
        <v>600</v>
      </c>
      <c r="H19" s="7"/>
      <c r="I19" s="7"/>
      <c r="J19" s="7"/>
      <c r="K19" s="7"/>
      <c r="L19" s="26"/>
      <c r="M19" s="7"/>
      <c r="N19" s="7" t="s">
        <v>70</v>
      </c>
      <c r="O19" s="7">
        <v>100</v>
      </c>
      <c r="P19" s="7"/>
      <c r="Q19" s="7"/>
      <c r="R19" s="11"/>
    </row>
    <row r="20" ht="27" spans="1:18">
      <c r="A20" s="7">
        <v>208</v>
      </c>
      <c r="B20" s="7" t="str">
        <f t="shared" si="0"/>
        <v>DishName_208</v>
      </c>
      <c r="C20" s="7" t="s">
        <v>85</v>
      </c>
      <c r="D20" s="7" t="s">
        <v>80</v>
      </c>
      <c r="E20" s="7" t="str">
        <f t="shared" si="1"/>
        <v>DishDes_208</v>
      </c>
      <c r="F20" s="7"/>
      <c r="G20" s="7">
        <v>120</v>
      </c>
      <c r="H20" s="7"/>
      <c r="I20" s="7"/>
      <c r="J20" s="7"/>
      <c r="K20" s="7"/>
      <c r="L20" s="26" t="s">
        <v>86</v>
      </c>
      <c r="M20" s="7"/>
      <c r="N20" s="7" t="s">
        <v>75</v>
      </c>
      <c r="O20" s="7">
        <v>100</v>
      </c>
      <c r="P20" s="7"/>
      <c r="Q20" s="7"/>
      <c r="R20" s="11"/>
    </row>
    <row r="21" ht="27" spans="1:18">
      <c r="A21" s="7">
        <v>209</v>
      </c>
      <c r="B21" s="7" t="str">
        <f t="shared" si="0"/>
        <v>DishName_209</v>
      </c>
      <c r="C21" s="7" t="s">
        <v>87</v>
      </c>
      <c r="D21" s="7" t="s">
        <v>80</v>
      </c>
      <c r="E21" s="7" t="str">
        <f t="shared" si="1"/>
        <v>DishDes_209</v>
      </c>
      <c r="F21" s="7">
        <v>21</v>
      </c>
      <c r="G21" s="7">
        <v>60</v>
      </c>
      <c r="H21" s="7">
        <v>125</v>
      </c>
      <c r="I21" s="7"/>
      <c r="J21" s="7"/>
      <c r="K21" s="7">
        <v>2</v>
      </c>
      <c r="L21" s="26" t="s">
        <v>88</v>
      </c>
      <c r="M21" s="7"/>
      <c r="N21" s="7" t="s">
        <v>78</v>
      </c>
      <c r="O21" s="7">
        <v>100</v>
      </c>
      <c r="P21" s="7"/>
      <c r="Q21" s="7"/>
      <c r="R21" s="11"/>
    </row>
    <row r="22" spans="1:18">
      <c r="A22" s="7">
        <v>301</v>
      </c>
      <c r="B22" s="7" t="str">
        <f t="shared" si="0"/>
        <v>DishName_301</v>
      </c>
      <c r="C22" s="7"/>
      <c r="D22" s="7" t="s">
        <v>89</v>
      </c>
      <c r="E22" s="7" t="str">
        <f t="shared" si="1"/>
        <v>DishDes_301</v>
      </c>
      <c r="F22" s="7"/>
      <c r="G22" s="7">
        <v>10</v>
      </c>
      <c r="H22" s="7"/>
      <c r="I22" s="7"/>
      <c r="J22" s="7"/>
      <c r="K22" s="7"/>
      <c r="L22" s="26"/>
      <c r="M22" s="7"/>
      <c r="N22" s="7" t="s">
        <v>65</v>
      </c>
      <c r="O22" s="7">
        <v>100</v>
      </c>
      <c r="P22" s="7"/>
      <c r="Q22" s="7"/>
      <c r="R22" s="11"/>
    </row>
    <row r="23" spans="1:18">
      <c r="A23" s="7">
        <v>302</v>
      </c>
      <c r="B23" s="7" t="str">
        <f t="shared" si="0"/>
        <v>DishName_302</v>
      </c>
      <c r="C23" s="7"/>
      <c r="D23" s="7" t="s">
        <v>89</v>
      </c>
      <c r="E23" s="7" t="str">
        <f t="shared" si="1"/>
        <v>DishDes_302</v>
      </c>
      <c r="F23" s="7"/>
      <c r="G23" s="7"/>
      <c r="H23" s="7"/>
      <c r="I23" s="7"/>
      <c r="J23" s="7"/>
      <c r="K23" s="7"/>
      <c r="L23" s="26"/>
      <c r="M23" s="7"/>
      <c r="N23" s="7" t="s">
        <v>65</v>
      </c>
      <c r="O23" s="7">
        <v>100</v>
      </c>
      <c r="P23" s="7"/>
      <c r="Q23" s="7"/>
      <c r="R23" s="11"/>
    </row>
    <row r="24" spans="1:18">
      <c r="A24" s="7">
        <v>303</v>
      </c>
      <c r="B24" s="7" t="str">
        <f t="shared" si="0"/>
        <v>DishName_303</v>
      </c>
      <c r="C24" s="7"/>
      <c r="D24" s="7" t="s">
        <v>89</v>
      </c>
      <c r="E24" s="7" t="str">
        <f t="shared" si="1"/>
        <v>DishDes_303</v>
      </c>
      <c r="F24" s="7"/>
      <c r="G24" s="7"/>
      <c r="H24" s="7"/>
      <c r="I24" s="7"/>
      <c r="J24" s="7"/>
      <c r="K24" s="7"/>
      <c r="L24" s="26"/>
      <c r="M24" s="7"/>
      <c r="N24" s="7" t="s">
        <v>65</v>
      </c>
      <c r="O24" s="7">
        <v>100</v>
      </c>
      <c r="P24" s="7"/>
      <c r="Q24" s="7"/>
      <c r="R24" s="11"/>
    </row>
    <row r="25" spans="1:18">
      <c r="A25" s="7">
        <v>304</v>
      </c>
      <c r="B25" s="7" t="str">
        <f t="shared" si="0"/>
        <v>DishName_304</v>
      </c>
      <c r="C25" s="7"/>
      <c r="D25" s="7" t="s">
        <v>89</v>
      </c>
      <c r="E25" s="7" t="str">
        <f t="shared" si="1"/>
        <v>DishDes_304</v>
      </c>
      <c r="F25" s="7"/>
      <c r="G25" s="7"/>
      <c r="H25" s="7"/>
      <c r="I25" s="7"/>
      <c r="J25" s="7"/>
      <c r="K25" s="7"/>
      <c r="L25" s="26"/>
      <c r="M25" s="7"/>
      <c r="N25" s="7" t="s">
        <v>65</v>
      </c>
      <c r="O25" s="7">
        <v>100</v>
      </c>
      <c r="P25" s="7"/>
      <c r="Q25" s="7"/>
      <c r="R25" s="11"/>
    </row>
    <row r="26" spans="1:18">
      <c r="A26" s="7">
        <v>305</v>
      </c>
      <c r="B26" s="7" t="str">
        <f t="shared" si="0"/>
        <v>DishName_305</v>
      </c>
      <c r="C26" s="7"/>
      <c r="D26" s="7" t="s">
        <v>89</v>
      </c>
      <c r="E26" s="7" t="str">
        <f t="shared" si="1"/>
        <v>DishDes_305</v>
      </c>
      <c r="F26" s="7"/>
      <c r="G26" s="7"/>
      <c r="H26" s="7"/>
      <c r="I26" s="7"/>
      <c r="J26" s="7"/>
      <c r="K26" s="7">
        <v>1</v>
      </c>
      <c r="L26" s="26"/>
      <c r="M26" s="7"/>
      <c r="N26" s="7" t="s">
        <v>70</v>
      </c>
      <c r="O26" s="7">
        <v>100</v>
      </c>
      <c r="P26" s="7"/>
      <c r="Q26" s="7"/>
      <c r="R26" s="11"/>
    </row>
    <row r="27" spans="1:18">
      <c r="A27" s="7">
        <v>306</v>
      </c>
      <c r="B27" s="7" t="str">
        <f t="shared" si="0"/>
        <v>DishName_306</v>
      </c>
      <c r="C27" s="7"/>
      <c r="D27" s="7" t="s">
        <v>89</v>
      </c>
      <c r="E27" s="7" t="str">
        <f t="shared" si="1"/>
        <v>DishDes_306</v>
      </c>
      <c r="F27" s="7"/>
      <c r="G27" s="7"/>
      <c r="H27" s="7"/>
      <c r="I27" s="7"/>
      <c r="J27" s="7"/>
      <c r="K27" s="7"/>
      <c r="L27" s="26"/>
      <c r="M27" s="7"/>
      <c r="N27" s="7" t="s">
        <v>70</v>
      </c>
      <c r="O27" s="7">
        <v>100</v>
      </c>
      <c r="P27" s="7"/>
      <c r="Q27" s="7"/>
      <c r="R27" s="11"/>
    </row>
    <row r="28" spans="1:18">
      <c r="A28" s="7">
        <v>307</v>
      </c>
      <c r="B28" s="7" t="str">
        <f t="shared" si="0"/>
        <v>DishName_307</v>
      </c>
      <c r="C28" s="7"/>
      <c r="D28" s="7" t="s">
        <v>89</v>
      </c>
      <c r="E28" s="7" t="str">
        <f t="shared" si="1"/>
        <v>DishDes_307</v>
      </c>
      <c r="F28" s="7"/>
      <c r="G28" s="7">
        <v>60</v>
      </c>
      <c r="H28" s="7">
        <v>25</v>
      </c>
      <c r="I28" s="7">
        <f>H28/SQRT(G28)</f>
        <v>3.22748612183951</v>
      </c>
      <c r="J28" s="7" t="s">
        <v>90</v>
      </c>
      <c r="K28" s="7"/>
      <c r="L28" s="26"/>
      <c r="M28" s="7"/>
      <c r="N28" s="7" t="s">
        <v>70</v>
      </c>
      <c r="O28" s="7">
        <v>100</v>
      </c>
      <c r="P28" s="7"/>
      <c r="Q28" s="7"/>
      <c r="R28" s="11"/>
    </row>
    <row r="29" ht="27" spans="1:18">
      <c r="A29" s="7">
        <v>308</v>
      </c>
      <c r="B29" s="7" t="str">
        <f t="shared" si="0"/>
        <v>DishName_308</v>
      </c>
      <c r="C29" s="7"/>
      <c r="D29" s="7" t="s">
        <v>89</v>
      </c>
      <c r="E29" s="7" t="str">
        <f t="shared" si="1"/>
        <v>DishDes_308</v>
      </c>
      <c r="F29" s="7"/>
      <c r="G29" s="7">
        <v>900</v>
      </c>
      <c r="H29" s="7"/>
      <c r="I29" s="7"/>
      <c r="J29" s="7"/>
      <c r="K29" s="7"/>
      <c r="L29" s="26" t="s">
        <v>91</v>
      </c>
      <c r="M29" s="7"/>
      <c r="N29" s="7" t="s">
        <v>75</v>
      </c>
      <c r="O29" s="7">
        <v>100</v>
      </c>
      <c r="P29" s="7"/>
      <c r="Q29" s="7"/>
      <c r="R29" s="11"/>
    </row>
    <row r="30" ht="27" spans="1:18">
      <c r="A30" s="7">
        <v>309</v>
      </c>
      <c r="B30" s="7" t="str">
        <f t="shared" si="0"/>
        <v>DishName_309</v>
      </c>
      <c r="C30" s="7"/>
      <c r="D30" s="7" t="s">
        <v>89</v>
      </c>
      <c r="E30" s="7" t="str">
        <f t="shared" si="1"/>
        <v>DishDes_309</v>
      </c>
      <c r="F30" s="7">
        <v>22</v>
      </c>
      <c r="G30" s="7">
        <v>300</v>
      </c>
      <c r="H30" s="7">
        <v>300</v>
      </c>
      <c r="I30" s="7"/>
      <c r="J30" s="7"/>
      <c r="K30" s="7">
        <v>0</v>
      </c>
      <c r="L30" s="26" t="s">
        <v>92</v>
      </c>
      <c r="M30" s="7"/>
      <c r="N30" s="7" t="s">
        <v>78</v>
      </c>
      <c r="O30" s="7">
        <v>100</v>
      </c>
      <c r="P30" s="7"/>
      <c r="Q30" s="7"/>
      <c r="R30" s="11"/>
    </row>
    <row r="31" spans="1:18">
      <c r="A31" s="7">
        <v>401</v>
      </c>
      <c r="B31" s="7" t="str">
        <f t="shared" si="0"/>
        <v>DishName_401</v>
      </c>
      <c r="C31" s="7"/>
      <c r="D31" s="7" t="s">
        <v>93</v>
      </c>
      <c r="E31" s="7" t="str">
        <f t="shared" si="1"/>
        <v>DishDes_401</v>
      </c>
      <c r="F31" s="7"/>
      <c r="G31" s="7"/>
      <c r="H31" s="7"/>
      <c r="I31" s="7"/>
      <c r="J31" s="7"/>
      <c r="K31" s="7"/>
      <c r="L31" s="26"/>
      <c r="M31" s="7"/>
      <c r="N31" s="7" t="s">
        <v>65</v>
      </c>
      <c r="O31" s="7">
        <v>100</v>
      </c>
      <c r="P31" s="7"/>
      <c r="Q31" s="7"/>
      <c r="R31" s="11"/>
    </row>
    <row r="32" spans="1:18">
      <c r="A32" s="7">
        <v>402</v>
      </c>
      <c r="B32" s="7" t="str">
        <f t="shared" si="0"/>
        <v>DishName_402</v>
      </c>
      <c r="C32" s="7"/>
      <c r="D32" s="7" t="s">
        <v>93</v>
      </c>
      <c r="E32" s="7" t="str">
        <f t="shared" si="1"/>
        <v>DishDes_402</v>
      </c>
      <c r="F32" s="7"/>
      <c r="G32" s="7"/>
      <c r="H32" s="7"/>
      <c r="I32" s="7"/>
      <c r="J32" s="7"/>
      <c r="K32" s="7"/>
      <c r="L32" s="26"/>
      <c r="M32" s="7"/>
      <c r="N32" s="7" t="s">
        <v>65</v>
      </c>
      <c r="O32" s="7">
        <v>100</v>
      </c>
      <c r="P32" s="7"/>
      <c r="Q32" s="7"/>
      <c r="R32" s="11"/>
    </row>
    <row r="33" spans="1:18">
      <c r="A33" s="7">
        <v>403</v>
      </c>
      <c r="B33" s="7" t="str">
        <f t="shared" si="0"/>
        <v>DishName_403</v>
      </c>
      <c r="C33" s="7"/>
      <c r="D33" s="7" t="s">
        <v>93</v>
      </c>
      <c r="E33" s="7" t="str">
        <f t="shared" si="1"/>
        <v>DishDes_403</v>
      </c>
      <c r="F33" s="7"/>
      <c r="G33" s="7"/>
      <c r="H33" s="7"/>
      <c r="I33" s="7"/>
      <c r="J33" s="7"/>
      <c r="K33" s="7"/>
      <c r="L33" s="26"/>
      <c r="M33" s="7"/>
      <c r="N33" s="7" t="s">
        <v>65</v>
      </c>
      <c r="O33" s="7">
        <v>100</v>
      </c>
      <c r="P33" s="7"/>
      <c r="Q33" s="7"/>
      <c r="R33" s="11"/>
    </row>
    <row r="34" spans="1:18">
      <c r="A34" s="7">
        <v>404</v>
      </c>
      <c r="B34" s="7" t="str">
        <f t="shared" si="0"/>
        <v>DishName_404</v>
      </c>
      <c r="C34" s="7"/>
      <c r="D34" s="7" t="s">
        <v>93</v>
      </c>
      <c r="E34" s="7" t="str">
        <f t="shared" si="1"/>
        <v>DishDes_404</v>
      </c>
      <c r="F34" s="7"/>
      <c r="G34" s="7"/>
      <c r="H34" s="7"/>
      <c r="I34" s="7"/>
      <c r="J34" s="7"/>
      <c r="K34" s="7"/>
      <c r="L34" s="26"/>
      <c r="M34" s="7"/>
      <c r="N34" s="7" t="s">
        <v>65</v>
      </c>
      <c r="O34" s="7">
        <v>100</v>
      </c>
      <c r="P34" s="7"/>
      <c r="Q34" s="7"/>
      <c r="R34" s="11"/>
    </row>
    <row r="35" spans="1:18">
      <c r="A35" s="7">
        <v>405</v>
      </c>
      <c r="B35" s="7" t="str">
        <f t="shared" si="0"/>
        <v>DishName_405</v>
      </c>
      <c r="C35" s="7"/>
      <c r="D35" s="7" t="s">
        <v>93</v>
      </c>
      <c r="E35" s="7" t="str">
        <f t="shared" si="1"/>
        <v>DishDes_405</v>
      </c>
      <c r="F35" s="7"/>
      <c r="G35" s="7"/>
      <c r="H35" s="7"/>
      <c r="I35" s="7"/>
      <c r="J35" s="7"/>
      <c r="K35" s="7">
        <v>1</v>
      </c>
      <c r="L35" s="26"/>
      <c r="M35" s="7"/>
      <c r="N35" s="7" t="s">
        <v>70</v>
      </c>
      <c r="O35" s="7">
        <v>100</v>
      </c>
      <c r="P35" s="7"/>
      <c r="Q35" s="7"/>
      <c r="R35" s="11"/>
    </row>
    <row r="36" spans="1:18">
      <c r="A36" s="7">
        <v>406</v>
      </c>
      <c r="B36" s="7" t="str">
        <f t="shared" si="0"/>
        <v>DishName_406</v>
      </c>
      <c r="C36" s="7"/>
      <c r="D36" s="7" t="s">
        <v>93</v>
      </c>
      <c r="E36" s="7" t="str">
        <f t="shared" si="1"/>
        <v>DishDes_406</v>
      </c>
      <c r="F36" s="7"/>
      <c r="G36" s="7"/>
      <c r="H36" s="7"/>
      <c r="I36" s="7"/>
      <c r="J36" s="7"/>
      <c r="K36" s="7"/>
      <c r="L36" s="26"/>
      <c r="M36" s="7"/>
      <c r="N36" s="7" t="s">
        <v>70</v>
      </c>
      <c r="O36" s="7">
        <v>100</v>
      </c>
      <c r="P36" s="7"/>
      <c r="Q36" s="7"/>
      <c r="R36" s="11"/>
    </row>
    <row r="37" spans="1:18">
      <c r="A37" s="7">
        <v>407</v>
      </c>
      <c r="B37" s="7" t="str">
        <f t="shared" si="0"/>
        <v>DishName_407</v>
      </c>
      <c r="C37" s="7" t="s">
        <v>94</v>
      </c>
      <c r="D37" s="7" t="s">
        <v>93</v>
      </c>
      <c r="E37" s="7" t="str">
        <f t="shared" si="1"/>
        <v>DishDes_407</v>
      </c>
      <c r="F37" s="7"/>
      <c r="G37" s="7">
        <v>5</v>
      </c>
      <c r="H37" s="7">
        <v>10</v>
      </c>
      <c r="I37" s="7"/>
      <c r="J37" s="7"/>
      <c r="K37" s="7"/>
      <c r="L37" s="26"/>
      <c r="M37" s="7"/>
      <c r="N37" s="7" t="s">
        <v>70</v>
      </c>
      <c r="O37" s="7">
        <v>100</v>
      </c>
      <c r="P37" s="7"/>
      <c r="Q37" s="7"/>
      <c r="R37" s="11"/>
    </row>
    <row r="38" spans="1:18">
      <c r="A38" s="7">
        <v>408</v>
      </c>
      <c r="B38" s="7" t="str">
        <f t="shared" si="0"/>
        <v>DishName_408</v>
      </c>
      <c r="C38" s="7" t="s">
        <v>95</v>
      </c>
      <c r="D38" s="7" t="s">
        <v>93</v>
      </c>
      <c r="E38" s="7" t="str">
        <f t="shared" si="1"/>
        <v>DishDes_408</v>
      </c>
      <c r="F38" s="7"/>
      <c r="G38" s="7"/>
      <c r="H38" s="7"/>
      <c r="I38" s="7"/>
      <c r="J38" s="7"/>
      <c r="K38" s="7"/>
      <c r="L38" s="26" t="s">
        <v>96</v>
      </c>
      <c r="M38" s="7"/>
      <c r="N38" s="7" t="s">
        <v>75</v>
      </c>
      <c r="O38" s="7">
        <v>100</v>
      </c>
      <c r="P38" s="7"/>
      <c r="Q38" s="7"/>
      <c r="R38" s="11"/>
    </row>
    <row r="39" ht="27" spans="1:18">
      <c r="A39" s="7">
        <v>409</v>
      </c>
      <c r="B39" s="7" t="str">
        <f t="shared" si="0"/>
        <v>DishName_409</v>
      </c>
      <c r="C39" s="7" t="s">
        <v>97</v>
      </c>
      <c r="D39" s="7" t="s">
        <v>93</v>
      </c>
      <c r="E39" s="7" t="str">
        <f t="shared" si="1"/>
        <v>DishDes_409</v>
      </c>
      <c r="F39" s="7">
        <v>23</v>
      </c>
      <c r="G39" s="7">
        <v>45</v>
      </c>
      <c r="H39" s="7">
        <v>100</v>
      </c>
      <c r="I39" s="7"/>
      <c r="J39" s="7"/>
      <c r="K39" s="7">
        <v>1</v>
      </c>
      <c r="L39" s="26" t="s">
        <v>98</v>
      </c>
      <c r="M39" s="7"/>
      <c r="N39" s="7" t="s">
        <v>78</v>
      </c>
      <c r="O39" s="7">
        <v>100</v>
      </c>
      <c r="P39" s="7"/>
      <c r="Q39" s="7"/>
      <c r="R39" s="11"/>
    </row>
  </sheetData>
  <conditionalFormatting sqref="C2">
    <cfRule type="expression" dxfId="0" priority="501">
      <formula>$N2="Blue"</formula>
    </cfRule>
    <cfRule type="expression" dxfId="1" priority="502">
      <formula>$N2="Green"</formula>
    </cfRule>
    <cfRule type="expression" dxfId="2" priority="503">
      <formula>$N2="Purple"</formula>
    </cfRule>
    <cfRule type="expression" dxfId="3" priority="504">
      <formula>$N2="Gold"</formula>
    </cfRule>
  </conditionalFormatting>
  <conditionalFormatting sqref="C4">
    <cfRule type="expression" dxfId="3" priority="525">
      <formula>#REF!="orange"</formula>
    </cfRule>
  </conditionalFormatting>
  <conditionalFormatting sqref="L4">
    <cfRule type="expression" dxfId="3" priority="163">
      <formula>#REF!="orange"</formula>
    </cfRule>
  </conditionalFormatting>
  <conditionalFormatting sqref="C5">
    <cfRule type="expression" dxfId="2" priority="174">
      <formula>#REF!="purple"</formula>
    </cfRule>
  </conditionalFormatting>
  <conditionalFormatting sqref="L5">
    <cfRule type="expression" dxfId="0" priority="126">
      <formula>$N5="blue"</formula>
    </cfRule>
    <cfRule type="expression" dxfId="1" priority="127">
      <formula>$N5="green"</formula>
    </cfRule>
    <cfRule type="expression" dxfId="2" priority="128">
      <formula>$N5="purple"</formula>
    </cfRule>
    <cfRule type="expression" dxfId="3" priority="129">
      <formula>$N5="orange"</formula>
    </cfRule>
    <cfRule type="expression" dxfId="3" priority="130">
      <formula>#REF!="orange"</formula>
    </cfRule>
  </conditionalFormatting>
  <conditionalFormatting sqref="L6">
    <cfRule type="expression" dxfId="0" priority="153">
      <formula>$N6="blue"</formula>
    </cfRule>
    <cfRule type="expression" dxfId="1" priority="154">
      <formula>$N6="green"</formula>
    </cfRule>
    <cfRule type="expression" dxfId="2" priority="155">
      <formula>$N6="purple"</formula>
    </cfRule>
    <cfRule type="expression" dxfId="3" priority="156">
      <formula>$N6="orange"</formula>
    </cfRule>
    <cfRule type="expression" dxfId="3" priority="157">
      <formula>#REF!="orange"</formula>
    </cfRule>
  </conditionalFormatting>
  <conditionalFormatting sqref="D7">
    <cfRule type="expression" dxfId="0" priority="838">
      <formula>$N7="blue"</formula>
    </cfRule>
    <cfRule type="expression" dxfId="1" priority="839">
      <formula>$N7="green"</formula>
    </cfRule>
    <cfRule type="expression" dxfId="2" priority="840">
      <formula>$N7="purple"</formula>
    </cfRule>
    <cfRule type="expression" dxfId="3" priority="841">
      <formula>$N7="orange"</formula>
    </cfRule>
    <cfRule type="expression" dxfId="3" priority="842">
      <formula>#REF!="orange"</formula>
    </cfRule>
    <cfRule type="cellIs" dxfId="4" priority="843" operator="equal">
      <formula>"blue"</formula>
    </cfRule>
    <cfRule type="cellIs" dxfId="5" priority="844" operator="equal">
      <formula>"green"</formula>
    </cfRule>
    <cfRule type="cellIs" priority="845" operator="equal">
      <formula>"white"</formula>
    </cfRule>
  </conditionalFormatting>
  <conditionalFormatting sqref="F7">
    <cfRule type="expression" dxfId="3" priority="846">
      <formula>#REF!="orange"</formula>
    </cfRule>
  </conditionalFormatting>
  <conditionalFormatting sqref="L7">
    <cfRule type="expression" dxfId="0" priority="158">
      <formula>$N7="blue"</formula>
    </cfRule>
    <cfRule type="expression" dxfId="1" priority="159">
      <formula>$N7="green"</formula>
    </cfRule>
    <cfRule type="expression" dxfId="2" priority="160">
      <formula>$N7="purple"</formula>
    </cfRule>
    <cfRule type="expression" dxfId="3" priority="161">
      <formula>$N7="orange"</formula>
    </cfRule>
    <cfRule type="expression" dxfId="3" priority="162">
      <formula>#REF!="orange"</formula>
    </cfRule>
  </conditionalFormatting>
  <conditionalFormatting sqref="D8">
    <cfRule type="expression" dxfId="0" priority="848">
      <formula>$N8="blue"</formula>
    </cfRule>
    <cfRule type="expression" dxfId="1" priority="849">
      <formula>$N8="green"</formula>
    </cfRule>
    <cfRule type="expression" dxfId="2" priority="850">
      <formula>$N8="purple"</formula>
    </cfRule>
    <cfRule type="expression" dxfId="3" priority="851">
      <formula>$N8="orange"</formula>
    </cfRule>
    <cfRule type="expression" dxfId="3" priority="852">
      <formula>#REF!="orange"</formula>
    </cfRule>
    <cfRule type="cellIs" dxfId="4" priority="853" operator="equal">
      <formula>"blue"</formula>
    </cfRule>
    <cfRule type="cellIs" dxfId="5" priority="854" operator="equal">
      <formula>"green"</formula>
    </cfRule>
    <cfRule type="cellIs" priority="855" operator="equal">
      <formula>"white"</formula>
    </cfRule>
  </conditionalFormatting>
  <conditionalFormatting sqref="F8">
    <cfRule type="expression" dxfId="3" priority="864">
      <formula>#REF!="orange"</formula>
    </cfRule>
  </conditionalFormatting>
  <conditionalFormatting sqref="L8">
    <cfRule type="expression" dxfId="0" priority="118">
      <formula>$N8="blue"</formula>
    </cfRule>
    <cfRule type="expression" dxfId="1" priority="119">
      <formula>$N8="green"</formula>
    </cfRule>
    <cfRule type="expression" dxfId="2" priority="120">
      <formula>$N8="purple"</formula>
    </cfRule>
    <cfRule type="expression" dxfId="3" priority="121">
      <formula>$N8="orange"</formula>
    </cfRule>
    <cfRule type="expression" dxfId="3" priority="122">
      <formula>#REF!="orange"</formula>
    </cfRule>
  </conditionalFormatting>
  <conditionalFormatting sqref="D9">
    <cfRule type="expression" dxfId="0" priority="741">
      <formula>$N9="blue"</formula>
    </cfRule>
    <cfRule type="expression" dxfId="1" priority="742">
      <formula>$N9="green"</formula>
    </cfRule>
    <cfRule type="expression" dxfId="2" priority="743">
      <formula>$N9="purple"</formula>
    </cfRule>
    <cfRule type="expression" dxfId="3" priority="744">
      <formula>$N9="orange"</formula>
    </cfRule>
    <cfRule type="expression" dxfId="3" priority="745">
      <formula>#REF!="orange"</formula>
    </cfRule>
    <cfRule type="cellIs" dxfId="4" priority="746" operator="equal">
      <formula>"blue"</formula>
    </cfRule>
    <cfRule type="cellIs" dxfId="5" priority="747" operator="equal">
      <formula>"green"</formula>
    </cfRule>
    <cfRule type="cellIs" priority="748" operator="equal">
      <formula>"white"</formula>
    </cfRule>
  </conditionalFormatting>
  <conditionalFormatting sqref="F9">
    <cfRule type="expression" dxfId="3" priority="739">
      <formula>#REF!="orange"</formula>
    </cfRule>
  </conditionalFormatting>
  <conditionalFormatting sqref="L9">
    <cfRule type="expression" dxfId="0" priority="113">
      <formula>$N9="blue"</formula>
    </cfRule>
    <cfRule type="expression" dxfId="1" priority="114">
      <formula>$N9="green"</formula>
    </cfRule>
    <cfRule type="expression" dxfId="2" priority="115">
      <formula>$N9="purple"</formula>
    </cfRule>
    <cfRule type="expression" dxfId="3" priority="116">
      <formula>$N9="orange"</formula>
    </cfRule>
    <cfRule type="expression" dxfId="3" priority="117">
      <formula>#REF!="orange"</formula>
    </cfRule>
  </conditionalFormatting>
  <conditionalFormatting sqref="D10">
    <cfRule type="expression" dxfId="0" priority="749">
      <formula>$N10="blue"</formula>
    </cfRule>
    <cfRule type="expression" dxfId="1" priority="750">
      <formula>$N10="green"</formula>
    </cfRule>
    <cfRule type="expression" dxfId="2" priority="751">
      <formula>$N10="purple"</formula>
    </cfRule>
    <cfRule type="expression" dxfId="3" priority="752">
      <formula>$N10="orange"</formula>
    </cfRule>
    <cfRule type="expression" dxfId="3" priority="753">
      <formula>#REF!="orange"</formula>
    </cfRule>
    <cfRule type="cellIs" dxfId="4" priority="754" operator="equal">
      <formula>"blue"</formula>
    </cfRule>
    <cfRule type="cellIs" dxfId="5" priority="755" operator="equal">
      <formula>"green"</formula>
    </cfRule>
    <cfRule type="cellIs" priority="756" operator="equal">
      <formula>"white"</formula>
    </cfRule>
  </conditionalFormatting>
  <conditionalFormatting sqref="F10">
    <cfRule type="expression" dxfId="3" priority="472">
      <formula>#REF!="orange"</formula>
    </cfRule>
  </conditionalFormatting>
  <conditionalFormatting sqref="L10">
    <cfRule type="expression" dxfId="0" priority="108">
      <formula>$N10="blue"</formula>
    </cfRule>
    <cfRule type="expression" dxfId="1" priority="109">
      <formula>$N10="green"</formula>
    </cfRule>
    <cfRule type="expression" dxfId="2" priority="110">
      <formula>$N10="purple"</formula>
    </cfRule>
    <cfRule type="expression" dxfId="3" priority="111">
      <formula>$N10="orange"</formula>
    </cfRule>
    <cfRule type="expression" dxfId="3" priority="112">
      <formula>$N8="orange"</formula>
    </cfRule>
  </conditionalFormatting>
  <conditionalFormatting sqref="D11">
    <cfRule type="expression" dxfId="0" priority="769">
      <formula>$N11="blue"</formula>
    </cfRule>
    <cfRule type="expression" dxfId="1" priority="770">
      <formula>$N11="green"</formula>
    </cfRule>
    <cfRule type="expression" dxfId="2" priority="771">
      <formula>$N11="purple"</formula>
    </cfRule>
    <cfRule type="expression" dxfId="3" priority="772">
      <formula>$N11="orange"</formula>
    </cfRule>
    <cfRule type="expression" dxfId="3" priority="773">
      <formula>$N9="orange"</formula>
    </cfRule>
    <cfRule type="cellIs" dxfId="4" priority="774" operator="equal">
      <formula>"blue"</formula>
    </cfRule>
    <cfRule type="cellIs" dxfId="5" priority="775" operator="equal">
      <formula>"green"</formula>
    </cfRule>
    <cfRule type="cellIs" priority="776" operator="equal">
      <formula>"white"</formula>
    </cfRule>
  </conditionalFormatting>
  <conditionalFormatting sqref="F11">
    <cfRule type="expression" dxfId="3" priority="758">
      <formula>$N9="orange"</formula>
    </cfRule>
  </conditionalFormatting>
  <conditionalFormatting sqref="L11">
    <cfRule type="cellIs" dxfId="4" priority="37" operator="equal">
      <formula>"blue"</formula>
    </cfRule>
    <cfRule type="cellIs" dxfId="5" priority="38" operator="equal">
      <formula>"green"</formula>
    </cfRule>
    <cfRule type="cellIs" priority="39" operator="equal">
      <formula>"white"</formula>
    </cfRule>
    <cfRule type="expression" dxfId="0" priority="40">
      <formula>$N11="blue"</formula>
    </cfRule>
    <cfRule type="expression" dxfId="1" priority="41">
      <formula>$N11="green"</formula>
    </cfRule>
    <cfRule type="expression" dxfId="2" priority="42">
      <formula>$N11="purple"</formula>
    </cfRule>
    <cfRule type="expression" dxfId="3" priority="43">
      <formula>$N11="orange"</formula>
    </cfRule>
    <cfRule type="expression" dxfId="3" priority="44">
      <formula>#REF!="orange"</formula>
    </cfRule>
    <cfRule type="expression" dxfId="0" priority="45">
      <formula>$N11="Blue"</formula>
    </cfRule>
    <cfRule type="expression" dxfId="1" priority="46">
      <formula>$N11="Green"</formula>
    </cfRule>
    <cfRule type="expression" dxfId="2" priority="47">
      <formula>$N11="Purple"</formula>
    </cfRule>
    <cfRule type="expression" dxfId="3" priority="48">
      <formula>$N11="Gold"</formula>
    </cfRule>
  </conditionalFormatting>
  <conditionalFormatting sqref="D12">
    <cfRule type="expression" dxfId="0" priority="777">
      <formula>$N12="blue"</formula>
    </cfRule>
    <cfRule type="expression" dxfId="1" priority="778">
      <formula>$N12="green"</formula>
    </cfRule>
    <cfRule type="expression" dxfId="2" priority="779">
      <formula>$N12="purple"</formula>
    </cfRule>
    <cfRule type="expression" dxfId="3" priority="780">
      <formula>$N12="orange"</formula>
    </cfRule>
    <cfRule type="expression" dxfId="3" priority="781">
      <formula>#REF!="orange"</formula>
    </cfRule>
    <cfRule type="cellIs" dxfId="4" priority="782" operator="equal">
      <formula>"blue"</formula>
    </cfRule>
    <cfRule type="cellIs" dxfId="5" priority="783" operator="equal">
      <formula>"green"</formula>
    </cfRule>
    <cfRule type="cellIs" priority="784" operator="equal">
      <formula>"white"</formula>
    </cfRule>
  </conditionalFormatting>
  <conditionalFormatting sqref="F12">
    <cfRule type="expression" dxfId="3" priority="757">
      <formula>#REF!="orange"</formula>
    </cfRule>
  </conditionalFormatting>
  <conditionalFormatting sqref="L12">
    <cfRule type="expression" dxfId="0" priority="138">
      <formula>$N12="blue"</formula>
    </cfRule>
    <cfRule type="expression" dxfId="1" priority="139">
      <formula>$N12="green"</formula>
    </cfRule>
    <cfRule type="expression" dxfId="2" priority="140">
      <formula>$N12="purple"</formula>
    </cfRule>
    <cfRule type="expression" dxfId="3" priority="141">
      <formula>$N12="orange"</formula>
    </cfRule>
    <cfRule type="expression" dxfId="3" priority="142">
      <formula>$N11="orange"</formula>
    </cfRule>
  </conditionalFormatting>
  <conditionalFormatting sqref="D13">
    <cfRule type="expression" dxfId="0" priority="856">
      <formula>$N13="blue"</formula>
    </cfRule>
    <cfRule type="expression" dxfId="1" priority="857">
      <formula>$N13="green"</formula>
    </cfRule>
    <cfRule type="expression" dxfId="2" priority="858">
      <formula>$N13="purple"</formula>
    </cfRule>
    <cfRule type="expression" dxfId="3" priority="859">
      <formula>$N13="orange"</formula>
    </cfRule>
    <cfRule type="expression" dxfId="3" priority="860">
      <formula>#REF!="orange"</formula>
    </cfRule>
    <cfRule type="cellIs" dxfId="4" priority="861" operator="equal">
      <formula>"blue"</formula>
    </cfRule>
    <cfRule type="cellIs" dxfId="5" priority="862" operator="equal">
      <formula>"green"</formula>
    </cfRule>
    <cfRule type="cellIs" priority="863" operator="equal">
      <formula>"white"</formula>
    </cfRule>
  </conditionalFormatting>
  <conditionalFormatting sqref="F13">
    <cfRule type="expression" dxfId="3" priority="865">
      <formula>#REF!="orange"</formula>
    </cfRule>
  </conditionalFormatting>
  <conditionalFormatting sqref="L13">
    <cfRule type="expression" dxfId="0" priority="148">
      <formula>$N13="blue"</formula>
    </cfRule>
    <cfRule type="expression" dxfId="1" priority="149">
      <formula>$N13="green"</formula>
    </cfRule>
    <cfRule type="expression" dxfId="2" priority="150">
      <formula>$N13="purple"</formula>
    </cfRule>
    <cfRule type="expression" dxfId="3" priority="151">
      <formula>$N13="orange"</formula>
    </cfRule>
    <cfRule type="expression" dxfId="3" priority="152">
      <formula>#REF!="orange"</formula>
    </cfRule>
  </conditionalFormatting>
  <conditionalFormatting sqref="D14">
    <cfRule type="expression" dxfId="0" priority="731">
      <formula>$N14="blue"</formula>
    </cfRule>
    <cfRule type="expression" dxfId="1" priority="732">
      <formula>$N14="green"</formula>
    </cfRule>
    <cfRule type="expression" dxfId="2" priority="733">
      <formula>$N14="purple"</formula>
    </cfRule>
    <cfRule type="expression" dxfId="3" priority="734">
      <formula>$N14="orange"</formula>
    </cfRule>
    <cfRule type="expression" dxfId="3" priority="735">
      <formula>#REF!="orange"</formula>
    </cfRule>
    <cfRule type="cellIs" dxfId="4" priority="736" operator="equal">
      <formula>"blue"</formula>
    </cfRule>
    <cfRule type="cellIs" dxfId="5" priority="737" operator="equal">
      <formula>"green"</formula>
    </cfRule>
    <cfRule type="cellIs" priority="738" operator="equal">
      <formula>"white"</formula>
    </cfRule>
  </conditionalFormatting>
  <conditionalFormatting sqref="F14">
    <cfRule type="expression" dxfId="3" priority="730">
      <formula>#REF!="orange"</formula>
    </cfRule>
  </conditionalFormatting>
  <conditionalFormatting sqref="D15">
    <cfRule type="expression" dxfId="0" priority="867">
      <formula>$N15="blue"</formula>
    </cfRule>
    <cfRule type="expression" dxfId="1" priority="868">
      <formula>$N15="green"</formula>
    </cfRule>
    <cfRule type="expression" dxfId="2" priority="869">
      <formula>$N15="purple"</formula>
    </cfRule>
    <cfRule type="expression" dxfId="3" priority="870">
      <formula>$N15="orange"</formula>
    </cfRule>
    <cfRule type="expression" dxfId="3" priority="871">
      <formula>$N13="orange"</formula>
    </cfRule>
    <cfRule type="cellIs" dxfId="4" priority="872" operator="equal">
      <formula>"blue"</formula>
    </cfRule>
    <cfRule type="cellIs" dxfId="5" priority="873" operator="equal">
      <formula>"green"</formula>
    </cfRule>
    <cfRule type="cellIs" priority="874" operator="equal">
      <formula>"white"</formula>
    </cfRule>
  </conditionalFormatting>
  <conditionalFormatting sqref="F15">
    <cfRule type="expression" dxfId="3" priority="884">
      <formula>$N13="orange"</formula>
    </cfRule>
  </conditionalFormatting>
  <conditionalFormatting sqref="D16">
    <cfRule type="expression" dxfId="0" priority="885">
      <formula>$N16="blue"</formula>
    </cfRule>
    <cfRule type="expression" dxfId="1" priority="886">
      <formula>$N16="green"</formula>
    </cfRule>
    <cfRule type="expression" dxfId="2" priority="887">
      <formula>$N16="purple"</formula>
    </cfRule>
    <cfRule type="expression" dxfId="3" priority="888">
      <formula>$N16="orange"</formula>
    </cfRule>
    <cfRule type="expression" dxfId="3" priority="889">
      <formula>$N15="orange"</formula>
    </cfRule>
    <cfRule type="cellIs" dxfId="4" priority="890" operator="equal">
      <formula>"blue"</formula>
    </cfRule>
    <cfRule type="cellIs" dxfId="5" priority="891" operator="equal">
      <formula>"green"</formula>
    </cfRule>
    <cfRule type="cellIs" priority="892" operator="equal">
      <formula>"white"</formula>
    </cfRule>
  </conditionalFormatting>
  <conditionalFormatting sqref="F16">
    <cfRule type="expression" dxfId="3" priority="902">
      <formula>$N15="orange"</formula>
    </cfRule>
  </conditionalFormatting>
  <conditionalFormatting sqref="D17">
    <cfRule type="expression" dxfId="0" priority="893">
      <formula>$N17="blue"</formula>
    </cfRule>
    <cfRule type="expression" dxfId="1" priority="894">
      <formula>$N17="green"</formula>
    </cfRule>
    <cfRule type="expression" dxfId="2" priority="895">
      <formula>$N17="purple"</formula>
    </cfRule>
    <cfRule type="expression" dxfId="3" priority="896">
      <formula>$N17="orange"</formula>
    </cfRule>
    <cfRule type="expression" dxfId="3" priority="897">
      <formula>#REF!="orange"</formula>
    </cfRule>
    <cfRule type="cellIs" dxfId="4" priority="898" operator="equal">
      <formula>"blue"</formula>
    </cfRule>
    <cfRule type="cellIs" dxfId="5" priority="899" operator="equal">
      <formula>"green"</formula>
    </cfRule>
    <cfRule type="cellIs" priority="900" operator="equal">
      <formula>"white"</formula>
    </cfRule>
  </conditionalFormatting>
  <conditionalFormatting sqref="F17">
    <cfRule type="expression" dxfId="3" priority="901">
      <formula>#REF!="orange"</formula>
    </cfRule>
  </conditionalFormatting>
  <conditionalFormatting sqref="D18">
    <cfRule type="expression" dxfId="0" priority="993">
      <formula>$N18="blue"</formula>
    </cfRule>
    <cfRule type="expression" dxfId="1" priority="994">
      <formula>$N18="green"</formula>
    </cfRule>
    <cfRule type="expression" dxfId="2" priority="995">
      <formula>$N18="purple"</formula>
    </cfRule>
    <cfRule type="expression" dxfId="3" priority="996">
      <formula>$N18="orange"</formula>
    </cfRule>
    <cfRule type="expression" dxfId="3" priority="997">
      <formula>#REF!="orange"</formula>
    </cfRule>
    <cfRule type="cellIs" dxfId="4" priority="998" operator="equal">
      <formula>"blue"</formula>
    </cfRule>
    <cfRule type="cellIs" dxfId="5" priority="999" operator="equal">
      <formula>"green"</formula>
    </cfRule>
    <cfRule type="cellIs" priority="1000" operator="equal">
      <formula>"white"</formula>
    </cfRule>
  </conditionalFormatting>
  <conditionalFormatting sqref="F18">
    <cfRule type="expression" dxfId="3" priority="1001">
      <formula>#REF!="orange"</formula>
    </cfRule>
  </conditionalFormatting>
  <conditionalFormatting sqref="D21">
    <cfRule type="expression" dxfId="0" priority="968">
      <formula>$N21="blue"</formula>
    </cfRule>
    <cfRule type="expression" dxfId="1" priority="969">
      <formula>$N21="green"</formula>
    </cfRule>
    <cfRule type="expression" dxfId="2" priority="970">
      <formula>$N21="purple"</formula>
    </cfRule>
    <cfRule type="expression" dxfId="3" priority="971">
      <formula>$N21="orange"</formula>
    </cfRule>
    <cfRule type="expression" dxfId="3" priority="972">
      <formula>$N19="orange"</formula>
    </cfRule>
    <cfRule type="cellIs" dxfId="4" priority="973" operator="equal">
      <formula>"blue"</formula>
    </cfRule>
    <cfRule type="cellIs" dxfId="5" priority="974" operator="equal">
      <formula>"green"</formula>
    </cfRule>
    <cfRule type="cellIs" priority="975" operator="equal">
      <formula>"white"</formula>
    </cfRule>
  </conditionalFormatting>
  <conditionalFormatting sqref="F21">
    <cfRule type="expression" dxfId="3" priority="984">
      <formula>$N19="orange"</formula>
    </cfRule>
  </conditionalFormatting>
  <conditionalFormatting sqref="D22">
    <cfRule type="expression" dxfId="0" priority="985">
      <formula>$N22="blue"</formula>
    </cfRule>
    <cfRule type="expression" dxfId="1" priority="986">
      <formula>$N22="green"</formula>
    </cfRule>
    <cfRule type="expression" dxfId="2" priority="987">
      <formula>$N22="purple"</formula>
    </cfRule>
    <cfRule type="expression" dxfId="3" priority="988">
      <formula>$N22="orange"</formula>
    </cfRule>
    <cfRule type="expression" dxfId="3" priority="989">
      <formula>$N17="orange"</formula>
    </cfRule>
    <cfRule type="cellIs" dxfId="4" priority="990" operator="equal">
      <formula>"blue"</formula>
    </cfRule>
    <cfRule type="cellIs" dxfId="5" priority="991" operator="equal">
      <formula>"green"</formula>
    </cfRule>
    <cfRule type="cellIs" priority="992" operator="equal">
      <formula>"white"</formula>
    </cfRule>
  </conditionalFormatting>
  <conditionalFormatting sqref="F22">
    <cfRule type="expression" dxfId="3" priority="793">
      <formula>#REF!="orange"</formula>
    </cfRule>
  </conditionalFormatting>
  <conditionalFormatting sqref="D25">
    <cfRule type="expression" dxfId="0" priority="976">
      <formula>$N25="blue"</formula>
    </cfRule>
    <cfRule type="expression" dxfId="1" priority="977">
      <formula>$N25="green"</formula>
    </cfRule>
    <cfRule type="expression" dxfId="2" priority="978">
      <formula>$N25="purple"</formula>
    </cfRule>
    <cfRule type="expression" dxfId="3" priority="979">
      <formula>$N25="orange"</formula>
    </cfRule>
    <cfRule type="expression" dxfId="3" priority="980">
      <formula>#REF!="orange"</formula>
    </cfRule>
    <cfRule type="cellIs" dxfId="4" priority="981" operator="equal">
      <formula>"blue"</formula>
    </cfRule>
    <cfRule type="cellIs" dxfId="5" priority="982" operator="equal">
      <formula>"green"</formula>
    </cfRule>
    <cfRule type="cellIs" priority="983" operator="equal">
      <formula>"white"</formula>
    </cfRule>
  </conditionalFormatting>
  <conditionalFormatting sqref="D26">
    <cfRule type="expression" dxfId="0" priority="911">
      <formula>$N26="blue"</formula>
    </cfRule>
    <cfRule type="expression" dxfId="1" priority="912">
      <formula>$N26="green"</formula>
    </cfRule>
    <cfRule type="expression" dxfId="2" priority="913">
      <formula>$N26="purple"</formula>
    </cfRule>
    <cfRule type="expression" dxfId="3" priority="914">
      <formula>$N26="orange"</formula>
    </cfRule>
    <cfRule type="expression" dxfId="3" priority="915">
      <formula>#REF!="orange"</formula>
    </cfRule>
    <cfRule type="cellIs" dxfId="4" priority="916" operator="equal">
      <formula>"blue"</formula>
    </cfRule>
    <cfRule type="cellIs" dxfId="5" priority="917" operator="equal">
      <formula>"green"</formula>
    </cfRule>
    <cfRule type="cellIs" priority="918" operator="equal">
      <formula>"white"</formula>
    </cfRule>
  </conditionalFormatting>
  <conditionalFormatting sqref="F26">
    <cfRule type="expression" dxfId="3" priority="803">
      <formula>$N22="orange"</formula>
    </cfRule>
  </conditionalFormatting>
  <conditionalFormatting sqref="I28">
    <cfRule type="expression" dxfId="3" priority="22">
      <formula>#REF!="orange"</formula>
    </cfRule>
  </conditionalFormatting>
  <conditionalFormatting sqref="D30">
    <cfRule type="expression" dxfId="0" priority="175">
      <formula>$N30="blue"</formula>
    </cfRule>
    <cfRule type="expression" dxfId="1" priority="176">
      <formula>$N30="green"</formula>
    </cfRule>
    <cfRule type="expression" dxfId="2" priority="177">
      <formula>$N30="purple"</formula>
    </cfRule>
    <cfRule type="expression" dxfId="3" priority="178">
      <formula>$N30="orange"</formula>
    </cfRule>
    <cfRule type="expression" dxfId="3" priority="179">
      <formula>#REF!="orange"</formula>
    </cfRule>
    <cfRule type="cellIs" dxfId="4" priority="180" operator="equal">
      <formula>"blue"</formula>
    </cfRule>
    <cfRule type="cellIs" dxfId="5" priority="181" operator="equal">
      <formula>"green"</formula>
    </cfRule>
    <cfRule type="cellIs" priority="182" operator="equal">
      <formula>"white"</formula>
    </cfRule>
  </conditionalFormatting>
  <conditionalFormatting sqref="F30">
    <cfRule type="expression" dxfId="3" priority="812">
      <formula>#REF!="orange"</formula>
    </cfRule>
  </conditionalFormatting>
  <conditionalFormatting sqref="D31">
    <cfRule type="expression" dxfId="0" priority="822">
      <formula>$N31="blue"</formula>
    </cfRule>
    <cfRule type="expression" dxfId="1" priority="823">
      <formula>$N31="green"</formula>
    </cfRule>
    <cfRule type="expression" dxfId="2" priority="824">
      <formula>$N31="purple"</formula>
    </cfRule>
    <cfRule type="expression" dxfId="3" priority="825">
      <formula>$N31="orange"</formula>
    </cfRule>
    <cfRule type="expression" dxfId="3" priority="826">
      <formula>$N26="orange"</formula>
    </cfRule>
    <cfRule type="cellIs" dxfId="4" priority="827" operator="equal">
      <formula>"blue"</formula>
    </cfRule>
    <cfRule type="cellIs" dxfId="5" priority="828" operator="equal">
      <formula>"green"</formula>
    </cfRule>
    <cfRule type="cellIs" priority="829" operator="equal">
      <formula>"white"</formula>
    </cfRule>
  </conditionalFormatting>
  <conditionalFormatting sqref="F31">
    <cfRule type="expression" dxfId="3" priority="821">
      <formula>$N26="orange"</formula>
    </cfRule>
  </conditionalFormatting>
  <conditionalFormatting sqref="D32">
    <cfRule type="expression" dxfId="0" priority="946">
      <formula>$N32="blue"</formula>
    </cfRule>
    <cfRule type="expression" dxfId="1" priority="947">
      <formula>$N32="green"</formula>
    </cfRule>
    <cfRule type="expression" dxfId="2" priority="948">
      <formula>$N32="purple"</formula>
    </cfRule>
    <cfRule type="expression" dxfId="3" priority="949">
      <formula>$N32="orange"</formula>
    </cfRule>
    <cfRule type="expression" dxfId="3" priority="950">
      <formula>$N28="orange"</formula>
    </cfRule>
    <cfRule type="cellIs" dxfId="4" priority="951" operator="equal">
      <formula>"blue"</formula>
    </cfRule>
    <cfRule type="cellIs" dxfId="5" priority="952" operator="equal">
      <formula>"green"</formula>
    </cfRule>
    <cfRule type="cellIs" priority="953" operator="equal">
      <formula>"white"</formula>
    </cfRule>
  </conditionalFormatting>
  <conditionalFormatting sqref="F32">
    <cfRule type="expression" dxfId="3" priority="954">
      <formula>$N28="orange"</formula>
    </cfRule>
  </conditionalFormatting>
  <conditionalFormatting sqref="D33">
    <cfRule type="expression" dxfId="0" priority="955">
      <formula>$N33="blue"</formula>
    </cfRule>
    <cfRule type="expression" dxfId="1" priority="956">
      <formula>$N33="green"</formula>
    </cfRule>
    <cfRule type="expression" dxfId="2" priority="957">
      <formula>$N33="purple"</formula>
    </cfRule>
    <cfRule type="expression" dxfId="3" priority="958">
      <formula>$N33="orange"</formula>
    </cfRule>
    <cfRule type="expression" dxfId="3" priority="959">
      <formula>$N31="orange"</formula>
    </cfRule>
    <cfRule type="cellIs" dxfId="4" priority="960" operator="equal">
      <formula>"blue"</formula>
    </cfRule>
    <cfRule type="cellIs" dxfId="5" priority="961" operator="equal">
      <formula>"green"</formula>
    </cfRule>
    <cfRule type="cellIs" priority="962" operator="equal">
      <formula>"white"</formula>
    </cfRule>
  </conditionalFormatting>
  <conditionalFormatting sqref="F33">
    <cfRule type="expression" dxfId="3" priority="963">
      <formula>$N31="orange"</formula>
    </cfRule>
  </conditionalFormatting>
  <conditionalFormatting sqref="L33">
    <cfRule type="cellIs" dxfId="4" priority="123" operator="equal">
      <formula>"blue"</formula>
    </cfRule>
    <cfRule type="cellIs" dxfId="5" priority="124" operator="equal">
      <formula>"green"</formula>
    </cfRule>
    <cfRule type="cellIs" priority="125" operator="equal">
      <formula>"white"</formula>
    </cfRule>
  </conditionalFormatting>
  <conditionalFormatting sqref="D34">
    <cfRule type="expression" dxfId="0" priority="222">
      <formula>$N34="blue"</formula>
    </cfRule>
    <cfRule type="expression" dxfId="1" priority="231">
      <formula>$N34="green"</formula>
    </cfRule>
    <cfRule type="expression" dxfId="2" priority="240">
      <formula>$N34="purple"</formula>
    </cfRule>
    <cfRule type="expression" dxfId="3" priority="249">
      <formula>$N34="orange"</formula>
    </cfRule>
    <cfRule type="expression" dxfId="3" priority="258">
      <formula>#REF!="orange"</formula>
    </cfRule>
    <cfRule type="cellIs" dxfId="4" priority="267" operator="equal">
      <formula>"blue"</formula>
    </cfRule>
    <cfRule type="cellIs" dxfId="5" priority="276" operator="equal">
      <formula>"green"</formula>
    </cfRule>
    <cfRule type="cellIs" priority="285" operator="equal">
      <formula>"white"</formula>
    </cfRule>
  </conditionalFormatting>
  <conditionalFormatting sqref="F34">
    <cfRule type="expression" dxfId="3" priority="429">
      <formula>#REF!="orange"</formula>
    </cfRule>
  </conditionalFormatting>
  <conditionalFormatting sqref="L34">
    <cfRule type="cellIs" dxfId="4" priority="56" operator="equal">
      <formula>"blue"</formula>
    </cfRule>
    <cfRule type="cellIs" dxfId="5" priority="64" operator="equal">
      <formula>"green"</formula>
    </cfRule>
    <cfRule type="cellIs" priority="72" operator="equal">
      <formula>"white"</formula>
    </cfRule>
    <cfRule type="expression" dxfId="0" priority="80">
      <formula>$N34="Blue"</formula>
    </cfRule>
    <cfRule type="expression" dxfId="1" priority="88">
      <formula>$N34="Green"</formula>
    </cfRule>
    <cfRule type="expression" dxfId="2" priority="96">
      <formula>$N34="Purple"</formula>
    </cfRule>
    <cfRule type="expression" dxfId="3" priority="104">
      <formula>$N34="Gold"</formula>
    </cfRule>
  </conditionalFormatting>
  <conditionalFormatting sqref="O34">
    <cfRule type="cellIs" dxfId="4" priority="195" operator="equal">
      <formula>"blue"</formula>
    </cfRule>
    <cfRule type="cellIs" dxfId="5" priority="204" operator="equal">
      <formula>"green"</formula>
    </cfRule>
    <cfRule type="cellIs" priority="213" operator="equal">
      <formula>"white"</formula>
    </cfRule>
  </conditionalFormatting>
  <conditionalFormatting sqref="D35">
    <cfRule type="expression" dxfId="0" priority="219">
      <formula>$N35="blue"</formula>
    </cfRule>
    <cfRule type="expression" dxfId="1" priority="228">
      <formula>$N35="green"</formula>
    </cfRule>
    <cfRule type="expression" dxfId="2" priority="237">
      <formula>$N35="purple"</formula>
    </cfRule>
    <cfRule type="expression" dxfId="3" priority="246">
      <formula>$N35="orange"</formula>
    </cfRule>
    <cfRule type="expression" dxfId="3" priority="255">
      <formula>$N34="orange"</formula>
    </cfRule>
    <cfRule type="cellIs" dxfId="4" priority="264" operator="equal">
      <formula>"blue"</formula>
    </cfRule>
    <cfRule type="cellIs" dxfId="5" priority="273" operator="equal">
      <formula>"green"</formula>
    </cfRule>
    <cfRule type="cellIs" priority="282" operator="equal">
      <formula>"white"</formula>
    </cfRule>
  </conditionalFormatting>
  <conditionalFormatting sqref="F35">
    <cfRule type="expression" dxfId="3" priority="426">
      <formula>$N34="orange"</formula>
    </cfRule>
  </conditionalFormatting>
  <conditionalFormatting sqref="L35">
    <cfRule type="cellIs" dxfId="4" priority="54" operator="equal">
      <formula>"blue"</formula>
    </cfRule>
    <cfRule type="cellIs" dxfId="5" priority="62" operator="equal">
      <formula>"green"</formula>
    </cfRule>
    <cfRule type="cellIs" priority="70" operator="equal">
      <formula>"white"</formula>
    </cfRule>
    <cfRule type="expression" dxfId="0" priority="78">
      <formula>$N35="Blue"</formula>
    </cfRule>
    <cfRule type="expression" dxfId="1" priority="86">
      <formula>$N35="Green"</formula>
    </cfRule>
    <cfRule type="expression" dxfId="2" priority="94">
      <formula>$N35="Purple"</formula>
    </cfRule>
    <cfRule type="expression" dxfId="3" priority="102">
      <formula>$N35="Gold"</formula>
    </cfRule>
  </conditionalFormatting>
  <conditionalFormatting sqref="O35">
    <cfRule type="cellIs" dxfId="4" priority="192" operator="equal">
      <formula>"blue"</formula>
    </cfRule>
    <cfRule type="cellIs" dxfId="5" priority="201" operator="equal">
      <formula>"green"</formula>
    </cfRule>
    <cfRule type="cellIs" priority="210" operator="equal">
      <formula>"white"</formula>
    </cfRule>
  </conditionalFormatting>
  <conditionalFormatting sqref="D36">
    <cfRule type="expression" dxfId="0" priority="218">
      <formula>$N36="blue"</formula>
    </cfRule>
    <cfRule type="expression" dxfId="1" priority="227">
      <formula>$N36="green"</formula>
    </cfRule>
    <cfRule type="expression" dxfId="2" priority="236">
      <formula>$N36="purple"</formula>
    </cfRule>
    <cfRule type="expression" dxfId="3" priority="245">
      <formula>$N36="orange"</formula>
    </cfRule>
    <cfRule type="expression" dxfId="3" priority="254">
      <formula>#REF!="orange"</formula>
    </cfRule>
    <cfRule type="cellIs" dxfId="4" priority="263" operator="equal">
      <formula>"blue"</formula>
    </cfRule>
    <cfRule type="cellIs" dxfId="5" priority="272" operator="equal">
      <formula>"green"</formula>
    </cfRule>
    <cfRule type="cellIs" priority="281" operator="equal">
      <formula>"white"</formula>
    </cfRule>
  </conditionalFormatting>
  <conditionalFormatting sqref="F36">
    <cfRule type="expression" dxfId="3" priority="425">
      <formula>#REF!="orange"</formula>
    </cfRule>
  </conditionalFormatting>
  <conditionalFormatting sqref="L36"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  <cfRule type="expression" dxfId="0" priority="33">
      <formula>$N36="Blue"</formula>
    </cfRule>
    <cfRule type="expression" dxfId="1" priority="34">
      <formula>$N36="Green"</formula>
    </cfRule>
    <cfRule type="expression" dxfId="2" priority="35">
      <formula>$N36="Purple"</formula>
    </cfRule>
    <cfRule type="expression" dxfId="3" priority="36">
      <formula>$N36="Gold"</formula>
    </cfRule>
  </conditionalFormatting>
  <conditionalFormatting sqref="O36">
    <cfRule type="cellIs" dxfId="4" priority="191" operator="equal">
      <formula>"blue"</formula>
    </cfRule>
    <cfRule type="cellIs" dxfId="5" priority="200" operator="equal">
      <formula>"green"</formula>
    </cfRule>
    <cfRule type="cellIs" priority="209" operator="equal">
      <formula>"white"</formula>
    </cfRule>
  </conditionalFormatting>
  <conditionalFormatting sqref="C37">
    <cfRule type="cellIs" dxfId="4" priority="15" operator="equal">
      <formula>"blue"</formula>
    </cfRule>
    <cfRule type="cellIs" dxfId="5" priority="16" operator="equal">
      <formula>"green"</formula>
    </cfRule>
    <cfRule type="cellIs" priority="17" operator="equal">
      <formula>"white"</formula>
    </cfRule>
    <cfRule type="expression" dxfId="0" priority="18">
      <formula>$N37="Blue"</formula>
    </cfRule>
    <cfRule type="expression" dxfId="1" priority="19">
      <formula>$N37="Green"</formula>
    </cfRule>
    <cfRule type="expression" dxfId="2" priority="20">
      <formula>$N37="Purple"</formula>
    </cfRule>
    <cfRule type="expression" dxfId="3" priority="21">
      <formula>$N37="Gold"</formula>
    </cfRule>
  </conditionalFormatting>
  <conditionalFormatting sqref="D37">
    <cfRule type="expression" dxfId="0" priority="217">
      <formula>$N37="blue"</formula>
    </cfRule>
    <cfRule type="expression" dxfId="1" priority="226">
      <formula>$N37="green"</formula>
    </cfRule>
    <cfRule type="expression" dxfId="2" priority="235">
      <formula>$N37="purple"</formula>
    </cfRule>
    <cfRule type="expression" dxfId="3" priority="244">
      <formula>$N37="orange"</formula>
    </cfRule>
    <cfRule type="expression" dxfId="3" priority="253">
      <formula>#REF!="orange"</formula>
    </cfRule>
    <cfRule type="cellIs" dxfId="4" priority="262" operator="equal">
      <formula>"blue"</formula>
    </cfRule>
    <cfRule type="cellIs" dxfId="5" priority="271" operator="equal">
      <formula>"green"</formula>
    </cfRule>
    <cfRule type="cellIs" priority="280" operator="equal">
      <formula>"white"</formula>
    </cfRule>
  </conditionalFormatting>
  <conditionalFormatting sqref="F37">
    <cfRule type="expression" dxfId="3" priority="424">
      <formula>#REF!="orange"</formula>
    </cfRule>
  </conditionalFormatting>
  <conditionalFormatting sqref="G37:H37">
    <cfRule type="cellIs" dxfId="4" priority="8" operator="equal">
      <formula>"blue"</formula>
    </cfRule>
    <cfRule type="cellIs" dxfId="5" priority="9" operator="equal">
      <formula>"green"</formula>
    </cfRule>
    <cfRule type="cellIs" priority="10" operator="equal">
      <formula>"white"</formula>
    </cfRule>
    <cfRule type="expression" dxfId="0" priority="11">
      <formula>$N37="Blue"</formula>
    </cfRule>
    <cfRule type="expression" dxfId="1" priority="12">
      <formula>$N37="Green"</formula>
    </cfRule>
    <cfRule type="expression" dxfId="2" priority="13">
      <formula>$N37="Purple"</formula>
    </cfRule>
    <cfRule type="expression" dxfId="3" priority="14">
      <formula>$N37="Gold"</formula>
    </cfRule>
  </conditionalFormatting>
  <conditionalFormatting sqref="L37">
    <cfRule type="cellIs" dxfId="4" priority="52" operator="equal">
      <formula>"blue"</formula>
    </cfRule>
    <cfRule type="cellIs" dxfId="5" priority="60" operator="equal">
      <formula>"green"</formula>
    </cfRule>
    <cfRule type="cellIs" priority="68" operator="equal">
      <formula>"white"</formula>
    </cfRule>
    <cfRule type="expression" dxfId="0" priority="76">
      <formula>$N37="Blue"</formula>
    </cfRule>
    <cfRule type="expression" dxfId="1" priority="84">
      <formula>$N37="Green"</formula>
    </cfRule>
    <cfRule type="expression" dxfId="2" priority="92">
      <formula>$N37="Purple"</formula>
    </cfRule>
    <cfRule type="expression" dxfId="3" priority="100">
      <formula>$N37="Gold"</formula>
    </cfRule>
  </conditionalFormatting>
  <conditionalFormatting sqref="O37">
    <cfRule type="cellIs" dxfId="4" priority="190" operator="equal">
      <formula>"blue"</formula>
    </cfRule>
    <cfRule type="cellIs" dxfId="5" priority="199" operator="equal">
      <formula>"green"</formula>
    </cfRule>
    <cfRule type="cellIs" priority="208" operator="equal">
      <formula>"white"</formula>
    </cfRule>
  </conditionalFormatting>
  <conditionalFormatting sqref="D38">
    <cfRule type="expression" dxfId="0" priority="216">
      <formula>$N38="blue"</formula>
    </cfRule>
    <cfRule type="expression" dxfId="1" priority="225">
      <formula>$N38="green"</formula>
    </cfRule>
    <cfRule type="expression" dxfId="2" priority="234">
      <formula>$N38="purple"</formula>
    </cfRule>
    <cfRule type="expression" dxfId="3" priority="243">
      <formula>$N38="orange"</formula>
    </cfRule>
    <cfRule type="expression" dxfId="3" priority="252">
      <formula>$N35="orange"</formula>
    </cfRule>
    <cfRule type="cellIs" dxfId="4" priority="261" operator="equal">
      <formula>"blue"</formula>
    </cfRule>
    <cfRule type="cellIs" dxfId="5" priority="270" operator="equal">
      <formula>"green"</formula>
    </cfRule>
    <cfRule type="cellIs" priority="279" operator="equal">
      <formula>"white"</formula>
    </cfRule>
  </conditionalFormatting>
  <conditionalFormatting sqref="F38">
    <cfRule type="expression" dxfId="3" priority="423">
      <formula>$N35="orange"</formula>
    </cfRule>
  </conditionalFormatting>
  <conditionalFormatting sqref="L38">
    <cfRule type="cellIs" dxfId="4" priority="23" operator="equal">
      <formula>"blue"</formula>
    </cfRule>
    <cfRule type="cellIs" dxfId="5" priority="24" operator="equal">
      <formula>"green"</formula>
    </cfRule>
    <cfRule type="cellIs" priority="25" operator="equal">
      <formula>"white"</formula>
    </cfRule>
    <cfRule type="expression" dxfId="0" priority="26">
      <formula>$N38="Blue"</formula>
    </cfRule>
    <cfRule type="expression" dxfId="1" priority="27">
      <formula>$N38="Green"</formula>
    </cfRule>
    <cfRule type="expression" dxfId="2" priority="28">
      <formula>$N38="Purple"</formula>
    </cfRule>
    <cfRule type="expression" dxfId="3" priority="29">
      <formula>$N38="Gold"</formula>
    </cfRule>
  </conditionalFormatting>
  <conditionalFormatting sqref="O38">
    <cfRule type="cellIs" dxfId="4" priority="189" operator="equal">
      <formula>"blue"</formula>
    </cfRule>
    <cfRule type="cellIs" dxfId="5" priority="198" operator="equal">
      <formula>"green"</formula>
    </cfRule>
    <cfRule type="cellIs" priority="207" operator="equal">
      <formula>"white"</formula>
    </cfRule>
  </conditionalFormatting>
  <conditionalFormatting sqref="D39">
    <cfRule type="expression" dxfId="0" priority="214">
      <formula>$N39="blue"</formula>
    </cfRule>
    <cfRule type="expression" dxfId="1" priority="223">
      <formula>$N39="green"</formula>
    </cfRule>
    <cfRule type="expression" dxfId="2" priority="232">
      <formula>$N39="purple"</formula>
    </cfRule>
    <cfRule type="expression" dxfId="3" priority="241">
      <formula>$N39="orange"</formula>
    </cfRule>
    <cfRule type="expression" dxfId="3" priority="250">
      <formula>$N37="orange"</formula>
    </cfRule>
    <cfRule type="cellIs" dxfId="4" priority="259" operator="equal">
      <formula>"blue"</formula>
    </cfRule>
    <cfRule type="cellIs" dxfId="5" priority="268" operator="equal">
      <formula>"green"</formula>
    </cfRule>
    <cfRule type="cellIs" priority="277" operator="equal">
      <formula>"white"</formula>
    </cfRule>
  </conditionalFormatting>
  <conditionalFormatting sqref="F39">
    <cfRule type="expression" dxfId="3" priority="421">
      <formula>$N37="orange"</formula>
    </cfRule>
  </conditionalFormatting>
  <conditionalFormatting sqref="L39">
    <cfRule type="cellIs" dxfId="4" priority="49" operator="equal">
      <formula>"blue"</formula>
    </cfRule>
    <cfRule type="cellIs" dxfId="5" priority="57" operator="equal">
      <formula>"green"</formula>
    </cfRule>
    <cfRule type="cellIs" priority="65" operator="equal">
      <formula>"white"</formula>
    </cfRule>
    <cfRule type="expression" dxfId="0" priority="73">
      <formula>$N39="Blue"</formula>
    </cfRule>
    <cfRule type="expression" dxfId="1" priority="81">
      <formula>$N39="Green"</formula>
    </cfRule>
    <cfRule type="expression" dxfId="2" priority="89">
      <formula>$N39="Purple"</formula>
    </cfRule>
    <cfRule type="expression" dxfId="3" priority="97">
      <formula>$N39="Gold"</formula>
    </cfRule>
  </conditionalFormatting>
  <conditionalFormatting sqref="O39">
    <cfRule type="cellIs" dxfId="4" priority="187" operator="equal">
      <formula>"blue"</formula>
    </cfRule>
    <cfRule type="cellIs" dxfId="5" priority="196" operator="equal">
      <formula>"green"</formula>
    </cfRule>
    <cfRule type="cellIs" priority="205" operator="equal">
      <formula>"white"</formula>
    </cfRule>
  </conditionalFormatting>
  <conditionalFormatting sqref="A4:A39">
    <cfRule type="expression" dxfId="0" priority="538">
      <formula>$N4="blue"</formula>
    </cfRule>
    <cfRule type="expression" dxfId="1" priority="539">
      <formula>$N4="green"</formula>
    </cfRule>
    <cfRule type="expression" dxfId="2" priority="540">
      <formula>$N4="purple"</formula>
    </cfRule>
    <cfRule type="expression" dxfId="3" priority="541">
      <formula>$N4="orange"</formula>
    </cfRule>
    <cfRule type="expression" dxfId="3" priority="542">
      <formula>#REF!="orange"</formula>
    </cfRule>
    <cfRule type="cellIs" dxfId="4" priority="543" operator="equal">
      <formula>"blue"</formula>
    </cfRule>
    <cfRule type="cellIs" dxfId="5" priority="544" operator="equal">
      <formula>"green"</formula>
    </cfRule>
    <cfRule type="cellIs" priority="545" operator="equal">
      <formula>"white"</formula>
    </cfRule>
  </conditionalFormatting>
  <conditionalFormatting sqref="C4:C7">
    <cfRule type="expression" dxfId="0" priority="521">
      <formula>$N4="blue"</formula>
    </cfRule>
    <cfRule type="expression" dxfId="1" priority="522">
      <formula>$N4="green"</formula>
    </cfRule>
    <cfRule type="expression" dxfId="2" priority="523">
      <formula>$N4="purple"</formula>
    </cfRule>
    <cfRule type="expression" dxfId="3" priority="524">
      <formula>$N4="orange"</formula>
    </cfRule>
    <cfRule type="cellIs" dxfId="4" priority="527" operator="equal">
      <formula>"blue"</formula>
    </cfRule>
    <cfRule type="cellIs" dxfId="5" priority="528" operator="equal">
      <formula>"green"</formula>
    </cfRule>
    <cfRule type="cellIs" priority="529" operator="equal">
      <formula>"white"</formula>
    </cfRule>
  </conditionalFormatting>
  <conditionalFormatting sqref="C8:C10">
    <cfRule type="expression" dxfId="0" priority="491">
      <formula>$N8="blue"</formula>
    </cfRule>
    <cfRule type="expression" dxfId="1" priority="492">
      <formula>$N8="green"</formula>
    </cfRule>
    <cfRule type="expression" dxfId="2" priority="493">
      <formula>$N8="purple"</formula>
    </cfRule>
    <cfRule type="expression" dxfId="3" priority="494">
      <formula>$N8="orange"</formula>
    </cfRule>
    <cfRule type="cellIs" dxfId="4" priority="495" operator="equal">
      <formula>"blue"</formula>
    </cfRule>
    <cfRule type="cellIs" dxfId="5" priority="496" operator="equal">
      <formula>"green"</formula>
    </cfRule>
    <cfRule type="cellIs" priority="497" operator="equal">
      <formula>"white"</formula>
    </cfRule>
  </conditionalFormatting>
  <conditionalFormatting sqref="D5:D6">
    <cfRule type="expression" dxfId="0" priority="830">
      <formula>$N5="blue"</formula>
    </cfRule>
    <cfRule type="expression" dxfId="1" priority="831">
      <formula>$N5="green"</formula>
    </cfRule>
    <cfRule type="expression" dxfId="2" priority="832">
      <formula>$N5="purple"</formula>
    </cfRule>
    <cfRule type="expression" dxfId="3" priority="833">
      <formula>$N5="orange"</formula>
    </cfRule>
    <cfRule type="expression" dxfId="3" priority="834">
      <formula>$N3="orange"</formula>
    </cfRule>
    <cfRule type="cellIs" dxfId="4" priority="835" operator="equal">
      <formula>"blue"</formula>
    </cfRule>
    <cfRule type="cellIs" dxfId="5" priority="836" operator="equal">
      <formula>"green"</formula>
    </cfRule>
    <cfRule type="cellIs" priority="837" operator="equal">
      <formula>"white"</formula>
    </cfRule>
  </conditionalFormatting>
  <conditionalFormatting sqref="D19:D20">
    <cfRule type="expression" dxfId="0" priority="530">
      <formula>$N19="blue"</formula>
    </cfRule>
    <cfRule type="expression" dxfId="1" priority="531">
      <formula>$N19="green"</formula>
    </cfRule>
    <cfRule type="expression" dxfId="2" priority="532">
      <formula>$N19="purple"</formula>
    </cfRule>
    <cfRule type="expression" dxfId="3" priority="533">
      <formula>$N19="orange"</formula>
    </cfRule>
    <cfRule type="expression" dxfId="3" priority="534">
      <formula>$N16="orange"</formula>
    </cfRule>
    <cfRule type="cellIs" dxfId="4" priority="535" operator="equal">
      <formula>"blue"</formula>
    </cfRule>
    <cfRule type="cellIs" dxfId="5" priority="536" operator="equal">
      <formula>"green"</formula>
    </cfRule>
    <cfRule type="cellIs" priority="537" operator="equal">
      <formula>"white"</formula>
    </cfRule>
  </conditionalFormatting>
  <conditionalFormatting sqref="D23:D24">
    <cfRule type="expression" dxfId="0" priority="903">
      <formula>$N23="blue"</formula>
    </cfRule>
    <cfRule type="expression" dxfId="1" priority="904">
      <formula>$N23="green"</formula>
    </cfRule>
    <cfRule type="expression" dxfId="2" priority="905">
      <formula>$N23="purple"</formula>
    </cfRule>
    <cfRule type="expression" dxfId="3" priority="906">
      <formula>$N23="orange"</formula>
    </cfRule>
    <cfRule type="expression" dxfId="3" priority="907">
      <formula>$N19="orange"</formula>
    </cfRule>
    <cfRule type="cellIs" dxfId="4" priority="908" operator="equal">
      <formula>"blue"</formula>
    </cfRule>
    <cfRule type="cellIs" dxfId="5" priority="909" operator="equal">
      <formula>"green"</formula>
    </cfRule>
    <cfRule type="cellIs" priority="910" operator="equal">
      <formula>"white"</formula>
    </cfRule>
  </conditionalFormatting>
  <conditionalFormatting sqref="D27:D29">
    <cfRule type="expression" dxfId="0" priority="930">
      <formula>$N27="blue"</formula>
    </cfRule>
    <cfRule type="expression" dxfId="1" priority="931">
      <formula>$N27="green"</formula>
    </cfRule>
    <cfRule type="expression" dxfId="2" priority="932">
      <formula>$N27="purple"</formula>
    </cfRule>
    <cfRule type="expression" dxfId="3" priority="933">
      <formula>$N27="orange"</formula>
    </cfRule>
    <cfRule type="expression" dxfId="3" priority="934">
      <formula>$N23="orange"</formula>
    </cfRule>
    <cfRule type="cellIs" dxfId="4" priority="935" operator="equal">
      <formula>"blue"</formula>
    </cfRule>
    <cfRule type="cellIs" dxfId="5" priority="936" operator="equal">
      <formula>"green"</formula>
    </cfRule>
    <cfRule type="cellIs" priority="937" operator="equal">
      <formula>"white"</formula>
    </cfRule>
  </conditionalFormatting>
  <conditionalFormatting sqref="F5:F6">
    <cfRule type="expression" dxfId="3" priority="847">
      <formula>$N3="orange"</formula>
    </cfRule>
  </conditionalFormatting>
  <conditionalFormatting sqref="F19:F20">
    <cfRule type="expression" dxfId="3" priority="656">
      <formula>$N16="orange"</formula>
    </cfRule>
  </conditionalFormatting>
  <conditionalFormatting sqref="F23:F25">
    <cfRule type="expression" dxfId="3" priority="802">
      <formula>$N16="orange"</formula>
    </cfRule>
  </conditionalFormatting>
  <conditionalFormatting sqref="F27:F29">
    <cfRule type="expression" dxfId="3" priority="929">
      <formula>$N23="orange"</formula>
    </cfRule>
  </conditionalFormatting>
  <conditionalFormatting sqref="L8:L10">
    <cfRule type="cellIs" dxfId="4" priority="105" operator="equal">
      <formula>"blue"</formula>
    </cfRule>
    <cfRule type="cellIs" dxfId="5" priority="106" operator="equal">
      <formula>"green"</formula>
    </cfRule>
    <cfRule type="cellIs" priority="107" operator="equal">
      <formula>"white"</formula>
    </cfRule>
  </conditionalFormatting>
  <conditionalFormatting sqref="N33:N35">
    <cfRule type="expression" dxfId="0" priority="183">
      <formula>$N33="Blue"</formula>
    </cfRule>
    <cfRule type="expression" dxfId="1" priority="184">
      <formula>$N33="Green"</formula>
    </cfRule>
    <cfRule type="expression" dxfId="2" priority="185">
      <formula>$N33="Purple"</formula>
    </cfRule>
    <cfRule type="expression" dxfId="3" priority="186">
      <formula>$N33="Gold"</formula>
    </cfRule>
  </conditionalFormatting>
  <conditionalFormatting sqref="O7:O33">
    <cfRule type="cellIs" dxfId="4" priority="466" operator="equal">
      <formula>"blue"</formula>
    </cfRule>
    <cfRule type="cellIs" dxfId="5" priority="467" operator="equal">
      <formula>"green"</formula>
    </cfRule>
    <cfRule type="cellIs" priority="468" operator="equal">
      <formula>"white"</formula>
    </cfRule>
  </conditionalFormatting>
  <conditionalFormatting sqref="M1:P32 A1:I31 J1:K33 B32:I33 M33 O33:P33 A40:K1048576 M40:P1048576 A32:A39">
    <cfRule type="expression" dxfId="0" priority="651">
      <formula>$N1="Blue"</formula>
    </cfRule>
    <cfRule type="expression" dxfId="1" priority="652">
      <formula>$N1="Green"</formula>
    </cfRule>
    <cfRule type="expression" dxfId="2" priority="653">
      <formula>$N1="Purple"</formula>
    </cfRule>
    <cfRule type="expression" dxfId="3" priority="655">
      <formula>$N1="Gold"</formula>
    </cfRule>
  </conditionalFormatting>
  <conditionalFormatting sqref="L1:L10 L12:L33 L40:L1048576">
    <cfRule type="expression" dxfId="0" priority="131">
      <formula>$N1="Blue"</formula>
    </cfRule>
    <cfRule type="expression" dxfId="1" priority="132">
      <formula>$N1="Green"</formula>
    </cfRule>
    <cfRule type="expression" dxfId="2" priority="133">
      <formula>$N1="Purple"</formula>
    </cfRule>
    <cfRule type="expression" dxfId="3" priority="134">
      <formula>$N1="Gold"</formula>
    </cfRule>
  </conditionalFormatting>
  <conditionalFormatting sqref="A40:K1048576 I5:I12 J5:J7 H11:H12 J11:J12 C11:C32 B4:B33 H13:J32 E11:G29 C2 E30:F33 D2:J4 A2:B3 E8:E10 G30:G32 E5:H7 M40:M1048576 O40:AB1048576 S33:AB33 M2:M7 O2:AB6 P7:AB32 M11:M32 K2:K7 K11:K32">
    <cfRule type="cellIs" dxfId="4" priority="658" operator="equal">
      <formula>"blue"</formula>
    </cfRule>
    <cfRule type="cellIs" dxfId="5" priority="659" operator="equal">
      <formula>"green"</formula>
    </cfRule>
    <cfRule type="cellIs" priority="660" operator="equal">
      <formula>"white"</formula>
    </cfRule>
  </conditionalFormatting>
  <conditionalFormatting sqref="L2:L7 L40:L1048576 L12:L32">
    <cfRule type="cellIs" dxfId="4" priority="135" operator="equal">
      <formula>"blue"</formula>
    </cfRule>
    <cfRule type="cellIs" dxfId="5" priority="136" operator="equal">
      <formula>"green"</formula>
    </cfRule>
    <cfRule type="cellIs" priority="137" operator="equal">
      <formula>"white"</formula>
    </cfRule>
  </conditionalFormatting>
  <conditionalFormatting sqref="B4:B33 D4:K4 I5:I12 E5:E33 M4 O4:AB4">
    <cfRule type="expression" dxfId="3" priority="721">
      <formula>#REF!="orange"</formula>
    </cfRule>
  </conditionalFormatting>
  <conditionalFormatting sqref="G5:H5 M5 K5">
    <cfRule type="expression" dxfId="0" priority="638">
      <formula>$N5="blue"</formula>
    </cfRule>
    <cfRule type="expression" dxfId="1" priority="639">
      <formula>$N5="green"</formula>
    </cfRule>
    <cfRule type="expression" dxfId="2" priority="640">
      <formula>$N5="purple"</formula>
    </cfRule>
    <cfRule type="expression" dxfId="3" priority="641">
      <formula>$N5="orange"</formula>
    </cfRule>
    <cfRule type="expression" dxfId="3" priority="642">
      <formula>#REF!="orange"</formula>
    </cfRule>
  </conditionalFormatting>
  <conditionalFormatting sqref="G6:H6 M6 K6">
    <cfRule type="expression" dxfId="0" priority="711">
      <formula>$N6="blue"</formula>
    </cfRule>
    <cfRule type="expression" dxfId="1" priority="712">
      <formula>$N6="green"</formula>
    </cfRule>
    <cfRule type="expression" dxfId="2" priority="713">
      <formula>$N6="purple"</formula>
    </cfRule>
    <cfRule type="expression" dxfId="3" priority="714">
      <formula>$N6="orange"</formula>
    </cfRule>
    <cfRule type="expression" dxfId="3" priority="715">
      <formula>#REF!="orange"</formula>
    </cfRule>
  </conditionalFormatting>
  <conditionalFormatting sqref="G7:H7 M7 K7">
    <cfRule type="expression" dxfId="0" priority="716">
      <formula>$N7="blue"</formula>
    </cfRule>
    <cfRule type="expression" dxfId="1" priority="717">
      <formula>$N7="green"</formula>
    </cfRule>
    <cfRule type="expression" dxfId="2" priority="718">
      <formula>$N7="purple"</formula>
    </cfRule>
    <cfRule type="expression" dxfId="3" priority="719">
      <formula>$N7="orange"</formula>
    </cfRule>
    <cfRule type="expression" dxfId="3" priority="720">
      <formula>#REF!="orange"</formula>
    </cfRule>
  </conditionalFormatting>
  <conditionalFormatting sqref="F8:H10 J8:K10 M8:M10">
    <cfRule type="cellIs" dxfId="4" priority="473" operator="equal">
      <formula>"blue"</formula>
    </cfRule>
    <cfRule type="cellIs" dxfId="5" priority="474" operator="equal">
      <formula>"green"</formula>
    </cfRule>
    <cfRule type="cellIs" priority="475" operator="equal">
      <formula>"white"</formula>
    </cfRule>
  </conditionalFormatting>
  <conditionalFormatting sqref="G8:H8 M8 K8">
    <cfRule type="expression" dxfId="0" priority="486">
      <formula>$N8="blue"</formula>
    </cfRule>
    <cfRule type="expression" dxfId="1" priority="487">
      <formula>$N8="green"</formula>
    </cfRule>
    <cfRule type="expression" dxfId="2" priority="488">
      <formula>$N8="purple"</formula>
    </cfRule>
    <cfRule type="expression" dxfId="3" priority="489">
      <formula>$N8="orange"</formula>
    </cfRule>
    <cfRule type="expression" dxfId="3" priority="490">
      <formula>#REF!="orange"</formula>
    </cfRule>
  </conditionalFormatting>
  <conditionalFormatting sqref="G9:H9 M9 K9">
    <cfRule type="expression" dxfId="0" priority="481">
      <formula>$N9="blue"</formula>
    </cfRule>
    <cfRule type="expression" dxfId="1" priority="482">
      <formula>$N9="green"</formula>
    </cfRule>
    <cfRule type="expression" dxfId="2" priority="483">
      <formula>$N9="purple"</formula>
    </cfRule>
    <cfRule type="expression" dxfId="3" priority="484">
      <formula>$N9="orange"</formula>
    </cfRule>
    <cfRule type="expression" dxfId="3" priority="485">
      <formula>#REF!="orange"</formula>
    </cfRule>
  </conditionalFormatting>
  <conditionalFormatting sqref="G10:H10 M10 K10">
    <cfRule type="expression" dxfId="0" priority="476">
      <formula>$N10="blue"</formula>
    </cfRule>
    <cfRule type="expression" dxfId="1" priority="477">
      <formula>$N10="green"</formula>
    </cfRule>
    <cfRule type="expression" dxfId="2" priority="478">
      <formula>$N10="purple"</formula>
    </cfRule>
    <cfRule type="expression" dxfId="3" priority="479">
      <formula>$N10="orange"</formula>
    </cfRule>
    <cfRule type="expression" dxfId="3" priority="480">
      <formula>$N8="orange"</formula>
    </cfRule>
  </conditionalFormatting>
  <conditionalFormatting sqref="C11 G11:H11 M11 K11">
    <cfRule type="expression" dxfId="0" priority="759">
      <formula>$N11="blue"</formula>
    </cfRule>
    <cfRule type="expression" dxfId="1" priority="760">
      <formula>$N11="green"</formula>
    </cfRule>
    <cfRule type="expression" dxfId="2" priority="761">
      <formula>$N11="purple"</formula>
    </cfRule>
    <cfRule type="expression" dxfId="3" priority="762">
      <formula>$N11="orange"</formula>
    </cfRule>
    <cfRule type="expression" dxfId="3" priority="763">
      <formula>$N10="orange"</formula>
    </cfRule>
  </conditionalFormatting>
  <conditionalFormatting sqref="C12 G12:H12 M12 K12">
    <cfRule type="expression" dxfId="0" priority="671">
      <formula>$N12="blue"</formula>
    </cfRule>
    <cfRule type="expression" dxfId="1" priority="672">
      <formula>$N12="green"</formula>
    </cfRule>
    <cfRule type="expression" dxfId="2" priority="673">
      <formula>$N12="purple"</formula>
    </cfRule>
    <cfRule type="expression" dxfId="3" priority="674">
      <formula>$N12="orange"</formula>
    </cfRule>
    <cfRule type="expression" dxfId="3" priority="675">
      <formula>$N11="orange"</formula>
    </cfRule>
  </conditionalFormatting>
  <conditionalFormatting sqref="C13 G13:I13 M13 K13">
    <cfRule type="expression" dxfId="0" priority="701">
      <formula>$N13="blue"</formula>
    </cfRule>
    <cfRule type="expression" dxfId="1" priority="702">
      <formula>$N13="green"</formula>
    </cfRule>
    <cfRule type="expression" dxfId="2" priority="703">
      <formula>$N13="purple"</formula>
    </cfRule>
    <cfRule type="expression" dxfId="3" priority="704">
      <formula>$N13="orange"</formula>
    </cfRule>
    <cfRule type="expression" dxfId="3" priority="705">
      <formula>#REF!="orange"</formula>
    </cfRule>
  </conditionalFormatting>
  <conditionalFormatting sqref="C33 G33:K33 M33 P33:R33">
    <cfRule type="cellIs" dxfId="4" priority="591" operator="equal">
      <formula>"blue"</formula>
    </cfRule>
    <cfRule type="cellIs" dxfId="5" priority="606" operator="equal">
      <formula>"green"</formula>
    </cfRule>
    <cfRule type="cellIs" priority="621" operator="equal">
      <formula>"white"</formula>
    </cfRule>
  </conditionalFormatting>
  <conditionalFormatting sqref="B34 E34">
    <cfRule type="expression" dxfId="3" priority="465">
      <formula>#REF!="orange"</formula>
    </cfRule>
  </conditionalFormatting>
  <conditionalFormatting sqref="B34 E34:F34 S34:AB34">
    <cfRule type="cellIs" dxfId="4" priority="438" operator="equal">
      <formula>"blue"</formula>
    </cfRule>
    <cfRule type="cellIs" dxfId="5" priority="447" operator="equal">
      <formula>"green"</formula>
    </cfRule>
    <cfRule type="cellIs" priority="456" operator="equal">
      <formula>"white"</formula>
    </cfRule>
  </conditionalFormatting>
  <conditionalFormatting sqref="M34 B34:K34 O34:P34">
    <cfRule type="expression" dxfId="0" priority="393">
      <formula>$N34="Blue"</formula>
    </cfRule>
    <cfRule type="expression" dxfId="1" priority="402">
      <formula>$N34="Green"</formula>
    </cfRule>
    <cfRule type="expression" dxfId="2" priority="411">
      <formula>$N34="Purple"</formula>
    </cfRule>
    <cfRule type="expression" dxfId="3" priority="420">
      <formula>$N34="Gold"</formula>
    </cfRule>
  </conditionalFormatting>
  <conditionalFormatting sqref="C34 G34:K34 M34 P34:R34">
    <cfRule type="cellIs" dxfId="4" priority="366" operator="equal">
      <formula>"blue"</formula>
    </cfRule>
    <cfRule type="cellIs" dxfId="5" priority="375" operator="equal">
      <formula>"green"</formula>
    </cfRule>
    <cfRule type="cellIs" priority="384" operator="equal">
      <formula>"white"</formula>
    </cfRule>
  </conditionalFormatting>
  <conditionalFormatting sqref="B35 E35">
    <cfRule type="expression" dxfId="3" priority="462">
      <formula>#REF!="orange"</formula>
    </cfRule>
  </conditionalFormatting>
  <conditionalFormatting sqref="B35 E35:F35 S35:AB35">
    <cfRule type="cellIs" dxfId="4" priority="435" operator="equal">
      <formula>"blue"</formula>
    </cfRule>
    <cfRule type="cellIs" dxfId="5" priority="444" operator="equal">
      <formula>"green"</formula>
    </cfRule>
    <cfRule type="cellIs" priority="453" operator="equal">
      <formula>"white"</formula>
    </cfRule>
  </conditionalFormatting>
  <conditionalFormatting sqref="M35 B35:K35 O35:P35">
    <cfRule type="expression" dxfId="0" priority="390">
      <formula>$N35="Blue"</formula>
    </cfRule>
    <cfRule type="expression" dxfId="1" priority="399">
      <formula>$N35="Green"</formula>
    </cfRule>
    <cfRule type="expression" dxfId="2" priority="408">
      <formula>$N35="Purple"</formula>
    </cfRule>
    <cfRule type="expression" dxfId="3" priority="417">
      <formula>$N35="Gold"</formula>
    </cfRule>
  </conditionalFormatting>
  <conditionalFormatting sqref="C35 G35:K35 P35:R35 M35">
    <cfRule type="cellIs" dxfId="4" priority="363" operator="equal">
      <formula>"blue"</formula>
    </cfRule>
    <cfRule type="cellIs" dxfId="5" priority="372" operator="equal">
      <formula>"green"</formula>
    </cfRule>
    <cfRule type="cellIs" priority="381" operator="equal">
      <formula>"white"</formula>
    </cfRule>
  </conditionalFormatting>
  <conditionalFormatting sqref="B36 E36">
    <cfRule type="expression" dxfId="3" priority="461">
      <formula>#REF!="orange"</formula>
    </cfRule>
  </conditionalFormatting>
  <conditionalFormatting sqref="B36 E36:F36 S36:AB36">
    <cfRule type="cellIs" dxfId="4" priority="434" operator="equal">
      <formula>"blue"</formula>
    </cfRule>
    <cfRule type="cellIs" dxfId="5" priority="443" operator="equal">
      <formula>"green"</formula>
    </cfRule>
    <cfRule type="cellIs" priority="452" operator="equal">
      <formula>"white"</formula>
    </cfRule>
  </conditionalFormatting>
  <conditionalFormatting sqref="M36:P36 B36:K36">
    <cfRule type="expression" dxfId="0" priority="389">
      <formula>$N36="Blue"</formula>
    </cfRule>
    <cfRule type="expression" dxfId="1" priority="398">
      <formula>$N36="Green"</formula>
    </cfRule>
    <cfRule type="expression" dxfId="2" priority="407">
      <formula>$N36="Purple"</formula>
    </cfRule>
    <cfRule type="expression" dxfId="3" priority="416">
      <formula>$N36="Gold"</formula>
    </cfRule>
  </conditionalFormatting>
  <conditionalFormatting sqref="C36 G36:K36 P36:R36 M36">
    <cfRule type="cellIs" dxfId="4" priority="362" operator="equal">
      <formula>"blue"</formula>
    </cfRule>
    <cfRule type="cellIs" dxfId="5" priority="371" operator="equal">
      <formula>"green"</formula>
    </cfRule>
    <cfRule type="cellIs" priority="380" operator="equal">
      <formula>"white"</formula>
    </cfRule>
  </conditionalFormatting>
  <conditionalFormatting sqref="B37 E37">
    <cfRule type="expression" dxfId="3" priority="460">
      <formula>#REF!="orange"</formula>
    </cfRule>
  </conditionalFormatting>
  <conditionalFormatting sqref="B37 E37:F37 S37:AB37">
    <cfRule type="cellIs" dxfId="4" priority="433" operator="equal">
      <formula>"blue"</formula>
    </cfRule>
    <cfRule type="cellIs" dxfId="5" priority="442" operator="equal">
      <formula>"green"</formula>
    </cfRule>
    <cfRule type="cellIs" priority="451" operator="equal">
      <formula>"white"</formula>
    </cfRule>
  </conditionalFormatting>
  <conditionalFormatting sqref="M37:P37 B37 D37:F37 I37:K37">
    <cfRule type="expression" dxfId="0" priority="388">
      <formula>$N37="Blue"</formula>
    </cfRule>
    <cfRule type="expression" dxfId="1" priority="397">
      <formula>$N37="Green"</formula>
    </cfRule>
    <cfRule type="expression" dxfId="2" priority="406">
      <formula>$N37="Purple"</formula>
    </cfRule>
    <cfRule type="expression" dxfId="3" priority="415">
      <formula>$N37="Gold"</formula>
    </cfRule>
  </conditionalFormatting>
  <conditionalFormatting sqref="I37:K37 P37:R37 M37">
    <cfRule type="cellIs" dxfId="4" priority="361" operator="equal">
      <formula>"blue"</formula>
    </cfRule>
    <cfRule type="cellIs" dxfId="5" priority="370" operator="equal">
      <formula>"green"</formula>
    </cfRule>
    <cfRule type="cellIs" priority="379" operator="equal">
      <formula>"white"</formula>
    </cfRule>
  </conditionalFormatting>
  <conditionalFormatting sqref="B38 E38">
    <cfRule type="expression" dxfId="3" priority="459">
      <formula>#REF!="orange"</formula>
    </cfRule>
  </conditionalFormatting>
  <conditionalFormatting sqref="B38 E38:F38 S38:AB38">
    <cfRule type="cellIs" dxfId="4" priority="432" operator="equal">
      <formula>"blue"</formula>
    </cfRule>
    <cfRule type="cellIs" dxfId="5" priority="441" operator="equal">
      <formula>"green"</formula>
    </cfRule>
    <cfRule type="cellIs" priority="450" operator="equal">
      <formula>"white"</formula>
    </cfRule>
  </conditionalFormatting>
  <conditionalFormatting sqref="M38:P38 B38:K38">
    <cfRule type="expression" dxfId="0" priority="387">
      <formula>$N38="Blue"</formula>
    </cfRule>
    <cfRule type="expression" dxfId="1" priority="396">
      <formula>$N38="Green"</formula>
    </cfRule>
    <cfRule type="expression" dxfId="2" priority="405">
      <formula>$N38="Purple"</formula>
    </cfRule>
    <cfRule type="expression" dxfId="3" priority="414">
      <formula>$N38="Gold"</formula>
    </cfRule>
  </conditionalFormatting>
  <conditionalFormatting sqref="C38 G38:K38 P38:R38 M38">
    <cfRule type="cellIs" dxfId="4" priority="360" operator="equal">
      <formula>"blue"</formula>
    </cfRule>
    <cfRule type="cellIs" dxfId="5" priority="369" operator="equal">
      <formula>"green"</formula>
    </cfRule>
    <cfRule type="cellIs" priority="378" operator="equal">
      <formula>"white"</formula>
    </cfRule>
  </conditionalFormatting>
  <conditionalFormatting sqref="B39 E39">
    <cfRule type="expression" dxfId="3" priority="457">
      <formula>#REF!="orange"</formula>
    </cfRule>
  </conditionalFormatting>
  <conditionalFormatting sqref="B39 E39:F39 S39:AB39">
    <cfRule type="cellIs" dxfId="4" priority="430" operator="equal">
      <formula>"blue"</formula>
    </cfRule>
    <cfRule type="cellIs" dxfId="5" priority="439" operator="equal">
      <formula>"green"</formula>
    </cfRule>
    <cfRule type="cellIs" priority="448" operator="equal">
      <formula>"white"</formula>
    </cfRule>
  </conditionalFormatting>
  <conditionalFormatting sqref="M39:P39 B39:K39">
    <cfRule type="expression" dxfId="0" priority="385">
      <formula>$N39="Blue"</formula>
    </cfRule>
    <cfRule type="expression" dxfId="1" priority="394">
      <formula>$N39="Green"</formula>
    </cfRule>
    <cfRule type="expression" dxfId="2" priority="403">
      <formula>$N39="Purple"</formula>
    </cfRule>
    <cfRule type="expression" dxfId="3" priority="412">
      <formula>$N39="Gold"</formula>
    </cfRule>
  </conditionalFormatting>
  <conditionalFormatting sqref="C39 G39:K39 P39:R39 M39">
    <cfRule type="cellIs" dxfId="4" priority="358" operator="equal">
      <formula>"blue"</formula>
    </cfRule>
    <cfRule type="cellIs" dxfId="5" priority="367" operator="equal">
      <formula>"green"</formula>
    </cfRule>
    <cfRule type="cellIs" priority="376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F37" sqref="F37"/>
    </sheetView>
  </sheetViews>
  <sheetFormatPr defaultColWidth="9" defaultRowHeight="13.5"/>
  <cols>
    <col min="3" max="3" width="14" style="1" customWidth="1"/>
    <col min="4" max="4" width="35.75" style="1" customWidth="1"/>
    <col min="5" max="5" width="14.5" customWidth="1"/>
    <col min="6" max="6" width="16.125" style="1" customWidth="1"/>
  </cols>
  <sheetData>
    <row r="1" spans="1:13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</row>
    <row r="2" s="14" customFormat="1" spans="1:13">
      <c r="A2" s="6" t="s">
        <v>52</v>
      </c>
      <c r="B2" s="6" t="s">
        <v>53</v>
      </c>
      <c r="C2" s="6" t="s">
        <v>41</v>
      </c>
      <c r="D2" s="6"/>
      <c r="E2" s="6" t="s">
        <v>99</v>
      </c>
      <c r="F2" s="6" t="s">
        <v>100</v>
      </c>
      <c r="G2" s="6"/>
      <c r="H2" s="6"/>
      <c r="I2" s="6"/>
      <c r="J2" s="6"/>
      <c r="K2" s="6"/>
      <c r="L2" s="6"/>
      <c r="M2" s="6"/>
    </row>
    <row r="3" spans="1:13">
      <c r="A3" s="7"/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</row>
    <row r="4" spans="1:13">
      <c r="A4" s="7"/>
      <c r="B4" s="7"/>
      <c r="C4" s="7"/>
      <c r="D4" s="26"/>
      <c r="E4" s="7"/>
      <c r="F4" s="7"/>
      <c r="G4" s="8"/>
      <c r="H4" s="8"/>
      <c r="I4" s="8"/>
      <c r="J4" s="8"/>
      <c r="K4" s="8"/>
      <c r="L4" s="8"/>
      <c r="M4" s="8"/>
    </row>
    <row r="5" spans="1:13">
      <c r="A5" s="7"/>
      <c r="B5" s="7"/>
      <c r="C5" s="7"/>
      <c r="D5" s="26"/>
      <c r="E5" s="7"/>
      <c r="F5" s="7"/>
      <c r="G5" s="8"/>
      <c r="H5" s="8"/>
      <c r="I5" s="8"/>
      <c r="J5" s="8"/>
      <c r="K5" s="8"/>
      <c r="L5" s="8"/>
      <c r="M5" s="8"/>
    </row>
    <row r="6" spans="1:13">
      <c r="A6" s="7"/>
      <c r="B6" s="7"/>
      <c r="C6" s="7"/>
      <c r="D6" s="26"/>
      <c r="E6" s="7"/>
      <c r="F6" s="7"/>
      <c r="G6" s="8"/>
      <c r="H6" s="8"/>
      <c r="I6" s="8"/>
      <c r="J6" s="8"/>
      <c r="K6" s="8"/>
      <c r="L6" s="8"/>
      <c r="M6" s="8"/>
    </row>
    <row r="7" spans="1:13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</row>
    <row r="8" spans="1:13">
      <c r="A8" s="7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</row>
    <row r="9" spans="1:13">
      <c r="A9" s="7"/>
      <c r="B9" s="7"/>
      <c r="C9" s="7"/>
      <c r="D9" s="7"/>
      <c r="E9" s="7"/>
      <c r="F9" s="7"/>
      <c r="G9" s="8"/>
      <c r="H9" s="8"/>
      <c r="I9" s="8"/>
      <c r="J9" s="8"/>
      <c r="K9" s="8"/>
      <c r="L9" s="8"/>
      <c r="M9" s="8"/>
    </row>
    <row r="10" spans="1:13">
      <c r="A10" s="7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</row>
    <row r="11" spans="1:13">
      <c r="A11" s="7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</row>
    <row r="12" spans="1:13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</row>
    <row r="13" spans="1:13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</row>
    <row r="14" spans="1:13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</row>
    <row r="15" spans="1:13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</row>
    <row r="16" spans="1:13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</row>
    <row r="17" spans="1:13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</row>
    <row r="18" spans="1:13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</row>
    <row r="19" spans="1:13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</row>
    <row r="20" spans="1:13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</row>
    <row r="21" spans="1:13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</row>
    <row r="22" spans="1:13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</row>
    <row r="23" spans="1:13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</row>
    <row r="24" spans="1:13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</row>
    <row r="25" spans="1:13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</row>
    <row r="26" spans="1:13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</row>
    <row r="27" spans="1:13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</row>
    <row r="28" spans="1:13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</row>
    <row r="29" spans="1:13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</row>
    <row r="30" spans="1:13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</row>
    <row r="31" spans="1:13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</row>
    <row r="32" spans="1:13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</row>
  </sheetData>
  <conditionalFormatting sqref="$A1:$XFD2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1:O2"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A3:D3 A12:M32 E3:M11 C4:D4 A4:B11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2" topLeftCell="A3" activePane="bottomLeft" state="frozen"/>
      <selection/>
      <selection pane="bottomLeft" activeCell="A3" sqref="A3:F8"/>
    </sheetView>
  </sheetViews>
  <sheetFormatPr defaultColWidth="9" defaultRowHeight="13.5"/>
  <cols>
    <col min="3" max="3" width="14" style="1" customWidth="1"/>
    <col min="4" max="4" width="19.25" style="1" customWidth="1"/>
    <col min="5" max="5" width="14.5" customWidth="1"/>
    <col min="6" max="6" width="16.125" style="1" customWidth="1"/>
  </cols>
  <sheetData>
    <row r="1" spans="1:13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/>
    </row>
    <row r="2" spans="1:13">
      <c r="A2" s="6" t="s">
        <v>52</v>
      </c>
      <c r="B2" s="6" t="s">
        <v>53</v>
      </c>
      <c r="C2" s="6" t="s">
        <v>41</v>
      </c>
      <c r="D2" s="6"/>
      <c r="E2" s="6" t="s">
        <v>99</v>
      </c>
      <c r="F2" s="6" t="s">
        <v>100</v>
      </c>
      <c r="G2" s="6"/>
      <c r="H2" s="6"/>
      <c r="I2" s="6"/>
      <c r="J2" s="6"/>
      <c r="K2" s="6"/>
      <c r="L2" s="6"/>
      <c r="M2" s="6"/>
    </row>
    <row r="3" spans="1:13">
      <c r="A3" s="7"/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</row>
    <row r="4" spans="1:13">
      <c r="A4" s="7"/>
      <c r="B4" s="7"/>
      <c r="C4" s="7"/>
      <c r="D4" s="26"/>
      <c r="E4" s="7"/>
      <c r="F4" s="7"/>
      <c r="G4" s="8"/>
      <c r="H4" s="8"/>
      <c r="I4" s="8"/>
      <c r="J4" s="8"/>
      <c r="K4" s="8"/>
      <c r="L4" s="8"/>
      <c r="M4" s="8"/>
    </row>
    <row r="5" spans="1:13">
      <c r="A5" s="7"/>
      <c r="B5" s="7"/>
      <c r="C5" s="7"/>
      <c r="D5" s="26"/>
      <c r="E5" s="7"/>
      <c r="F5" s="7"/>
      <c r="G5" s="8"/>
      <c r="H5" s="8"/>
      <c r="I5" s="8"/>
      <c r="J5" s="8"/>
      <c r="K5" s="8"/>
      <c r="L5" s="8"/>
      <c r="M5" s="8"/>
    </row>
    <row r="6" spans="1:13">
      <c r="A6" s="7"/>
      <c r="B6" s="7"/>
      <c r="C6" s="7"/>
      <c r="D6" s="7"/>
      <c r="E6" s="7"/>
      <c r="F6" s="7"/>
      <c r="G6" s="8"/>
      <c r="H6" s="8"/>
      <c r="I6" s="8"/>
      <c r="J6" s="8"/>
      <c r="K6" s="8"/>
      <c r="L6" s="8"/>
      <c r="M6" s="8"/>
    </row>
    <row r="7" spans="1:13">
      <c r="A7" s="7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</row>
    <row r="8" spans="1:13">
      <c r="A8" s="7"/>
      <c r="B8" s="7"/>
      <c r="C8" s="7"/>
      <c r="D8" s="7"/>
      <c r="E8" s="7"/>
      <c r="F8" s="7"/>
      <c r="G8" s="8"/>
      <c r="H8" s="8"/>
      <c r="I8" s="8"/>
      <c r="J8" s="8"/>
      <c r="K8" s="8"/>
      <c r="L8" s="8"/>
      <c r="M8" s="8"/>
    </row>
    <row r="9" spans="1:13">
      <c r="A9" s="7"/>
      <c r="B9" s="7"/>
      <c r="C9" s="7"/>
      <c r="D9" s="7"/>
      <c r="E9" s="7"/>
      <c r="F9" s="7"/>
      <c r="G9" s="8"/>
      <c r="H9" s="8"/>
      <c r="I9" s="8"/>
      <c r="J9" s="8"/>
      <c r="K9" s="8"/>
      <c r="L9" s="8"/>
      <c r="M9" s="8"/>
    </row>
    <row r="10" spans="1:13">
      <c r="A10" s="7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</row>
    <row r="11" spans="1:13">
      <c r="A11" s="7"/>
      <c r="B11" s="7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</row>
    <row r="12" spans="1:13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</row>
    <row r="13" spans="1:13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</row>
    <row r="14" spans="1:13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</row>
    <row r="15" spans="1:13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</row>
    <row r="16" spans="1:13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</row>
    <row r="17" spans="1:13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</row>
    <row r="18" spans="1:13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</row>
    <row r="19" spans="1:13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</row>
    <row r="20" spans="1:13">
      <c r="A20" s="7"/>
      <c r="B20" s="7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</row>
    <row r="21" spans="1:13">
      <c r="A21" s="7"/>
      <c r="B21" s="7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</row>
    <row r="22" spans="1:13">
      <c r="A22" s="7"/>
      <c r="B22" s="7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</row>
    <row r="23" spans="1:13">
      <c r="A23" s="7"/>
      <c r="B23" s="7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</row>
    <row r="24" spans="1:13">
      <c r="A24" s="7"/>
      <c r="B24" s="7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</row>
    <row r="25" spans="1:13">
      <c r="A25" s="7"/>
      <c r="B25" s="7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</row>
    <row r="26" spans="1:13">
      <c r="A26" s="7"/>
      <c r="B26" s="7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</row>
    <row r="27" spans="1:13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</row>
    <row r="28" spans="1:13">
      <c r="A28" s="7"/>
      <c r="B28" s="7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</row>
    <row r="29" spans="1:13">
      <c r="A29" s="7"/>
      <c r="B29" s="7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</row>
    <row r="30" spans="1:13">
      <c r="A30" s="7"/>
      <c r="B30" s="7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</row>
    <row r="31" spans="1:13">
      <c r="A31" s="7"/>
      <c r="B31" s="7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</row>
    <row r="32" spans="1:13">
      <c r="A32" s="7"/>
      <c r="B32" s="7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</row>
  </sheetData>
  <conditionalFormatting sqref="A1:O2">
    <cfRule type="cellIs" priority="15" operator="equal">
      <formula>"white"</formula>
    </cfRule>
    <cfRule type="cellIs" dxfId="5" priority="14" operator="equal">
      <formula>"green"</formula>
    </cfRule>
    <cfRule type="cellIs" dxfId="4" priority="13" operator="equal">
      <formula>"blue"</formula>
    </cfRule>
  </conditionalFormatting>
  <conditionalFormatting sqref="$A1:$XFD2"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A3:D3 A12:M32 E3:M11 C4:D4 A4:B11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tabSelected="1" workbookViewId="0">
      <pane ySplit="3" topLeftCell="A4" activePane="bottomLeft" state="frozen"/>
      <selection/>
      <selection pane="bottomLeft" activeCell="H9" sqref="H9"/>
    </sheetView>
  </sheetViews>
  <sheetFormatPr defaultColWidth="9" defaultRowHeight="13.5"/>
  <cols>
    <col min="1" max="1" width="6.375" customWidth="1"/>
    <col min="2" max="2" width="12.625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11.75" style="1" customWidth="1"/>
    <col min="8" max="8" width="16.25" style="1" customWidth="1"/>
    <col min="9" max="9" width="12.25" style="1" customWidth="1"/>
    <col min="10" max="10" width="17" style="1" customWidth="1"/>
    <col min="11" max="11" width="9" style="1"/>
    <col min="12" max="12" width="12.75" style="1" customWidth="1"/>
    <col min="13" max="13" width="14" style="7" customWidth="1"/>
    <col min="14" max="14" width="20" style="1" customWidth="1"/>
    <col min="15" max="15" width="11.125" style="7" customWidth="1"/>
  </cols>
  <sheetData>
    <row r="2" spans="1:18">
      <c r="A2" s="15" t="s">
        <v>101</v>
      </c>
      <c r="B2" s="16" t="s">
        <v>102</v>
      </c>
      <c r="C2" s="15"/>
      <c r="D2" s="4" t="s">
        <v>103</v>
      </c>
      <c r="E2" s="11" t="s">
        <v>104</v>
      </c>
      <c r="F2" s="12"/>
      <c r="G2" s="12"/>
      <c r="H2" s="13"/>
      <c r="I2" s="11" t="s">
        <v>105</v>
      </c>
      <c r="J2" s="12"/>
      <c r="K2" s="12"/>
      <c r="L2" s="12"/>
      <c r="M2" s="12"/>
      <c r="N2" s="13"/>
      <c r="O2" s="7" t="s">
        <v>106</v>
      </c>
      <c r="P2" s="8"/>
      <c r="Q2" s="8"/>
      <c r="R2" s="8"/>
    </row>
    <row r="3" s="14" customFormat="1" spans="1:18">
      <c r="A3" s="17" t="s">
        <v>52</v>
      </c>
      <c r="B3" s="6"/>
      <c r="C3" s="6"/>
      <c r="D3" s="6" t="s">
        <v>107</v>
      </c>
      <c r="E3" s="6" t="s">
        <v>108</v>
      </c>
      <c r="F3" s="6" t="s">
        <v>109</v>
      </c>
      <c r="G3" s="6" t="s">
        <v>7</v>
      </c>
      <c r="H3" s="17" t="s">
        <v>110</v>
      </c>
      <c r="I3" s="6" t="s">
        <v>111</v>
      </c>
      <c r="J3" s="20" t="s">
        <v>112</v>
      </c>
      <c r="K3" s="20" t="s">
        <v>113</v>
      </c>
      <c r="L3" s="20" t="s">
        <v>114</v>
      </c>
      <c r="M3" s="6" t="s">
        <v>115</v>
      </c>
      <c r="N3" s="6" t="s">
        <v>116</v>
      </c>
      <c r="O3" s="6"/>
      <c r="P3" s="6"/>
      <c r="Q3" s="6"/>
      <c r="R3" s="6"/>
    </row>
    <row r="4" spans="1:18">
      <c r="A4" s="13">
        <v>1</v>
      </c>
      <c r="B4" s="18">
        <v>2</v>
      </c>
      <c r="C4" s="18">
        <v>100</v>
      </c>
      <c r="D4" s="7">
        <f t="shared" ref="D4:D10" si="0">ROUND(C4/100,0)*100</f>
        <v>100</v>
      </c>
      <c r="E4" s="7">
        <v>0</v>
      </c>
      <c r="F4" s="7">
        <v>0</v>
      </c>
      <c r="G4" s="7"/>
      <c r="H4" s="13" t="s">
        <v>117</v>
      </c>
      <c r="I4" s="7">
        <v>10</v>
      </c>
      <c r="J4" s="11">
        <v>0</v>
      </c>
      <c r="K4" s="11">
        <v>0</v>
      </c>
      <c r="L4" s="11">
        <v>0</v>
      </c>
      <c r="M4" s="7">
        <v>0</v>
      </c>
      <c r="N4" s="7"/>
      <c r="O4" s="21" t="s">
        <v>118</v>
      </c>
      <c r="P4" s="8"/>
      <c r="Q4" s="8"/>
      <c r="R4" s="8"/>
    </row>
    <row r="5" spans="1:18">
      <c r="A5" s="13">
        <v>2</v>
      </c>
      <c r="B5" s="18">
        <v>2</v>
      </c>
      <c r="C5" s="18">
        <f>C4*B5</f>
        <v>200</v>
      </c>
      <c r="D5" s="7">
        <f t="shared" si="0"/>
        <v>200</v>
      </c>
      <c r="E5" s="7">
        <v>20</v>
      </c>
      <c r="F5" s="7">
        <v>10</v>
      </c>
      <c r="G5" s="7"/>
      <c r="H5" s="13" t="s">
        <v>119</v>
      </c>
      <c r="I5" s="7">
        <v>10</v>
      </c>
      <c r="J5" s="11">
        <v>0</v>
      </c>
      <c r="K5" s="11">
        <v>0</v>
      </c>
      <c r="L5" s="11">
        <v>0</v>
      </c>
      <c r="M5" s="7">
        <v>0</v>
      </c>
      <c r="N5" s="7"/>
      <c r="O5" s="22"/>
      <c r="P5" s="8"/>
      <c r="Q5" s="8"/>
      <c r="R5" s="8"/>
    </row>
    <row r="6" spans="1:18">
      <c r="A6" s="13">
        <v>3</v>
      </c>
      <c r="B6" s="18">
        <v>2</v>
      </c>
      <c r="C6" s="18">
        <f t="shared" ref="C6:C43" si="1">C5*B6</f>
        <v>400</v>
      </c>
      <c r="D6" s="7">
        <f t="shared" si="0"/>
        <v>400</v>
      </c>
      <c r="E6" s="7">
        <f t="shared" ref="E5:E43" si="2">E5</f>
        <v>20</v>
      </c>
      <c r="F6" s="7">
        <v>10</v>
      </c>
      <c r="G6" s="7"/>
      <c r="I6" s="7">
        <v>11</v>
      </c>
      <c r="J6" s="11">
        <v>2000</v>
      </c>
      <c r="K6" s="11">
        <v>0</v>
      </c>
      <c r="L6" s="11">
        <v>0</v>
      </c>
      <c r="M6" s="7">
        <v>50</v>
      </c>
      <c r="N6" s="7"/>
      <c r="O6" s="22"/>
      <c r="P6" s="8"/>
      <c r="Q6" s="8"/>
      <c r="R6" s="8"/>
    </row>
    <row r="7" spans="1:18">
      <c r="A7" s="13">
        <v>4</v>
      </c>
      <c r="B7" s="18">
        <v>2</v>
      </c>
      <c r="C7" s="18">
        <f t="shared" si="1"/>
        <v>800</v>
      </c>
      <c r="D7" s="7">
        <f t="shared" si="0"/>
        <v>800</v>
      </c>
      <c r="E7" s="7">
        <f t="shared" si="2"/>
        <v>20</v>
      </c>
      <c r="F7" s="7">
        <v>10</v>
      </c>
      <c r="G7" s="7"/>
      <c r="H7" s="13" t="s">
        <v>120</v>
      </c>
      <c r="I7" s="7">
        <v>11</v>
      </c>
      <c r="J7" s="11">
        <v>0</v>
      </c>
      <c r="K7" s="11">
        <v>10</v>
      </c>
      <c r="L7" s="11"/>
      <c r="M7" s="7">
        <f t="shared" ref="M5:M11" si="3">M6+10</f>
        <v>60</v>
      </c>
      <c r="N7" s="7"/>
      <c r="O7" s="22"/>
      <c r="P7" s="8"/>
      <c r="Q7" s="8"/>
      <c r="R7" s="8"/>
    </row>
    <row r="8" spans="1:18">
      <c r="A8" s="13">
        <v>5</v>
      </c>
      <c r="B8" s="18">
        <v>2</v>
      </c>
      <c r="C8" s="18">
        <f t="shared" si="1"/>
        <v>1600</v>
      </c>
      <c r="D8" s="7">
        <f t="shared" si="0"/>
        <v>1600</v>
      </c>
      <c r="E8" s="7">
        <f t="shared" si="2"/>
        <v>20</v>
      </c>
      <c r="F8" s="7">
        <v>10</v>
      </c>
      <c r="G8" s="7"/>
      <c r="I8" s="7">
        <v>12</v>
      </c>
      <c r="J8" s="11">
        <f>J6*2</f>
        <v>4000</v>
      </c>
      <c r="K8" s="11">
        <v>10</v>
      </c>
      <c r="L8" s="11"/>
      <c r="M8" s="7">
        <f t="shared" si="3"/>
        <v>70</v>
      </c>
      <c r="N8" s="7"/>
      <c r="O8" s="23"/>
      <c r="P8" s="8"/>
      <c r="Q8" s="8"/>
      <c r="R8" s="8"/>
    </row>
    <row r="9" spans="1:18">
      <c r="A9" s="13">
        <v>6</v>
      </c>
      <c r="B9" s="18">
        <v>1.9</v>
      </c>
      <c r="C9" s="18">
        <f t="shared" si="1"/>
        <v>3040</v>
      </c>
      <c r="D9" s="7">
        <f t="shared" si="0"/>
        <v>3000</v>
      </c>
      <c r="E9" s="7">
        <f t="shared" si="2"/>
        <v>20</v>
      </c>
      <c r="F9" s="7">
        <v>10</v>
      </c>
      <c r="G9" s="7"/>
      <c r="H9" s="13" t="s">
        <v>121</v>
      </c>
      <c r="I9" s="7">
        <v>12</v>
      </c>
      <c r="J9" s="11">
        <f t="shared" ref="J9:J43" si="4">J7*2</f>
        <v>0</v>
      </c>
      <c r="K9" s="11">
        <v>10</v>
      </c>
      <c r="L9" s="11"/>
      <c r="M9" s="7">
        <f t="shared" si="3"/>
        <v>80</v>
      </c>
      <c r="N9" s="7"/>
      <c r="O9" s="21" t="s">
        <v>122</v>
      </c>
      <c r="P9" s="8"/>
      <c r="Q9" s="8"/>
      <c r="R9" s="8"/>
    </row>
    <row r="10" spans="1:18">
      <c r="A10" s="13">
        <v>7</v>
      </c>
      <c r="B10" s="18">
        <f t="shared" ref="B10:B31" si="5">B9*0.96</f>
        <v>1.824</v>
      </c>
      <c r="C10" s="18">
        <f t="shared" si="1"/>
        <v>5544.96</v>
      </c>
      <c r="D10" s="7">
        <f t="shared" si="0"/>
        <v>5500</v>
      </c>
      <c r="E10" s="7">
        <f t="shared" si="2"/>
        <v>20</v>
      </c>
      <c r="F10" s="7">
        <v>10</v>
      </c>
      <c r="G10" s="7"/>
      <c r="H10" s="13"/>
      <c r="I10" s="7">
        <v>13</v>
      </c>
      <c r="J10" s="11">
        <f t="shared" si="4"/>
        <v>8000</v>
      </c>
      <c r="K10" s="11">
        <v>20</v>
      </c>
      <c r="L10" s="11"/>
      <c r="M10" s="7">
        <f t="shared" si="3"/>
        <v>90</v>
      </c>
      <c r="N10" s="7"/>
      <c r="O10" s="22"/>
      <c r="P10" s="8"/>
      <c r="Q10" s="8"/>
      <c r="R10" s="8"/>
    </row>
    <row r="11" spans="1:18">
      <c r="A11" s="13">
        <v>8</v>
      </c>
      <c r="B11" s="18">
        <f t="shared" si="5"/>
        <v>1.75104</v>
      </c>
      <c r="C11" s="18">
        <f t="shared" si="1"/>
        <v>9709.4467584</v>
      </c>
      <c r="D11" s="7">
        <f t="shared" ref="D11:D21" si="6">ROUND(C11/1000,0)*1000</f>
        <v>10000</v>
      </c>
      <c r="E11" s="7">
        <f t="shared" si="2"/>
        <v>20</v>
      </c>
      <c r="F11" s="7">
        <v>10</v>
      </c>
      <c r="G11" s="7"/>
      <c r="H11" s="13" t="s">
        <v>123</v>
      </c>
      <c r="I11" s="7">
        <v>13</v>
      </c>
      <c r="J11" s="11">
        <f t="shared" si="4"/>
        <v>0</v>
      </c>
      <c r="K11" s="11">
        <v>20</v>
      </c>
      <c r="L11" s="11"/>
      <c r="M11" s="7">
        <f t="shared" si="3"/>
        <v>100</v>
      </c>
      <c r="N11" s="7"/>
      <c r="O11" s="22"/>
      <c r="P11" s="8"/>
      <c r="Q11" s="8"/>
      <c r="R11" s="8"/>
    </row>
    <row r="12" spans="1:18">
      <c r="A12" s="13">
        <v>9</v>
      </c>
      <c r="B12" s="18">
        <f t="shared" si="5"/>
        <v>1.6809984</v>
      </c>
      <c r="C12" s="18">
        <f t="shared" si="1"/>
        <v>16321.5644657556</v>
      </c>
      <c r="D12" s="7">
        <f t="shared" si="6"/>
        <v>16000</v>
      </c>
      <c r="E12" s="7">
        <f t="shared" si="2"/>
        <v>20</v>
      </c>
      <c r="F12" s="7">
        <v>10</v>
      </c>
      <c r="G12" s="7"/>
      <c r="I12" s="7">
        <v>14</v>
      </c>
      <c r="J12" s="11">
        <f t="shared" si="4"/>
        <v>16000</v>
      </c>
      <c r="K12" s="11">
        <v>20</v>
      </c>
      <c r="L12" s="11"/>
      <c r="M12" s="7">
        <f t="shared" ref="M12:M23" si="7">M11+20</f>
        <v>120</v>
      </c>
      <c r="N12" s="7"/>
      <c r="O12" s="22"/>
      <c r="P12" s="8"/>
      <c r="Q12" s="8"/>
      <c r="R12" s="8"/>
    </row>
    <row r="13" spans="1:18">
      <c r="A13" s="13">
        <v>10</v>
      </c>
      <c r="B13" s="18">
        <f t="shared" si="5"/>
        <v>1.613758464</v>
      </c>
      <c r="C13" s="18">
        <f t="shared" si="1"/>
        <v>26339.0628023347</v>
      </c>
      <c r="D13" s="7">
        <f t="shared" si="6"/>
        <v>26000</v>
      </c>
      <c r="E13" s="7">
        <f t="shared" si="2"/>
        <v>20</v>
      </c>
      <c r="F13" s="7">
        <v>10</v>
      </c>
      <c r="G13" s="7"/>
      <c r="H13" s="13"/>
      <c r="I13" s="7">
        <v>14</v>
      </c>
      <c r="J13" s="11">
        <f t="shared" si="4"/>
        <v>0</v>
      </c>
      <c r="K13" s="11">
        <v>40</v>
      </c>
      <c r="L13" s="11"/>
      <c r="M13" s="7">
        <f t="shared" si="7"/>
        <v>140</v>
      </c>
      <c r="N13" s="7"/>
      <c r="O13" s="23"/>
      <c r="P13" s="8"/>
      <c r="Q13" s="8"/>
      <c r="R13" s="8"/>
    </row>
    <row r="14" spans="1:18">
      <c r="A14" s="13">
        <v>11</v>
      </c>
      <c r="B14" s="18">
        <f t="shared" si="5"/>
        <v>1.54920812544</v>
      </c>
      <c r="C14" s="18">
        <f t="shared" si="1"/>
        <v>40804.6901098513</v>
      </c>
      <c r="D14" s="7">
        <f t="shared" si="6"/>
        <v>41000</v>
      </c>
      <c r="E14" s="7">
        <f t="shared" si="2"/>
        <v>20</v>
      </c>
      <c r="F14" s="7">
        <v>10</v>
      </c>
      <c r="G14" s="7"/>
      <c r="H14" s="13"/>
      <c r="I14" s="7">
        <v>15</v>
      </c>
      <c r="J14" s="11">
        <f t="shared" si="4"/>
        <v>32000</v>
      </c>
      <c r="K14" s="11">
        <v>40</v>
      </c>
      <c r="L14" s="11"/>
      <c r="M14" s="7">
        <f t="shared" si="7"/>
        <v>160</v>
      </c>
      <c r="N14" s="7"/>
      <c r="O14" s="21" t="s">
        <v>124</v>
      </c>
      <c r="P14" s="8"/>
      <c r="Q14" s="8"/>
      <c r="R14" s="8"/>
    </row>
    <row r="15" spans="1:18">
      <c r="A15" s="13">
        <v>12</v>
      </c>
      <c r="B15" s="18">
        <f t="shared" si="5"/>
        <v>1.4872398004224</v>
      </c>
      <c r="C15" s="18">
        <f t="shared" si="1"/>
        <v>60686.3591752732</v>
      </c>
      <c r="D15" s="7">
        <f t="shared" si="6"/>
        <v>61000</v>
      </c>
      <c r="E15" s="7">
        <f t="shared" si="2"/>
        <v>20</v>
      </c>
      <c r="F15" s="7">
        <v>10</v>
      </c>
      <c r="G15" s="7"/>
      <c r="H15" s="13"/>
      <c r="I15" s="7">
        <v>15</v>
      </c>
      <c r="J15" s="11">
        <f t="shared" si="4"/>
        <v>0</v>
      </c>
      <c r="K15" s="11">
        <v>40</v>
      </c>
      <c r="L15" s="11"/>
      <c r="M15" s="7">
        <f t="shared" si="7"/>
        <v>180</v>
      </c>
      <c r="N15" s="7"/>
      <c r="O15" s="24"/>
      <c r="P15" s="8"/>
      <c r="Q15" s="8"/>
      <c r="R15" s="8"/>
    </row>
    <row r="16" spans="1:18">
      <c r="A16" s="13">
        <v>13</v>
      </c>
      <c r="B16" s="18">
        <f t="shared" si="5"/>
        <v>1.4277502084055</v>
      </c>
      <c r="C16" s="18">
        <f t="shared" si="1"/>
        <v>86644.9619598675</v>
      </c>
      <c r="D16" s="7">
        <f t="shared" si="6"/>
        <v>87000</v>
      </c>
      <c r="E16" s="7">
        <f t="shared" si="2"/>
        <v>20</v>
      </c>
      <c r="F16" s="7">
        <v>10</v>
      </c>
      <c r="G16" s="7"/>
      <c r="H16" s="13"/>
      <c r="I16" s="7">
        <v>16</v>
      </c>
      <c r="J16" s="11">
        <f t="shared" si="4"/>
        <v>64000</v>
      </c>
      <c r="K16" s="11">
        <v>60</v>
      </c>
      <c r="L16" s="11"/>
      <c r="M16" s="7">
        <f t="shared" si="7"/>
        <v>200</v>
      </c>
      <c r="N16" s="7"/>
      <c r="O16" s="24"/>
      <c r="P16" s="8"/>
      <c r="Q16" s="8"/>
      <c r="R16" s="8"/>
    </row>
    <row r="17" spans="1:18">
      <c r="A17" s="13">
        <v>14</v>
      </c>
      <c r="B17" s="18">
        <f t="shared" si="5"/>
        <v>1.37064020006928</v>
      </c>
      <c r="C17" s="18">
        <f t="shared" si="1"/>
        <v>118759.067995668</v>
      </c>
      <c r="D17" s="7">
        <f t="shared" si="6"/>
        <v>119000</v>
      </c>
      <c r="E17" s="7">
        <f t="shared" si="2"/>
        <v>20</v>
      </c>
      <c r="F17" s="7">
        <v>10</v>
      </c>
      <c r="G17" s="7"/>
      <c r="H17" s="13"/>
      <c r="I17" s="7">
        <v>16</v>
      </c>
      <c r="J17" s="11">
        <f t="shared" si="4"/>
        <v>0</v>
      </c>
      <c r="K17" s="11">
        <v>60</v>
      </c>
      <c r="L17" s="11"/>
      <c r="M17" s="7">
        <f t="shared" si="7"/>
        <v>220</v>
      </c>
      <c r="N17" s="7"/>
      <c r="O17" s="24"/>
      <c r="P17" s="8"/>
      <c r="Q17" s="8"/>
      <c r="R17" s="8"/>
    </row>
    <row r="18" spans="1:18">
      <c r="A18" s="13">
        <v>15</v>
      </c>
      <c r="B18" s="18">
        <f t="shared" si="5"/>
        <v>1.31581459206651</v>
      </c>
      <c r="C18" s="18">
        <f t="shared" si="1"/>
        <v>156264.914608919</v>
      </c>
      <c r="D18" s="7">
        <f t="shared" si="6"/>
        <v>156000</v>
      </c>
      <c r="E18" s="7">
        <f t="shared" si="2"/>
        <v>20</v>
      </c>
      <c r="F18" s="7">
        <v>10</v>
      </c>
      <c r="G18" s="7"/>
      <c r="H18" s="13"/>
      <c r="I18" s="7">
        <v>17</v>
      </c>
      <c r="J18" s="11">
        <f t="shared" si="4"/>
        <v>128000</v>
      </c>
      <c r="K18" s="11">
        <v>60</v>
      </c>
      <c r="L18" s="11"/>
      <c r="M18" s="7">
        <f t="shared" si="7"/>
        <v>240</v>
      </c>
      <c r="N18" s="7"/>
      <c r="O18" s="24"/>
      <c r="P18" s="8"/>
      <c r="Q18" s="8"/>
      <c r="R18" s="8"/>
    </row>
    <row r="19" spans="1:18">
      <c r="A19" s="13">
        <v>16</v>
      </c>
      <c r="B19" s="18">
        <f t="shared" si="5"/>
        <v>1.26318200838385</v>
      </c>
      <c r="C19" s="18">
        <f t="shared" si="1"/>
        <v>197391.028675626</v>
      </c>
      <c r="D19" s="7">
        <f t="shared" si="6"/>
        <v>197000</v>
      </c>
      <c r="E19" s="7">
        <f t="shared" si="2"/>
        <v>20</v>
      </c>
      <c r="F19" s="7">
        <v>10</v>
      </c>
      <c r="G19" s="7"/>
      <c r="H19" s="13"/>
      <c r="I19" s="7">
        <v>17</v>
      </c>
      <c r="J19" s="11">
        <f t="shared" si="4"/>
        <v>0</v>
      </c>
      <c r="K19" s="11">
        <v>90</v>
      </c>
      <c r="L19" s="11"/>
      <c r="M19" s="7">
        <f t="shared" si="7"/>
        <v>260</v>
      </c>
      <c r="N19" s="7"/>
      <c r="O19" s="24"/>
      <c r="P19" s="8"/>
      <c r="Q19" s="8"/>
      <c r="R19" s="8"/>
    </row>
    <row r="20" spans="1:18">
      <c r="A20" s="13">
        <v>17</v>
      </c>
      <c r="B20" s="18">
        <f t="shared" si="5"/>
        <v>1.2126547280485</v>
      </c>
      <c r="C20" s="18">
        <f t="shared" si="1"/>
        <v>239367.164197854</v>
      </c>
      <c r="D20" s="7">
        <f t="shared" si="6"/>
        <v>239000</v>
      </c>
      <c r="E20" s="7">
        <f t="shared" si="2"/>
        <v>20</v>
      </c>
      <c r="F20" s="7">
        <v>10</v>
      </c>
      <c r="G20" s="7"/>
      <c r="H20" s="13"/>
      <c r="I20" s="7">
        <v>18</v>
      </c>
      <c r="J20" s="11">
        <f t="shared" si="4"/>
        <v>256000</v>
      </c>
      <c r="K20" s="11">
        <v>90</v>
      </c>
      <c r="L20" s="11"/>
      <c r="M20" s="7">
        <f t="shared" si="7"/>
        <v>280</v>
      </c>
      <c r="N20" s="7"/>
      <c r="O20" s="24"/>
      <c r="P20" s="8"/>
      <c r="Q20" s="8"/>
      <c r="R20" s="8"/>
    </row>
    <row r="21" spans="1:18">
      <c r="A21" s="13">
        <v>18</v>
      </c>
      <c r="B21" s="18">
        <f>1.2</f>
        <v>1.2</v>
      </c>
      <c r="C21" s="18">
        <f t="shared" si="1"/>
        <v>287240.597037425</v>
      </c>
      <c r="D21" s="7">
        <f t="shared" si="6"/>
        <v>287000</v>
      </c>
      <c r="E21" s="7">
        <f t="shared" si="2"/>
        <v>20</v>
      </c>
      <c r="F21" s="7">
        <v>10</v>
      </c>
      <c r="G21" s="7"/>
      <c r="H21" s="13"/>
      <c r="I21" s="7">
        <v>18</v>
      </c>
      <c r="J21" s="11">
        <f t="shared" si="4"/>
        <v>0</v>
      </c>
      <c r="K21" s="11">
        <v>90</v>
      </c>
      <c r="L21" s="11"/>
      <c r="M21" s="7">
        <f t="shared" si="7"/>
        <v>300</v>
      </c>
      <c r="N21" s="7"/>
      <c r="O21" s="24"/>
      <c r="P21" s="8"/>
      <c r="Q21" s="8"/>
      <c r="R21" s="8"/>
    </row>
    <row r="22" spans="1:18">
      <c r="A22" s="13">
        <v>19</v>
      </c>
      <c r="B22" s="18">
        <f>1.2</f>
        <v>1.2</v>
      </c>
      <c r="C22" s="18">
        <f t="shared" si="1"/>
        <v>344688.71644491</v>
      </c>
      <c r="D22" s="7">
        <f t="shared" ref="D22:D43" si="8">ROUND(C22/10000,0)*10000</f>
        <v>340000</v>
      </c>
      <c r="E22" s="7">
        <f t="shared" si="2"/>
        <v>20</v>
      </c>
      <c r="F22" s="7">
        <v>10</v>
      </c>
      <c r="G22" s="7"/>
      <c r="H22" s="13"/>
      <c r="I22" s="7">
        <v>19</v>
      </c>
      <c r="J22" s="11">
        <f t="shared" si="4"/>
        <v>512000</v>
      </c>
      <c r="K22" s="11">
        <v>120</v>
      </c>
      <c r="L22" s="11"/>
      <c r="M22" s="7">
        <f t="shared" si="7"/>
        <v>320</v>
      </c>
      <c r="N22" s="7"/>
      <c r="O22" s="24"/>
      <c r="P22" s="8"/>
      <c r="Q22" s="8"/>
      <c r="R22" s="8"/>
    </row>
    <row r="23" spans="1:18">
      <c r="A23" s="13">
        <v>20</v>
      </c>
      <c r="B23" s="19">
        <f>10</f>
        <v>10</v>
      </c>
      <c r="C23" s="18">
        <f t="shared" si="1"/>
        <v>3446887.1644491</v>
      </c>
      <c r="D23" s="7">
        <f t="shared" si="8"/>
        <v>3450000</v>
      </c>
      <c r="E23" s="7">
        <f t="shared" si="2"/>
        <v>20</v>
      </c>
      <c r="F23" s="7">
        <v>10</v>
      </c>
      <c r="G23" s="7"/>
      <c r="H23" s="13"/>
      <c r="I23" s="7">
        <v>19</v>
      </c>
      <c r="J23" s="11">
        <f t="shared" si="4"/>
        <v>0</v>
      </c>
      <c r="K23" s="11">
        <v>120</v>
      </c>
      <c r="L23" s="11"/>
      <c r="M23" s="7">
        <f t="shared" si="7"/>
        <v>340</v>
      </c>
      <c r="N23" s="7"/>
      <c r="O23" s="25"/>
      <c r="P23" s="8"/>
      <c r="Q23" s="8"/>
      <c r="R23" s="8"/>
    </row>
    <row r="24" spans="1:18">
      <c r="A24" s="13">
        <v>21</v>
      </c>
      <c r="B24" s="18">
        <f>1.15</f>
        <v>1.15</v>
      </c>
      <c r="C24" s="18">
        <f t="shared" si="1"/>
        <v>3963920.23911646</v>
      </c>
      <c r="D24" s="7">
        <f t="shared" si="8"/>
        <v>3960000</v>
      </c>
      <c r="E24" s="7">
        <f t="shared" si="2"/>
        <v>20</v>
      </c>
      <c r="F24" s="7">
        <v>10</v>
      </c>
      <c r="G24" s="7"/>
      <c r="H24" s="13"/>
      <c r="I24" s="7">
        <v>20</v>
      </c>
      <c r="J24" s="11">
        <f t="shared" si="4"/>
        <v>1024000</v>
      </c>
      <c r="K24" s="11">
        <v>120</v>
      </c>
      <c r="L24" s="11"/>
      <c r="M24" s="7">
        <f t="shared" ref="M24:M29" si="9">M23+40</f>
        <v>380</v>
      </c>
      <c r="N24" s="7"/>
      <c r="O24" s="21" t="s">
        <v>125</v>
      </c>
      <c r="P24" s="8"/>
      <c r="Q24" s="8"/>
      <c r="R24" s="8"/>
    </row>
    <row r="25" spans="1:18">
      <c r="A25" s="13">
        <v>22</v>
      </c>
      <c r="B25" s="18">
        <f>B24</f>
        <v>1.15</v>
      </c>
      <c r="C25" s="18">
        <f t="shared" si="1"/>
        <v>4558508.27498393</v>
      </c>
      <c r="D25" s="7">
        <f t="shared" si="8"/>
        <v>4560000</v>
      </c>
      <c r="E25" s="7">
        <f t="shared" si="2"/>
        <v>20</v>
      </c>
      <c r="F25" s="7">
        <v>10</v>
      </c>
      <c r="G25" s="7"/>
      <c r="H25" s="13"/>
      <c r="I25" s="7">
        <v>20</v>
      </c>
      <c r="J25" s="11">
        <f t="shared" si="4"/>
        <v>0</v>
      </c>
      <c r="K25" s="11">
        <v>150</v>
      </c>
      <c r="L25" s="11"/>
      <c r="M25" s="7">
        <f t="shared" si="9"/>
        <v>420</v>
      </c>
      <c r="N25" s="7"/>
      <c r="O25" s="22"/>
      <c r="P25" s="8"/>
      <c r="Q25" s="8"/>
      <c r="R25" s="8"/>
    </row>
    <row r="26" spans="1:18">
      <c r="A26" s="13">
        <v>23</v>
      </c>
      <c r="B26" s="18">
        <f t="shared" ref="B26:B43" si="10">B25</f>
        <v>1.15</v>
      </c>
      <c r="C26" s="18">
        <f t="shared" si="1"/>
        <v>5242284.51623152</v>
      </c>
      <c r="D26" s="7">
        <f t="shared" si="8"/>
        <v>5240000</v>
      </c>
      <c r="E26" s="7">
        <f t="shared" si="2"/>
        <v>20</v>
      </c>
      <c r="F26" s="7">
        <v>10</v>
      </c>
      <c r="G26" s="7"/>
      <c r="H26" s="13"/>
      <c r="I26" s="7">
        <v>21</v>
      </c>
      <c r="J26" s="11">
        <f t="shared" si="4"/>
        <v>2048000</v>
      </c>
      <c r="K26" s="11">
        <v>150</v>
      </c>
      <c r="L26" s="11"/>
      <c r="M26" s="7">
        <f t="shared" si="9"/>
        <v>460</v>
      </c>
      <c r="N26" s="7"/>
      <c r="O26" s="22"/>
      <c r="P26" s="8"/>
      <c r="Q26" s="8"/>
      <c r="R26" s="8"/>
    </row>
    <row r="27" spans="1:18">
      <c r="A27" s="13">
        <v>24</v>
      </c>
      <c r="B27" s="18">
        <f t="shared" si="10"/>
        <v>1.15</v>
      </c>
      <c r="C27" s="18">
        <f t="shared" si="1"/>
        <v>6028627.19366625</v>
      </c>
      <c r="D27" s="7">
        <f t="shared" si="8"/>
        <v>6030000</v>
      </c>
      <c r="E27" s="7">
        <f t="shared" si="2"/>
        <v>20</v>
      </c>
      <c r="F27" s="7">
        <v>10</v>
      </c>
      <c r="G27" s="7"/>
      <c r="H27" s="13"/>
      <c r="I27" s="7">
        <v>21</v>
      </c>
      <c r="J27" s="11">
        <f t="shared" si="4"/>
        <v>0</v>
      </c>
      <c r="K27" s="11">
        <v>150</v>
      </c>
      <c r="L27" s="11"/>
      <c r="M27" s="7">
        <f t="shared" si="9"/>
        <v>500</v>
      </c>
      <c r="N27" s="7"/>
      <c r="O27" s="22"/>
      <c r="P27" s="8"/>
      <c r="Q27" s="8"/>
      <c r="R27" s="8"/>
    </row>
    <row r="28" spans="1:18">
      <c r="A28" s="13">
        <v>25</v>
      </c>
      <c r="B28" s="18">
        <f t="shared" si="10"/>
        <v>1.15</v>
      </c>
      <c r="C28" s="18">
        <f t="shared" si="1"/>
        <v>6932921.27271619</v>
      </c>
      <c r="D28" s="7">
        <f t="shared" si="8"/>
        <v>6930000</v>
      </c>
      <c r="E28" s="7">
        <f t="shared" si="2"/>
        <v>20</v>
      </c>
      <c r="F28" s="7">
        <v>10</v>
      </c>
      <c r="G28" s="7"/>
      <c r="H28" s="13"/>
      <c r="I28" s="7">
        <v>22</v>
      </c>
      <c r="J28" s="11">
        <f t="shared" si="4"/>
        <v>4096000</v>
      </c>
      <c r="K28" s="11">
        <v>200</v>
      </c>
      <c r="L28" s="11"/>
      <c r="M28" s="7">
        <f t="shared" si="9"/>
        <v>540</v>
      </c>
      <c r="N28" s="7"/>
      <c r="O28" s="22"/>
      <c r="P28" s="8"/>
      <c r="Q28" s="8"/>
      <c r="R28" s="8"/>
    </row>
    <row r="29" spans="1:18">
      <c r="A29" s="13">
        <v>26</v>
      </c>
      <c r="B29" s="18">
        <f t="shared" si="10"/>
        <v>1.15</v>
      </c>
      <c r="C29" s="18">
        <f t="shared" si="1"/>
        <v>7972859.46362361</v>
      </c>
      <c r="D29" s="7">
        <f t="shared" si="8"/>
        <v>7970000</v>
      </c>
      <c r="E29" s="7">
        <f t="shared" si="2"/>
        <v>20</v>
      </c>
      <c r="F29" s="7">
        <v>10</v>
      </c>
      <c r="G29" s="7"/>
      <c r="H29" s="13"/>
      <c r="I29" s="7">
        <v>22</v>
      </c>
      <c r="J29" s="11">
        <f t="shared" si="4"/>
        <v>0</v>
      </c>
      <c r="K29" s="11">
        <v>200</v>
      </c>
      <c r="L29" s="11"/>
      <c r="M29" s="7">
        <f t="shared" si="9"/>
        <v>580</v>
      </c>
      <c r="N29" s="7"/>
      <c r="O29" s="22"/>
      <c r="P29" s="8"/>
      <c r="Q29" s="8"/>
      <c r="R29" s="8"/>
    </row>
    <row r="30" spans="1:18">
      <c r="A30" s="13">
        <v>27</v>
      </c>
      <c r="B30" s="18">
        <f t="shared" si="10"/>
        <v>1.15</v>
      </c>
      <c r="C30" s="18">
        <f t="shared" si="1"/>
        <v>9168788.38316716</v>
      </c>
      <c r="D30" s="7">
        <f t="shared" si="8"/>
        <v>9170000</v>
      </c>
      <c r="E30" s="7">
        <f t="shared" si="2"/>
        <v>20</v>
      </c>
      <c r="F30" s="7">
        <v>10</v>
      </c>
      <c r="G30" s="7"/>
      <c r="H30" s="13"/>
      <c r="I30" s="7">
        <v>23</v>
      </c>
      <c r="J30" s="11">
        <f t="shared" si="4"/>
        <v>8192000</v>
      </c>
      <c r="K30" s="11">
        <v>200</v>
      </c>
      <c r="L30" s="11"/>
      <c r="M30" s="7">
        <f>M29</f>
        <v>580</v>
      </c>
      <c r="N30" s="7"/>
      <c r="O30" s="22"/>
      <c r="P30" s="8"/>
      <c r="Q30" s="8"/>
      <c r="R30" s="8"/>
    </row>
    <row r="31" spans="1:18">
      <c r="A31" s="13">
        <v>28</v>
      </c>
      <c r="B31" s="18">
        <f t="shared" si="10"/>
        <v>1.15</v>
      </c>
      <c r="C31" s="18">
        <f t="shared" si="1"/>
        <v>10544106.6406422</v>
      </c>
      <c r="D31" s="7">
        <f t="shared" si="8"/>
        <v>10540000</v>
      </c>
      <c r="E31" s="7">
        <f t="shared" si="2"/>
        <v>20</v>
      </c>
      <c r="F31" s="7">
        <v>10</v>
      </c>
      <c r="G31" s="7"/>
      <c r="H31" s="13"/>
      <c r="I31" s="7">
        <v>23</v>
      </c>
      <c r="J31" s="11">
        <f t="shared" si="4"/>
        <v>0</v>
      </c>
      <c r="K31" s="11">
        <v>300</v>
      </c>
      <c r="L31" s="11"/>
      <c r="M31" s="7">
        <f t="shared" ref="M31:M43" si="11">M30</f>
        <v>580</v>
      </c>
      <c r="N31" s="7"/>
      <c r="O31" s="22"/>
      <c r="P31" s="8"/>
      <c r="Q31" s="8"/>
      <c r="R31" s="8"/>
    </row>
    <row r="32" spans="1:18">
      <c r="A32" s="13">
        <v>29</v>
      </c>
      <c r="B32" s="18">
        <f t="shared" si="10"/>
        <v>1.15</v>
      </c>
      <c r="C32" s="18">
        <f t="shared" si="1"/>
        <v>12125722.6367386</v>
      </c>
      <c r="D32" s="7">
        <f t="shared" si="8"/>
        <v>12130000</v>
      </c>
      <c r="E32" s="7">
        <f t="shared" si="2"/>
        <v>20</v>
      </c>
      <c r="F32" s="7">
        <v>10</v>
      </c>
      <c r="G32" s="7"/>
      <c r="H32" s="13"/>
      <c r="I32" s="7">
        <v>24</v>
      </c>
      <c r="J32" s="11">
        <f t="shared" si="4"/>
        <v>16384000</v>
      </c>
      <c r="K32" s="11">
        <v>300</v>
      </c>
      <c r="L32" s="11"/>
      <c r="M32" s="7">
        <f t="shared" si="11"/>
        <v>580</v>
      </c>
      <c r="N32" s="7"/>
      <c r="O32" s="22"/>
      <c r="P32" s="8"/>
      <c r="Q32" s="8"/>
      <c r="R32" s="8"/>
    </row>
    <row r="33" spans="1:18">
      <c r="A33" s="13">
        <v>30</v>
      </c>
      <c r="B33" s="18">
        <f t="shared" si="10"/>
        <v>1.15</v>
      </c>
      <c r="C33" s="18">
        <f t="shared" si="1"/>
        <v>13944581.0322493</v>
      </c>
      <c r="D33" s="7">
        <f t="shared" si="8"/>
        <v>13940000</v>
      </c>
      <c r="E33" s="7">
        <f t="shared" si="2"/>
        <v>20</v>
      </c>
      <c r="F33" s="7">
        <v>10</v>
      </c>
      <c r="G33" s="7"/>
      <c r="H33" s="13"/>
      <c r="I33" s="7">
        <v>24</v>
      </c>
      <c r="J33" s="11">
        <f t="shared" si="4"/>
        <v>0</v>
      </c>
      <c r="K33" s="11">
        <v>300</v>
      </c>
      <c r="L33" s="11"/>
      <c r="M33" s="7">
        <f t="shared" si="11"/>
        <v>580</v>
      </c>
      <c r="N33" s="7"/>
      <c r="O33" s="22"/>
      <c r="P33" s="8"/>
      <c r="Q33" s="8"/>
      <c r="R33" s="8"/>
    </row>
    <row r="34" spans="1:18">
      <c r="A34" s="13">
        <v>31</v>
      </c>
      <c r="B34" s="18">
        <f t="shared" si="10"/>
        <v>1.15</v>
      </c>
      <c r="C34" s="18">
        <f t="shared" si="1"/>
        <v>16036268.1870867</v>
      </c>
      <c r="D34" s="7">
        <f t="shared" si="8"/>
        <v>16040000</v>
      </c>
      <c r="E34" s="7">
        <f t="shared" si="2"/>
        <v>20</v>
      </c>
      <c r="F34" s="7">
        <v>10</v>
      </c>
      <c r="G34" s="7"/>
      <c r="H34" s="13"/>
      <c r="I34" s="7">
        <v>25</v>
      </c>
      <c r="J34" s="11">
        <f t="shared" si="4"/>
        <v>32768000</v>
      </c>
      <c r="K34" s="11">
        <v>400</v>
      </c>
      <c r="L34" s="11"/>
      <c r="M34" s="7">
        <f t="shared" si="11"/>
        <v>580</v>
      </c>
      <c r="N34" s="7"/>
      <c r="O34" s="22"/>
      <c r="P34" s="8"/>
      <c r="Q34" s="8"/>
      <c r="R34" s="8"/>
    </row>
    <row r="35" spans="1:18">
      <c r="A35" s="13">
        <v>32</v>
      </c>
      <c r="B35" s="18">
        <f t="shared" si="10"/>
        <v>1.15</v>
      </c>
      <c r="C35" s="18">
        <f t="shared" si="1"/>
        <v>18441708.4151498</v>
      </c>
      <c r="D35" s="7">
        <f t="shared" si="8"/>
        <v>18440000</v>
      </c>
      <c r="E35" s="7">
        <f t="shared" si="2"/>
        <v>20</v>
      </c>
      <c r="F35" s="7">
        <v>10</v>
      </c>
      <c r="G35" s="7"/>
      <c r="H35" s="13"/>
      <c r="I35" s="7">
        <v>25</v>
      </c>
      <c r="J35" s="11">
        <f t="shared" si="4"/>
        <v>0</v>
      </c>
      <c r="K35" s="11">
        <v>400</v>
      </c>
      <c r="L35" s="11"/>
      <c r="M35" s="7">
        <f t="shared" si="11"/>
        <v>580</v>
      </c>
      <c r="N35" s="7"/>
      <c r="O35" s="22"/>
      <c r="P35" s="8"/>
      <c r="Q35" s="8"/>
      <c r="R35" s="8"/>
    </row>
    <row r="36" spans="1:18">
      <c r="A36" s="13">
        <v>33</v>
      </c>
      <c r="B36" s="18">
        <f t="shared" si="10"/>
        <v>1.15</v>
      </c>
      <c r="C36" s="18">
        <f t="shared" si="1"/>
        <v>21207964.6774222</v>
      </c>
      <c r="D36" s="7">
        <f t="shared" si="8"/>
        <v>21210000</v>
      </c>
      <c r="E36" s="7">
        <f t="shared" si="2"/>
        <v>20</v>
      </c>
      <c r="F36" s="7">
        <v>10</v>
      </c>
      <c r="G36" s="7"/>
      <c r="H36" s="13"/>
      <c r="I36" s="7">
        <v>26</v>
      </c>
      <c r="J36" s="11">
        <f t="shared" si="4"/>
        <v>65536000</v>
      </c>
      <c r="K36" s="11">
        <v>400</v>
      </c>
      <c r="L36" s="11"/>
      <c r="M36" s="7">
        <f t="shared" si="11"/>
        <v>580</v>
      </c>
      <c r="N36" s="7"/>
      <c r="O36" s="22"/>
      <c r="P36" s="8"/>
      <c r="Q36" s="8"/>
      <c r="R36" s="8"/>
    </row>
    <row r="37" spans="1:18">
      <c r="A37" s="13">
        <v>34</v>
      </c>
      <c r="B37" s="18">
        <f t="shared" si="10"/>
        <v>1.15</v>
      </c>
      <c r="C37" s="18">
        <f t="shared" si="1"/>
        <v>24389159.3790355</v>
      </c>
      <c r="D37" s="7">
        <f t="shared" si="8"/>
        <v>24390000</v>
      </c>
      <c r="E37" s="7">
        <f t="shared" si="2"/>
        <v>20</v>
      </c>
      <c r="F37" s="7">
        <v>10</v>
      </c>
      <c r="G37" s="7"/>
      <c r="H37" s="13"/>
      <c r="I37" s="7">
        <v>26</v>
      </c>
      <c r="J37" s="11">
        <f t="shared" si="4"/>
        <v>0</v>
      </c>
      <c r="K37" s="11">
        <v>500</v>
      </c>
      <c r="L37" s="11"/>
      <c r="M37" s="7">
        <f t="shared" si="11"/>
        <v>580</v>
      </c>
      <c r="N37" s="7"/>
      <c r="O37" s="22"/>
      <c r="P37" s="8"/>
      <c r="Q37" s="8"/>
      <c r="R37" s="8"/>
    </row>
    <row r="38" spans="1:18">
      <c r="A38" s="13">
        <v>35</v>
      </c>
      <c r="B38" s="18">
        <f t="shared" si="10"/>
        <v>1.15</v>
      </c>
      <c r="C38" s="18">
        <f t="shared" si="1"/>
        <v>28047533.2858909</v>
      </c>
      <c r="D38" s="7">
        <f t="shared" si="8"/>
        <v>28050000</v>
      </c>
      <c r="E38" s="7">
        <f t="shared" si="2"/>
        <v>20</v>
      </c>
      <c r="F38" s="7">
        <v>10</v>
      </c>
      <c r="G38" s="7"/>
      <c r="H38" s="13"/>
      <c r="I38" s="7">
        <v>27</v>
      </c>
      <c r="J38" s="11">
        <f t="shared" si="4"/>
        <v>131072000</v>
      </c>
      <c r="K38" s="11">
        <v>500</v>
      </c>
      <c r="L38" s="11"/>
      <c r="M38" s="7">
        <f t="shared" si="11"/>
        <v>580</v>
      </c>
      <c r="N38" s="7"/>
      <c r="O38" s="22"/>
      <c r="P38" s="8"/>
      <c r="Q38" s="8"/>
      <c r="R38" s="8"/>
    </row>
    <row r="39" spans="1:18">
      <c r="A39" s="13">
        <v>36</v>
      </c>
      <c r="B39" s="18">
        <f t="shared" si="10"/>
        <v>1.15</v>
      </c>
      <c r="C39" s="18">
        <f t="shared" si="1"/>
        <v>32254663.2787745</v>
      </c>
      <c r="D39" s="7">
        <f t="shared" si="8"/>
        <v>32250000</v>
      </c>
      <c r="E39" s="7">
        <f t="shared" si="2"/>
        <v>20</v>
      </c>
      <c r="F39" s="7">
        <v>10</v>
      </c>
      <c r="G39" s="7"/>
      <c r="H39" s="13"/>
      <c r="I39" s="7">
        <v>27</v>
      </c>
      <c r="J39" s="11">
        <f t="shared" si="4"/>
        <v>0</v>
      </c>
      <c r="K39" s="11">
        <v>500</v>
      </c>
      <c r="L39" s="11"/>
      <c r="M39" s="7">
        <f t="shared" si="11"/>
        <v>580</v>
      </c>
      <c r="N39" s="7"/>
      <c r="O39" s="22"/>
      <c r="P39" s="8"/>
      <c r="Q39" s="8"/>
      <c r="R39" s="8"/>
    </row>
    <row r="40" spans="1:18">
      <c r="A40" s="13">
        <v>37</v>
      </c>
      <c r="B40" s="18">
        <f t="shared" si="10"/>
        <v>1.15</v>
      </c>
      <c r="C40" s="18">
        <f t="shared" si="1"/>
        <v>37092862.7705907</v>
      </c>
      <c r="D40" s="7">
        <f t="shared" si="8"/>
        <v>37090000</v>
      </c>
      <c r="E40" s="7">
        <f t="shared" si="2"/>
        <v>20</v>
      </c>
      <c r="F40" s="7">
        <v>10</v>
      </c>
      <c r="G40" s="7"/>
      <c r="H40" s="13"/>
      <c r="I40" s="7">
        <v>28</v>
      </c>
      <c r="J40" s="11">
        <f t="shared" si="4"/>
        <v>262144000</v>
      </c>
      <c r="K40" s="11">
        <v>700</v>
      </c>
      <c r="L40" s="11"/>
      <c r="M40" s="7">
        <f t="shared" si="11"/>
        <v>580</v>
      </c>
      <c r="N40" s="7"/>
      <c r="O40" s="22"/>
      <c r="P40" s="8"/>
      <c r="Q40" s="8"/>
      <c r="R40" s="8"/>
    </row>
    <row r="41" spans="1:18">
      <c r="A41" s="13">
        <v>38</v>
      </c>
      <c r="B41" s="18">
        <f t="shared" si="10"/>
        <v>1.15</v>
      </c>
      <c r="C41" s="18">
        <f t="shared" si="1"/>
        <v>42656792.1861793</v>
      </c>
      <c r="D41" s="7">
        <f t="shared" si="8"/>
        <v>42660000</v>
      </c>
      <c r="E41" s="7">
        <f t="shared" si="2"/>
        <v>20</v>
      </c>
      <c r="F41" s="7">
        <v>10</v>
      </c>
      <c r="G41" s="7"/>
      <c r="H41" s="13"/>
      <c r="I41" s="7">
        <v>28</v>
      </c>
      <c r="J41" s="11">
        <f t="shared" si="4"/>
        <v>0</v>
      </c>
      <c r="K41" s="11">
        <v>700</v>
      </c>
      <c r="L41" s="11"/>
      <c r="M41" s="7">
        <f t="shared" si="11"/>
        <v>580</v>
      </c>
      <c r="N41" s="7"/>
      <c r="O41" s="22"/>
      <c r="P41" s="8"/>
      <c r="Q41" s="8"/>
      <c r="R41" s="8"/>
    </row>
    <row r="42" spans="1:18">
      <c r="A42" s="13">
        <v>39</v>
      </c>
      <c r="B42" s="18">
        <f t="shared" si="10"/>
        <v>1.15</v>
      </c>
      <c r="C42" s="18">
        <f t="shared" si="1"/>
        <v>49055311.0141062</v>
      </c>
      <c r="D42" s="7">
        <f t="shared" si="8"/>
        <v>49060000</v>
      </c>
      <c r="E42" s="7">
        <f t="shared" si="2"/>
        <v>20</v>
      </c>
      <c r="F42" s="7">
        <v>10</v>
      </c>
      <c r="G42" s="7"/>
      <c r="H42" s="13"/>
      <c r="I42" s="7">
        <v>29</v>
      </c>
      <c r="J42" s="11">
        <f t="shared" si="4"/>
        <v>524288000</v>
      </c>
      <c r="K42" s="11">
        <v>700</v>
      </c>
      <c r="L42" s="11"/>
      <c r="M42" s="7">
        <f t="shared" si="11"/>
        <v>580</v>
      </c>
      <c r="N42" s="7"/>
      <c r="O42" s="22"/>
      <c r="P42" s="8"/>
      <c r="Q42" s="8"/>
      <c r="R42" s="8"/>
    </row>
    <row r="43" spans="1:18">
      <c r="A43" s="13">
        <v>40</v>
      </c>
      <c r="B43" s="18">
        <f t="shared" si="10"/>
        <v>1.15</v>
      </c>
      <c r="C43" s="18">
        <f t="shared" si="1"/>
        <v>56413607.6662221</v>
      </c>
      <c r="D43" s="7">
        <f t="shared" si="8"/>
        <v>56410000</v>
      </c>
      <c r="E43" s="7">
        <f t="shared" si="2"/>
        <v>20</v>
      </c>
      <c r="F43" s="7">
        <v>10</v>
      </c>
      <c r="G43" s="7"/>
      <c r="H43" s="13"/>
      <c r="I43" s="7">
        <v>29</v>
      </c>
      <c r="J43" s="11">
        <f t="shared" si="4"/>
        <v>0</v>
      </c>
      <c r="K43" s="11">
        <v>1000</v>
      </c>
      <c r="L43" s="11"/>
      <c r="M43" s="7">
        <f t="shared" si="11"/>
        <v>580</v>
      </c>
      <c r="N43" s="7"/>
      <c r="O43" s="23"/>
      <c r="P43" s="8"/>
      <c r="Q43" s="8"/>
      <c r="R43" s="8"/>
    </row>
    <row r="44" spans="1:18">
      <c r="A44" s="13"/>
      <c r="B44" s="7"/>
      <c r="C44" s="7"/>
      <c r="D44" s="7"/>
      <c r="E44" s="7"/>
      <c r="F44" s="7"/>
      <c r="G44" s="7"/>
      <c r="H44" s="13"/>
      <c r="I44" s="7"/>
      <c r="J44" s="11"/>
      <c r="K44" s="11"/>
      <c r="L44" s="11"/>
      <c r="N44" s="7"/>
      <c r="P44" s="8"/>
      <c r="Q44" s="8"/>
      <c r="R44" s="8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H7" sqref="H7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ht="75" customHeight="1" spans="1:12">
      <c r="A1" s="9" t="s">
        <v>126</v>
      </c>
      <c r="B1" s="9"/>
      <c r="C1" s="9"/>
      <c r="D1" s="9"/>
      <c r="E1" s="10"/>
      <c r="J1" s="10"/>
      <c r="K1" s="10"/>
      <c r="L1" s="10"/>
    </row>
    <row r="2" spans="1:12">
      <c r="A2" s="4" t="s">
        <v>127</v>
      </c>
      <c r="B2" s="4"/>
      <c r="C2" s="4" t="s">
        <v>128</v>
      </c>
      <c r="D2" s="4" t="s">
        <v>129</v>
      </c>
      <c r="E2" s="4" t="s">
        <v>0</v>
      </c>
      <c r="F2" s="11" t="s">
        <v>130</v>
      </c>
      <c r="G2" s="12"/>
      <c r="H2" s="12"/>
      <c r="I2" s="12"/>
      <c r="J2" s="13"/>
      <c r="K2" s="5"/>
      <c r="L2" s="5"/>
    </row>
    <row r="3" spans="1:12">
      <c r="A3" s="6" t="s">
        <v>52</v>
      </c>
      <c r="B3" s="6" t="s">
        <v>53</v>
      </c>
      <c r="C3" s="6" t="s">
        <v>56</v>
      </c>
      <c r="D3" s="6" t="s">
        <v>131</v>
      </c>
      <c r="E3" s="6" t="s">
        <v>132</v>
      </c>
      <c r="F3" s="6" t="s">
        <v>133</v>
      </c>
      <c r="G3" s="6" t="s">
        <v>134</v>
      </c>
      <c r="H3" s="6" t="s">
        <v>135</v>
      </c>
      <c r="I3" s="6" t="s">
        <v>136</v>
      </c>
      <c r="J3" s="6"/>
      <c r="K3" s="6"/>
      <c r="L3" s="6"/>
    </row>
    <row r="4" spans="1:12">
      <c r="A4" s="7">
        <v>1</v>
      </c>
      <c r="B4" s="7" t="s">
        <v>137</v>
      </c>
      <c r="C4" s="7"/>
      <c r="D4" s="7">
        <v>120</v>
      </c>
      <c r="E4" s="7">
        <v>0</v>
      </c>
      <c r="F4" s="1">
        <v>20</v>
      </c>
      <c r="G4" s="7">
        <v>50</v>
      </c>
      <c r="H4" s="7">
        <v>10</v>
      </c>
      <c r="I4" s="7">
        <v>20</v>
      </c>
      <c r="J4" s="7">
        <f t="shared" ref="J4:J13" si="0">SUM(F4:I4)</f>
        <v>100</v>
      </c>
      <c r="K4" s="8"/>
      <c r="L4" s="8"/>
    </row>
    <row r="5" spans="1:12">
      <c r="A5" s="7">
        <v>2</v>
      </c>
      <c r="B5" s="7" t="s">
        <v>138</v>
      </c>
      <c r="C5" s="7"/>
      <c r="D5" s="7">
        <v>120</v>
      </c>
      <c r="E5" s="7">
        <v>0</v>
      </c>
      <c r="F5" s="7"/>
      <c r="G5" s="7"/>
      <c r="H5" s="7"/>
      <c r="I5" s="7"/>
      <c r="J5" s="7">
        <f t="shared" si="0"/>
        <v>0</v>
      </c>
      <c r="K5" s="8"/>
      <c r="L5" s="8"/>
    </row>
    <row r="6" spans="1:12">
      <c r="A6" s="7">
        <v>3</v>
      </c>
      <c r="B6" s="7" t="s">
        <v>139</v>
      </c>
      <c r="C6" s="7"/>
      <c r="D6" s="7">
        <v>100</v>
      </c>
      <c r="E6" s="7">
        <v>0</v>
      </c>
      <c r="F6" s="7"/>
      <c r="G6" s="7"/>
      <c r="H6" s="7"/>
      <c r="I6" s="7"/>
      <c r="J6" s="7">
        <f t="shared" si="0"/>
        <v>0</v>
      </c>
      <c r="K6" s="8"/>
      <c r="L6" s="8"/>
    </row>
    <row r="7" spans="1:12">
      <c r="A7" s="7">
        <v>4</v>
      </c>
      <c r="B7" s="7" t="s">
        <v>140</v>
      </c>
      <c r="C7" s="7"/>
      <c r="D7" s="7">
        <v>100</v>
      </c>
      <c r="E7" s="7">
        <v>0</v>
      </c>
      <c r="F7" s="7"/>
      <c r="G7" s="7"/>
      <c r="H7" s="7"/>
      <c r="I7" s="7"/>
      <c r="J7" s="7">
        <f t="shared" si="0"/>
        <v>0</v>
      </c>
      <c r="K7" s="8"/>
      <c r="L7" s="8"/>
    </row>
    <row r="8" spans="1:12">
      <c r="A8" s="7">
        <v>5</v>
      </c>
      <c r="B8" s="7" t="s">
        <v>141</v>
      </c>
      <c r="C8" s="7"/>
      <c r="D8" s="7">
        <v>5</v>
      </c>
      <c r="E8" s="7">
        <v>0</v>
      </c>
      <c r="F8" s="7"/>
      <c r="G8" s="7"/>
      <c r="H8" s="7"/>
      <c r="I8" s="7"/>
      <c r="J8" s="7">
        <f t="shared" si="0"/>
        <v>0</v>
      </c>
      <c r="K8" s="8"/>
      <c r="L8" s="8"/>
    </row>
    <row r="9" spans="1:12">
      <c r="A9" s="7">
        <v>6</v>
      </c>
      <c r="B9" s="7" t="s">
        <v>142</v>
      </c>
      <c r="C9" s="7"/>
      <c r="D9" s="7">
        <v>5</v>
      </c>
      <c r="E9" s="7">
        <v>0</v>
      </c>
      <c r="F9" s="7"/>
      <c r="G9" s="7"/>
      <c r="H9" s="7"/>
      <c r="I9" s="7"/>
      <c r="J9" s="7">
        <f t="shared" si="0"/>
        <v>0</v>
      </c>
      <c r="K9" s="8"/>
      <c r="L9" s="8"/>
    </row>
    <row r="10" spans="1:12">
      <c r="A10" s="7">
        <v>7</v>
      </c>
      <c r="B10" s="7" t="s">
        <v>143</v>
      </c>
      <c r="C10" s="7"/>
      <c r="D10" s="7"/>
      <c r="E10" s="7"/>
      <c r="F10" s="7"/>
      <c r="G10" s="7"/>
      <c r="H10" s="7"/>
      <c r="I10" s="7"/>
      <c r="J10" s="7">
        <f t="shared" si="0"/>
        <v>0</v>
      </c>
      <c r="K10" s="8"/>
      <c r="L10" s="8"/>
    </row>
    <row r="11" spans="1:12">
      <c r="A11" s="7">
        <v>8</v>
      </c>
      <c r="B11" s="7" t="s">
        <v>144</v>
      </c>
      <c r="C11" s="7"/>
      <c r="D11" s="7"/>
      <c r="E11" s="7"/>
      <c r="F11" s="7"/>
      <c r="G11" s="7"/>
      <c r="H11" s="7"/>
      <c r="I11" s="7"/>
      <c r="J11" s="7">
        <f t="shared" si="0"/>
        <v>0</v>
      </c>
      <c r="K11" s="8"/>
      <c r="L11" s="8"/>
    </row>
    <row r="12" spans="1:12">
      <c r="A12" s="7">
        <v>9</v>
      </c>
      <c r="B12" s="7" t="s">
        <v>145</v>
      </c>
      <c r="C12" s="7"/>
      <c r="D12" s="7"/>
      <c r="E12" s="7"/>
      <c r="F12" s="7"/>
      <c r="G12" s="7"/>
      <c r="H12" s="7"/>
      <c r="I12" s="7"/>
      <c r="J12" s="7">
        <f t="shared" si="0"/>
        <v>0</v>
      </c>
      <c r="K12" s="8"/>
      <c r="L12" s="8"/>
    </row>
    <row r="13" spans="1:12">
      <c r="A13" s="7">
        <v>10</v>
      </c>
      <c r="B13" s="7" t="s">
        <v>146</v>
      </c>
      <c r="C13" s="7"/>
      <c r="D13" s="7"/>
      <c r="E13" s="7"/>
      <c r="F13" s="7"/>
      <c r="G13" s="7"/>
      <c r="H13" s="7"/>
      <c r="I13" s="7"/>
      <c r="J13" s="7">
        <f t="shared" si="0"/>
        <v>0</v>
      </c>
      <c r="K13" s="8"/>
      <c r="L13" s="8"/>
    </row>
    <row r="14" spans="1:12">
      <c r="A14" s="7">
        <v>11</v>
      </c>
      <c r="B14" s="7" t="s">
        <v>147</v>
      </c>
      <c r="C14" s="7"/>
      <c r="D14" s="7"/>
      <c r="E14" s="7"/>
      <c r="F14" s="7"/>
      <c r="G14" s="7"/>
      <c r="H14" s="7"/>
      <c r="I14" s="7"/>
      <c r="J14" s="7"/>
      <c r="K14" s="8"/>
      <c r="L14" s="8"/>
    </row>
    <row r="15" spans="1:12">
      <c r="A15" s="7">
        <v>12</v>
      </c>
      <c r="B15" s="7" t="s">
        <v>148</v>
      </c>
      <c r="C15" s="7"/>
      <c r="D15" s="7"/>
      <c r="E15" s="7"/>
      <c r="F15" s="7"/>
      <c r="G15" s="7"/>
      <c r="H15" s="7"/>
      <c r="I15" s="7"/>
      <c r="J15" s="7"/>
      <c r="K15" s="8"/>
      <c r="L15" s="8"/>
    </row>
    <row r="16" spans="1:12">
      <c r="A16" s="7">
        <v>13</v>
      </c>
      <c r="B16" s="7" t="s">
        <v>149</v>
      </c>
      <c r="C16" s="7"/>
      <c r="D16" s="7"/>
      <c r="E16" s="7"/>
      <c r="F16" s="7"/>
      <c r="G16" s="7"/>
      <c r="H16" s="7"/>
      <c r="I16" s="7"/>
      <c r="J16" s="7"/>
      <c r="K16" s="8"/>
      <c r="L16" s="8"/>
    </row>
    <row r="17" spans="1:12">
      <c r="A17" s="7">
        <v>14</v>
      </c>
      <c r="B17" s="7" t="s">
        <v>150</v>
      </c>
      <c r="C17" s="7"/>
      <c r="D17" s="7"/>
      <c r="E17" s="7"/>
      <c r="F17" s="7"/>
      <c r="G17" s="7"/>
      <c r="H17" s="7"/>
      <c r="I17" s="7"/>
      <c r="J17" s="7"/>
      <c r="K17" s="8"/>
      <c r="L17" s="8"/>
    </row>
    <row r="18" spans="1:12">
      <c r="A18" s="7">
        <v>15</v>
      </c>
      <c r="B18" s="7" t="s">
        <v>151</v>
      </c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>
      <c r="A19" s="7">
        <v>16</v>
      </c>
      <c r="B19" s="7" t="s">
        <v>152</v>
      </c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>
      <c r="A20" s="7">
        <v>17</v>
      </c>
      <c r="B20" s="7" t="s">
        <v>153</v>
      </c>
      <c r="C20" s="7"/>
      <c r="D20" s="7"/>
      <c r="E20" s="7"/>
      <c r="F20" s="7"/>
      <c r="G20" s="7"/>
      <c r="H20" s="7"/>
      <c r="I20" s="7"/>
      <c r="J20" s="7"/>
      <c r="K20" s="8"/>
      <c r="L20" s="8"/>
    </row>
    <row r="21" spans="1:12">
      <c r="A21" s="7">
        <v>18</v>
      </c>
      <c r="B21" s="7" t="s">
        <v>154</v>
      </c>
      <c r="C21" s="7"/>
      <c r="D21" s="7"/>
      <c r="E21" s="7"/>
      <c r="F21" s="7"/>
      <c r="G21" s="7"/>
      <c r="H21" s="7"/>
      <c r="I21" s="7"/>
      <c r="J21" s="7"/>
      <c r="K21" s="8"/>
      <c r="L21" s="8"/>
    </row>
    <row r="22" spans="1:12">
      <c r="A22" s="7">
        <v>19</v>
      </c>
      <c r="B22" s="7" t="s">
        <v>155</v>
      </c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>
      <c r="A23" s="7">
        <v>20</v>
      </c>
      <c r="B23" s="7" t="s">
        <v>156</v>
      </c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>
      <c r="A24" s="7">
        <v>21</v>
      </c>
      <c r="B24" s="7" t="s">
        <v>157</v>
      </c>
      <c r="C24" s="7"/>
      <c r="D24" s="7"/>
      <c r="E24" s="7"/>
      <c r="F24" s="7"/>
      <c r="G24" s="7"/>
      <c r="H24" s="7"/>
      <c r="I24" s="7"/>
      <c r="J24" s="7"/>
      <c r="K24" s="8"/>
      <c r="L24" s="8"/>
    </row>
    <row r="25" spans="1:12">
      <c r="A25" s="7">
        <v>22</v>
      </c>
      <c r="B25" s="7" t="s">
        <v>158</v>
      </c>
      <c r="C25" s="7"/>
      <c r="D25" s="7"/>
      <c r="E25" s="7"/>
      <c r="F25" s="7"/>
      <c r="G25" s="7"/>
      <c r="H25" s="7"/>
      <c r="I25" s="7"/>
      <c r="J25" s="7"/>
      <c r="K25" s="8"/>
      <c r="L25" s="8"/>
    </row>
    <row r="26" spans="1:12">
      <c r="A26" s="7">
        <v>23</v>
      </c>
      <c r="B26" s="7" t="s">
        <v>159</v>
      </c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>
      <c r="A27" s="7">
        <v>24</v>
      </c>
      <c r="B27" s="7" t="s">
        <v>160</v>
      </c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>
      <c r="A28" s="7">
        <v>25</v>
      </c>
      <c r="B28" s="7" t="s">
        <v>161</v>
      </c>
      <c r="C28" s="7"/>
      <c r="D28" s="7"/>
      <c r="E28" s="7"/>
      <c r="F28" s="7"/>
      <c r="G28" s="7"/>
      <c r="H28" s="7"/>
      <c r="I28" s="7"/>
      <c r="J28" s="7"/>
      <c r="K28" s="8"/>
      <c r="L28" s="8"/>
    </row>
    <row r="29" spans="1:12">
      <c r="A29" s="7">
        <v>26</v>
      </c>
      <c r="B29" s="7" t="s">
        <v>162</v>
      </c>
      <c r="C29" s="7"/>
      <c r="D29" s="7"/>
      <c r="E29" s="7"/>
      <c r="F29" s="7"/>
      <c r="G29" s="7"/>
      <c r="H29" s="7"/>
      <c r="I29" s="7"/>
      <c r="J29" s="7"/>
      <c r="K29" s="8"/>
      <c r="L29" s="8"/>
    </row>
    <row r="30" spans="1:12">
      <c r="A30" s="7">
        <v>27</v>
      </c>
      <c r="B30" s="7" t="s">
        <v>163</v>
      </c>
      <c r="C30" s="7"/>
      <c r="D30" s="7"/>
      <c r="E30" s="7"/>
      <c r="F30" s="7"/>
      <c r="G30" s="7"/>
      <c r="H30" s="7"/>
      <c r="I30" s="7"/>
      <c r="J30" s="7"/>
      <c r="K30" s="8"/>
      <c r="L30" s="8"/>
    </row>
    <row r="31" spans="1:12">
      <c r="A31" s="7">
        <v>28</v>
      </c>
      <c r="B31" s="7" t="s">
        <v>164</v>
      </c>
      <c r="C31" s="7"/>
      <c r="D31" s="7"/>
      <c r="E31" s="7"/>
      <c r="F31" s="7"/>
      <c r="G31" s="7"/>
      <c r="H31" s="7"/>
      <c r="I31" s="7"/>
      <c r="J31" s="7"/>
      <c r="K31" s="8"/>
      <c r="L31" s="8"/>
    </row>
    <row r="32" spans="1:12">
      <c r="A32" s="7">
        <v>29</v>
      </c>
      <c r="B32" s="7" t="s">
        <v>165</v>
      </c>
      <c r="C32" s="7"/>
      <c r="D32" s="7"/>
      <c r="E32" s="7"/>
      <c r="F32" s="7"/>
      <c r="G32" s="7"/>
      <c r="H32" s="7"/>
      <c r="I32" s="7"/>
      <c r="J32" s="7"/>
      <c r="K32" s="8"/>
      <c r="L32" s="8"/>
    </row>
    <row r="33" spans="1:12">
      <c r="A33" s="7">
        <v>30</v>
      </c>
      <c r="B33" s="7" t="s">
        <v>166</v>
      </c>
      <c r="C33" s="7"/>
      <c r="D33" s="7"/>
      <c r="E33" s="7"/>
      <c r="F33" s="7"/>
      <c r="G33" s="7"/>
      <c r="H33" s="7"/>
      <c r="I33" s="7"/>
      <c r="J33" s="7"/>
      <c r="K33" s="8"/>
      <c r="L33" s="8"/>
    </row>
    <row r="34" spans="1:12">
      <c r="A34" s="7">
        <v>31</v>
      </c>
      <c r="B34" s="7" t="s">
        <v>167</v>
      </c>
      <c r="C34" s="7"/>
      <c r="D34" s="7"/>
      <c r="E34" s="7"/>
      <c r="F34" s="7"/>
      <c r="G34" s="7"/>
      <c r="H34" s="7"/>
      <c r="I34" s="7"/>
      <c r="J34" s="7"/>
      <c r="K34" s="8"/>
      <c r="L34" s="8"/>
    </row>
    <row r="35" spans="1:12">
      <c r="A35" s="7">
        <v>32</v>
      </c>
      <c r="B35" s="7" t="s">
        <v>168</v>
      </c>
      <c r="C35" s="7"/>
      <c r="D35" s="7"/>
      <c r="E35" s="7"/>
      <c r="F35" s="7"/>
      <c r="G35" s="7"/>
      <c r="H35" s="7"/>
      <c r="I35" s="7"/>
      <c r="J35" s="7"/>
      <c r="K35" s="8"/>
      <c r="L35" s="8"/>
    </row>
    <row r="36" spans="1:12">
      <c r="A36" s="7">
        <v>33</v>
      </c>
      <c r="B36" s="7" t="s">
        <v>169</v>
      </c>
      <c r="C36" s="7"/>
      <c r="D36" s="7"/>
      <c r="E36" s="7"/>
      <c r="F36" s="7"/>
      <c r="G36" s="7"/>
      <c r="H36" s="7"/>
      <c r="I36" s="7"/>
      <c r="J36" s="7"/>
      <c r="K36" s="8"/>
      <c r="L36" s="8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  <c r="L37" s="8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8"/>
      <c r="L38" s="8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8"/>
      <c r="L39" s="8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8"/>
      <c r="L40" s="8"/>
    </row>
    <row r="41" spans="1:12">
      <c r="A41" s="7"/>
      <c r="B41" s="7"/>
      <c r="C41" s="7"/>
      <c r="D41" s="7"/>
      <c r="E41" s="7"/>
      <c r="F41" s="7"/>
      <c r="G41" s="7"/>
      <c r="H41" s="7"/>
      <c r="I41" s="7"/>
      <c r="J41" s="7"/>
      <c r="K41" s="8"/>
      <c r="L41" s="8"/>
    </row>
    <row r="42" spans="1:12">
      <c r="A42" s="7"/>
      <c r="B42" s="7"/>
      <c r="C42" s="7"/>
      <c r="D42" s="7"/>
      <c r="E42" s="7"/>
      <c r="F42" s="7"/>
      <c r="G42" s="7"/>
      <c r="H42" s="7"/>
      <c r="I42" s="7"/>
      <c r="J42" s="7"/>
      <c r="K42" s="8"/>
      <c r="L42" s="8"/>
    </row>
    <row r="43" spans="1:12">
      <c r="A43" s="7"/>
      <c r="B43" s="7"/>
      <c r="C43" s="7"/>
      <c r="D43" s="7"/>
      <c r="E43" s="7"/>
      <c r="F43" s="7"/>
      <c r="G43" s="7"/>
      <c r="H43" s="7"/>
      <c r="I43" s="7"/>
      <c r="J43" s="7"/>
      <c r="K43" s="8"/>
      <c r="L43" s="8"/>
    </row>
    <row r="44" spans="1:12">
      <c r="A44" s="7"/>
      <c r="B44" s="7"/>
      <c r="C44" s="7"/>
      <c r="D44" s="7"/>
      <c r="E44" s="7"/>
      <c r="F44" s="7"/>
      <c r="G44" s="7"/>
      <c r="H44" s="7"/>
      <c r="I44" s="7"/>
      <c r="J44" s="7"/>
      <c r="K44" s="8"/>
      <c r="L44" s="8"/>
    </row>
    <row r="45" spans="1:12">
      <c r="A45" s="7"/>
      <c r="B45" s="7"/>
      <c r="C45" s="7"/>
      <c r="D45" s="7"/>
      <c r="E45" s="7"/>
      <c r="F45" s="7"/>
      <c r="G45" s="7"/>
      <c r="H45" s="7"/>
      <c r="I45" s="7"/>
      <c r="J45" s="7"/>
      <c r="K45" s="8"/>
      <c r="L45" s="8"/>
    </row>
  </sheetData>
  <mergeCells count="2">
    <mergeCell ref="A1:L1"/>
    <mergeCell ref="F2:J2"/>
  </mergeCells>
  <conditionalFormatting sqref="A3:E3">
    <cfRule type="expression" dxfId="0" priority="1297">
      <formula>#REF!="blue"</formula>
    </cfRule>
    <cfRule type="expression" dxfId="1" priority="1298">
      <formula>#REF!="green"</formula>
    </cfRule>
    <cfRule type="expression" dxfId="2" priority="1299">
      <formula>#REF!="purple"</formula>
    </cfRule>
    <cfRule type="expression" dxfId="3" priority="1300">
      <formula>#REF!="orange"</formula>
    </cfRule>
    <cfRule type="cellIs" dxfId="4" priority="1301" operator="equal">
      <formula>"blue"</formula>
    </cfRule>
    <cfRule type="cellIs" dxfId="5" priority="1302" operator="equal">
      <formula>"green"</formula>
    </cfRule>
    <cfRule type="cellIs" priority="1303" operator="equal">
      <formula>"white"</formula>
    </cfRule>
  </conditionalFormatting>
  <conditionalFormatting sqref="C14:D14">
    <cfRule type="expression" dxfId="0" priority="1056">
      <formula>#REF!="blue"</formula>
    </cfRule>
    <cfRule type="expression" dxfId="1" priority="1088">
      <formula>#REF!="green"</formula>
    </cfRule>
    <cfRule type="expression" dxfId="2" priority="1120">
      <formula>#REF!="purple"</formula>
    </cfRule>
    <cfRule type="expression" dxfId="3" priority="1152">
      <formula>#REF!="orange"</formula>
    </cfRule>
    <cfRule type="expression" dxfId="3" priority="1184">
      <formula>#REF!="orange"</formula>
    </cfRule>
    <cfRule type="cellIs" dxfId="4" priority="1216" operator="equal">
      <formula>"blue"</formula>
    </cfRule>
    <cfRule type="cellIs" dxfId="5" priority="1248" operator="equal">
      <formula>"green"</formula>
    </cfRule>
    <cfRule type="cellIs" priority="1280" operator="equal">
      <formula>"white"</formula>
    </cfRule>
  </conditionalFormatting>
  <conditionalFormatting sqref="E14">
    <cfRule type="expression" dxfId="0" priority="288">
      <formula>#REF!="blue"</formula>
    </cfRule>
    <cfRule type="expression" dxfId="1" priority="320">
      <formula>#REF!="green"</formula>
    </cfRule>
    <cfRule type="expression" dxfId="2" priority="352">
      <formula>#REF!="purple"</formula>
    </cfRule>
    <cfRule type="expression" dxfId="3" priority="384">
      <formula>#REF!="orange"</formula>
    </cfRule>
    <cfRule type="expression" dxfId="3" priority="416">
      <formula>#REF!="orange"</formula>
    </cfRule>
    <cfRule type="cellIs" dxfId="4" priority="448" operator="equal">
      <formula>"blue"</formula>
    </cfRule>
    <cfRule type="cellIs" dxfId="5" priority="480" operator="equal">
      <formula>"green"</formula>
    </cfRule>
    <cfRule type="cellIs" priority="512" operator="equal">
      <formula>"white"</formula>
    </cfRule>
  </conditionalFormatting>
  <conditionalFormatting sqref="G14">
    <cfRule type="expression" dxfId="0" priority="544">
      <formula>#REF!="blue"</formula>
    </cfRule>
    <cfRule type="expression" dxfId="1" priority="576">
      <formula>#REF!="green"</formula>
    </cfRule>
    <cfRule type="expression" dxfId="2" priority="608">
      <formula>#REF!="purple"</formula>
    </cfRule>
    <cfRule type="expression" dxfId="3" priority="640">
      <formula>#REF!="orange"</formula>
    </cfRule>
    <cfRule type="expression" dxfId="3" priority="672">
      <formula>#REF!="orange"</formula>
    </cfRule>
    <cfRule type="cellIs" dxfId="4" priority="704" operator="equal">
      <formula>"blue"</formula>
    </cfRule>
    <cfRule type="cellIs" dxfId="5" priority="736" operator="equal">
      <formula>"green"</formula>
    </cfRule>
    <cfRule type="cellIs" priority="768" operator="equal">
      <formula>"white"</formula>
    </cfRule>
  </conditionalFormatting>
  <conditionalFormatting sqref="J14">
    <cfRule type="expression" dxfId="0" priority="32">
      <formula>#REF!="blue"</formula>
    </cfRule>
    <cfRule type="expression" dxfId="1" priority="64">
      <formula>#REF!="green"</formula>
    </cfRule>
    <cfRule type="expression" dxfId="2" priority="96">
      <formula>#REF!="purple"</formula>
    </cfRule>
    <cfRule type="expression" dxfId="3" priority="128">
      <formula>#REF!="orange"</formula>
    </cfRule>
    <cfRule type="expression" dxfId="3" priority="160">
      <formula>#REF!="orange"</formula>
    </cfRule>
    <cfRule type="cellIs" dxfId="4" priority="192" operator="equal">
      <formula>"blue"</formula>
    </cfRule>
    <cfRule type="cellIs" dxfId="5" priority="224" operator="equal">
      <formula>"green"</formula>
    </cfRule>
    <cfRule type="cellIs" priority="256" operator="equal">
      <formula>"white"</formula>
    </cfRule>
  </conditionalFormatting>
  <conditionalFormatting sqref="C15:D15">
    <cfRule type="expression" dxfId="0" priority="1055">
      <formula>#REF!="blue"</formula>
    </cfRule>
    <cfRule type="expression" dxfId="1" priority="1087">
      <formula>#REF!="green"</formula>
    </cfRule>
    <cfRule type="expression" dxfId="2" priority="1119">
      <formula>#REF!="purple"</formula>
    </cfRule>
    <cfRule type="expression" dxfId="3" priority="1151">
      <formula>#REF!="orange"</formula>
    </cfRule>
    <cfRule type="expression" dxfId="3" priority="1183">
      <formula>#REF!="orange"</formula>
    </cfRule>
    <cfRule type="cellIs" dxfId="4" priority="1215" operator="equal">
      <formula>"blue"</formula>
    </cfRule>
    <cfRule type="cellIs" dxfId="5" priority="1247" operator="equal">
      <formula>"green"</formula>
    </cfRule>
    <cfRule type="cellIs" priority="1279" operator="equal">
      <formula>"white"</formula>
    </cfRule>
  </conditionalFormatting>
  <conditionalFormatting sqref="E15">
    <cfRule type="expression" dxfId="0" priority="287">
      <formula>#REF!="blue"</formula>
    </cfRule>
    <cfRule type="expression" dxfId="1" priority="319">
      <formula>#REF!="green"</formula>
    </cfRule>
    <cfRule type="expression" dxfId="2" priority="351">
      <formula>#REF!="purple"</formula>
    </cfRule>
    <cfRule type="expression" dxfId="3" priority="383">
      <formula>#REF!="orange"</formula>
    </cfRule>
    <cfRule type="expression" dxfId="3" priority="415">
      <formula>#REF!="orange"</formula>
    </cfRule>
    <cfRule type="cellIs" dxfId="4" priority="447" operator="equal">
      <formula>"blue"</formula>
    </cfRule>
    <cfRule type="cellIs" dxfId="5" priority="479" operator="equal">
      <formula>"green"</formula>
    </cfRule>
    <cfRule type="cellIs" priority="511" operator="equal">
      <formula>"white"</formula>
    </cfRule>
  </conditionalFormatting>
  <conditionalFormatting sqref="G15">
    <cfRule type="expression" dxfId="0" priority="543">
      <formula>#REF!="blue"</formula>
    </cfRule>
    <cfRule type="expression" dxfId="1" priority="575">
      <formula>#REF!="green"</formula>
    </cfRule>
    <cfRule type="expression" dxfId="2" priority="607">
      <formula>#REF!="purple"</formula>
    </cfRule>
    <cfRule type="expression" dxfId="3" priority="639">
      <formula>#REF!="orange"</formula>
    </cfRule>
    <cfRule type="expression" dxfId="3" priority="671">
      <formula>#REF!="orange"</formula>
    </cfRule>
    <cfRule type="cellIs" dxfId="4" priority="703" operator="equal">
      <formula>"blue"</formula>
    </cfRule>
    <cfRule type="cellIs" dxfId="5" priority="735" operator="equal">
      <formula>"green"</formula>
    </cfRule>
    <cfRule type="cellIs" priority="767" operator="equal">
      <formula>"white"</formula>
    </cfRule>
  </conditionalFormatting>
  <conditionalFormatting sqref="J15">
    <cfRule type="expression" dxfId="0" priority="31">
      <formula>#REF!="blue"</formula>
    </cfRule>
    <cfRule type="expression" dxfId="1" priority="63">
      <formula>#REF!="green"</formula>
    </cfRule>
    <cfRule type="expression" dxfId="2" priority="95">
      <formula>#REF!="purple"</formula>
    </cfRule>
    <cfRule type="expression" dxfId="3" priority="127">
      <formula>#REF!="orange"</formula>
    </cfRule>
    <cfRule type="expression" dxfId="3" priority="159">
      <formula>#REF!="orange"</formula>
    </cfRule>
    <cfRule type="cellIs" dxfId="4" priority="191" operator="equal">
      <formula>"blue"</formula>
    </cfRule>
    <cfRule type="cellIs" dxfId="5" priority="223" operator="equal">
      <formula>"green"</formula>
    </cfRule>
    <cfRule type="cellIs" priority="255" operator="equal">
      <formula>"white"</formula>
    </cfRule>
  </conditionalFormatting>
  <conditionalFormatting sqref="C16:D16">
    <cfRule type="expression" dxfId="0" priority="1054">
      <formula>#REF!="blue"</formula>
    </cfRule>
    <cfRule type="expression" dxfId="1" priority="1086">
      <formula>#REF!="green"</formula>
    </cfRule>
    <cfRule type="expression" dxfId="2" priority="1118">
      <formula>#REF!="purple"</formula>
    </cfRule>
    <cfRule type="expression" dxfId="3" priority="1150">
      <formula>#REF!="orange"</formula>
    </cfRule>
    <cfRule type="expression" dxfId="3" priority="1182">
      <formula>#REF!="orange"</formula>
    </cfRule>
    <cfRule type="cellIs" dxfId="4" priority="1214" operator="equal">
      <formula>"blue"</formula>
    </cfRule>
    <cfRule type="cellIs" dxfId="5" priority="1246" operator="equal">
      <formula>"green"</formula>
    </cfRule>
    <cfRule type="cellIs" priority="1278" operator="equal">
      <formula>"white"</formula>
    </cfRule>
  </conditionalFormatting>
  <conditionalFormatting sqref="E16">
    <cfRule type="expression" dxfId="0" priority="286">
      <formula>#REF!="blue"</formula>
    </cfRule>
    <cfRule type="expression" dxfId="1" priority="318">
      <formula>#REF!="green"</formula>
    </cfRule>
    <cfRule type="expression" dxfId="2" priority="350">
      <formula>#REF!="purple"</formula>
    </cfRule>
    <cfRule type="expression" dxfId="3" priority="382">
      <formula>#REF!="orange"</formula>
    </cfRule>
    <cfRule type="expression" dxfId="3" priority="414">
      <formula>#REF!="orange"</formula>
    </cfRule>
    <cfRule type="cellIs" dxfId="4" priority="446" operator="equal">
      <formula>"blue"</formula>
    </cfRule>
    <cfRule type="cellIs" dxfId="5" priority="478" operator="equal">
      <formula>"green"</formula>
    </cfRule>
    <cfRule type="cellIs" priority="510" operator="equal">
      <formula>"white"</formula>
    </cfRule>
  </conditionalFormatting>
  <conditionalFormatting sqref="G16">
    <cfRule type="expression" dxfId="0" priority="542">
      <formula>#REF!="blue"</formula>
    </cfRule>
    <cfRule type="expression" dxfId="1" priority="574">
      <formula>#REF!="green"</formula>
    </cfRule>
    <cfRule type="expression" dxfId="2" priority="606">
      <formula>#REF!="purple"</formula>
    </cfRule>
    <cfRule type="expression" dxfId="3" priority="638">
      <formula>#REF!="orange"</formula>
    </cfRule>
    <cfRule type="expression" dxfId="3" priority="670">
      <formula>#REF!="orange"</formula>
    </cfRule>
    <cfRule type="cellIs" dxfId="4" priority="702" operator="equal">
      <formula>"blue"</formula>
    </cfRule>
    <cfRule type="cellIs" dxfId="5" priority="734" operator="equal">
      <formula>"green"</formula>
    </cfRule>
    <cfRule type="cellIs" priority="766" operator="equal">
      <formula>"white"</formula>
    </cfRule>
  </conditionalFormatting>
  <conditionalFormatting sqref="J16">
    <cfRule type="expression" dxfId="0" priority="30">
      <formula>#REF!="blue"</formula>
    </cfRule>
    <cfRule type="expression" dxfId="1" priority="62">
      <formula>#REF!="green"</formula>
    </cfRule>
    <cfRule type="expression" dxfId="2" priority="94">
      <formula>#REF!="purple"</formula>
    </cfRule>
    <cfRule type="expression" dxfId="3" priority="126">
      <formula>#REF!="orange"</formula>
    </cfRule>
    <cfRule type="expression" dxfId="3" priority="158">
      <formula>#REF!="orange"</formula>
    </cfRule>
    <cfRule type="cellIs" dxfId="4" priority="190" operator="equal">
      <formula>"blue"</formula>
    </cfRule>
    <cfRule type="cellIs" dxfId="5" priority="222" operator="equal">
      <formula>"green"</formula>
    </cfRule>
    <cfRule type="cellIs" priority="254" operator="equal">
      <formula>"white"</formula>
    </cfRule>
  </conditionalFormatting>
  <conditionalFormatting sqref="C17:D17">
    <cfRule type="expression" dxfId="0" priority="1053">
      <formula>#REF!="blue"</formula>
    </cfRule>
    <cfRule type="expression" dxfId="1" priority="1085">
      <formula>#REF!="green"</formula>
    </cfRule>
    <cfRule type="expression" dxfId="2" priority="1117">
      <formula>#REF!="purple"</formula>
    </cfRule>
    <cfRule type="expression" dxfId="3" priority="1149">
      <formula>#REF!="orange"</formula>
    </cfRule>
    <cfRule type="expression" dxfId="3" priority="1181">
      <formula>#REF!="orange"</formula>
    </cfRule>
    <cfRule type="cellIs" dxfId="4" priority="1213" operator="equal">
      <formula>"blue"</formula>
    </cfRule>
    <cfRule type="cellIs" dxfId="5" priority="1245" operator="equal">
      <formula>"green"</formula>
    </cfRule>
    <cfRule type="cellIs" priority="1277" operator="equal">
      <formula>"white"</formula>
    </cfRule>
  </conditionalFormatting>
  <conditionalFormatting sqref="E17">
    <cfRule type="expression" dxfId="0" priority="285">
      <formula>#REF!="blue"</formula>
    </cfRule>
    <cfRule type="expression" dxfId="1" priority="317">
      <formula>#REF!="green"</formula>
    </cfRule>
    <cfRule type="expression" dxfId="2" priority="349">
      <formula>#REF!="purple"</formula>
    </cfRule>
    <cfRule type="expression" dxfId="3" priority="381">
      <formula>#REF!="orange"</formula>
    </cfRule>
    <cfRule type="expression" dxfId="3" priority="413">
      <formula>#REF!="orange"</formula>
    </cfRule>
    <cfRule type="cellIs" dxfId="4" priority="445" operator="equal">
      <formula>"blue"</formula>
    </cfRule>
    <cfRule type="cellIs" dxfId="5" priority="477" operator="equal">
      <formula>"green"</formula>
    </cfRule>
    <cfRule type="cellIs" priority="509" operator="equal">
      <formula>"white"</formula>
    </cfRule>
  </conditionalFormatting>
  <conditionalFormatting sqref="G17">
    <cfRule type="expression" dxfId="0" priority="541">
      <formula>#REF!="blue"</formula>
    </cfRule>
    <cfRule type="expression" dxfId="1" priority="573">
      <formula>#REF!="green"</formula>
    </cfRule>
    <cfRule type="expression" dxfId="2" priority="605">
      <formula>#REF!="purple"</formula>
    </cfRule>
    <cfRule type="expression" dxfId="3" priority="637">
      <formula>#REF!="orange"</formula>
    </cfRule>
    <cfRule type="expression" dxfId="3" priority="669">
      <formula>#REF!="orange"</formula>
    </cfRule>
    <cfRule type="cellIs" dxfId="4" priority="701" operator="equal">
      <formula>"blue"</formula>
    </cfRule>
    <cfRule type="cellIs" dxfId="5" priority="733" operator="equal">
      <formula>"green"</formula>
    </cfRule>
    <cfRule type="cellIs" priority="765" operator="equal">
      <formula>"white"</formula>
    </cfRule>
  </conditionalFormatting>
  <conditionalFormatting sqref="J17">
    <cfRule type="expression" dxfId="0" priority="29">
      <formula>#REF!="blue"</formula>
    </cfRule>
    <cfRule type="expression" dxfId="1" priority="61">
      <formula>#REF!="green"</formula>
    </cfRule>
    <cfRule type="expression" dxfId="2" priority="93">
      <formula>#REF!="purple"</formula>
    </cfRule>
    <cfRule type="expression" dxfId="3" priority="125">
      <formula>#REF!="orange"</formula>
    </cfRule>
    <cfRule type="expression" dxfId="3" priority="157">
      <formula>#REF!="orange"</formula>
    </cfRule>
    <cfRule type="cellIs" dxfId="4" priority="189" operator="equal">
      <formula>"blue"</formula>
    </cfRule>
    <cfRule type="cellIs" dxfId="5" priority="221" operator="equal">
      <formula>"green"</formula>
    </cfRule>
    <cfRule type="cellIs" priority="253" operator="equal">
      <formula>"white"</formula>
    </cfRule>
  </conditionalFormatting>
  <conditionalFormatting sqref="C18:D18">
    <cfRule type="expression" dxfId="0" priority="1052">
      <formula>#REF!="blue"</formula>
    </cfRule>
    <cfRule type="expression" dxfId="1" priority="1084">
      <formula>#REF!="green"</formula>
    </cfRule>
    <cfRule type="expression" dxfId="2" priority="1116">
      <formula>#REF!="purple"</formula>
    </cfRule>
    <cfRule type="expression" dxfId="3" priority="1148">
      <formula>#REF!="orange"</formula>
    </cfRule>
    <cfRule type="expression" dxfId="3" priority="1180">
      <formula>#REF!="orange"</formula>
    </cfRule>
    <cfRule type="cellIs" dxfId="4" priority="1212" operator="equal">
      <formula>"blue"</formula>
    </cfRule>
    <cfRule type="cellIs" dxfId="5" priority="1244" operator="equal">
      <formula>"green"</formula>
    </cfRule>
    <cfRule type="cellIs" priority="1276" operator="equal">
      <formula>"white"</formula>
    </cfRule>
  </conditionalFormatting>
  <conditionalFormatting sqref="E18">
    <cfRule type="expression" dxfId="0" priority="284">
      <formula>#REF!="blue"</formula>
    </cfRule>
    <cfRule type="expression" dxfId="1" priority="316">
      <formula>#REF!="green"</formula>
    </cfRule>
    <cfRule type="expression" dxfId="2" priority="348">
      <formula>#REF!="purple"</formula>
    </cfRule>
    <cfRule type="expression" dxfId="3" priority="380">
      <formula>#REF!="orange"</formula>
    </cfRule>
    <cfRule type="expression" dxfId="3" priority="412">
      <formula>#REF!="orange"</formula>
    </cfRule>
    <cfRule type="cellIs" dxfId="4" priority="444" operator="equal">
      <formula>"blue"</formula>
    </cfRule>
    <cfRule type="cellIs" dxfId="5" priority="476" operator="equal">
      <formula>"green"</formula>
    </cfRule>
    <cfRule type="cellIs" priority="508" operator="equal">
      <formula>"white"</formula>
    </cfRule>
  </conditionalFormatting>
  <conditionalFormatting sqref="G18">
    <cfRule type="expression" dxfId="0" priority="540">
      <formula>#REF!="blue"</formula>
    </cfRule>
    <cfRule type="expression" dxfId="1" priority="572">
      <formula>#REF!="green"</formula>
    </cfRule>
    <cfRule type="expression" dxfId="2" priority="604">
      <formula>#REF!="purple"</formula>
    </cfRule>
    <cfRule type="expression" dxfId="3" priority="636">
      <formula>#REF!="orange"</formula>
    </cfRule>
    <cfRule type="expression" dxfId="3" priority="668">
      <formula>#REF!="orange"</formula>
    </cfRule>
    <cfRule type="cellIs" dxfId="4" priority="700" operator="equal">
      <formula>"blue"</formula>
    </cfRule>
    <cfRule type="cellIs" dxfId="5" priority="732" operator="equal">
      <formula>"green"</formula>
    </cfRule>
    <cfRule type="cellIs" priority="764" operator="equal">
      <formula>"white"</formula>
    </cfRule>
  </conditionalFormatting>
  <conditionalFormatting sqref="J18">
    <cfRule type="expression" dxfId="0" priority="28">
      <formula>#REF!="blue"</formula>
    </cfRule>
    <cfRule type="expression" dxfId="1" priority="60">
      <formula>#REF!="green"</formula>
    </cfRule>
    <cfRule type="expression" dxfId="2" priority="92">
      <formula>#REF!="purple"</formula>
    </cfRule>
    <cfRule type="expression" dxfId="3" priority="124">
      <formula>#REF!="orange"</formula>
    </cfRule>
    <cfRule type="expression" dxfId="3" priority="156">
      <formula>#REF!="orange"</formula>
    </cfRule>
    <cfRule type="cellIs" dxfId="4" priority="188" operator="equal">
      <formula>"blue"</formula>
    </cfRule>
    <cfRule type="cellIs" dxfId="5" priority="220" operator="equal">
      <formula>"green"</formula>
    </cfRule>
    <cfRule type="cellIs" priority="252" operator="equal">
      <formula>"white"</formula>
    </cfRule>
  </conditionalFormatting>
  <conditionalFormatting sqref="C19:D19">
    <cfRule type="expression" dxfId="0" priority="1051">
      <formula>#REF!="blue"</formula>
    </cfRule>
    <cfRule type="expression" dxfId="1" priority="1083">
      <formula>#REF!="green"</formula>
    </cfRule>
    <cfRule type="expression" dxfId="2" priority="1115">
      <formula>#REF!="purple"</formula>
    </cfRule>
    <cfRule type="expression" dxfId="3" priority="1147">
      <formula>#REF!="orange"</formula>
    </cfRule>
    <cfRule type="expression" dxfId="3" priority="1179">
      <formula>#REF!="orange"</formula>
    </cfRule>
    <cfRule type="cellIs" dxfId="4" priority="1211" operator="equal">
      <formula>"blue"</formula>
    </cfRule>
    <cfRule type="cellIs" dxfId="5" priority="1243" operator="equal">
      <formula>"green"</formula>
    </cfRule>
    <cfRule type="cellIs" priority="1275" operator="equal">
      <formula>"white"</formula>
    </cfRule>
  </conditionalFormatting>
  <conditionalFormatting sqref="E19">
    <cfRule type="expression" dxfId="0" priority="283">
      <formula>#REF!="blue"</formula>
    </cfRule>
    <cfRule type="expression" dxfId="1" priority="315">
      <formula>#REF!="green"</formula>
    </cfRule>
    <cfRule type="expression" dxfId="2" priority="347">
      <formula>#REF!="purple"</formula>
    </cfRule>
    <cfRule type="expression" dxfId="3" priority="379">
      <formula>#REF!="orange"</formula>
    </cfRule>
    <cfRule type="expression" dxfId="3" priority="411">
      <formula>#REF!="orange"</formula>
    </cfRule>
    <cfRule type="cellIs" dxfId="4" priority="443" operator="equal">
      <formula>"blue"</formula>
    </cfRule>
    <cfRule type="cellIs" dxfId="5" priority="475" operator="equal">
      <formula>"green"</formula>
    </cfRule>
    <cfRule type="cellIs" priority="507" operator="equal">
      <formula>"white"</formula>
    </cfRule>
  </conditionalFormatting>
  <conditionalFormatting sqref="G19">
    <cfRule type="expression" dxfId="0" priority="539">
      <formula>#REF!="blue"</formula>
    </cfRule>
    <cfRule type="expression" dxfId="1" priority="571">
      <formula>#REF!="green"</formula>
    </cfRule>
    <cfRule type="expression" dxfId="2" priority="603">
      <formula>#REF!="purple"</formula>
    </cfRule>
    <cfRule type="expression" dxfId="3" priority="635">
      <formula>#REF!="orange"</formula>
    </cfRule>
    <cfRule type="expression" dxfId="3" priority="667">
      <formula>#REF!="orange"</formula>
    </cfRule>
    <cfRule type="cellIs" dxfId="4" priority="699" operator="equal">
      <formula>"blue"</formula>
    </cfRule>
    <cfRule type="cellIs" dxfId="5" priority="731" operator="equal">
      <formula>"green"</formula>
    </cfRule>
    <cfRule type="cellIs" priority="763" operator="equal">
      <formula>"white"</formula>
    </cfRule>
  </conditionalFormatting>
  <conditionalFormatting sqref="J19">
    <cfRule type="expression" dxfId="0" priority="27">
      <formula>#REF!="blue"</formula>
    </cfRule>
    <cfRule type="expression" dxfId="1" priority="59">
      <formula>#REF!="green"</formula>
    </cfRule>
    <cfRule type="expression" dxfId="2" priority="91">
      <formula>#REF!="purple"</formula>
    </cfRule>
    <cfRule type="expression" dxfId="3" priority="123">
      <formula>#REF!="orange"</formula>
    </cfRule>
    <cfRule type="expression" dxfId="3" priority="155">
      <formula>#REF!="orange"</formula>
    </cfRule>
    <cfRule type="cellIs" dxfId="4" priority="187" operator="equal">
      <formula>"blue"</formula>
    </cfRule>
    <cfRule type="cellIs" dxfId="5" priority="219" operator="equal">
      <formula>"green"</formula>
    </cfRule>
    <cfRule type="cellIs" priority="251" operator="equal">
      <formula>"white"</formula>
    </cfRule>
  </conditionalFormatting>
  <conditionalFormatting sqref="C20:D20">
    <cfRule type="expression" dxfId="0" priority="1050">
      <formula>#REF!="blue"</formula>
    </cfRule>
    <cfRule type="expression" dxfId="1" priority="1082">
      <formula>#REF!="green"</formula>
    </cfRule>
    <cfRule type="expression" dxfId="2" priority="1114">
      <formula>#REF!="purple"</formula>
    </cfRule>
    <cfRule type="expression" dxfId="3" priority="1146">
      <formula>#REF!="orange"</formula>
    </cfRule>
    <cfRule type="expression" dxfId="3" priority="1178">
      <formula>#REF!="orange"</formula>
    </cfRule>
    <cfRule type="cellIs" dxfId="4" priority="1210" operator="equal">
      <formula>"blue"</formula>
    </cfRule>
    <cfRule type="cellIs" dxfId="5" priority="1242" operator="equal">
      <formula>"green"</formula>
    </cfRule>
    <cfRule type="cellIs" priority="1274" operator="equal">
      <formula>"white"</formula>
    </cfRule>
  </conditionalFormatting>
  <conditionalFormatting sqref="E20">
    <cfRule type="expression" dxfId="0" priority="282">
      <formula>#REF!="blue"</formula>
    </cfRule>
    <cfRule type="expression" dxfId="1" priority="314">
      <formula>#REF!="green"</formula>
    </cfRule>
    <cfRule type="expression" dxfId="2" priority="346">
      <formula>#REF!="purple"</formula>
    </cfRule>
    <cfRule type="expression" dxfId="3" priority="378">
      <formula>#REF!="orange"</formula>
    </cfRule>
    <cfRule type="expression" dxfId="3" priority="410">
      <formula>#REF!="orange"</formula>
    </cfRule>
    <cfRule type="cellIs" dxfId="4" priority="442" operator="equal">
      <formula>"blue"</formula>
    </cfRule>
    <cfRule type="cellIs" dxfId="5" priority="474" operator="equal">
      <formula>"green"</formula>
    </cfRule>
    <cfRule type="cellIs" priority="506" operator="equal">
      <formula>"white"</formula>
    </cfRule>
  </conditionalFormatting>
  <conditionalFormatting sqref="G20">
    <cfRule type="expression" dxfId="0" priority="538">
      <formula>#REF!="blue"</formula>
    </cfRule>
    <cfRule type="expression" dxfId="1" priority="570">
      <formula>#REF!="green"</formula>
    </cfRule>
    <cfRule type="expression" dxfId="2" priority="602">
      <formula>#REF!="purple"</formula>
    </cfRule>
    <cfRule type="expression" dxfId="3" priority="634">
      <formula>#REF!="orange"</formula>
    </cfRule>
    <cfRule type="expression" dxfId="3" priority="666">
      <formula>#REF!="orange"</formula>
    </cfRule>
    <cfRule type="cellIs" dxfId="4" priority="698" operator="equal">
      <formula>"blue"</formula>
    </cfRule>
    <cfRule type="cellIs" dxfId="5" priority="730" operator="equal">
      <formula>"green"</formula>
    </cfRule>
    <cfRule type="cellIs" priority="762" operator="equal">
      <formula>"white"</formula>
    </cfRule>
  </conditionalFormatting>
  <conditionalFormatting sqref="J20">
    <cfRule type="expression" dxfId="0" priority="26">
      <formula>#REF!="blue"</formula>
    </cfRule>
    <cfRule type="expression" dxfId="1" priority="58">
      <formula>#REF!="green"</formula>
    </cfRule>
    <cfRule type="expression" dxfId="2" priority="90">
      <formula>#REF!="purple"</formula>
    </cfRule>
    <cfRule type="expression" dxfId="3" priority="122">
      <formula>#REF!="orange"</formula>
    </cfRule>
    <cfRule type="expression" dxfId="3" priority="154">
      <formula>#REF!="orange"</formula>
    </cfRule>
    <cfRule type="cellIs" dxfId="4" priority="186" operator="equal">
      <formula>"blue"</formula>
    </cfRule>
    <cfRule type="cellIs" dxfId="5" priority="218" operator="equal">
      <formula>"green"</formula>
    </cfRule>
    <cfRule type="cellIs" priority="250" operator="equal">
      <formula>"white"</formula>
    </cfRule>
  </conditionalFormatting>
  <conditionalFormatting sqref="C21:D21">
    <cfRule type="expression" dxfId="0" priority="1049">
      <formula>#REF!="blue"</formula>
    </cfRule>
    <cfRule type="expression" dxfId="1" priority="1081">
      <formula>#REF!="green"</formula>
    </cfRule>
    <cfRule type="expression" dxfId="2" priority="1113">
      <formula>#REF!="purple"</formula>
    </cfRule>
    <cfRule type="expression" dxfId="3" priority="1145">
      <formula>#REF!="orange"</formula>
    </cfRule>
    <cfRule type="expression" dxfId="3" priority="1177">
      <formula>#REF!="orange"</formula>
    </cfRule>
    <cfRule type="cellIs" dxfId="4" priority="1209" operator="equal">
      <formula>"blue"</formula>
    </cfRule>
    <cfRule type="cellIs" dxfId="5" priority="1241" operator="equal">
      <formula>"green"</formula>
    </cfRule>
    <cfRule type="cellIs" priority="1273" operator="equal">
      <formula>"white"</formula>
    </cfRule>
  </conditionalFormatting>
  <conditionalFormatting sqref="E21">
    <cfRule type="expression" dxfId="0" priority="281">
      <formula>#REF!="blue"</formula>
    </cfRule>
    <cfRule type="expression" dxfId="1" priority="313">
      <formula>#REF!="green"</formula>
    </cfRule>
    <cfRule type="expression" dxfId="2" priority="345">
      <formula>#REF!="purple"</formula>
    </cfRule>
    <cfRule type="expression" dxfId="3" priority="377">
      <formula>#REF!="orange"</formula>
    </cfRule>
    <cfRule type="expression" dxfId="3" priority="409">
      <formula>#REF!="orange"</formula>
    </cfRule>
    <cfRule type="cellIs" dxfId="4" priority="441" operator="equal">
      <formula>"blue"</formula>
    </cfRule>
    <cfRule type="cellIs" dxfId="5" priority="473" operator="equal">
      <formula>"green"</formula>
    </cfRule>
    <cfRule type="cellIs" priority="505" operator="equal">
      <formula>"white"</formula>
    </cfRule>
  </conditionalFormatting>
  <conditionalFormatting sqref="G21">
    <cfRule type="expression" dxfId="0" priority="537">
      <formula>#REF!="blue"</formula>
    </cfRule>
    <cfRule type="expression" dxfId="1" priority="569">
      <formula>#REF!="green"</formula>
    </cfRule>
    <cfRule type="expression" dxfId="2" priority="601">
      <formula>#REF!="purple"</formula>
    </cfRule>
    <cfRule type="expression" dxfId="3" priority="633">
      <formula>#REF!="orange"</formula>
    </cfRule>
    <cfRule type="expression" dxfId="3" priority="665">
      <formula>#REF!="orange"</formula>
    </cfRule>
    <cfRule type="cellIs" dxfId="4" priority="697" operator="equal">
      <formula>"blue"</formula>
    </cfRule>
    <cfRule type="cellIs" dxfId="5" priority="729" operator="equal">
      <formula>"green"</formula>
    </cfRule>
    <cfRule type="cellIs" priority="761" operator="equal">
      <formula>"white"</formula>
    </cfRule>
  </conditionalFormatting>
  <conditionalFormatting sqref="J21">
    <cfRule type="expression" dxfId="0" priority="25">
      <formula>#REF!="blue"</formula>
    </cfRule>
    <cfRule type="expression" dxfId="1" priority="57">
      <formula>#REF!="green"</formula>
    </cfRule>
    <cfRule type="expression" dxfId="2" priority="89">
      <formula>#REF!="purple"</formula>
    </cfRule>
    <cfRule type="expression" dxfId="3" priority="121">
      <formula>#REF!="orange"</formula>
    </cfRule>
    <cfRule type="expression" dxfId="3" priority="153">
      <formula>#REF!="orange"</formula>
    </cfRule>
    <cfRule type="cellIs" dxfId="4" priority="185" operator="equal">
      <formula>"blue"</formula>
    </cfRule>
    <cfRule type="cellIs" dxfId="5" priority="217" operator="equal">
      <formula>"green"</formula>
    </cfRule>
    <cfRule type="cellIs" priority="249" operator="equal">
      <formula>"white"</formula>
    </cfRule>
  </conditionalFormatting>
  <conditionalFormatting sqref="C22:D22">
    <cfRule type="expression" dxfId="0" priority="1048">
      <formula>#REF!="blue"</formula>
    </cfRule>
    <cfRule type="expression" dxfId="1" priority="1080">
      <formula>#REF!="green"</formula>
    </cfRule>
    <cfRule type="expression" dxfId="2" priority="1112">
      <formula>#REF!="purple"</formula>
    </cfRule>
    <cfRule type="expression" dxfId="3" priority="1144">
      <formula>#REF!="orange"</formula>
    </cfRule>
    <cfRule type="expression" dxfId="3" priority="1176">
      <formula>#REF!="orange"</formula>
    </cfRule>
    <cfRule type="cellIs" dxfId="4" priority="1208" operator="equal">
      <formula>"blue"</formula>
    </cfRule>
    <cfRule type="cellIs" dxfId="5" priority="1240" operator="equal">
      <formula>"green"</formula>
    </cfRule>
    <cfRule type="cellIs" priority="1272" operator="equal">
      <formula>"white"</formula>
    </cfRule>
  </conditionalFormatting>
  <conditionalFormatting sqref="E22">
    <cfRule type="expression" dxfId="0" priority="280">
      <formula>#REF!="blue"</formula>
    </cfRule>
    <cfRule type="expression" dxfId="1" priority="312">
      <formula>#REF!="green"</formula>
    </cfRule>
    <cfRule type="expression" dxfId="2" priority="344">
      <formula>#REF!="purple"</formula>
    </cfRule>
    <cfRule type="expression" dxfId="3" priority="376">
      <formula>#REF!="orange"</formula>
    </cfRule>
    <cfRule type="expression" dxfId="3" priority="408">
      <formula>#REF!="orange"</formula>
    </cfRule>
    <cfRule type="cellIs" dxfId="4" priority="440" operator="equal">
      <formula>"blue"</formula>
    </cfRule>
    <cfRule type="cellIs" dxfId="5" priority="472" operator="equal">
      <formula>"green"</formula>
    </cfRule>
    <cfRule type="cellIs" priority="504" operator="equal">
      <formula>"white"</formula>
    </cfRule>
  </conditionalFormatting>
  <conditionalFormatting sqref="G22">
    <cfRule type="expression" dxfId="0" priority="536">
      <formula>#REF!="blue"</formula>
    </cfRule>
    <cfRule type="expression" dxfId="1" priority="568">
      <formula>#REF!="green"</formula>
    </cfRule>
    <cfRule type="expression" dxfId="2" priority="600">
      <formula>#REF!="purple"</formula>
    </cfRule>
    <cfRule type="expression" dxfId="3" priority="632">
      <formula>#REF!="orange"</formula>
    </cfRule>
    <cfRule type="expression" dxfId="3" priority="664">
      <formula>#REF!="orange"</formula>
    </cfRule>
    <cfRule type="cellIs" dxfId="4" priority="696" operator="equal">
      <formula>"blue"</formula>
    </cfRule>
    <cfRule type="cellIs" dxfId="5" priority="728" operator="equal">
      <formula>"green"</formula>
    </cfRule>
    <cfRule type="cellIs" priority="760" operator="equal">
      <formula>"white"</formula>
    </cfRule>
  </conditionalFormatting>
  <conditionalFormatting sqref="J22">
    <cfRule type="expression" dxfId="0" priority="24">
      <formula>#REF!="blue"</formula>
    </cfRule>
    <cfRule type="expression" dxfId="1" priority="56">
      <formula>#REF!="green"</formula>
    </cfRule>
    <cfRule type="expression" dxfId="2" priority="88">
      <formula>#REF!="purple"</formula>
    </cfRule>
    <cfRule type="expression" dxfId="3" priority="120">
      <formula>#REF!="orange"</formula>
    </cfRule>
    <cfRule type="expression" dxfId="3" priority="152">
      <formula>#REF!="orange"</formula>
    </cfRule>
    <cfRule type="cellIs" dxfId="4" priority="184" operator="equal">
      <formula>"blue"</formula>
    </cfRule>
    <cfRule type="cellIs" dxfId="5" priority="216" operator="equal">
      <formula>"green"</formula>
    </cfRule>
    <cfRule type="cellIs" priority="248" operator="equal">
      <formula>"white"</formula>
    </cfRule>
  </conditionalFormatting>
  <conditionalFormatting sqref="C23:D23">
    <cfRule type="expression" dxfId="0" priority="1047">
      <formula>#REF!="blue"</formula>
    </cfRule>
    <cfRule type="expression" dxfId="1" priority="1079">
      <formula>#REF!="green"</formula>
    </cfRule>
    <cfRule type="expression" dxfId="2" priority="1111">
      <formula>#REF!="purple"</formula>
    </cfRule>
    <cfRule type="expression" dxfId="3" priority="1143">
      <formula>#REF!="orange"</formula>
    </cfRule>
    <cfRule type="expression" dxfId="3" priority="1175">
      <formula>#REF!="orange"</formula>
    </cfRule>
    <cfRule type="cellIs" dxfId="4" priority="1207" operator="equal">
      <formula>"blue"</formula>
    </cfRule>
    <cfRule type="cellIs" dxfId="5" priority="1239" operator="equal">
      <formula>"green"</formula>
    </cfRule>
    <cfRule type="cellIs" priority="1271" operator="equal">
      <formula>"white"</formula>
    </cfRule>
  </conditionalFormatting>
  <conditionalFormatting sqref="E23">
    <cfRule type="expression" dxfId="0" priority="279">
      <formula>#REF!="blue"</formula>
    </cfRule>
    <cfRule type="expression" dxfId="1" priority="311">
      <formula>#REF!="green"</formula>
    </cfRule>
    <cfRule type="expression" dxfId="2" priority="343">
      <formula>#REF!="purple"</formula>
    </cfRule>
    <cfRule type="expression" dxfId="3" priority="375">
      <formula>#REF!="orange"</formula>
    </cfRule>
    <cfRule type="expression" dxfId="3" priority="407">
      <formula>#REF!="orange"</formula>
    </cfRule>
    <cfRule type="cellIs" dxfId="4" priority="439" operator="equal">
      <formula>"blue"</formula>
    </cfRule>
    <cfRule type="cellIs" dxfId="5" priority="471" operator="equal">
      <formula>"green"</formula>
    </cfRule>
    <cfRule type="cellIs" priority="503" operator="equal">
      <formula>"white"</formula>
    </cfRule>
  </conditionalFormatting>
  <conditionalFormatting sqref="G23">
    <cfRule type="expression" dxfId="0" priority="535">
      <formula>#REF!="blue"</formula>
    </cfRule>
    <cfRule type="expression" dxfId="1" priority="567">
      <formula>#REF!="green"</formula>
    </cfRule>
    <cfRule type="expression" dxfId="2" priority="599">
      <formula>#REF!="purple"</formula>
    </cfRule>
    <cfRule type="expression" dxfId="3" priority="631">
      <formula>#REF!="orange"</formula>
    </cfRule>
    <cfRule type="expression" dxfId="3" priority="663">
      <formula>#REF!="orange"</formula>
    </cfRule>
    <cfRule type="cellIs" dxfId="4" priority="695" operator="equal">
      <formula>"blue"</formula>
    </cfRule>
    <cfRule type="cellIs" dxfId="5" priority="727" operator="equal">
      <formula>"green"</formula>
    </cfRule>
    <cfRule type="cellIs" priority="759" operator="equal">
      <formula>"white"</formula>
    </cfRule>
  </conditionalFormatting>
  <conditionalFormatting sqref="J23">
    <cfRule type="expression" dxfId="0" priority="23">
      <formula>#REF!="blue"</formula>
    </cfRule>
    <cfRule type="expression" dxfId="1" priority="55">
      <formula>#REF!="green"</formula>
    </cfRule>
    <cfRule type="expression" dxfId="2" priority="87">
      <formula>#REF!="purple"</formula>
    </cfRule>
    <cfRule type="expression" dxfId="3" priority="119">
      <formula>#REF!="orange"</formula>
    </cfRule>
    <cfRule type="expression" dxfId="3" priority="151">
      <formula>#REF!="orange"</formula>
    </cfRule>
    <cfRule type="cellIs" dxfId="4" priority="183" operator="equal">
      <formula>"blue"</formula>
    </cfRule>
    <cfRule type="cellIs" dxfId="5" priority="215" operator="equal">
      <formula>"green"</formula>
    </cfRule>
    <cfRule type="cellIs" priority="247" operator="equal">
      <formula>"white"</formula>
    </cfRule>
  </conditionalFormatting>
  <conditionalFormatting sqref="C24:D24">
    <cfRule type="expression" dxfId="0" priority="1046">
      <formula>#REF!="blue"</formula>
    </cfRule>
    <cfRule type="expression" dxfId="1" priority="1078">
      <formula>#REF!="green"</formula>
    </cfRule>
    <cfRule type="expression" dxfId="2" priority="1110">
      <formula>#REF!="purple"</formula>
    </cfRule>
    <cfRule type="expression" dxfId="3" priority="1142">
      <formula>#REF!="orange"</formula>
    </cfRule>
    <cfRule type="expression" dxfId="3" priority="1174">
      <formula>#REF!="orange"</formula>
    </cfRule>
    <cfRule type="cellIs" dxfId="4" priority="1206" operator="equal">
      <formula>"blue"</formula>
    </cfRule>
    <cfRule type="cellIs" dxfId="5" priority="1238" operator="equal">
      <formula>"green"</formula>
    </cfRule>
    <cfRule type="cellIs" priority="1270" operator="equal">
      <formula>"white"</formula>
    </cfRule>
  </conditionalFormatting>
  <conditionalFormatting sqref="E24">
    <cfRule type="expression" dxfId="0" priority="278">
      <formula>#REF!="blue"</formula>
    </cfRule>
    <cfRule type="expression" dxfId="1" priority="310">
      <formula>#REF!="green"</formula>
    </cfRule>
    <cfRule type="expression" dxfId="2" priority="342">
      <formula>#REF!="purple"</formula>
    </cfRule>
    <cfRule type="expression" dxfId="3" priority="374">
      <formula>#REF!="orange"</formula>
    </cfRule>
    <cfRule type="expression" dxfId="3" priority="406">
      <formula>#REF!="orange"</formula>
    </cfRule>
    <cfRule type="cellIs" dxfId="4" priority="438" operator="equal">
      <formula>"blue"</formula>
    </cfRule>
    <cfRule type="cellIs" dxfId="5" priority="470" operator="equal">
      <formula>"green"</formula>
    </cfRule>
    <cfRule type="cellIs" priority="502" operator="equal">
      <formula>"white"</formula>
    </cfRule>
  </conditionalFormatting>
  <conditionalFormatting sqref="G24">
    <cfRule type="expression" dxfId="0" priority="534">
      <formula>#REF!="blue"</formula>
    </cfRule>
    <cfRule type="expression" dxfId="1" priority="566">
      <formula>#REF!="green"</formula>
    </cfRule>
    <cfRule type="expression" dxfId="2" priority="598">
      <formula>#REF!="purple"</formula>
    </cfRule>
    <cfRule type="expression" dxfId="3" priority="630">
      <formula>#REF!="orange"</formula>
    </cfRule>
    <cfRule type="expression" dxfId="3" priority="662">
      <formula>#REF!="orange"</formula>
    </cfRule>
    <cfRule type="cellIs" dxfId="4" priority="694" operator="equal">
      <formula>"blue"</formula>
    </cfRule>
    <cfRule type="cellIs" dxfId="5" priority="726" operator="equal">
      <formula>"green"</formula>
    </cfRule>
    <cfRule type="cellIs" priority="758" operator="equal">
      <formula>"white"</formula>
    </cfRule>
  </conditionalFormatting>
  <conditionalFormatting sqref="J24">
    <cfRule type="expression" dxfId="0" priority="22">
      <formula>#REF!="blue"</formula>
    </cfRule>
    <cfRule type="expression" dxfId="1" priority="54">
      <formula>#REF!="green"</formula>
    </cfRule>
    <cfRule type="expression" dxfId="2" priority="86">
      <formula>#REF!="purple"</formula>
    </cfRule>
    <cfRule type="expression" dxfId="3" priority="118">
      <formula>#REF!="orange"</formula>
    </cfRule>
    <cfRule type="expression" dxfId="3" priority="150">
      <formula>#REF!="orange"</formula>
    </cfRule>
    <cfRule type="cellIs" dxfId="4" priority="182" operator="equal">
      <formula>"blue"</formula>
    </cfRule>
    <cfRule type="cellIs" dxfId="5" priority="214" operator="equal">
      <formula>"green"</formula>
    </cfRule>
    <cfRule type="cellIs" priority="246" operator="equal">
      <formula>"white"</formula>
    </cfRule>
  </conditionalFormatting>
  <conditionalFormatting sqref="C25:D25">
    <cfRule type="expression" dxfId="0" priority="1045">
      <formula>#REF!="blue"</formula>
    </cfRule>
    <cfRule type="expression" dxfId="1" priority="1077">
      <formula>#REF!="green"</formula>
    </cfRule>
    <cfRule type="expression" dxfId="2" priority="1109">
      <formula>#REF!="purple"</formula>
    </cfRule>
    <cfRule type="expression" dxfId="3" priority="1141">
      <formula>#REF!="orange"</formula>
    </cfRule>
    <cfRule type="expression" dxfId="3" priority="1173">
      <formula>#REF!="orange"</formula>
    </cfRule>
    <cfRule type="cellIs" dxfId="4" priority="1205" operator="equal">
      <formula>"blue"</formula>
    </cfRule>
    <cfRule type="cellIs" dxfId="5" priority="1237" operator="equal">
      <formula>"green"</formula>
    </cfRule>
    <cfRule type="cellIs" priority="1269" operator="equal">
      <formula>"white"</formula>
    </cfRule>
  </conditionalFormatting>
  <conditionalFormatting sqref="E25">
    <cfRule type="expression" dxfId="0" priority="277">
      <formula>#REF!="blue"</formula>
    </cfRule>
    <cfRule type="expression" dxfId="1" priority="309">
      <formula>#REF!="green"</formula>
    </cfRule>
    <cfRule type="expression" dxfId="2" priority="341">
      <formula>#REF!="purple"</formula>
    </cfRule>
    <cfRule type="expression" dxfId="3" priority="373">
      <formula>#REF!="orange"</formula>
    </cfRule>
    <cfRule type="expression" dxfId="3" priority="405">
      <formula>#REF!="orange"</formula>
    </cfRule>
    <cfRule type="cellIs" dxfId="4" priority="437" operator="equal">
      <formula>"blue"</formula>
    </cfRule>
    <cfRule type="cellIs" dxfId="5" priority="469" operator="equal">
      <formula>"green"</formula>
    </cfRule>
    <cfRule type="cellIs" priority="501" operator="equal">
      <formula>"white"</formula>
    </cfRule>
  </conditionalFormatting>
  <conditionalFormatting sqref="G25">
    <cfRule type="expression" dxfId="0" priority="533">
      <formula>#REF!="blue"</formula>
    </cfRule>
    <cfRule type="expression" dxfId="1" priority="565">
      <formula>#REF!="green"</formula>
    </cfRule>
    <cfRule type="expression" dxfId="2" priority="597">
      <formula>#REF!="purple"</formula>
    </cfRule>
    <cfRule type="expression" dxfId="3" priority="629">
      <formula>#REF!="orange"</formula>
    </cfRule>
    <cfRule type="expression" dxfId="3" priority="661">
      <formula>#REF!="orange"</formula>
    </cfRule>
    <cfRule type="cellIs" dxfId="4" priority="693" operator="equal">
      <formula>"blue"</formula>
    </cfRule>
    <cfRule type="cellIs" dxfId="5" priority="725" operator="equal">
      <formula>"green"</formula>
    </cfRule>
    <cfRule type="cellIs" priority="757" operator="equal">
      <formula>"white"</formula>
    </cfRule>
  </conditionalFormatting>
  <conditionalFormatting sqref="J25">
    <cfRule type="expression" dxfId="0" priority="21">
      <formula>#REF!="blue"</formula>
    </cfRule>
    <cfRule type="expression" dxfId="1" priority="53">
      <formula>#REF!="green"</formula>
    </cfRule>
    <cfRule type="expression" dxfId="2" priority="85">
      <formula>#REF!="purple"</formula>
    </cfRule>
    <cfRule type="expression" dxfId="3" priority="117">
      <formula>#REF!="orange"</formula>
    </cfRule>
    <cfRule type="expression" dxfId="3" priority="149">
      <formula>#REF!="orange"</formula>
    </cfRule>
    <cfRule type="cellIs" dxfId="4" priority="181" operator="equal">
      <formula>"blue"</formula>
    </cfRule>
    <cfRule type="cellIs" dxfId="5" priority="213" operator="equal">
      <formula>"green"</formula>
    </cfRule>
    <cfRule type="cellIs" priority="245" operator="equal">
      <formula>"white"</formula>
    </cfRule>
  </conditionalFormatting>
  <conditionalFormatting sqref="C26:D26">
    <cfRule type="expression" dxfId="0" priority="1044">
      <formula>#REF!="blue"</formula>
    </cfRule>
    <cfRule type="expression" dxfId="1" priority="1076">
      <formula>#REF!="green"</formula>
    </cfRule>
    <cfRule type="expression" dxfId="2" priority="1108">
      <formula>#REF!="purple"</formula>
    </cfRule>
    <cfRule type="expression" dxfId="3" priority="1140">
      <formula>#REF!="orange"</formula>
    </cfRule>
    <cfRule type="expression" dxfId="3" priority="1172">
      <formula>#REF!="orange"</formula>
    </cfRule>
    <cfRule type="cellIs" dxfId="4" priority="1204" operator="equal">
      <formula>"blue"</formula>
    </cfRule>
    <cfRule type="cellIs" dxfId="5" priority="1236" operator="equal">
      <formula>"green"</formula>
    </cfRule>
    <cfRule type="cellIs" priority="1268" operator="equal">
      <formula>"white"</formula>
    </cfRule>
  </conditionalFormatting>
  <conditionalFormatting sqref="E26">
    <cfRule type="expression" dxfId="0" priority="276">
      <formula>#REF!="blue"</formula>
    </cfRule>
    <cfRule type="expression" dxfId="1" priority="308">
      <formula>#REF!="green"</formula>
    </cfRule>
    <cfRule type="expression" dxfId="2" priority="340">
      <formula>#REF!="purple"</formula>
    </cfRule>
    <cfRule type="expression" dxfId="3" priority="372">
      <formula>#REF!="orange"</formula>
    </cfRule>
    <cfRule type="expression" dxfId="3" priority="404">
      <formula>#REF!="orange"</formula>
    </cfRule>
    <cfRule type="cellIs" dxfId="4" priority="436" operator="equal">
      <formula>"blue"</formula>
    </cfRule>
    <cfRule type="cellIs" dxfId="5" priority="468" operator="equal">
      <formula>"green"</formula>
    </cfRule>
    <cfRule type="cellIs" priority="500" operator="equal">
      <formula>"white"</formula>
    </cfRule>
  </conditionalFormatting>
  <conditionalFormatting sqref="G26">
    <cfRule type="expression" dxfId="0" priority="532">
      <formula>#REF!="blue"</formula>
    </cfRule>
    <cfRule type="expression" dxfId="1" priority="564">
      <formula>#REF!="green"</formula>
    </cfRule>
    <cfRule type="expression" dxfId="2" priority="596">
      <formula>#REF!="purple"</formula>
    </cfRule>
    <cfRule type="expression" dxfId="3" priority="628">
      <formula>#REF!="orange"</formula>
    </cfRule>
    <cfRule type="expression" dxfId="3" priority="660">
      <formula>#REF!="orange"</formula>
    </cfRule>
    <cfRule type="cellIs" dxfId="4" priority="692" operator="equal">
      <formula>"blue"</formula>
    </cfRule>
    <cfRule type="cellIs" dxfId="5" priority="724" operator="equal">
      <formula>"green"</formula>
    </cfRule>
    <cfRule type="cellIs" priority="756" operator="equal">
      <formula>"white"</formula>
    </cfRule>
  </conditionalFormatting>
  <conditionalFormatting sqref="J26">
    <cfRule type="expression" dxfId="0" priority="20">
      <formula>#REF!="blue"</formula>
    </cfRule>
    <cfRule type="expression" dxfId="1" priority="52">
      <formula>#REF!="green"</formula>
    </cfRule>
    <cfRule type="expression" dxfId="2" priority="84">
      <formula>#REF!="purple"</formula>
    </cfRule>
    <cfRule type="expression" dxfId="3" priority="116">
      <formula>#REF!="orange"</formula>
    </cfRule>
    <cfRule type="expression" dxfId="3" priority="148">
      <formula>#REF!="orange"</formula>
    </cfRule>
    <cfRule type="cellIs" dxfId="4" priority="180" operator="equal">
      <formula>"blue"</formula>
    </cfRule>
    <cfRule type="cellIs" dxfId="5" priority="212" operator="equal">
      <formula>"green"</formula>
    </cfRule>
    <cfRule type="cellIs" priority="244" operator="equal">
      <formula>"white"</formula>
    </cfRule>
  </conditionalFormatting>
  <conditionalFormatting sqref="C27:D27">
    <cfRule type="expression" dxfId="0" priority="1043">
      <formula>#REF!="blue"</formula>
    </cfRule>
    <cfRule type="expression" dxfId="1" priority="1075">
      <formula>#REF!="green"</formula>
    </cfRule>
    <cfRule type="expression" dxfId="2" priority="1107">
      <formula>#REF!="purple"</formula>
    </cfRule>
    <cfRule type="expression" dxfId="3" priority="1139">
      <formula>#REF!="orange"</formula>
    </cfRule>
    <cfRule type="expression" dxfId="3" priority="1171">
      <formula>#REF!="orange"</formula>
    </cfRule>
    <cfRule type="cellIs" dxfId="4" priority="1203" operator="equal">
      <formula>"blue"</formula>
    </cfRule>
    <cfRule type="cellIs" dxfId="5" priority="1235" operator="equal">
      <formula>"green"</formula>
    </cfRule>
    <cfRule type="cellIs" priority="1267" operator="equal">
      <formula>"white"</formula>
    </cfRule>
  </conditionalFormatting>
  <conditionalFormatting sqref="E27">
    <cfRule type="expression" dxfId="0" priority="275">
      <formula>#REF!="blue"</formula>
    </cfRule>
    <cfRule type="expression" dxfId="1" priority="307">
      <formula>#REF!="green"</formula>
    </cfRule>
    <cfRule type="expression" dxfId="2" priority="339">
      <formula>#REF!="purple"</formula>
    </cfRule>
    <cfRule type="expression" dxfId="3" priority="371">
      <formula>#REF!="orange"</formula>
    </cfRule>
    <cfRule type="expression" dxfId="3" priority="403">
      <formula>#REF!="orange"</formula>
    </cfRule>
    <cfRule type="cellIs" dxfId="4" priority="435" operator="equal">
      <formula>"blue"</formula>
    </cfRule>
    <cfRule type="cellIs" dxfId="5" priority="467" operator="equal">
      <formula>"green"</formula>
    </cfRule>
    <cfRule type="cellIs" priority="499" operator="equal">
      <formula>"white"</formula>
    </cfRule>
  </conditionalFormatting>
  <conditionalFormatting sqref="G27">
    <cfRule type="expression" dxfId="0" priority="531">
      <formula>#REF!="blue"</formula>
    </cfRule>
    <cfRule type="expression" dxfId="1" priority="563">
      <formula>#REF!="green"</formula>
    </cfRule>
    <cfRule type="expression" dxfId="2" priority="595">
      <formula>#REF!="purple"</formula>
    </cfRule>
    <cfRule type="expression" dxfId="3" priority="627">
      <formula>#REF!="orange"</formula>
    </cfRule>
    <cfRule type="expression" dxfId="3" priority="659">
      <formula>#REF!="orange"</formula>
    </cfRule>
    <cfRule type="cellIs" dxfId="4" priority="691" operator="equal">
      <formula>"blue"</formula>
    </cfRule>
    <cfRule type="cellIs" dxfId="5" priority="723" operator="equal">
      <formula>"green"</formula>
    </cfRule>
    <cfRule type="cellIs" priority="755" operator="equal">
      <formula>"white"</formula>
    </cfRule>
  </conditionalFormatting>
  <conditionalFormatting sqref="J27">
    <cfRule type="expression" dxfId="0" priority="19">
      <formula>#REF!="blue"</formula>
    </cfRule>
    <cfRule type="expression" dxfId="1" priority="51">
      <formula>#REF!="green"</formula>
    </cfRule>
    <cfRule type="expression" dxfId="2" priority="83">
      <formula>#REF!="purple"</formula>
    </cfRule>
    <cfRule type="expression" dxfId="3" priority="115">
      <formula>#REF!="orange"</formula>
    </cfRule>
    <cfRule type="expression" dxfId="3" priority="147">
      <formula>#REF!="orange"</formula>
    </cfRule>
    <cfRule type="cellIs" dxfId="4" priority="179" operator="equal">
      <formula>"blue"</formula>
    </cfRule>
    <cfRule type="cellIs" dxfId="5" priority="211" operator="equal">
      <formula>"green"</formula>
    </cfRule>
    <cfRule type="cellIs" priority="243" operator="equal">
      <formula>"white"</formula>
    </cfRule>
  </conditionalFormatting>
  <conditionalFormatting sqref="C28:D28">
    <cfRule type="expression" dxfId="0" priority="1042">
      <formula>#REF!="blue"</formula>
    </cfRule>
    <cfRule type="expression" dxfId="1" priority="1074">
      <formula>#REF!="green"</formula>
    </cfRule>
    <cfRule type="expression" dxfId="2" priority="1106">
      <formula>#REF!="purple"</formula>
    </cfRule>
    <cfRule type="expression" dxfId="3" priority="1138">
      <formula>#REF!="orange"</formula>
    </cfRule>
    <cfRule type="expression" dxfId="3" priority="1170">
      <formula>#REF!="orange"</formula>
    </cfRule>
    <cfRule type="cellIs" dxfId="4" priority="1202" operator="equal">
      <formula>"blue"</formula>
    </cfRule>
    <cfRule type="cellIs" dxfId="5" priority="1234" operator="equal">
      <formula>"green"</formula>
    </cfRule>
    <cfRule type="cellIs" priority="1266" operator="equal">
      <formula>"white"</formula>
    </cfRule>
  </conditionalFormatting>
  <conditionalFormatting sqref="E28">
    <cfRule type="expression" dxfId="0" priority="274">
      <formula>#REF!="blue"</formula>
    </cfRule>
    <cfRule type="expression" dxfId="1" priority="306">
      <formula>#REF!="green"</formula>
    </cfRule>
    <cfRule type="expression" dxfId="2" priority="338">
      <formula>#REF!="purple"</formula>
    </cfRule>
    <cfRule type="expression" dxfId="3" priority="370">
      <formula>#REF!="orange"</formula>
    </cfRule>
    <cfRule type="expression" dxfId="3" priority="402">
      <formula>#REF!="orange"</formula>
    </cfRule>
    <cfRule type="cellIs" dxfId="4" priority="434" operator="equal">
      <formula>"blue"</formula>
    </cfRule>
    <cfRule type="cellIs" dxfId="5" priority="466" operator="equal">
      <formula>"green"</formula>
    </cfRule>
    <cfRule type="cellIs" priority="498" operator="equal">
      <formula>"white"</formula>
    </cfRule>
  </conditionalFormatting>
  <conditionalFormatting sqref="G28">
    <cfRule type="expression" dxfId="0" priority="530">
      <formula>#REF!="blue"</formula>
    </cfRule>
    <cfRule type="expression" dxfId="1" priority="562">
      <formula>#REF!="green"</formula>
    </cfRule>
    <cfRule type="expression" dxfId="2" priority="594">
      <formula>#REF!="purple"</formula>
    </cfRule>
    <cfRule type="expression" dxfId="3" priority="626">
      <formula>#REF!="orange"</formula>
    </cfRule>
    <cfRule type="expression" dxfId="3" priority="658">
      <formula>#REF!="orange"</formula>
    </cfRule>
    <cfRule type="cellIs" dxfId="4" priority="690" operator="equal">
      <formula>"blue"</formula>
    </cfRule>
    <cfRule type="cellIs" dxfId="5" priority="722" operator="equal">
      <formula>"green"</formula>
    </cfRule>
    <cfRule type="cellIs" priority="754" operator="equal">
      <formula>"white"</formula>
    </cfRule>
  </conditionalFormatting>
  <conditionalFormatting sqref="J28">
    <cfRule type="expression" dxfId="0" priority="18">
      <formula>#REF!="blue"</formula>
    </cfRule>
    <cfRule type="expression" dxfId="1" priority="50">
      <formula>#REF!="green"</formula>
    </cfRule>
    <cfRule type="expression" dxfId="2" priority="82">
      <formula>#REF!="purple"</formula>
    </cfRule>
    <cfRule type="expression" dxfId="3" priority="114">
      <formula>#REF!="orange"</formula>
    </cfRule>
    <cfRule type="expression" dxfId="3" priority="146">
      <formula>#REF!="orange"</formula>
    </cfRule>
    <cfRule type="cellIs" dxfId="4" priority="178" operator="equal">
      <formula>"blue"</formula>
    </cfRule>
    <cfRule type="cellIs" dxfId="5" priority="210" operator="equal">
      <formula>"green"</formula>
    </cfRule>
    <cfRule type="cellIs" priority="242" operator="equal">
      <formula>"white"</formula>
    </cfRule>
  </conditionalFormatting>
  <conditionalFormatting sqref="C29:D29">
    <cfRule type="expression" dxfId="0" priority="1041">
      <formula>#REF!="blue"</formula>
    </cfRule>
    <cfRule type="expression" dxfId="1" priority="1073">
      <formula>#REF!="green"</formula>
    </cfRule>
    <cfRule type="expression" dxfId="2" priority="1105">
      <formula>#REF!="purple"</formula>
    </cfRule>
    <cfRule type="expression" dxfId="3" priority="1137">
      <formula>#REF!="orange"</formula>
    </cfRule>
    <cfRule type="expression" dxfId="3" priority="1169">
      <formula>#REF!="orange"</formula>
    </cfRule>
    <cfRule type="cellIs" dxfId="4" priority="1201" operator="equal">
      <formula>"blue"</formula>
    </cfRule>
    <cfRule type="cellIs" dxfId="5" priority="1233" operator="equal">
      <formula>"green"</formula>
    </cfRule>
    <cfRule type="cellIs" priority="1265" operator="equal">
      <formula>"white"</formula>
    </cfRule>
  </conditionalFormatting>
  <conditionalFormatting sqref="E29">
    <cfRule type="expression" dxfId="0" priority="273">
      <formula>#REF!="blue"</formula>
    </cfRule>
    <cfRule type="expression" dxfId="1" priority="305">
      <formula>#REF!="green"</formula>
    </cfRule>
    <cfRule type="expression" dxfId="2" priority="337">
      <formula>#REF!="purple"</formula>
    </cfRule>
    <cfRule type="expression" dxfId="3" priority="369">
      <formula>#REF!="orange"</formula>
    </cfRule>
    <cfRule type="expression" dxfId="3" priority="401">
      <formula>#REF!="orange"</formula>
    </cfRule>
    <cfRule type="cellIs" dxfId="4" priority="433" operator="equal">
      <formula>"blue"</formula>
    </cfRule>
    <cfRule type="cellIs" dxfId="5" priority="465" operator="equal">
      <formula>"green"</formula>
    </cfRule>
    <cfRule type="cellIs" priority="497" operator="equal">
      <formula>"white"</formula>
    </cfRule>
  </conditionalFormatting>
  <conditionalFormatting sqref="G29">
    <cfRule type="expression" dxfId="0" priority="529">
      <formula>#REF!="blue"</formula>
    </cfRule>
    <cfRule type="expression" dxfId="1" priority="561">
      <formula>#REF!="green"</formula>
    </cfRule>
    <cfRule type="expression" dxfId="2" priority="593">
      <formula>#REF!="purple"</formula>
    </cfRule>
    <cfRule type="expression" dxfId="3" priority="625">
      <formula>#REF!="orange"</formula>
    </cfRule>
    <cfRule type="expression" dxfId="3" priority="657">
      <formula>#REF!="orange"</formula>
    </cfRule>
    <cfRule type="cellIs" dxfId="4" priority="689" operator="equal">
      <formula>"blue"</formula>
    </cfRule>
    <cfRule type="cellIs" dxfId="5" priority="721" operator="equal">
      <formula>"green"</formula>
    </cfRule>
    <cfRule type="cellIs" priority="753" operator="equal">
      <formula>"white"</formula>
    </cfRule>
  </conditionalFormatting>
  <conditionalFormatting sqref="J29">
    <cfRule type="expression" dxfId="0" priority="17">
      <formula>#REF!="blue"</formula>
    </cfRule>
    <cfRule type="expression" dxfId="1" priority="49">
      <formula>#REF!="green"</formula>
    </cfRule>
    <cfRule type="expression" dxfId="2" priority="81">
      <formula>#REF!="purple"</formula>
    </cfRule>
    <cfRule type="expression" dxfId="3" priority="113">
      <formula>#REF!="orange"</formula>
    </cfRule>
    <cfRule type="expression" dxfId="3" priority="145">
      <formula>#REF!="orange"</formula>
    </cfRule>
    <cfRule type="cellIs" dxfId="4" priority="177" operator="equal">
      <formula>"blue"</formula>
    </cfRule>
    <cfRule type="cellIs" dxfId="5" priority="209" operator="equal">
      <formula>"green"</formula>
    </cfRule>
    <cfRule type="cellIs" priority="241" operator="equal">
      <formula>"white"</formula>
    </cfRule>
  </conditionalFormatting>
  <conditionalFormatting sqref="C30:D30">
    <cfRule type="expression" dxfId="0" priority="1040">
      <formula>#REF!="blue"</formula>
    </cfRule>
    <cfRule type="expression" dxfId="1" priority="1072">
      <formula>#REF!="green"</formula>
    </cfRule>
    <cfRule type="expression" dxfId="2" priority="1104">
      <formula>#REF!="purple"</formula>
    </cfRule>
    <cfRule type="expression" dxfId="3" priority="1136">
      <formula>#REF!="orange"</formula>
    </cfRule>
    <cfRule type="expression" dxfId="3" priority="1168">
      <formula>#REF!="orange"</formula>
    </cfRule>
    <cfRule type="cellIs" dxfId="4" priority="1200" operator="equal">
      <formula>"blue"</formula>
    </cfRule>
    <cfRule type="cellIs" dxfId="5" priority="1232" operator="equal">
      <formula>"green"</formula>
    </cfRule>
    <cfRule type="cellIs" priority="1264" operator="equal">
      <formula>"white"</formula>
    </cfRule>
  </conditionalFormatting>
  <conditionalFormatting sqref="E30">
    <cfRule type="expression" dxfId="0" priority="272">
      <formula>#REF!="blue"</formula>
    </cfRule>
    <cfRule type="expression" dxfId="1" priority="304">
      <formula>#REF!="green"</formula>
    </cfRule>
    <cfRule type="expression" dxfId="2" priority="336">
      <formula>#REF!="purple"</formula>
    </cfRule>
    <cfRule type="expression" dxfId="3" priority="368">
      <formula>#REF!="orange"</formula>
    </cfRule>
    <cfRule type="expression" dxfId="3" priority="400">
      <formula>#REF!="orange"</formula>
    </cfRule>
    <cfRule type="cellIs" dxfId="4" priority="432" operator="equal">
      <formula>"blue"</formula>
    </cfRule>
    <cfRule type="cellIs" dxfId="5" priority="464" operator="equal">
      <formula>"green"</formula>
    </cfRule>
    <cfRule type="cellIs" priority="496" operator="equal">
      <formula>"white"</formula>
    </cfRule>
  </conditionalFormatting>
  <conditionalFormatting sqref="G30">
    <cfRule type="expression" dxfId="0" priority="528">
      <formula>#REF!="blue"</formula>
    </cfRule>
    <cfRule type="expression" dxfId="1" priority="560">
      <formula>#REF!="green"</formula>
    </cfRule>
    <cfRule type="expression" dxfId="2" priority="592">
      <formula>#REF!="purple"</formula>
    </cfRule>
    <cfRule type="expression" dxfId="3" priority="624">
      <formula>#REF!="orange"</formula>
    </cfRule>
    <cfRule type="expression" dxfId="3" priority="656">
      <formula>#REF!="orange"</formula>
    </cfRule>
    <cfRule type="cellIs" dxfId="4" priority="688" operator="equal">
      <formula>"blue"</formula>
    </cfRule>
    <cfRule type="cellIs" dxfId="5" priority="720" operator="equal">
      <formula>"green"</formula>
    </cfRule>
    <cfRule type="cellIs" priority="752" operator="equal">
      <formula>"white"</formula>
    </cfRule>
  </conditionalFormatting>
  <conditionalFormatting sqref="J30">
    <cfRule type="expression" dxfId="0" priority="16">
      <formula>#REF!="blue"</formula>
    </cfRule>
    <cfRule type="expression" dxfId="1" priority="48">
      <formula>#REF!="green"</formula>
    </cfRule>
    <cfRule type="expression" dxfId="2" priority="80">
      <formula>#REF!="purple"</formula>
    </cfRule>
    <cfRule type="expression" dxfId="3" priority="112">
      <formula>#REF!="orange"</formula>
    </cfRule>
    <cfRule type="expression" dxfId="3" priority="144">
      <formula>#REF!="orange"</formula>
    </cfRule>
    <cfRule type="cellIs" dxfId="4" priority="176" operator="equal">
      <formula>"blue"</formula>
    </cfRule>
    <cfRule type="cellIs" dxfId="5" priority="208" operator="equal">
      <formula>"green"</formula>
    </cfRule>
    <cfRule type="cellIs" priority="240" operator="equal">
      <formula>"white"</formula>
    </cfRule>
  </conditionalFormatting>
  <conditionalFormatting sqref="C31:D31">
    <cfRule type="expression" dxfId="0" priority="1039">
      <formula>#REF!="blue"</formula>
    </cfRule>
    <cfRule type="expression" dxfId="1" priority="1071">
      <formula>#REF!="green"</formula>
    </cfRule>
    <cfRule type="expression" dxfId="2" priority="1103">
      <formula>#REF!="purple"</formula>
    </cfRule>
    <cfRule type="expression" dxfId="3" priority="1135">
      <formula>#REF!="orange"</formula>
    </cfRule>
    <cfRule type="expression" dxfId="3" priority="1167">
      <formula>#REF!="orange"</formula>
    </cfRule>
    <cfRule type="cellIs" dxfId="4" priority="1199" operator="equal">
      <formula>"blue"</formula>
    </cfRule>
    <cfRule type="cellIs" dxfId="5" priority="1231" operator="equal">
      <formula>"green"</formula>
    </cfRule>
    <cfRule type="cellIs" priority="1263" operator="equal">
      <formula>"white"</formula>
    </cfRule>
  </conditionalFormatting>
  <conditionalFormatting sqref="E31">
    <cfRule type="expression" dxfId="0" priority="271">
      <formula>#REF!="blue"</formula>
    </cfRule>
    <cfRule type="expression" dxfId="1" priority="303">
      <formula>#REF!="green"</formula>
    </cfRule>
    <cfRule type="expression" dxfId="2" priority="335">
      <formula>#REF!="purple"</formula>
    </cfRule>
    <cfRule type="expression" dxfId="3" priority="367">
      <formula>#REF!="orange"</formula>
    </cfRule>
    <cfRule type="expression" dxfId="3" priority="399">
      <formula>#REF!="orange"</formula>
    </cfRule>
    <cfRule type="cellIs" dxfId="4" priority="431" operator="equal">
      <formula>"blue"</formula>
    </cfRule>
    <cfRule type="cellIs" dxfId="5" priority="463" operator="equal">
      <formula>"green"</formula>
    </cfRule>
    <cfRule type="cellIs" priority="495" operator="equal">
      <formula>"white"</formula>
    </cfRule>
  </conditionalFormatting>
  <conditionalFormatting sqref="G31">
    <cfRule type="expression" dxfId="0" priority="527">
      <formula>#REF!="blue"</formula>
    </cfRule>
    <cfRule type="expression" dxfId="1" priority="559">
      <formula>#REF!="green"</formula>
    </cfRule>
    <cfRule type="expression" dxfId="2" priority="591">
      <formula>#REF!="purple"</formula>
    </cfRule>
    <cfRule type="expression" dxfId="3" priority="623">
      <formula>#REF!="orange"</formula>
    </cfRule>
    <cfRule type="expression" dxfId="3" priority="655">
      <formula>#REF!="orange"</formula>
    </cfRule>
    <cfRule type="cellIs" dxfId="4" priority="687" operator="equal">
      <formula>"blue"</formula>
    </cfRule>
    <cfRule type="cellIs" dxfId="5" priority="719" operator="equal">
      <formula>"green"</formula>
    </cfRule>
    <cfRule type="cellIs" priority="751" operator="equal">
      <formula>"white"</formula>
    </cfRule>
  </conditionalFormatting>
  <conditionalFormatting sqref="J31">
    <cfRule type="expression" dxfId="0" priority="15">
      <formula>#REF!="blue"</formula>
    </cfRule>
    <cfRule type="expression" dxfId="1" priority="47">
      <formula>#REF!="green"</formula>
    </cfRule>
    <cfRule type="expression" dxfId="2" priority="79">
      <formula>#REF!="purple"</formula>
    </cfRule>
    <cfRule type="expression" dxfId="3" priority="111">
      <formula>#REF!="orange"</formula>
    </cfRule>
    <cfRule type="expression" dxfId="3" priority="143">
      <formula>#REF!="orange"</formula>
    </cfRule>
    <cfRule type="cellIs" dxfId="4" priority="175" operator="equal">
      <formula>"blue"</formula>
    </cfRule>
    <cfRule type="cellIs" dxfId="5" priority="207" operator="equal">
      <formula>"green"</formula>
    </cfRule>
    <cfRule type="cellIs" priority="239" operator="equal">
      <formula>"white"</formula>
    </cfRule>
  </conditionalFormatting>
  <conditionalFormatting sqref="C32:D32">
    <cfRule type="expression" dxfId="0" priority="1038">
      <formula>#REF!="blue"</formula>
    </cfRule>
    <cfRule type="expression" dxfId="1" priority="1070">
      <formula>#REF!="green"</formula>
    </cfRule>
    <cfRule type="expression" dxfId="2" priority="1102">
      <formula>#REF!="purple"</formula>
    </cfRule>
    <cfRule type="expression" dxfId="3" priority="1134">
      <formula>#REF!="orange"</formula>
    </cfRule>
    <cfRule type="expression" dxfId="3" priority="1166">
      <formula>#REF!="orange"</formula>
    </cfRule>
    <cfRule type="cellIs" dxfId="4" priority="1198" operator="equal">
      <formula>"blue"</formula>
    </cfRule>
    <cfRule type="cellIs" dxfId="5" priority="1230" operator="equal">
      <formula>"green"</formula>
    </cfRule>
    <cfRule type="cellIs" priority="1262" operator="equal">
      <formula>"white"</formula>
    </cfRule>
  </conditionalFormatting>
  <conditionalFormatting sqref="E32">
    <cfRule type="expression" dxfId="0" priority="270">
      <formula>#REF!="blue"</formula>
    </cfRule>
    <cfRule type="expression" dxfId="1" priority="302">
      <formula>#REF!="green"</formula>
    </cfRule>
    <cfRule type="expression" dxfId="2" priority="334">
      <formula>#REF!="purple"</formula>
    </cfRule>
    <cfRule type="expression" dxfId="3" priority="366">
      <formula>#REF!="orange"</formula>
    </cfRule>
    <cfRule type="expression" dxfId="3" priority="398">
      <formula>#REF!="orange"</formula>
    </cfRule>
    <cfRule type="cellIs" dxfId="4" priority="430" operator="equal">
      <formula>"blue"</formula>
    </cfRule>
    <cfRule type="cellIs" dxfId="5" priority="462" operator="equal">
      <formula>"green"</formula>
    </cfRule>
    <cfRule type="cellIs" priority="494" operator="equal">
      <formula>"white"</formula>
    </cfRule>
  </conditionalFormatting>
  <conditionalFormatting sqref="G32">
    <cfRule type="expression" dxfId="0" priority="526">
      <formula>#REF!="blue"</formula>
    </cfRule>
    <cfRule type="expression" dxfId="1" priority="558">
      <formula>#REF!="green"</formula>
    </cfRule>
    <cfRule type="expression" dxfId="2" priority="590">
      <formula>#REF!="purple"</formula>
    </cfRule>
    <cfRule type="expression" dxfId="3" priority="622">
      <formula>#REF!="orange"</formula>
    </cfRule>
    <cfRule type="expression" dxfId="3" priority="654">
      <formula>#REF!="orange"</formula>
    </cfRule>
    <cfRule type="cellIs" dxfId="4" priority="686" operator="equal">
      <formula>"blue"</formula>
    </cfRule>
    <cfRule type="cellIs" dxfId="5" priority="718" operator="equal">
      <formula>"green"</formula>
    </cfRule>
    <cfRule type="cellIs" priority="750" operator="equal">
      <formula>"white"</formula>
    </cfRule>
  </conditionalFormatting>
  <conditionalFormatting sqref="J32">
    <cfRule type="expression" dxfId="0" priority="14">
      <formula>#REF!="blue"</formula>
    </cfRule>
    <cfRule type="expression" dxfId="1" priority="46">
      <formula>#REF!="green"</formula>
    </cfRule>
    <cfRule type="expression" dxfId="2" priority="78">
      <formula>#REF!="purple"</formula>
    </cfRule>
    <cfRule type="expression" dxfId="3" priority="110">
      <formula>#REF!="orange"</formula>
    </cfRule>
    <cfRule type="expression" dxfId="3" priority="142">
      <formula>#REF!="orange"</formula>
    </cfRule>
    <cfRule type="cellIs" dxfId="4" priority="174" operator="equal">
      <formula>"blue"</formula>
    </cfRule>
    <cfRule type="cellIs" dxfId="5" priority="206" operator="equal">
      <formula>"green"</formula>
    </cfRule>
    <cfRule type="cellIs" priority="238" operator="equal">
      <formula>"white"</formula>
    </cfRule>
  </conditionalFormatting>
  <conditionalFormatting sqref="C33:D33">
    <cfRule type="expression" dxfId="0" priority="1037">
      <formula>#REF!="blue"</formula>
    </cfRule>
    <cfRule type="expression" dxfId="1" priority="1069">
      <formula>#REF!="green"</formula>
    </cfRule>
    <cfRule type="expression" dxfId="2" priority="1101">
      <formula>#REF!="purple"</formula>
    </cfRule>
    <cfRule type="expression" dxfId="3" priority="1133">
      <formula>#REF!="orange"</formula>
    </cfRule>
    <cfRule type="expression" dxfId="3" priority="1165">
      <formula>#REF!="orange"</formula>
    </cfRule>
    <cfRule type="cellIs" dxfId="4" priority="1197" operator="equal">
      <formula>"blue"</formula>
    </cfRule>
    <cfRule type="cellIs" dxfId="5" priority="1229" operator="equal">
      <formula>"green"</formula>
    </cfRule>
    <cfRule type="cellIs" priority="1261" operator="equal">
      <formula>"white"</formula>
    </cfRule>
  </conditionalFormatting>
  <conditionalFormatting sqref="E33">
    <cfRule type="expression" dxfId="0" priority="269">
      <formula>#REF!="blue"</formula>
    </cfRule>
    <cfRule type="expression" dxfId="1" priority="301">
      <formula>#REF!="green"</formula>
    </cfRule>
    <cfRule type="expression" dxfId="2" priority="333">
      <formula>#REF!="purple"</formula>
    </cfRule>
    <cfRule type="expression" dxfId="3" priority="365">
      <formula>#REF!="orange"</formula>
    </cfRule>
    <cfRule type="expression" dxfId="3" priority="397">
      <formula>#REF!="orange"</formula>
    </cfRule>
    <cfRule type="cellIs" dxfId="4" priority="429" operator="equal">
      <formula>"blue"</formula>
    </cfRule>
    <cfRule type="cellIs" dxfId="5" priority="461" operator="equal">
      <formula>"green"</formula>
    </cfRule>
    <cfRule type="cellIs" priority="493" operator="equal">
      <formula>"white"</formula>
    </cfRule>
  </conditionalFormatting>
  <conditionalFormatting sqref="G33">
    <cfRule type="expression" dxfId="0" priority="525">
      <formula>#REF!="blue"</formula>
    </cfRule>
    <cfRule type="expression" dxfId="1" priority="557">
      <formula>#REF!="green"</formula>
    </cfRule>
    <cfRule type="expression" dxfId="2" priority="589">
      <formula>#REF!="purple"</formula>
    </cfRule>
    <cfRule type="expression" dxfId="3" priority="621">
      <formula>#REF!="orange"</formula>
    </cfRule>
    <cfRule type="expression" dxfId="3" priority="653">
      <formula>#REF!="orange"</formula>
    </cfRule>
    <cfRule type="cellIs" dxfId="4" priority="685" operator="equal">
      <formula>"blue"</formula>
    </cfRule>
    <cfRule type="cellIs" dxfId="5" priority="717" operator="equal">
      <formula>"green"</formula>
    </cfRule>
    <cfRule type="cellIs" priority="749" operator="equal">
      <formula>"white"</formula>
    </cfRule>
  </conditionalFormatting>
  <conditionalFormatting sqref="J33">
    <cfRule type="expression" dxfId="0" priority="13">
      <formula>#REF!="blue"</formula>
    </cfRule>
    <cfRule type="expression" dxfId="1" priority="45">
      <formula>#REF!="green"</formula>
    </cfRule>
    <cfRule type="expression" dxfId="2" priority="77">
      <formula>#REF!="purple"</formula>
    </cfRule>
    <cfRule type="expression" dxfId="3" priority="109">
      <formula>#REF!="orange"</formula>
    </cfRule>
    <cfRule type="expression" dxfId="3" priority="141">
      <formula>#REF!="orange"</formula>
    </cfRule>
    <cfRule type="cellIs" dxfId="4" priority="173" operator="equal">
      <formula>"blue"</formula>
    </cfRule>
    <cfRule type="cellIs" dxfId="5" priority="205" operator="equal">
      <formula>"green"</formula>
    </cfRule>
    <cfRule type="cellIs" priority="237" operator="equal">
      <formula>"white"</formula>
    </cfRule>
  </conditionalFormatting>
  <conditionalFormatting sqref="C34:D34">
    <cfRule type="expression" dxfId="0" priority="1036">
      <formula>#REF!="blue"</formula>
    </cfRule>
    <cfRule type="expression" dxfId="1" priority="1068">
      <formula>#REF!="green"</formula>
    </cfRule>
    <cfRule type="expression" dxfId="2" priority="1100">
      <formula>#REF!="purple"</formula>
    </cfRule>
    <cfRule type="expression" dxfId="3" priority="1132">
      <formula>#REF!="orange"</formula>
    </cfRule>
    <cfRule type="expression" dxfId="3" priority="1164">
      <formula>#REF!="orange"</formula>
    </cfRule>
    <cfRule type="cellIs" dxfId="4" priority="1196" operator="equal">
      <formula>"blue"</formula>
    </cfRule>
    <cfRule type="cellIs" dxfId="5" priority="1228" operator="equal">
      <formula>"green"</formula>
    </cfRule>
    <cfRule type="cellIs" priority="1260" operator="equal">
      <formula>"white"</formula>
    </cfRule>
  </conditionalFormatting>
  <conditionalFormatting sqref="E34">
    <cfRule type="expression" dxfId="0" priority="268">
      <formula>#REF!="blue"</formula>
    </cfRule>
    <cfRule type="expression" dxfId="1" priority="300">
      <formula>#REF!="green"</formula>
    </cfRule>
    <cfRule type="expression" dxfId="2" priority="332">
      <formula>#REF!="purple"</formula>
    </cfRule>
    <cfRule type="expression" dxfId="3" priority="364">
      <formula>#REF!="orange"</formula>
    </cfRule>
    <cfRule type="expression" dxfId="3" priority="396">
      <formula>#REF!="orange"</formula>
    </cfRule>
    <cfRule type="cellIs" dxfId="4" priority="428" operator="equal">
      <formula>"blue"</formula>
    </cfRule>
    <cfRule type="cellIs" dxfId="5" priority="460" operator="equal">
      <formula>"green"</formula>
    </cfRule>
    <cfRule type="cellIs" priority="492" operator="equal">
      <formula>"white"</formula>
    </cfRule>
  </conditionalFormatting>
  <conditionalFormatting sqref="G34">
    <cfRule type="expression" dxfId="0" priority="524">
      <formula>#REF!="blue"</formula>
    </cfRule>
    <cfRule type="expression" dxfId="1" priority="556">
      <formula>#REF!="green"</formula>
    </cfRule>
    <cfRule type="expression" dxfId="2" priority="588">
      <formula>#REF!="purple"</formula>
    </cfRule>
    <cfRule type="expression" dxfId="3" priority="620">
      <formula>#REF!="orange"</formula>
    </cfRule>
    <cfRule type="expression" dxfId="3" priority="652">
      <formula>#REF!="orange"</formula>
    </cfRule>
    <cfRule type="cellIs" dxfId="4" priority="684" operator="equal">
      <formula>"blue"</formula>
    </cfRule>
    <cfRule type="cellIs" dxfId="5" priority="716" operator="equal">
      <formula>"green"</formula>
    </cfRule>
    <cfRule type="cellIs" priority="748" operator="equal">
      <formula>"white"</formula>
    </cfRule>
  </conditionalFormatting>
  <conditionalFormatting sqref="J34">
    <cfRule type="expression" dxfId="0" priority="12">
      <formula>#REF!="blue"</formula>
    </cfRule>
    <cfRule type="expression" dxfId="1" priority="44">
      <formula>#REF!="green"</formula>
    </cfRule>
    <cfRule type="expression" dxfId="2" priority="76">
      <formula>#REF!="purple"</formula>
    </cfRule>
    <cfRule type="expression" dxfId="3" priority="108">
      <formula>#REF!="orange"</formula>
    </cfRule>
    <cfRule type="expression" dxfId="3" priority="140">
      <formula>#REF!="orange"</formula>
    </cfRule>
    <cfRule type="cellIs" dxfId="4" priority="172" operator="equal">
      <formula>"blue"</formula>
    </cfRule>
    <cfRule type="cellIs" dxfId="5" priority="204" operator="equal">
      <formula>"green"</formula>
    </cfRule>
    <cfRule type="cellIs" priority="236" operator="equal">
      <formula>"white"</formula>
    </cfRule>
  </conditionalFormatting>
  <conditionalFormatting sqref="C35:D35">
    <cfRule type="expression" dxfId="0" priority="1035">
      <formula>#REF!="blue"</formula>
    </cfRule>
    <cfRule type="expression" dxfId="1" priority="1067">
      <formula>#REF!="green"</formula>
    </cfRule>
    <cfRule type="expression" dxfId="2" priority="1099">
      <formula>#REF!="purple"</formula>
    </cfRule>
    <cfRule type="expression" dxfId="3" priority="1131">
      <formula>#REF!="orange"</formula>
    </cfRule>
    <cfRule type="expression" dxfId="3" priority="1163">
      <formula>#REF!="orange"</formula>
    </cfRule>
    <cfRule type="cellIs" dxfId="4" priority="1195" operator="equal">
      <formula>"blue"</formula>
    </cfRule>
    <cfRule type="cellIs" dxfId="5" priority="1227" operator="equal">
      <formula>"green"</formula>
    </cfRule>
    <cfRule type="cellIs" priority="1259" operator="equal">
      <formula>"white"</formula>
    </cfRule>
  </conditionalFormatting>
  <conditionalFormatting sqref="E35">
    <cfRule type="expression" dxfId="0" priority="267">
      <formula>#REF!="blue"</formula>
    </cfRule>
    <cfRule type="expression" dxfId="1" priority="299">
      <formula>#REF!="green"</formula>
    </cfRule>
    <cfRule type="expression" dxfId="2" priority="331">
      <formula>#REF!="purple"</formula>
    </cfRule>
    <cfRule type="expression" dxfId="3" priority="363">
      <formula>#REF!="orange"</formula>
    </cfRule>
    <cfRule type="expression" dxfId="3" priority="395">
      <formula>#REF!="orange"</formula>
    </cfRule>
    <cfRule type="cellIs" dxfId="4" priority="427" operator="equal">
      <formula>"blue"</formula>
    </cfRule>
    <cfRule type="cellIs" dxfId="5" priority="459" operator="equal">
      <formula>"green"</formula>
    </cfRule>
    <cfRule type="cellIs" priority="491" operator="equal">
      <formula>"white"</formula>
    </cfRule>
  </conditionalFormatting>
  <conditionalFormatting sqref="G35">
    <cfRule type="expression" dxfId="0" priority="523">
      <formula>#REF!="blue"</formula>
    </cfRule>
    <cfRule type="expression" dxfId="1" priority="555">
      <formula>#REF!="green"</formula>
    </cfRule>
    <cfRule type="expression" dxfId="2" priority="587">
      <formula>#REF!="purple"</formula>
    </cfRule>
    <cfRule type="expression" dxfId="3" priority="619">
      <formula>#REF!="orange"</formula>
    </cfRule>
    <cfRule type="expression" dxfId="3" priority="651">
      <formula>#REF!="orange"</formula>
    </cfRule>
    <cfRule type="cellIs" dxfId="4" priority="683" operator="equal">
      <formula>"blue"</formula>
    </cfRule>
    <cfRule type="cellIs" dxfId="5" priority="715" operator="equal">
      <formula>"green"</formula>
    </cfRule>
    <cfRule type="cellIs" priority="747" operator="equal">
      <formula>"white"</formula>
    </cfRule>
  </conditionalFormatting>
  <conditionalFormatting sqref="J35">
    <cfRule type="expression" dxfId="0" priority="11">
      <formula>#REF!="blue"</formula>
    </cfRule>
    <cfRule type="expression" dxfId="1" priority="43">
      <formula>#REF!="green"</formula>
    </cfRule>
    <cfRule type="expression" dxfId="2" priority="75">
      <formula>#REF!="purple"</formula>
    </cfRule>
    <cfRule type="expression" dxfId="3" priority="107">
      <formula>#REF!="orange"</formula>
    </cfRule>
    <cfRule type="expression" dxfId="3" priority="139">
      <formula>#REF!="orange"</formula>
    </cfRule>
    <cfRule type="cellIs" dxfId="4" priority="171" operator="equal">
      <formula>"blue"</formula>
    </cfRule>
    <cfRule type="cellIs" dxfId="5" priority="203" operator="equal">
      <formula>"green"</formula>
    </cfRule>
    <cfRule type="cellIs" priority="235" operator="equal">
      <formula>"white"</formula>
    </cfRule>
  </conditionalFormatting>
  <conditionalFormatting sqref="C36:D36">
    <cfRule type="expression" dxfId="0" priority="1034">
      <formula>#REF!="blue"</formula>
    </cfRule>
    <cfRule type="expression" dxfId="1" priority="1066">
      <formula>#REF!="green"</formula>
    </cfRule>
    <cfRule type="expression" dxfId="2" priority="1098">
      <formula>#REF!="purple"</formula>
    </cfRule>
    <cfRule type="expression" dxfId="3" priority="1130">
      <formula>#REF!="orange"</formula>
    </cfRule>
    <cfRule type="expression" dxfId="3" priority="1162">
      <formula>#REF!="orange"</formula>
    </cfRule>
    <cfRule type="cellIs" dxfId="4" priority="1194" operator="equal">
      <formula>"blue"</formula>
    </cfRule>
    <cfRule type="cellIs" dxfId="5" priority="1226" operator="equal">
      <formula>"green"</formula>
    </cfRule>
    <cfRule type="cellIs" priority="1258" operator="equal">
      <formula>"white"</formula>
    </cfRule>
  </conditionalFormatting>
  <conditionalFormatting sqref="E36">
    <cfRule type="expression" dxfId="0" priority="266">
      <formula>#REF!="blue"</formula>
    </cfRule>
    <cfRule type="expression" dxfId="1" priority="298">
      <formula>#REF!="green"</formula>
    </cfRule>
    <cfRule type="expression" dxfId="2" priority="330">
      <formula>#REF!="purple"</formula>
    </cfRule>
    <cfRule type="expression" dxfId="3" priority="362">
      <formula>#REF!="orange"</formula>
    </cfRule>
    <cfRule type="expression" dxfId="3" priority="394">
      <formula>#REF!="orange"</formula>
    </cfRule>
    <cfRule type="cellIs" dxfId="4" priority="426" operator="equal">
      <formula>"blue"</formula>
    </cfRule>
    <cfRule type="cellIs" dxfId="5" priority="458" operator="equal">
      <formula>"green"</formula>
    </cfRule>
    <cfRule type="cellIs" priority="490" operator="equal">
      <formula>"white"</formula>
    </cfRule>
  </conditionalFormatting>
  <conditionalFormatting sqref="G36">
    <cfRule type="expression" dxfId="0" priority="522">
      <formula>#REF!="blue"</formula>
    </cfRule>
    <cfRule type="expression" dxfId="1" priority="554">
      <formula>#REF!="green"</formula>
    </cfRule>
    <cfRule type="expression" dxfId="2" priority="586">
      <formula>#REF!="purple"</formula>
    </cfRule>
    <cfRule type="expression" dxfId="3" priority="618">
      <formula>#REF!="orange"</formula>
    </cfRule>
    <cfRule type="expression" dxfId="3" priority="650">
      <formula>#REF!="orange"</formula>
    </cfRule>
    <cfRule type="cellIs" dxfId="4" priority="682" operator="equal">
      <formula>"blue"</formula>
    </cfRule>
    <cfRule type="cellIs" dxfId="5" priority="714" operator="equal">
      <formula>"green"</formula>
    </cfRule>
    <cfRule type="cellIs" priority="746" operator="equal">
      <formula>"white"</formula>
    </cfRule>
  </conditionalFormatting>
  <conditionalFormatting sqref="J36">
    <cfRule type="expression" dxfId="0" priority="10">
      <formula>#REF!="blue"</formula>
    </cfRule>
    <cfRule type="expression" dxfId="1" priority="42">
      <formula>#REF!="green"</formula>
    </cfRule>
    <cfRule type="expression" dxfId="2" priority="74">
      <formula>#REF!="purple"</formula>
    </cfRule>
    <cfRule type="expression" dxfId="3" priority="106">
      <formula>#REF!="orange"</formula>
    </cfRule>
    <cfRule type="expression" dxfId="3" priority="138">
      <formula>#REF!="orange"</formula>
    </cfRule>
    <cfRule type="cellIs" dxfId="4" priority="170" operator="equal">
      <formula>"blue"</formula>
    </cfRule>
    <cfRule type="cellIs" dxfId="5" priority="202" operator="equal">
      <formula>"green"</formula>
    </cfRule>
    <cfRule type="cellIs" priority="234" operator="equal">
      <formula>"white"</formula>
    </cfRule>
  </conditionalFormatting>
  <conditionalFormatting sqref="A37:D37">
    <cfRule type="expression" dxfId="0" priority="1033">
      <formula>#REF!="blue"</formula>
    </cfRule>
    <cfRule type="expression" dxfId="1" priority="1065">
      <formula>#REF!="green"</formula>
    </cfRule>
    <cfRule type="expression" dxfId="2" priority="1097">
      <formula>#REF!="purple"</formula>
    </cfRule>
    <cfRule type="expression" dxfId="3" priority="1129">
      <formula>#REF!="orange"</formula>
    </cfRule>
    <cfRule type="expression" dxfId="3" priority="1161">
      <formula>#REF!="orange"</formula>
    </cfRule>
    <cfRule type="cellIs" dxfId="4" priority="1193" operator="equal">
      <formula>"blue"</formula>
    </cfRule>
    <cfRule type="cellIs" dxfId="5" priority="1225" operator="equal">
      <formula>"green"</formula>
    </cfRule>
    <cfRule type="cellIs" priority="1257" operator="equal">
      <formula>"white"</formula>
    </cfRule>
  </conditionalFormatting>
  <conditionalFormatting sqref="E37">
    <cfRule type="expression" dxfId="0" priority="265">
      <formula>#REF!="blue"</formula>
    </cfRule>
    <cfRule type="expression" dxfId="1" priority="297">
      <formula>#REF!="green"</formula>
    </cfRule>
    <cfRule type="expression" dxfId="2" priority="329">
      <formula>#REF!="purple"</formula>
    </cfRule>
    <cfRule type="expression" dxfId="3" priority="361">
      <formula>#REF!="orange"</formula>
    </cfRule>
    <cfRule type="expression" dxfId="3" priority="393">
      <formula>#REF!="orange"</formula>
    </cfRule>
    <cfRule type="cellIs" dxfId="4" priority="425" operator="equal">
      <formula>"blue"</formula>
    </cfRule>
    <cfRule type="cellIs" dxfId="5" priority="457" operator="equal">
      <formula>"green"</formula>
    </cfRule>
    <cfRule type="cellIs" priority="489" operator="equal">
      <formula>"white"</formula>
    </cfRule>
  </conditionalFormatting>
  <conditionalFormatting sqref="G37">
    <cfRule type="expression" dxfId="0" priority="521">
      <formula>#REF!="blue"</formula>
    </cfRule>
    <cfRule type="expression" dxfId="1" priority="553">
      <formula>#REF!="green"</formula>
    </cfRule>
    <cfRule type="expression" dxfId="2" priority="585">
      <formula>#REF!="purple"</formula>
    </cfRule>
    <cfRule type="expression" dxfId="3" priority="617">
      <formula>#REF!="orange"</formula>
    </cfRule>
    <cfRule type="expression" dxfId="3" priority="649">
      <formula>#REF!="orange"</formula>
    </cfRule>
    <cfRule type="cellIs" dxfId="4" priority="681" operator="equal">
      <formula>"blue"</formula>
    </cfRule>
    <cfRule type="cellIs" dxfId="5" priority="713" operator="equal">
      <formula>"green"</formula>
    </cfRule>
    <cfRule type="cellIs" priority="745" operator="equal">
      <formula>"white"</formula>
    </cfRule>
  </conditionalFormatting>
  <conditionalFormatting sqref="J37">
    <cfRule type="expression" dxfId="0" priority="9">
      <formula>#REF!="blue"</formula>
    </cfRule>
    <cfRule type="expression" dxfId="1" priority="41">
      <formula>#REF!="green"</formula>
    </cfRule>
    <cfRule type="expression" dxfId="2" priority="73">
      <formula>#REF!="purple"</formula>
    </cfRule>
    <cfRule type="expression" dxfId="3" priority="105">
      <formula>#REF!="orange"</formula>
    </cfRule>
    <cfRule type="expression" dxfId="3" priority="137">
      <formula>#REF!="orange"</formula>
    </cfRule>
    <cfRule type="cellIs" dxfId="4" priority="169" operator="equal">
      <formula>"blue"</formula>
    </cfRule>
    <cfRule type="cellIs" dxfId="5" priority="201" operator="equal">
      <formula>"green"</formula>
    </cfRule>
    <cfRule type="cellIs" priority="233" operator="equal">
      <formula>"white"</formula>
    </cfRule>
  </conditionalFormatting>
  <conditionalFormatting sqref="A38:D38">
    <cfRule type="expression" dxfId="0" priority="1032">
      <formula>#REF!="blue"</formula>
    </cfRule>
    <cfRule type="expression" dxfId="1" priority="1064">
      <formula>#REF!="green"</formula>
    </cfRule>
    <cfRule type="expression" dxfId="2" priority="1096">
      <formula>#REF!="purple"</formula>
    </cfRule>
    <cfRule type="expression" dxfId="3" priority="1128">
      <formula>#REF!="orange"</formula>
    </cfRule>
    <cfRule type="expression" dxfId="3" priority="1160">
      <formula>#REF!="orange"</formula>
    </cfRule>
    <cfRule type="cellIs" dxfId="4" priority="1192" operator="equal">
      <formula>"blue"</formula>
    </cfRule>
    <cfRule type="cellIs" dxfId="5" priority="1224" operator="equal">
      <formula>"green"</formula>
    </cfRule>
    <cfRule type="cellIs" priority="1256" operator="equal">
      <formula>"white"</formula>
    </cfRule>
  </conditionalFormatting>
  <conditionalFormatting sqref="E38">
    <cfRule type="expression" dxfId="0" priority="264">
      <formula>#REF!="blue"</formula>
    </cfRule>
    <cfRule type="expression" dxfId="1" priority="296">
      <formula>#REF!="green"</formula>
    </cfRule>
    <cfRule type="expression" dxfId="2" priority="328">
      <formula>#REF!="purple"</formula>
    </cfRule>
    <cfRule type="expression" dxfId="3" priority="360">
      <formula>#REF!="orange"</formula>
    </cfRule>
    <cfRule type="expression" dxfId="3" priority="392">
      <formula>#REF!="orange"</formula>
    </cfRule>
    <cfRule type="cellIs" dxfId="4" priority="424" operator="equal">
      <formula>"blue"</formula>
    </cfRule>
    <cfRule type="cellIs" dxfId="5" priority="456" operator="equal">
      <formula>"green"</formula>
    </cfRule>
    <cfRule type="cellIs" priority="488" operator="equal">
      <formula>"white"</formula>
    </cfRule>
  </conditionalFormatting>
  <conditionalFormatting sqref="G38">
    <cfRule type="expression" dxfId="0" priority="520">
      <formula>#REF!="blue"</formula>
    </cfRule>
    <cfRule type="expression" dxfId="1" priority="552">
      <formula>#REF!="green"</formula>
    </cfRule>
    <cfRule type="expression" dxfId="2" priority="584">
      <formula>#REF!="purple"</formula>
    </cfRule>
    <cfRule type="expression" dxfId="3" priority="616">
      <formula>#REF!="orange"</formula>
    </cfRule>
    <cfRule type="expression" dxfId="3" priority="648">
      <formula>#REF!="orange"</formula>
    </cfRule>
    <cfRule type="cellIs" dxfId="4" priority="680" operator="equal">
      <formula>"blue"</formula>
    </cfRule>
    <cfRule type="cellIs" dxfId="5" priority="712" operator="equal">
      <formula>"green"</formula>
    </cfRule>
    <cfRule type="cellIs" priority="744" operator="equal">
      <formula>"white"</formula>
    </cfRule>
  </conditionalFormatting>
  <conditionalFormatting sqref="J38">
    <cfRule type="expression" dxfId="0" priority="8">
      <formula>#REF!="blue"</formula>
    </cfRule>
    <cfRule type="expression" dxfId="1" priority="40">
      <formula>#REF!="green"</formula>
    </cfRule>
    <cfRule type="expression" dxfId="2" priority="72">
      <formula>#REF!="purple"</formula>
    </cfRule>
    <cfRule type="expression" dxfId="3" priority="104">
      <formula>#REF!="orange"</formula>
    </cfRule>
    <cfRule type="expression" dxfId="3" priority="136">
      <formula>#REF!="orange"</formula>
    </cfRule>
    <cfRule type="cellIs" dxfId="4" priority="168" operator="equal">
      <formula>"blue"</formula>
    </cfRule>
    <cfRule type="cellIs" dxfId="5" priority="200" operator="equal">
      <formula>"green"</formula>
    </cfRule>
    <cfRule type="cellIs" priority="232" operator="equal">
      <formula>"white"</formula>
    </cfRule>
  </conditionalFormatting>
  <conditionalFormatting sqref="A39:D39">
    <cfRule type="expression" dxfId="0" priority="1031">
      <formula>#REF!="blue"</formula>
    </cfRule>
    <cfRule type="expression" dxfId="1" priority="1063">
      <formula>#REF!="green"</formula>
    </cfRule>
    <cfRule type="expression" dxfId="2" priority="1095">
      <formula>#REF!="purple"</formula>
    </cfRule>
    <cfRule type="expression" dxfId="3" priority="1127">
      <formula>#REF!="orange"</formula>
    </cfRule>
    <cfRule type="expression" dxfId="3" priority="1159">
      <formula>#REF!="orange"</formula>
    </cfRule>
    <cfRule type="cellIs" dxfId="4" priority="1191" operator="equal">
      <formula>"blue"</formula>
    </cfRule>
    <cfRule type="cellIs" dxfId="5" priority="1223" operator="equal">
      <formula>"green"</formula>
    </cfRule>
    <cfRule type="cellIs" priority="1255" operator="equal">
      <formula>"white"</formula>
    </cfRule>
  </conditionalFormatting>
  <conditionalFormatting sqref="E39">
    <cfRule type="expression" dxfId="0" priority="263">
      <formula>#REF!="blue"</formula>
    </cfRule>
    <cfRule type="expression" dxfId="1" priority="295">
      <formula>#REF!="green"</formula>
    </cfRule>
    <cfRule type="expression" dxfId="2" priority="327">
      <formula>#REF!="purple"</formula>
    </cfRule>
    <cfRule type="expression" dxfId="3" priority="359">
      <formula>#REF!="orange"</formula>
    </cfRule>
    <cfRule type="expression" dxfId="3" priority="391">
      <formula>#REF!="orange"</formula>
    </cfRule>
    <cfRule type="cellIs" dxfId="4" priority="423" operator="equal">
      <formula>"blue"</formula>
    </cfRule>
    <cfRule type="cellIs" dxfId="5" priority="455" operator="equal">
      <formula>"green"</formula>
    </cfRule>
    <cfRule type="cellIs" priority="487" operator="equal">
      <formula>"white"</formula>
    </cfRule>
  </conditionalFormatting>
  <conditionalFormatting sqref="G39">
    <cfRule type="expression" dxfId="0" priority="519">
      <formula>#REF!="blue"</formula>
    </cfRule>
    <cfRule type="expression" dxfId="1" priority="551">
      <formula>#REF!="green"</formula>
    </cfRule>
    <cfRule type="expression" dxfId="2" priority="583">
      <formula>#REF!="purple"</formula>
    </cfRule>
    <cfRule type="expression" dxfId="3" priority="615">
      <formula>#REF!="orange"</formula>
    </cfRule>
    <cfRule type="expression" dxfId="3" priority="647">
      <formula>#REF!="orange"</formula>
    </cfRule>
    <cfRule type="cellIs" dxfId="4" priority="679" operator="equal">
      <formula>"blue"</formula>
    </cfRule>
    <cfRule type="cellIs" dxfId="5" priority="711" operator="equal">
      <formula>"green"</formula>
    </cfRule>
    <cfRule type="cellIs" priority="743" operator="equal">
      <formula>"white"</formula>
    </cfRule>
  </conditionalFormatting>
  <conditionalFormatting sqref="J39">
    <cfRule type="expression" dxfId="0" priority="7">
      <formula>#REF!="blue"</formula>
    </cfRule>
    <cfRule type="expression" dxfId="1" priority="39">
      <formula>#REF!="green"</formula>
    </cfRule>
    <cfRule type="expression" dxfId="2" priority="71">
      <formula>#REF!="purple"</formula>
    </cfRule>
    <cfRule type="expression" dxfId="3" priority="103">
      <formula>#REF!="orange"</formula>
    </cfRule>
    <cfRule type="expression" dxfId="3" priority="135">
      <formula>#REF!="orange"</formula>
    </cfRule>
    <cfRule type="cellIs" dxfId="4" priority="167" operator="equal">
      <formula>"blue"</formula>
    </cfRule>
    <cfRule type="cellIs" dxfId="5" priority="199" operator="equal">
      <formula>"green"</formula>
    </cfRule>
    <cfRule type="cellIs" priority="231" operator="equal">
      <formula>"white"</formula>
    </cfRule>
  </conditionalFormatting>
  <conditionalFormatting sqref="A40:D40">
    <cfRule type="expression" dxfId="0" priority="1030">
      <formula>#REF!="blue"</formula>
    </cfRule>
    <cfRule type="expression" dxfId="1" priority="1062">
      <formula>#REF!="green"</formula>
    </cfRule>
    <cfRule type="expression" dxfId="2" priority="1094">
      <formula>#REF!="purple"</formula>
    </cfRule>
    <cfRule type="expression" dxfId="3" priority="1126">
      <formula>#REF!="orange"</formula>
    </cfRule>
    <cfRule type="expression" dxfId="3" priority="1158">
      <formula>#REF!="orange"</formula>
    </cfRule>
    <cfRule type="cellIs" dxfId="4" priority="1190" operator="equal">
      <formula>"blue"</formula>
    </cfRule>
    <cfRule type="cellIs" dxfId="5" priority="1222" operator="equal">
      <formula>"green"</formula>
    </cfRule>
    <cfRule type="cellIs" priority="1254" operator="equal">
      <formula>"white"</formula>
    </cfRule>
  </conditionalFormatting>
  <conditionalFormatting sqref="E40">
    <cfRule type="expression" dxfId="0" priority="262">
      <formula>#REF!="blue"</formula>
    </cfRule>
    <cfRule type="expression" dxfId="1" priority="294">
      <formula>#REF!="green"</formula>
    </cfRule>
    <cfRule type="expression" dxfId="2" priority="326">
      <formula>#REF!="purple"</formula>
    </cfRule>
    <cfRule type="expression" dxfId="3" priority="358">
      <formula>#REF!="orange"</formula>
    </cfRule>
    <cfRule type="expression" dxfId="3" priority="390">
      <formula>#REF!="orange"</formula>
    </cfRule>
    <cfRule type="cellIs" dxfId="4" priority="422" operator="equal">
      <formula>"blue"</formula>
    </cfRule>
    <cfRule type="cellIs" dxfId="5" priority="454" operator="equal">
      <formula>"green"</formula>
    </cfRule>
    <cfRule type="cellIs" priority="486" operator="equal">
      <formula>"white"</formula>
    </cfRule>
  </conditionalFormatting>
  <conditionalFormatting sqref="G40">
    <cfRule type="expression" dxfId="0" priority="518">
      <formula>#REF!="blue"</formula>
    </cfRule>
    <cfRule type="expression" dxfId="1" priority="550">
      <formula>#REF!="green"</formula>
    </cfRule>
    <cfRule type="expression" dxfId="2" priority="582">
      <formula>#REF!="purple"</formula>
    </cfRule>
    <cfRule type="expression" dxfId="3" priority="614">
      <formula>#REF!="orange"</formula>
    </cfRule>
    <cfRule type="expression" dxfId="3" priority="646">
      <formula>#REF!="orange"</formula>
    </cfRule>
    <cfRule type="cellIs" dxfId="4" priority="678" operator="equal">
      <formula>"blue"</formula>
    </cfRule>
    <cfRule type="cellIs" dxfId="5" priority="710" operator="equal">
      <formula>"green"</formula>
    </cfRule>
    <cfRule type="cellIs" priority="742" operator="equal">
      <formula>"white"</formula>
    </cfRule>
  </conditionalFormatting>
  <conditionalFormatting sqref="J40">
    <cfRule type="expression" dxfId="0" priority="6">
      <formula>#REF!="blue"</formula>
    </cfRule>
    <cfRule type="expression" dxfId="1" priority="38">
      <formula>#REF!="green"</formula>
    </cfRule>
    <cfRule type="expression" dxfId="2" priority="70">
      <formula>#REF!="purple"</formula>
    </cfRule>
    <cfRule type="expression" dxfId="3" priority="102">
      <formula>#REF!="orange"</formula>
    </cfRule>
    <cfRule type="expression" dxfId="3" priority="134">
      <formula>#REF!="orange"</formula>
    </cfRule>
    <cfRule type="cellIs" dxfId="4" priority="166" operator="equal">
      <formula>"blue"</formula>
    </cfRule>
    <cfRule type="cellIs" dxfId="5" priority="198" operator="equal">
      <formula>"green"</formula>
    </cfRule>
    <cfRule type="cellIs" priority="230" operator="equal">
      <formula>"white"</formula>
    </cfRule>
  </conditionalFormatting>
  <conditionalFormatting sqref="A41:D41">
    <cfRule type="expression" dxfId="0" priority="1029">
      <formula>#REF!="blue"</formula>
    </cfRule>
    <cfRule type="expression" dxfId="1" priority="1061">
      <formula>#REF!="green"</formula>
    </cfRule>
    <cfRule type="expression" dxfId="2" priority="1093">
      <formula>#REF!="purple"</formula>
    </cfRule>
    <cfRule type="expression" dxfId="3" priority="1125">
      <formula>#REF!="orange"</formula>
    </cfRule>
    <cfRule type="expression" dxfId="3" priority="1157">
      <formula>#REF!="orange"</formula>
    </cfRule>
    <cfRule type="cellIs" dxfId="4" priority="1189" operator="equal">
      <formula>"blue"</formula>
    </cfRule>
    <cfRule type="cellIs" dxfId="5" priority="1221" operator="equal">
      <formula>"green"</formula>
    </cfRule>
    <cfRule type="cellIs" priority="1253" operator="equal">
      <formula>"white"</formula>
    </cfRule>
  </conditionalFormatting>
  <conditionalFormatting sqref="E41">
    <cfRule type="expression" dxfId="0" priority="261">
      <formula>#REF!="blue"</formula>
    </cfRule>
    <cfRule type="expression" dxfId="1" priority="293">
      <formula>#REF!="green"</formula>
    </cfRule>
    <cfRule type="expression" dxfId="2" priority="325">
      <formula>#REF!="purple"</formula>
    </cfRule>
    <cfRule type="expression" dxfId="3" priority="357">
      <formula>#REF!="orange"</formula>
    </cfRule>
    <cfRule type="expression" dxfId="3" priority="389">
      <formula>#REF!="orange"</formula>
    </cfRule>
    <cfRule type="cellIs" dxfId="4" priority="421" operator="equal">
      <formula>"blue"</formula>
    </cfRule>
    <cfRule type="cellIs" dxfId="5" priority="453" operator="equal">
      <formula>"green"</formula>
    </cfRule>
    <cfRule type="cellIs" priority="485" operator="equal">
      <formula>"white"</formula>
    </cfRule>
  </conditionalFormatting>
  <conditionalFormatting sqref="G41">
    <cfRule type="expression" dxfId="0" priority="517">
      <formula>#REF!="blue"</formula>
    </cfRule>
    <cfRule type="expression" dxfId="1" priority="549">
      <formula>#REF!="green"</formula>
    </cfRule>
    <cfRule type="expression" dxfId="2" priority="581">
      <formula>#REF!="purple"</formula>
    </cfRule>
    <cfRule type="expression" dxfId="3" priority="613">
      <formula>#REF!="orange"</formula>
    </cfRule>
    <cfRule type="expression" dxfId="3" priority="645">
      <formula>#REF!="orange"</formula>
    </cfRule>
    <cfRule type="cellIs" dxfId="4" priority="677" operator="equal">
      <formula>"blue"</formula>
    </cfRule>
    <cfRule type="cellIs" dxfId="5" priority="709" operator="equal">
      <formula>"green"</formula>
    </cfRule>
    <cfRule type="cellIs" priority="741" operator="equal">
      <formula>"white"</formula>
    </cfRule>
  </conditionalFormatting>
  <conditionalFormatting sqref="J41">
    <cfRule type="expression" dxfId="0" priority="5">
      <formula>#REF!="blue"</formula>
    </cfRule>
    <cfRule type="expression" dxfId="1" priority="37">
      <formula>#REF!="green"</formula>
    </cfRule>
    <cfRule type="expression" dxfId="2" priority="69">
      <formula>#REF!="purple"</formula>
    </cfRule>
    <cfRule type="expression" dxfId="3" priority="101">
      <formula>#REF!="orange"</formula>
    </cfRule>
    <cfRule type="expression" dxfId="3" priority="133">
      <formula>#REF!="orange"</formula>
    </cfRule>
    <cfRule type="cellIs" dxfId="4" priority="165" operator="equal">
      <formula>"blue"</formula>
    </cfRule>
    <cfRule type="cellIs" dxfId="5" priority="197" operator="equal">
      <formula>"green"</formula>
    </cfRule>
    <cfRule type="cellIs" priority="229" operator="equal">
      <formula>"white"</formula>
    </cfRule>
  </conditionalFormatting>
  <conditionalFormatting sqref="A42:D42">
    <cfRule type="expression" dxfId="0" priority="1028">
      <formula>#REF!="blue"</formula>
    </cfRule>
    <cfRule type="expression" dxfId="1" priority="1060">
      <formula>#REF!="green"</formula>
    </cfRule>
    <cfRule type="expression" dxfId="2" priority="1092">
      <formula>#REF!="purple"</formula>
    </cfRule>
    <cfRule type="expression" dxfId="3" priority="1124">
      <formula>#REF!="orange"</formula>
    </cfRule>
    <cfRule type="expression" dxfId="3" priority="1156">
      <formula>#REF!="orange"</formula>
    </cfRule>
    <cfRule type="cellIs" dxfId="4" priority="1188" operator="equal">
      <formula>"blue"</formula>
    </cfRule>
    <cfRule type="cellIs" dxfId="5" priority="1220" operator="equal">
      <formula>"green"</formula>
    </cfRule>
    <cfRule type="cellIs" priority="1252" operator="equal">
      <formula>"white"</formula>
    </cfRule>
  </conditionalFormatting>
  <conditionalFormatting sqref="E42">
    <cfRule type="expression" dxfId="0" priority="260">
      <formula>#REF!="blue"</formula>
    </cfRule>
    <cfRule type="expression" dxfId="1" priority="292">
      <formula>#REF!="green"</formula>
    </cfRule>
    <cfRule type="expression" dxfId="2" priority="324">
      <formula>#REF!="purple"</formula>
    </cfRule>
    <cfRule type="expression" dxfId="3" priority="356">
      <formula>#REF!="orange"</formula>
    </cfRule>
    <cfRule type="expression" dxfId="3" priority="388">
      <formula>#REF!="orange"</formula>
    </cfRule>
    <cfRule type="cellIs" dxfId="4" priority="420" operator="equal">
      <formula>"blue"</formula>
    </cfRule>
    <cfRule type="cellIs" dxfId="5" priority="452" operator="equal">
      <formula>"green"</formula>
    </cfRule>
    <cfRule type="cellIs" priority="484" operator="equal">
      <formula>"white"</formula>
    </cfRule>
  </conditionalFormatting>
  <conditionalFormatting sqref="G42">
    <cfRule type="expression" dxfId="0" priority="516">
      <formula>#REF!="blue"</formula>
    </cfRule>
    <cfRule type="expression" dxfId="1" priority="548">
      <formula>#REF!="green"</formula>
    </cfRule>
    <cfRule type="expression" dxfId="2" priority="580">
      <formula>#REF!="purple"</formula>
    </cfRule>
    <cfRule type="expression" dxfId="3" priority="612">
      <formula>#REF!="orange"</formula>
    </cfRule>
    <cfRule type="expression" dxfId="3" priority="644">
      <formula>#REF!="orange"</formula>
    </cfRule>
    <cfRule type="cellIs" dxfId="4" priority="676" operator="equal">
      <formula>"blue"</formula>
    </cfRule>
    <cfRule type="cellIs" dxfId="5" priority="708" operator="equal">
      <formula>"green"</formula>
    </cfRule>
    <cfRule type="cellIs" priority="740" operator="equal">
      <formula>"white"</formula>
    </cfRule>
  </conditionalFormatting>
  <conditionalFormatting sqref="J42">
    <cfRule type="expression" dxfId="0" priority="4">
      <formula>#REF!="blue"</formula>
    </cfRule>
    <cfRule type="expression" dxfId="1" priority="36">
      <formula>#REF!="green"</formula>
    </cfRule>
    <cfRule type="expression" dxfId="2" priority="68">
      <formula>#REF!="purple"</formula>
    </cfRule>
    <cfRule type="expression" dxfId="3" priority="100">
      <formula>#REF!="orange"</formula>
    </cfRule>
    <cfRule type="expression" dxfId="3" priority="132">
      <formula>#REF!="orange"</formula>
    </cfRule>
    <cfRule type="cellIs" dxfId="4" priority="164" operator="equal">
      <formula>"blue"</formula>
    </cfRule>
    <cfRule type="cellIs" dxfId="5" priority="196" operator="equal">
      <formula>"green"</formula>
    </cfRule>
    <cfRule type="cellIs" priority="228" operator="equal">
      <formula>"white"</formula>
    </cfRule>
  </conditionalFormatting>
  <conditionalFormatting sqref="A43:D43">
    <cfRule type="expression" dxfId="0" priority="1027">
      <formula>#REF!="blue"</formula>
    </cfRule>
    <cfRule type="expression" dxfId="1" priority="1059">
      <formula>#REF!="green"</formula>
    </cfRule>
    <cfRule type="expression" dxfId="2" priority="1091">
      <formula>#REF!="purple"</formula>
    </cfRule>
    <cfRule type="expression" dxfId="3" priority="1123">
      <formula>#REF!="orange"</formula>
    </cfRule>
    <cfRule type="expression" dxfId="3" priority="1155">
      <formula>#REF!="orange"</formula>
    </cfRule>
    <cfRule type="cellIs" dxfId="4" priority="1187" operator="equal">
      <formula>"blue"</formula>
    </cfRule>
    <cfRule type="cellIs" dxfId="5" priority="1219" operator="equal">
      <formula>"green"</formula>
    </cfRule>
    <cfRule type="cellIs" priority="1251" operator="equal">
      <formula>"white"</formula>
    </cfRule>
  </conditionalFormatting>
  <conditionalFormatting sqref="E43">
    <cfRule type="expression" dxfId="0" priority="259">
      <formula>#REF!="blue"</formula>
    </cfRule>
    <cfRule type="expression" dxfId="1" priority="291">
      <formula>#REF!="green"</formula>
    </cfRule>
    <cfRule type="expression" dxfId="2" priority="323">
      <formula>#REF!="purple"</formula>
    </cfRule>
    <cfRule type="expression" dxfId="3" priority="355">
      <formula>#REF!="orange"</formula>
    </cfRule>
    <cfRule type="expression" dxfId="3" priority="387">
      <formula>#REF!="orange"</formula>
    </cfRule>
    <cfRule type="cellIs" dxfId="4" priority="419" operator="equal">
      <formula>"blue"</formula>
    </cfRule>
    <cfRule type="cellIs" dxfId="5" priority="451" operator="equal">
      <formula>"green"</formula>
    </cfRule>
    <cfRule type="cellIs" priority="483" operator="equal">
      <formula>"white"</formula>
    </cfRule>
  </conditionalFormatting>
  <conditionalFormatting sqref="G43">
    <cfRule type="expression" dxfId="0" priority="515">
      <formula>#REF!="blue"</formula>
    </cfRule>
    <cfRule type="expression" dxfId="1" priority="547">
      <formula>#REF!="green"</formula>
    </cfRule>
    <cfRule type="expression" dxfId="2" priority="579">
      <formula>#REF!="purple"</formula>
    </cfRule>
    <cfRule type="expression" dxfId="3" priority="611">
      <formula>#REF!="orange"</formula>
    </cfRule>
    <cfRule type="expression" dxfId="3" priority="643">
      <formula>#REF!="orange"</formula>
    </cfRule>
    <cfRule type="cellIs" dxfId="4" priority="675" operator="equal">
      <formula>"blue"</formula>
    </cfRule>
    <cfRule type="cellIs" dxfId="5" priority="707" operator="equal">
      <formula>"green"</formula>
    </cfRule>
    <cfRule type="cellIs" priority="739" operator="equal">
      <formula>"white"</formula>
    </cfRule>
  </conditionalFormatting>
  <conditionalFormatting sqref="J43">
    <cfRule type="expression" dxfId="0" priority="3">
      <formula>#REF!="blue"</formula>
    </cfRule>
    <cfRule type="expression" dxfId="1" priority="35">
      <formula>#REF!="green"</formula>
    </cfRule>
    <cfRule type="expression" dxfId="2" priority="67">
      <formula>#REF!="purple"</formula>
    </cfRule>
    <cfRule type="expression" dxfId="3" priority="99">
      <formula>#REF!="orange"</formula>
    </cfRule>
    <cfRule type="expression" dxfId="3" priority="131">
      <formula>#REF!="orange"</formula>
    </cfRule>
    <cfRule type="cellIs" dxfId="4" priority="163" operator="equal">
      <formula>"blue"</formula>
    </cfRule>
    <cfRule type="cellIs" dxfId="5" priority="195" operator="equal">
      <formula>"green"</formula>
    </cfRule>
    <cfRule type="cellIs" priority="227" operator="equal">
      <formula>"white"</formula>
    </cfRule>
  </conditionalFormatting>
  <conditionalFormatting sqref="A44:D44">
    <cfRule type="expression" dxfId="0" priority="1026">
      <formula>#REF!="blue"</formula>
    </cfRule>
    <cfRule type="expression" dxfId="1" priority="1058">
      <formula>#REF!="green"</formula>
    </cfRule>
    <cfRule type="expression" dxfId="2" priority="1090">
      <formula>#REF!="purple"</formula>
    </cfRule>
    <cfRule type="expression" dxfId="3" priority="1122">
      <formula>#REF!="orange"</formula>
    </cfRule>
    <cfRule type="expression" dxfId="3" priority="1154">
      <formula>#REF!="orange"</formula>
    </cfRule>
    <cfRule type="cellIs" dxfId="4" priority="1186" operator="equal">
      <formula>"blue"</formula>
    </cfRule>
    <cfRule type="cellIs" dxfId="5" priority="1218" operator="equal">
      <formula>"green"</formula>
    </cfRule>
    <cfRule type="cellIs" priority="1250" operator="equal">
      <formula>"white"</formula>
    </cfRule>
  </conditionalFormatting>
  <conditionalFormatting sqref="E44">
    <cfRule type="expression" dxfId="0" priority="258">
      <formula>#REF!="blue"</formula>
    </cfRule>
    <cfRule type="expression" dxfId="1" priority="290">
      <formula>#REF!="green"</formula>
    </cfRule>
    <cfRule type="expression" dxfId="2" priority="322">
      <formula>#REF!="purple"</formula>
    </cfRule>
    <cfRule type="expression" dxfId="3" priority="354">
      <formula>#REF!="orange"</formula>
    </cfRule>
    <cfRule type="expression" dxfId="3" priority="386">
      <formula>#REF!="orange"</formula>
    </cfRule>
    <cfRule type="cellIs" dxfId="4" priority="418" operator="equal">
      <formula>"blue"</formula>
    </cfRule>
    <cfRule type="cellIs" dxfId="5" priority="450" operator="equal">
      <formula>"green"</formula>
    </cfRule>
    <cfRule type="cellIs" priority="482" operator="equal">
      <formula>"white"</formula>
    </cfRule>
  </conditionalFormatting>
  <conditionalFormatting sqref="G44">
    <cfRule type="expression" dxfId="0" priority="514">
      <formula>#REF!="blue"</formula>
    </cfRule>
    <cfRule type="expression" dxfId="1" priority="546">
      <formula>#REF!="green"</formula>
    </cfRule>
    <cfRule type="expression" dxfId="2" priority="578">
      <formula>#REF!="purple"</formula>
    </cfRule>
    <cfRule type="expression" dxfId="3" priority="610">
      <formula>#REF!="orange"</formula>
    </cfRule>
    <cfRule type="expression" dxfId="3" priority="642">
      <formula>#REF!="orange"</formula>
    </cfRule>
    <cfRule type="cellIs" dxfId="4" priority="674" operator="equal">
      <formula>"blue"</formula>
    </cfRule>
    <cfRule type="cellIs" dxfId="5" priority="706" operator="equal">
      <formula>"green"</formula>
    </cfRule>
    <cfRule type="cellIs" priority="738" operator="equal">
      <formula>"white"</formula>
    </cfRule>
  </conditionalFormatting>
  <conditionalFormatting sqref="J44">
    <cfRule type="expression" dxfId="0" priority="2">
      <formula>#REF!="blue"</formula>
    </cfRule>
    <cfRule type="expression" dxfId="1" priority="34">
      <formula>#REF!="green"</formula>
    </cfRule>
    <cfRule type="expression" dxfId="2" priority="66">
      <formula>#REF!="purple"</formula>
    </cfRule>
    <cfRule type="expression" dxfId="3" priority="98">
      <formula>#REF!="orange"</formula>
    </cfRule>
    <cfRule type="expression" dxfId="3" priority="130">
      <formula>#REF!="orange"</formula>
    </cfRule>
    <cfRule type="cellIs" dxfId="4" priority="162" operator="equal">
      <formula>"blue"</formula>
    </cfRule>
    <cfRule type="cellIs" dxfId="5" priority="194" operator="equal">
      <formula>"green"</formula>
    </cfRule>
    <cfRule type="cellIs" priority="226" operator="equal">
      <formula>"white"</formula>
    </cfRule>
  </conditionalFormatting>
  <conditionalFormatting sqref="A45:D45">
    <cfRule type="expression" dxfId="0" priority="1025">
      <formula>#REF!="blue"</formula>
    </cfRule>
    <cfRule type="expression" dxfId="1" priority="1057">
      <formula>#REF!="green"</formula>
    </cfRule>
    <cfRule type="expression" dxfId="2" priority="1089">
      <formula>#REF!="purple"</formula>
    </cfRule>
    <cfRule type="expression" dxfId="3" priority="1121">
      <formula>#REF!="orange"</formula>
    </cfRule>
    <cfRule type="expression" dxfId="3" priority="1153">
      <formula>#REF!="orange"</formula>
    </cfRule>
    <cfRule type="cellIs" dxfId="4" priority="1185" operator="equal">
      <formula>"blue"</formula>
    </cfRule>
    <cfRule type="cellIs" dxfId="5" priority="1217" operator="equal">
      <formula>"green"</formula>
    </cfRule>
    <cfRule type="cellIs" priority="1249" operator="equal">
      <formula>"white"</formula>
    </cfRule>
  </conditionalFormatting>
  <conditionalFormatting sqref="E45">
    <cfRule type="expression" dxfId="0" priority="257">
      <formula>#REF!="blue"</formula>
    </cfRule>
    <cfRule type="expression" dxfId="1" priority="289">
      <formula>#REF!="green"</formula>
    </cfRule>
    <cfRule type="expression" dxfId="2" priority="321">
      <formula>#REF!="purple"</formula>
    </cfRule>
    <cfRule type="expression" dxfId="3" priority="353">
      <formula>#REF!="orange"</formula>
    </cfRule>
    <cfRule type="expression" dxfId="3" priority="385">
      <formula>#REF!="orange"</formula>
    </cfRule>
    <cfRule type="cellIs" dxfId="4" priority="417" operator="equal">
      <formula>"blue"</formula>
    </cfRule>
    <cfRule type="cellIs" dxfId="5" priority="449" operator="equal">
      <formula>"green"</formula>
    </cfRule>
    <cfRule type="cellIs" priority="481" operator="equal">
      <formula>"white"</formula>
    </cfRule>
  </conditionalFormatting>
  <conditionalFormatting sqref="G45">
    <cfRule type="expression" dxfId="0" priority="513">
      <formula>#REF!="blue"</formula>
    </cfRule>
    <cfRule type="expression" dxfId="1" priority="545">
      <formula>#REF!="green"</formula>
    </cfRule>
    <cfRule type="expression" dxfId="2" priority="577">
      <formula>#REF!="purple"</formula>
    </cfRule>
    <cfRule type="expression" dxfId="3" priority="609">
      <formula>#REF!="orange"</formula>
    </cfRule>
    <cfRule type="expression" dxfId="3" priority="641">
      <formula>#REF!="orange"</formula>
    </cfRule>
    <cfRule type="cellIs" dxfId="4" priority="673" operator="equal">
      <formula>"blue"</formula>
    </cfRule>
    <cfRule type="cellIs" dxfId="5" priority="705" operator="equal">
      <formula>"green"</formula>
    </cfRule>
    <cfRule type="cellIs" priority="737" operator="equal">
      <formula>"white"</formula>
    </cfRule>
  </conditionalFormatting>
  <conditionalFormatting sqref="J45">
    <cfRule type="expression" dxfId="0" priority="1">
      <formula>#REF!="blue"</formula>
    </cfRule>
    <cfRule type="expression" dxfId="1" priority="33">
      <formula>#REF!="green"</formula>
    </cfRule>
    <cfRule type="expression" dxfId="2" priority="65">
      <formula>#REF!="purple"</formula>
    </cfRule>
    <cfRule type="expression" dxfId="3" priority="97">
      <formula>#REF!="orange"</formula>
    </cfRule>
    <cfRule type="expression" dxfId="3" priority="129">
      <formula>#REF!="orange"</formula>
    </cfRule>
    <cfRule type="cellIs" dxfId="4" priority="161" operator="equal">
      <formula>"blue"</formula>
    </cfRule>
    <cfRule type="cellIs" dxfId="5" priority="193" operator="equal">
      <formula>"green"</formula>
    </cfRule>
    <cfRule type="cellIs" priority="225" operator="equal">
      <formula>"white"</formula>
    </cfRule>
  </conditionalFormatting>
  <conditionalFormatting sqref="E5:E13">
    <cfRule type="expression" dxfId="0" priority="1289">
      <formula>#REF!="blue"</formula>
    </cfRule>
    <cfRule type="expression" dxfId="1" priority="1290">
      <formula>#REF!="green"</formula>
    </cfRule>
    <cfRule type="expression" dxfId="2" priority="1291">
      <formula>#REF!="purple"</formula>
    </cfRule>
    <cfRule type="expression" dxfId="3" priority="1292">
      <formula>#REF!="orange"</formula>
    </cfRule>
    <cfRule type="expression" dxfId="3" priority="1293">
      <formula>#REF!="orange"</formula>
    </cfRule>
    <cfRule type="cellIs" dxfId="4" priority="1294" operator="equal">
      <formula>"blue"</formula>
    </cfRule>
    <cfRule type="cellIs" dxfId="5" priority="1295" operator="equal">
      <formula>"green"</formula>
    </cfRule>
    <cfRule type="cellIs" priority="1296" operator="equal">
      <formula>"white"</formula>
    </cfRule>
  </conditionalFormatting>
  <conditionalFormatting sqref="G5:G13">
    <cfRule type="expression" dxfId="0" priority="1304">
      <formula>#REF!="blue"</formula>
    </cfRule>
    <cfRule type="expression" dxfId="1" priority="1305">
      <formula>#REF!="green"</formula>
    </cfRule>
    <cfRule type="expression" dxfId="2" priority="1306">
      <formula>#REF!="purple"</formula>
    </cfRule>
    <cfRule type="expression" dxfId="3" priority="1307">
      <formula>#REF!="orange"</formula>
    </cfRule>
    <cfRule type="expression" dxfId="3" priority="1308">
      <formula>#REF!="orange"</formula>
    </cfRule>
    <cfRule type="cellIs" dxfId="4" priority="1309" operator="equal">
      <formula>"blue"</formula>
    </cfRule>
    <cfRule type="cellIs" dxfId="5" priority="1310" operator="equal">
      <formula>"green"</formula>
    </cfRule>
    <cfRule type="cellIs" priority="1311" operator="equal">
      <formula>"white"</formula>
    </cfRule>
  </conditionalFormatting>
  <conditionalFormatting sqref="J5:J13">
    <cfRule type="expression" dxfId="0" priority="1281">
      <formula>#REF!="blue"</formula>
    </cfRule>
    <cfRule type="expression" dxfId="1" priority="1282">
      <formula>#REF!="green"</formula>
    </cfRule>
    <cfRule type="expression" dxfId="2" priority="1283">
      <formula>#REF!="purple"</formula>
    </cfRule>
    <cfRule type="expression" dxfId="3" priority="1284">
      <formula>#REF!="orange"</formula>
    </cfRule>
    <cfRule type="expression" dxfId="3" priority="1285">
      <formula>#REF!="orange"</formula>
    </cfRule>
    <cfRule type="cellIs" dxfId="4" priority="1286" operator="equal">
      <formula>"blue"</formula>
    </cfRule>
    <cfRule type="cellIs" dxfId="5" priority="1287" operator="equal">
      <formula>"green"</formula>
    </cfRule>
    <cfRule type="cellIs" priority="1288" operator="equal">
      <formula>"white"</formula>
    </cfRule>
  </conditionalFormatting>
  <conditionalFormatting sqref="A2:E2 K5:L6 H5:I6 F3:L3 F7">
    <cfRule type="cellIs" dxfId="4" priority="1469" operator="equal">
      <formula>"blue"</formula>
    </cfRule>
    <cfRule type="cellIs" dxfId="5" priority="1470" operator="equal">
      <formula>"green"</formula>
    </cfRule>
    <cfRule type="cellIs" priority="1471" operator="equal">
      <formula>"white"</formula>
    </cfRule>
  </conditionalFormatting>
  <conditionalFormatting sqref="A2:E2 F7 K5:L6 H5:I6 F3:L3">
    <cfRule type="expression" dxfId="0" priority="1464">
      <formula>#REF!="blue"</formula>
    </cfRule>
    <cfRule type="expression" dxfId="1" priority="1465">
      <formula>#REF!="green"</formula>
    </cfRule>
    <cfRule type="expression" dxfId="2" priority="1466">
      <formula>#REF!="purple"</formula>
    </cfRule>
    <cfRule type="expression" dxfId="3" priority="1467">
      <formula>#REF!="orange"</formula>
    </cfRule>
  </conditionalFormatting>
  <conditionalFormatting sqref="A4:A9 A10:B36 B4:E4 G4:L4 F5:F6 K7:L12 H7:I12 F8:F12 C10:D13 B5:D9">
    <cfRule type="expression" dxfId="0" priority="1456">
      <formula>#REF!="blue"</formula>
    </cfRule>
    <cfRule type="expression" dxfId="1" priority="1457">
      <formula>#REF!="green"</formula>
    </cfRule>
    <cfRule type="expression" dxfId="2" priority="1458">
      <formula>#REF!="purple"</formula>
    </cfRule>
    <cfRule type="expression" dxfId="3" priority="1459">
      <formula>#REF!="orange"</formula>
    </cfRule>
    <cfRule type="expression" dxfId="3" priority="1460">
      <formula>#REF!="orange"</formula>
    </cfRule>
    <cfRule type="cellIs" dxfId="4" priority="1461" operator="equal">
      <formula>"blue"</formula>
    </cfRule>
    <cfRule type="cellIs" dxfId="5" priority="1462" operator="equal">
      <formula>"green"</formula>
    </cfRule>
    <cfRule type="cellIs" priority="1463" operator="equal">
      <formula>"white"</formula>
    </cfRule>
  </conditionalFormatting>
  <conditionalFormatting sqref="H5:I6 F7 K5:L6">
    <cfRule type="expression" dxfId="3" priority="1468">
      <formula>#REF!="orange"</formula>
    </cfRule>
  </conditionalFormatting>
  <conditionalFormatting sqref="F13 K13:L13 H13:I13">
    <cfRule type="expression" dxfId="0" priority="1329">
      <formula>#REF!="blue"</formula>
    </cfRule>
    <cfRule type="expression" dxfId="1" priority="1347">
      <formula>#REF!="green"</formula>
    </cfRule>
    <cfRule type="expression" dxfId="2" priority="1365">
      <formula>#REF!="purple"</formula>
    </cfRule>
    <cfRule type="expression" dxfId="3" priority="1383">
      <formula>#REF!="orange"</formula>
    </cfRule>
    <cfRule type="expression" dxfId="3" priority="1401">
      <formula>#REF!="orange"</formula>
    </cfRule>
    <cfRule type="cellIs" dxfId="4" priority="1419" operator="equal">
      <formula>"blue"</formula>
    </cfRule>
    <cfRule type="cellIs" dxfId="5" priority="1437" operator="equal">
      <formula>"green"</formula>
    </cfRule>
    <cfRule type="cellIs" priority="1455" operator="equal">
      <formula>"white"</formula>
    </cfRule>
  </conditionalFormatting>
  <conditionalFormatting sqref="F14 K14:L14 H14:I14">
    <cfRule type="expression" dxfId="0" priority="800">
      <formula>#REF!="blue"</formula>
    </cfRule>
    <cfRule type="expression" dxfId="1" priority="832">
      <formula>#REF!="green"</formula>
    </cfRule>
    <cfRule type="expression" dxfId="2" priority="864">
      <formula>#REF!="purple"</formula>
    </cfRule>
    <cfRule type="expression" dxfId="3" priority="896">
      <formula>#REF!="orange"</formula>
    </cfRule>
    <cfRule type="expression" dxfId="3" priority="928">
      <formula>#REF!="orange"</formula>
    </cfRule>
    <cfRule type="cellIs" dxfId="4" priority="960" operator="equal">
      <formula>"blue"</formula>
    </cfRule>
    <cfRule type="cellIs" dxfId="5" priority="992" operator="equal">
      <formula>"green"</formula>
    </cfRule>
    <cfRule type="cellIs" priority="1024" operator="equal">
      <formula>"white"</formula>
    </cfRule>
  </conditionalFormatting>
  <conditionalFormatting sqref="F15 K15:L15 H15:I15">
    <cfRule type="expression" dxfId="0" priority="799">
      <formula>#REF!="blue"</formula>
    </cfRule>
    <cfRule type="expression" dxfId="1" priority="831">
      <formula>#REF!="green"</formula>
    </cfRule>
    <cfRule type="expression" dxfId="2" priority="863">
      <formula>#REF!="purple"</formula>
    </cfRule>
    <cfRule type="expression" dxfId="3" priority="895">
      <formula>#REF!="orange"</formula>
    </cfRule>
    <cfRule type="expression" dxfId="3" priority="927">
      <formula>#REF!="orange"</formula>
    </cfRule>
    <cfRule type="cellIs" dxfId="4" priority="959" operator="equal">
      <formula>"blue"</formula>
    </cfRule>
    <cfRule type="cellIs" dxfId="5" priority="991" operator="equal">
      <formula>"green"</formula>
    </cfRule>
    <cfRule type="cellIs" priority="1023" operator="equal">
      <formula>"white"</formula>
    </cfRule>
  </conditionalFormatting>
  <conditionalFormatting sqref="F16 K16:L16 H16:I16">
    <cfRule type="expression" dxfId="0" priority="798">
      <formula>#REF!="blue"</formula>
    </cfRule>
    <cfRule type="expression" dxfId="1" priority="830">
      <formula>#REF!="green"</formula>
    </cfRule>
    <cfRule type="expression" dxfId="2" priority="862">
      <formula>#REF!="purple"</formula>
    </cfRule>
    <cfRule type="expression" dxfId="3" priority="894">
      <formula>#REF!="orange"</formula>
    </cfRule>
    <cfRule type="expression" dxfId="3" priority="926">
      <formula>#REF!="orange"</formula>
    </cfRule>
    <cfRule type="cellIs" dxfId="4" priority="958" operator="equal">
      <formula>"blue"</formula>
    </cfRule>
    <cfRule type="cellIs" dxfId="5" priority="990" operator="equal">
      <formula>"green"</formula>
    </cfRule>
    <cfRule type="cellIs" priority="1022" operator="equal">
      <formula>"white"</formula>
    </cfRule>
  </conditionalFormatting>
  <conditionalFormatting sqref="F17 K17:L17 H17:I17">
    <cfRule type="expression" dxfId="0" priority="797">
      <formula>#REF!="blue"</formula>
    </cfRule>
    <cfRule type="expression" dxfId="1" priority="829">
      <formula>#REF!="green"</formula>
    </cfRule>
    <cfRule type="expression" dxfId="2" priority="861">
      <formula>#REF!="purple"</formula>
    </cfRule>
    <cfRule type="expression" dxfId="3" priority="893">
      <formula>#REF!="orange"</formula>
    </cfRule>
    <cfRule type="expression" dxfId="3" priority="925">
      <formula>#REF!="orange"</formula>
    </cfRule>
    <cfRule type="cellIs" dxfId="4" priority="957" operator="equal">
      <formula>"blue"</formula>
    </cfRule>
    <cfRule type="cellIs" dxfId="5" priority="989" operator="equal">
      <formula>"green"</formula>
    </cfRule>
    <cfRule type="cellIs" priority="1021" operator="equal">
      <formula>"white"</formula>
    </cfRule>
  </conditionalFormatting>
  <conditionalFormatting sqref="F18 K18:L18 H18:I18">
    <cfRule type="expression" dxfId="0" priority="796">
      <formula>#REF!="blue"</formula>
    </cfRule>
    <cfRule type="expression" dxfId="1" priority="828">
      <formula>#REF!="green"</formula>
    </cfRule>
    <cfRule type="expression" dxfId="2" priority="860">
      <formula>#REF!="purple"</formula>
    </cfRule>
    <cfRule type="expression" dxfId="3" priority="892">
      <formula>#REF!="orange"</formula>
    </cfRule>
    <cfRule type="expression" dxfId="3" priority="924">
      <formula>#REF!="orange"</formula>
    </cfRule>
    <cfRule type="cellIs" dxfId="4" priority="956" operator="equal">
      <formula>"blue"</formula>
    </cfRule>
    <cfRule type="cellIs" dxfId="5" priority="988" operator="equal">
      <formula>"green"</formula>
    </cfRule>
    <cfRule type="cellIs" priority="1020" operator="equal">
      <formula>"white"</formula>
    </cfRule>
  </conditionalFormatting>
  <conditionalFormatting sqref="F19 K19:L19 H19:I19">
    <cfRule type="expression" dxfId="0" priority="795">
      <formula>#REF!="blue"</formula>
    </cfRule>
    <cfRule type="expression" dxfId="1" priority="827">
      <formula>#REF!="green"</formula>
    </cfRule>
    <cfRule type="expression" dxfId="2" priority="859">
      <formula>#REF!="purple"</formula>
    </cfRule>
    <cfRule type="expression" dxfId="3" priority="891">
      <formula>#REF!="orange"</formula>
    </cfRule>
    <cfRule type="expression" dxfId="3" priority="923">
      <formula>#REF!="orange"</formula>
    </cfRule>
    <cfRule type="cellIs" dxfId="4" priority="955" operator="equal">
      <formula>"blue"</formula>
    </cfRule>
    <cfRule type="cellIs" dxfId="5" priority="987" operator="equal">
      <formula>"green"</formula>
    </cfRule>
    <cfRule type="cellIs" priority="1019" operator="equal">
      <formula>"white"</formula>
    </cfRule>
  </conditionalFormatting>
  <conditionalFormatting sqref="F20 K20:L20 H20:I20">
    <cfRule type="expression" dxfId="0" priority="794">
      <formula>#REF!="blue"</formula>
    </cfRule>
    <cfRule type="expression" dxfId="1" priority="826">
      <formula>#REF!="green"</formula>
    </cfRule>
    <cfRule type="expression" dxfId="2" priority="858">
      <formula>#REF!="purple"</formula>
    </cfRule>
    <cfRule type="expression" dxfId="3" priority="890">
      <formula>#REF!="orange"</formula>
    </cfRule>
    <cfRule type="expression" dxfId="3" priority="922">
      <formula>#REF!="orange"</formula>
    </cfRule>
    <cfRule type="cellIs" dxfId="4" priority="954" operator="equal">
      <formula>"blue"</formula>
    </cfRule>
    <cfRule type="cellIs" dxfId="5" priority="986" operator="equal">
      <formula>"green"</formula>
    </cfRule>
    <cfRule type="cellIs" priority="1018" operator="equal">
      <formula>"white"</formula>
    </cfRule>
  </conditionalFormatting>
  <conditionalFormatting sqref="F21 K21:L21 H21:I21">
    <cfRule type="expression" dxfId="0" priority="793">
      <formula>#REF!="blue"</formula>
    </cfRule>
    <cfRule type="expression" dxfId="1" priority="825">
      <formula>#REF!="green"</formula>
    </cfRule>
    <cfRule type="expression" dxfId="2" priority="857">
      <formula>#REF!="purple"</formula>
    </cfRule>
    <cfRule type="expression" dxfId="3" priority="889">
      <formula>#REF!="orange"</formula>
    </cfRule>
    <cfRule type="expression" dxfId="3" priority="921">
      <formula>#REF!="orange"</formula>
    </cfRule>
    <cfRule type="cellIs" dxfId="4" priority="953" operator="equal">
      <formula>"blue"</formula>
    </cfRule>
    <cfRule type="cellIs" dxfId="5" priority="985" operator="equal">
      <formula>"green"</formula>
    </cfRule>
    <cfRule type="cellIs" priority="1017" operator="equal">
      <formula>"white"</formula>
    </cfRule>
  </conditionalFormatting>
  <conditionalFormatting sqref="F22 K22:L22 H22:I22">
    <cfRule type="expression" dxfId="0" priority="792">
      <formula>#REF!="blue"</formula>
    </cfRule>
    <cfRule type="expression" dxfId="1" priority="824">
      <formula>#REF!="green"</formula>
    </cfRule>
    <cfRule type="expression" dxfId="2" priority="856">
      <formula>#REF!="purple"</formula>
    </cfRule>
    <cfRule type="expression" dxfId="3" priority="888">
      <formula>#REF!="orange"</formula>
    </cfRule>
    <cfRule type="expression" dxfId="3" priority="920">
      <formula>#REF!="orange"</formula>
    </cfRule>
    <cfRule type="cellIs" dxfId="4" priority="952" operator="equal">
      <formula>"blue"</formula>
    </cfRule>
    <cfRule type="cellIs" dxfId="5" priority="984" operator="equal">
      <formula>"green"</formula>
    </cfRule>
    <cfRule type="cellIs" priority="1016" operator="equal">
      <formula>"white"</formula>
    </cfRule>
  </conditionalFormatting>
  <conditionalFormatting sqref="F23 K23:L23 H23:I23">
    <cfRule type="expression" dxfId="0" priority="791">
      <formula>#REF!="blue"</formula>
    </cfRule>
    <cfRule type="expression" dxfId="1" priority="823">
      <formula>#REF!="green"</formula>
    </cfRule>
    <cfRule type="expression" dxfId="2" priority="855">
      <formula>#REF!="purple"</formula>
    </cfRule>
    <cfRule type="expression" dxfId="3" priority="887">
      <formula>#REF!="orange"</formula>
    </cfRule>
    <cfRule type="expression" dxfId="3" priority="919">
      <formula>#REF!="orange"</formula>
    </cfRule>
    <cfRule type="cellIs" dxfId="4" priority="951" operator="equal">
      <formula>"blue"</formula>
    </cfRule>
    <cfRule type="cellIs" dxfId="5" priority="983" operator="equal">
      <formula>"green"</formula>
    </cfRule>
    <cfRule type="cellIs" priority="1015" operator="equal">
      <formula>"white"</formula>
    </cfRule>
  </conditionalFormatting>
  <conditionalFormatting sqref="F24 K24:L24 H24:I24">
    <cfRule type="expression" dxfId="0" priority="790">
      <formula>#REF!="blue"</formula>
    </cfRule>
    <cfRule type="expression" dxfId="1" priority="822">
      <formula>#REF!="green"</formula>
    </cfRule>
    <cfRule type="expression" dxfId="2" priority="854">
      <formula>#REF!="purple"</formula>
    </cfRule>
    <cfRule type="expression" dxfId="3" priority="886">
      <formula>#REF!="orange"</formula>
    </cfRule>
    <cfRule type="expression" dxfId="3" priority="918">
      <formula>#REF!="orange"</formula>
    </cfRule>
    <cfRule type="cellIs" dxfId="4" priority="950" operator="equal">
      <formula>"blue"</formula>
    </cfRule>
    <cfRule type="cellIs" dxfId="5" priority="982" operator="equal">
      <formula>"green"</formula>
    </cfRule>
    <cfRule type="cellIs" priority="1014" operator="equal">
      <formula>"white"</formula>
    </cfRule>
  </conditionalFormatting>
  <conditionalFormatting sqref="F25 K25:L25 H25:I25">
    <cfRule type="expression" dxfId="0" priority="789">
      <formula>#REF!="blue"</formula>
    </cfRule>
    <cfRule type="expression" dxfId="1" priority="821">
      <formula>#REF!="green"</formula>
    </cfRule>
    <cfRule type="expression" dxfId="2" priority="853">
      <formula>#REF!="purple"</formula>
    </cfRule>
    <cfRule type="expression" dxfId="3" priority="885">
      <formula>#REF!="orange"</formula>
    </cfRule>
    <cfRule type="expression" dxfId="3" priority="917">
      <formula>#REF!="orange"</formula>
    </cfRule>
    <cfRule type="cellIs" dxfId="4" priority="949" operator="equal">
      <formula>"blue"</formula>
    </cfRule>
    <cfRule type="cellIs" dxfId="5" priority="981" operator="equal">
      <formula>"green"</formula>
    </cfRule>
    <cfRule type="cellIs" priority="1013" operator="equal">
      <formula>"white"</formula>
    </cfRule>
  </conditionalFormatting>
  <conditionalFormatting sqref="F26 K26:L26 H26:I26">
    <cfRule type="expression" dxfId="0" priority="788">
      <formula>#REF!="blue"</formula>
    </cfRule>
    <cfRule type="expression" dxfId="1" priority="820">
      <formula>#REF!="green"</formula>
    </cfRule>
    <cfRule type="expression" dxfId="2" priority="852">
      <formula>#REF!="purple"</formula>
    </cfRule>
    <cfRule type="expression" dxfId="3" priority="884">
      <formula>#REF!="orange"</formula>
    </cfRule>
    <cfRule type="expression" dxfId="3" priority="916">
      <formula>#REF!="orange"</formula>
    </cfRule>
    <cfRule type="cellIs" dxfId="4" priority="948" operator="equal">
      <formula>"blue"</formula>
    </cfRule>
    <cfRule type="cellIs" dxfId="5" priority="980" operator="equal">
      <formula>"green"</formula>
    </cfRule>
    <cfRule type="cellIs" priority="1012" operator="equal">
      <formula>"white"</formula>
    </cfRule>
  </conditionalFormatting>
  <conditionalFormatting sqref="F27 K27:L27 H27:I27">
    <cfRule type="expression" dxfId="0" priority="787">
      <formula>#REF!="blue"</formula>
    </cfRule>
    <cfRule type="expression" dxfId="1" priority="819">
      <formula>#REF!="green"</formula>
    </cfRule>
    <cfRule type="expression" dxfId="2" priority="851">
      <formula>#REF!="purple"</formula>
    </cfRule>
    <cfRule type="expression" dxfId="3" priority="883">
      <formula>#REF!="orange"</formula>
    </cfRule>
    <cfRule type="expression" dxfId="3" priority="915">
      <formula>#REF!="orange"</formula>
    </cfRule>
    <cfRule type="cellIs" dxfId="4" priority="947" operator="equal">
      <formula>"blue"</formula>
    </cfRule>
    <cfRule type="cellIs" dxfId="5" priority="979" operator="equal">
      <formula>"green"</formula>
    </cfRule>
    <cfRule type="cellIs" priority="1011" operator="equal">
      <formula>"white"</formula>
    </cfRule>
  </conditionalFormatting>
  <conditionalFormatting sqref="F28 K28:L28 H28:I28">
    <cfRule type="expression" dxfId="0" priority="786">
      <formula>#REF!="blue"</formula>
    </cfRule>
    <cfRule type="expression" dxfId="1" priority="818">
      <formula>#REF!="green"</formula>
    </cfRule>
    <cfRule type="expression" dxfId="2" priority="850">
      <formula>#REF!="purple"</formula>
    </cfRule>
    <cfRule type="expression" dxfId="3" priority="882">
      <formula>#REF!="orange"</formula>
    </cfRule>
    <cfRule type="expression" dxfId="3" priority="914">
      <formula>#REF!="orange"</formula>
    </cfRule>
    <cfRule type="cellIs" dxfId="4" priority="946" operator="equal">
      <formula>"blue"</formula>
    </cfRule>
    <cfRule type="cellIs" dxfId="5" priority="978" operator="equal">
      <formula>"green"</formula>
    </cfRule>
    <cfRule type="cellIs" priority="1010" operator="equal">
      <formula>"white"</formula>
    </cfRule>
  </conditionalFormatting>
  <conditionalFormatting sqref="F29 K29:L29 H29:I29">
    <cfRule type="expression" dxfId="0" priority="785">
      <formula>#REF!="blue"</formula>
    </cfRule>
    <cfRule type="expression" dxfId="1" priority="817">
      <formula>#REF!="green"</formula>
    </cfRule>
    <cfRule type="expression" dxfId="2" priority="849">
      <formula>#REF!="purple"</formula>
    </cfRule>
    <cfRule type="expression" dxfId="3" priority="881">
      <formula>#REF!="orange"</formula>
    </cfRule>
    <cfRule type="expression" dxfId="3" priority="913">
      <formula>#REF!="orange"</formula>
    </cfRule>
    <cfRule type="cellIs" dxfId="4" priority="945" operator="equal">
      <formula>"blue"</formula>
    </cfRule>
    <cfRule type="cellIs" dxfId="5" priority="977" operator="equal">
      <formula>"green"</formula>
    </cfRule>
    <cfRule type="cellIs" priority="1009" operator="equal">
      <formula>"white"</formula>
    </cfRule>
  </conditionalFormatting>
  <conditionalFormatting sqref="F30 K30:L30 H30:I30">
    <cfRule type="expression" dxfId="0" priority="784">
      <formula>#REF!="blue"</formula>
    </cfRule>
    <cfRule type="expression" dxfId="1" priority="816">
      <formula>#REF!="green"</formula>
    </cfRule>
    <cfRule type="expression" dxfId="2" priority="848">
      <formula>#REF!="purple"</formula>
    </cfRule>
    <cfRule type="expression" dxfId="3" priority="880">
      <formula>#REF!="orange"</formula>
    </cfRule>
    <cfRule type="expression" dxfId="3" priority="912">
      <formula>#REF!="orange"</formula>
    </cfRule>
    <cfRule type="cellIs" dxfId="4" priority="944" operator="equal">
      <formula>"blue"</formula>
    </cfRule>
    <cfRule type="cellIs" dxfId="5" priority="976" operator="equal">
      <formula>"green"</formula>
    </cfRule>
    <cfRule type="cellIs" priority="1008" operator="equal">
      <formula>"white"</formula>
    </cfRule>
  </conditionalFormatting>
  <conditionalFormatting sqref="F31 K31:L31 H31:I31">
    <cfRule type="expression" dxfId="0" priority="783">
      <formula>#REF!="blue"</formula>
    </cfRule>
    <cfRule type="expression" dxfId="1" priority="815">
      <formula>#REF!="green"</formula>
    </cfRule>
    <cfRule type="expression" dxfId="2" priority="847">
      <formula>#REF!="purple"</formula>
    </cfRule>
    <cfRule type="expression" dxfId="3" priority="879">
      <formula>#REF!="orange"</formula>
    </cfRule>
    <cfRule type="expression" dxfId="3" priority="911">
      <formula>#REF!="orange"</formula>
    </cfRule>
    <cfRule type="cellIs" dxfId="4" priority="943" operator="equal">
      <formula>"blue"</formula>
    </cfRule>
    <cfRule type="cellIs" dxfId="5" priority="975" operator="equal">
      <formula>"green"</formula>
    </cfRule>
    <cfRule type="cellIs" priority="1007" operator="equal">
      <formula>"white"</formula>
    </cfRule>
  </conditionalFormatting>
  <conditionalFormatting sqref="F32 K32:L32 H32:I32">
    <cfRule type="expression" dxfId="0" priority="782">
      <formula>#REF!="blue"</formula>
    </cfRule>
    <cfRule type="expression" dxfId="1" priority="814">
      <formula>#REF!="green"</formula>
    </cfRule>
    <cfRule type="expression" dxfId="2" priority="846">
      <formula>#REF!="purple"</formula>
    </cfRule>
    <cfRule type="expression" dxfId="3" priority="878">
      <formula>#REF!="orange"</formula>
    </cfRule>
    <cfRule type="expression" dxfId="3" priority="910">
      <formula>#REF!="orange"</formula>
    </cfRule>
    <cfRule type="cellIs" dxfId="4" priority="942" operator="equal">
      <formula>"blue"</formula>
    </cfRule>
    <cfRule type="cellIs" dxfId="5" priority="974" operator="equal">
      <formula>"green"</formula>
    </cfRule>
    <cfRule type="cellIs" priority="1006" operator="equal">
      <formula>"white"</formula>
    </cfRule>
  </conditionalFormatting>
  <conditionalFormatting sqref="F33 K33:L33 H33:I33">
    <cfRule type="expression" dxfId="0" priority="781">
      <formula>#REF!="blue"</formula>
    </cfRule>
    <cfRule type="expression" dxfId="1" priority="813">
      <formula>#REF!="green"</formula>
    </cfRule>
    <cfRule type="expression" dxfId="2" priority="845">
      <formula>#REF!="purple"</formula>
    </cfRule>
    <cfRule type="expression" dxfId="3" priority="877">
      <formula>#REF!="orange"</formula>
    </cfRule>
    <cfRule type="expression" dxfId="3" priority="909">
      <formula>#REF!="orange"</formula>
    </cfRule>
    <cfRule type="cellIs" dxfId="4" priority="941" operator="equal">
      <formula>"blue"</formula>
    </cfRule>
    <cfRule type="cellIs" dxfId="5" priority="973" operator="equal">
      <formula>"green"</formula>
    </cfRule>
    <cfRule type="cellIs" priority="1005" operator="equal">
      <formula>"white"</formula>
    </cfRule>
  </conditionalFormatting>
  <conditionalFormatting sqref="F34 K34:L34 H34:I34">
    <cfRule type="expression" dxfId="0" priority="780">
      <formula>#REF!="blue"</formula>
    </cfRule>
    <cfRule type="expression" dxfId="1" priority="812">
      <formula>#REF!="green"</formula>
    </cfRule>
    <cfRule type="expression" dxfId="2" priority="844">
      <formula>#REF!="purple"</formula>
    </cfRule>
    <cfRule type="expression" dxfId="3" priority="876">
      <formula>#REF!="orange"</formula>
    </cfRule>
    <cfRule type="expression" dxfId="3" priority="908">
      <formula>#REF!="orange"</formula>
    </cfRule>
    <cfRule type="cellIs" dxfId="4" priority="940" operator="equal">
      <formula>"blue"</formula>
    </cfRule>
    <cfRule type="cellIs" dxfId="5" priority="972" operator="equal">
      <formula>"green"</formula>
    </cfRule>
    <cfRule type="cellIs" priority="1004" operator="equal">
      <formula>"white"</formula>
    </cfRule>
  </conditionalFormatting>
  <conditionalFormatting sqref="F35 K35:L35 H35:I35">
    <cfRule type="expression" dxfId="0" priority="779">
      <formula>#REF!="blue"</formula>
    </cfRule>
    <cfRule type="expression" dxfId="1" priority="811">
      <formula>#REF!="green"</formula>
    </cfRule>
    <cfRule type="expression" dxfId="2" priority="843">
      <formula>#REF!="purple"</formula>
    </cfRule>
    <cfRule type="expression" dxfId="3" priority="875">
      <formula>#REF!="orange"</formula>
    </cfRule>
    <cfRule type="expression" dxfId="3" priority="907">
      <formula>#REF!="orange"</formula>
    </cfRule>
    <cfRule type="cellIs" dxfId="4" priority="939" operator="equal">
      <formula>"blue"</formula>
    </cfRule>
    <cfRule type="cellIs" dxfId="5" priority="971" operator="equal">
      <formula>"green"</formula>
    </cfRule>
    <cfRule type="cellIs" priority="1003" operator="equal">
      <formula>"white"</formula>
    </cfRule>
  </conditionalFormatting>
  <conditionalFormatting sqref="F36 K36:L36 H36:I36">
    <cfRule type="expression" dxfId="0" priority="778">
      <formula>#REF!="blue"</formula>
    </cfRule>
    <cfRule type="expression" dxfId="1" priority="810">
      <formula>#REF!="green"</formula>
    </cfRule>
    <cfRule type="expression" dxfId="2" priority="842">
      <formula>#REF!="purple"</formula>
    </cfRule>
    <cfRule type="expression" dxfId="3" priority="874">
      <formula>#REF!="orange"</formula>
    </cfRule>
    <cfRule type="expression" dxfId="3" priority="906">
      <formula>#REF!="orange"</formula>
    </cfRule>
    <cfRule type="cellIs" dxfId="4" priority="938" operator="equal">
      <formula>"blue"</formula>
    </cfRule>
    <cfRule type="cellIs" dxfId="5" priority="970" operator="equal">
      <formula>"green"</formula>
    </cfRule>
    <cfRule type="cellIs" priority="1002" operator="equal">
      <formula>"white"</formula>
    </cfRule>
  </conditionalFormatting>
  <conditionalFormatting sqref="F37 K37:L37 H37:I37">
    <cfRule type="expression" dxfId="0" priority="777">
      <formula>#REF!="blue"</formula>
    </cfRule>
    <cfRule type="expression" dxfId="1" priority="809">
      <formula>#REF!="green"</formula>
    </cfRule>
    <cfRule type="expression" dxfId="2" priority="841">
      <formula>#REF!="purple"</formula>
    </cfRule>
    <cfRule type="expression" dxfId="3" priority="873">
      <formula>#REF!="orange"</formula>
    </cfRule>
    <cfRule type="expression" dxfId="3" priority="905">
      <formula>#REF!="orange"</formula>
    </cfRule>
    <cfRule type="cellIs" dxfId="4" priority="937" operator="equal">
      <formula>"blue"</formula>
    </cfRule>
    <cfRule type="cellIs" dxfId="5" priority="969" operator="equal">
      <formula>"green"</formula>
    </cfRule>
    <cfRule type="cellIs" priority="1001" operator="equal">
      <formula>"white"</formula>
    </cfRule>
  </conditionalFormatting>
  <conditionalFormatting sqref="F38 K38:L38 H38:I38">
    <cfRule type="expression" dxfId="0" priority="776">
      <formula>#REF!="blue"</formula>
    </cfRule>
    <cfRule type="expression" dxfId="1" priority="808">
      <formula>#REF!="green"</formula>
    </cfRule>
    <cfRule type="expression" dxfId="2" priority="840">
      <formula>#REF!="purple"</formula>
    </cfRule>
    <cfRule type="expression" dxfId="3" priority="872">
      <formula>#REF!="orange"</formula>
    </cfRule>
    <cfRule type="expression" dxfId="3" priority="904">
      <formula>#REF!="orange"</formula>
    </cfRule>
    <cfRule type="cellIs" dxfId="4" priority="936" operator="equal">
      <formula>"blue"</formula>
    </cfRule>
    <cfRule type="cellIs" dxfId="5" priority="968" operator="equal">
      <formula>"green"</formula>
    </cfRule>
    <cfRule type="cellIs" priority="1000" operator="equal">
      <formula>"white"</formula>
    </cfRule>
  </conditionalFormatting>
  <conditionalFormatting sqref="F39 K39:L39 H39:I39">
    <cfRule type="expression" dxfId="0" priority="775">
      <formula>#REF!="blue"</formula>
    </cfRule>
    <cfRule type="expression" dxfId="1" priority="807">
      <formula>#REF!="green"</formula>
    </cfRule>
    <cfRule type="expression" dxfId="2" priority="839">
      <formula>#REF!="purple"</formula>
    </cfRule>
    <cfRule type="expression" dxfId="3" priority="871">
      <formula>#REF!="orange"</formula>
    </cfRule>
    <cfRule type="expression" dxfId="3" priority="903">
      <formula>#REF!="orange"</formula>
    </cfRule>
    <cfRule type="cellIs" dxfId="4" priority="935" operator="equal">
      <formula>"blue"</formula>
    </cfRule>
    <cfRule type="cellIs" dxfId="5" priority="967" operator="equal">
      <formula>"green"</formula>
    </cfRule>
    <cfRule type="cellIs" priority="999" operator="equal">
      <formula>"white"</formula>
    </cfRule>
  </conditionalFormatting>
  <conditionalFormatting sqref="F40 K40:L40 H40:I40">
    <cfRule type="expression" dxfId="0" priority="774">
      <formula>#REF!="blue"</formula>
    </cfRule>
    <cfRule type="expression" dxfId="1" priority="806">
      <formula>#REF!="green"</formula>
    </cfRule>
    <cfRule type="expression" dxfId="2" priority="838">
      <formula>#REF!="purple"</formula>
    </cfRule>
    <cfRule type="expression" dxfId="3" priority="870">
      <formula>#REF!="orange"</formula>
    </cfRule>
    <cfRule type="expression" dxfId="3" priority="902">
      <formula>#REF!="orange"</formula>
    </cfRule>
    <cfRule type="cellIs" dxfId="4" priority="934" operator="equal">
      <formula>"blue"</formula>
    </cfRule>
    <cfRule type="cellIs" dxfId="5" priority="966" operator="equal">
      <formula>"green"</formula>
    </cfRule>
    <cfRule type="cellIs" priority="998" operator="equal">
      <formula>"white"</formula>
    </cfRule>
  </conditionalFormatting>
  <conditionalFormatting sqref="F41 K41:L41 H41:I41">
    <cfRule type="expression" dxfId="0" priority="773">
      <formula>#REF!="blue"</formula>
    </cfRule>
    <cfRule type="expression" dxfId="1" priority="805">
      <formula>#REF!="green"</formula>
    </cfRule>
    <cfRule type="expression" dxfId="2" priority="837">
      <formula>#REF!="purple"</formula>
    </cfRule>
    <cfRule type="expression" dxfId="3" priority="869">
      <formula>#REF!="orange"</formula>
    </cfRule>
    <cfRule type="expression" dxfId="3" priority="901">
      <formula>#REF!="orange"</formula>
    </cfRule>
    <cfRule type="cellIs" dxfId="4" priority="933" operator="equal">
      <formula>"blue"</formula>
    </cfRule>
    <cfRule type="cellIs" dxfId="5" priority="965" operator="equal">
      <formula>"green"</formula>
    </cfRule>
    <cfRule type="cellIs" priority="997" operator="equal">
      <formula>"white"</formula>
    </cfRule>
  </conditionalFormatting>
  <conditionalFormatting sqref="F42 K42:L42 H42:I42">
    <cfRule type="expression" dxfId="0" priority="772">
      <formula>#REF!="blue"</formula>
    </cfRule>
    <cfRule type="expression" dxfId="1" priority="804">
      <formula>#REF!="green"</formula>
    </cfRule>
    <cfRule type="expression" dxfId="2" priority="836">
      <formula>#REF!="purple"</formula>
    </cfRule>
    <cfRule type="expression" dxfId="3" priority="868">
      <formula>#REF!="orange"</formula>
    </cfRule>
    <cfRule type="expression" dxfId="3" priority="900">
      <formula>#REF!="orange"</formula>
    </cfRule>
    <cfRule type="cellIs" dxfId="4" priority="932" operator="equal">
      <formula>"blue"</formula>
    </cfRule>
    <cfRule type="cellIs" dxfId="5" priority="964" operator="equal">
      <formula>"green"</formula>
    </cfRule>
    <cfRule type="cellIs" priority="996" operator="equal">
      <formula>"white"</formula>
    </cfRule>
  </conditionalFormatting>
  <conditionalFormatting sqref="F43 K43:L43 H43:I43">
    <cfRule type="expression" dxfId="0" priority="771">
      <formula>#REF!="blue"</formula>
    </cfRule>
    <cfRule type="expression" dxfId="1" priority="803">
      <formula>#REF!="green"</formula>
    </cfRule>
    <cfRule type="expression" dxfId="2" priority="835">
      <formula>#REF!="purple"</formula>
    </cfRule>
    <cfRule type="expression" dxfId="3" priority="867">
      <formula>#REF!="orange"</formula>
    </cfRule>
    <cfRule type="expression" dxfId="3" priority="899">
      <formula>#REF!="orange"</formula>
    </cfRule>
    <cfRule type="cellIs" dxfId="4" priority="931" operator="equal">
      <formula>"blue"</formula>
    </cfRule>
    <cfRule type="cellIs" dxfId="5" priority="963" operator="equal">
      <formula>"green"</formula>
    </cfRule>
    <cfRule type="cellIs" priority="995" operator="equal">
      <formula>"white"</formula>
    </cfRule>
  </conditionalFormatting>
  <conditionalFormatting sqref="F44 K44:L44 H44:I44">
    <cfRule type="expression" dxfId="0" priority="770">
      <formula>#REF!="blue"</formula>
    </cfRule>
    <cfRule type="expression" dxfId="1" priority="802">
      <formula>#REF!="green"</formula>
    </cfRule>
    <cfRule type="expression" dxfId="2" priority="834">
      <formula>#REF!="purple"</formula>
    </cfRule>
    <cfRule type="expression" dxfId="3" priority="866">
      <formula>#REF!="orange"</formula>
    </cfRule>
    <cfRule type="expression" dxfId="3" priority="898">
      <formula>#REF!="orange"</formula>
    </cfRule>
    <cfRule type="cellIs" dxfId="4" priority="930" operator="equal">
      <formula>"blue"</formula>
    </cfRule>
    <cfRule type="cellIs" dxfId="5" priority="962" operator="equal">
      <formula>"green"</formula>
    </cfRule>
    <cfRule type="cellIs" priority="994" operator="equal">
      <formula>"white"</formula>
    </cfRule>
  </conditionalFormatting>
  <conditionalFormatting sqref="F45 K45:L45 H45:I45">
    <cfRule type="expression" dxfId="0" priority="769">
      <formula>#REF!="blue"</formula>
    </cfRule>
    <cfRule type="expression" dxfId="1" priority="801">
      <formula>#REF!="green"</formula>
    </cfRule>
    <cfRule type="expression" dxfId="2" priority="833">
      <formula>#REF!="purple"</formula>
    </cfRule>
    <cfRule type="expression" dxfId="3" priority="865">
      <formula>#REF!="orange"</formula>
    </cfRule>
    <cfRule type="expression" dxfId="3" priority="897">
      <formula>#REF!="orange"</formula>
    </cfRule>
    <cfRule type="cellIs" dxfId="4" priority="929" operator="equal">
      <formula>"blue"</formula>
    </cfRule>
    <cfRule type="cellIs" dxfId="5" priority="961" operator="equal">
      <formula>"green"</formula>
    </cfRule>
    <cfRule type="cellIs" priority="993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5" sqref="J5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8"/>
      <c r="B1" s="8"/>
      <c r="C1" s="7"/>
      <c r="D1" s="8"/>
      <c r="E1" s="8"/>
      <c r="F1" s="8"/>
      <c r="G1" s="8"/>
      <c r="H1" s="8"/>
      <c r="I1" s="8"/>
      <c r="J1" s="7" t="s">
        <v>170</v>
      </c>
      <c r="K1" s="5"/>
    </row>
    <row r="2" spans="1:11">
      <c r="A2" s="8"/>
      <c r="B2" s="8"/>
      <c r="C2" s="7" t="s">
        <v>41</v>
      </c>
      <c r="D2" s="8"/>
      <c r="E2" s="8"/>
      <c r="F2" s="8"/>
      <c r="G2" s="8"/>
      <c r="H2" s="8"/>
      <c r="I2" s="8"/>
      <c r="J2" s="7"/>
      <c r="K2" s="5"/>
    </row>
    <row r="3" spans="1:11">
      <c r="A3" s="6" t="s">
        <v>52</v>
      </c>
      <c r="B3" s="6" t="s">
        <v>53</v>
      </c>
      <c r="C3" s="6"/>
      <c r="D3" s="6" t="s">
        <v>57</v>
      </c>
      <c r="E3" s="6" t="s">
        <v>131</v>
      </c>
      <c r="F3" s="6" t="s">
        <v>171</v>
      </c>
      <c r="G3" s="6" t="s">
        <v>172</v>
      </c>
      <c r="H3" s="6" t="s">
        <v>173</v>
      </c>
      <c r="I3" s="6" t="s">
        <v>174</v>
      </c>
      <c r="J3" s="6" t="s">
        <v>175</v>
      </c>
      <c r="K3" s="6"/>
    </row>
    <row r="4" spans="1:11">
      <c r="A4" s="7">
        <v>1</v>
      </c>
      <c r="B4" s="7" t="s">
        <v>176</v>
      </c>
      <c r="C4" s="7" t="s">
        <v>177</v>
      </c>
      <c r="D4" s="7">
        <v>1</v>
      </c>
      <c r="E4" s="7">
        <v>0</v>
      </c>
      <c r="F4" s="7">
        <v>100</v>
      </c>
      <c r="G4" s="7">
        <v>3</v>
      </c>
      <c r="H4" s="7"/>
      <c r="I4" s="7"/>
      <c r="J4" s="7"/>
      <c r="K4" s="7"/>
    </row>
    <row r="5" spans="1:11">
      <c r="A5" s="7">
        <v>2</v>
      </c>
      <c r="B5" s="7" t="s">
        <v>178</v>
      </c>
      <c r="C5" s="7" t="s">
        <v>179</v>
      </c>
      <c r="D5" s="7">
        <v>30</v>
      </c>
      <c r="E5" s="7">
        <v>5</v>
      </c>
      <c r="F5" s="7">
        <v>200</v>
      </c>
      <c r="G5" s="7">
        <v>6</v>
      </c>
      <c r="H5" s="7"/>
      <c r="I5" s="7"/>
      <c r="J5" s="7"/>
      <c r="K5" s="7"/>
    </row>
    <row r="6" spans="1:11">
      <c r="A6" s="7">
        <v>3</v>
      </c>
      <c r="B6" s="7" t="s">
        <v>180</v>
      </c>
      <c r="C6" s="7" t="s">
        <v>181</v>
      </c>
      <c r="D6" s="7">
        <v>120</v>
      </c>
      <c r="E6" s="7">
        <v>40</v>
      </c>
      <c r="F6" s="7">
        <v>500</v>
      </c>
      <c r="G6" s="7">
        <v>9</v>
      </c>
      <c r="H6" s="7">
        <v>1</v>
      </c>
      <c r="I6" s="7"/>
      <c r="J6" s="7"/>
      <c r="K6" s="7"/>
    </row>
    <row r="7" spans="1:11">
      <c r="A7" s="7">
        <v>4</v>
      </c>
      <c r="B7" s="7" t="s">
        <v>182</v>
      </c>
      <c r="C7" s="7" t="s">
        <v>183</v>
      </c>
      <c r="D7" s="7">
        <v>480</v>
      </c>
      <c r="E7" s="7">
        <v>40</v>
      </c>
      <c r="F7" s="7">
        <v>1200</v>
      </c>
      <c r="G7" s="7">
        <v>25</v>
      </c>
      <c r="H7" s="7">
        <v>4</v>
      </c>
      <c r="I7" s="7"/>
      <c r="J7" s="7"/>
      <c r="K7" s="7"/>
    </row>
    <row r="8" spans="1:11">
      <c r="A8" s="7">
        <v>5</v>
      </c>
      <c r="B8" s="7" t="s">
        <v>184</v>
      </c>
      <c r="C8" s="7" t="s">
        <v>185</v>
      </c>
      <c r="D8" s="7">
        <v>720</v>
      </c>
      <c r="E8" s="7">
        <v>20</v>
      </c>
      <c r="F8" s="7">
        <v>2400</v>
      </c>
      <c r="G8" s="7">
        <v>60</v>
      </c>
      <c r="H8" s="7">
        <v>12</v>
      </c>
      <c r="I8" s="7">
        <v>1</v>
      </c>
      <c r="J8" s="7"/>
      <c r="K8" s="7"/>
    </row>
    <row r="9" spans="1:11">
      <c r="A9" s="7">
        <v>6</v>
      </c>
      <c r="B9" s="7" t="s">
        <v>186</v>
      </c>
      <c r="C9" s="7" t="s">
        <v>187</v>
      </c>
      <c r="D9" s="7">
        <v>1440</v>
      </c>
      <c r="E9" s="7">
        <v>1</v>
      </c>
      <c r="F9" s="7">
        <v>5000</v>
      </c>
      <c r="G9" s="7">
        <v>120</v>
      </c>
      <c r="H9" s="7">
        <v>25</v>
      </c>
      <c r="I9" s="7">
        <v>5</v>
      </c>
      <c r="J9" s="7"/>
      <c r="K9" s="7"/>
    </row>
    <row r="10" spans="1:11">
      <c r="A10" s="7">
        <v>7</v>
      </c>
      <c r="B10" s="7" t="s">
        <v>188</v>
      </c>
      <c r="C10" s="7" t="s">
        <v>189</v>
      </c>
      <c r="D10" s="7">
        <v>0</v>
      </c>
      <c r="E10" s="7">
        <v>0</v>
      </c>
      <c r="F10" s="7">
        <v>10000</v>
      </c>
      <c r="G10" s="7"/>
      <c r="H10" s="7"/>
      <c r="I10" s="7"/>
      <c r="J10" s="7">
        <v>5</v>
      </c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8"/>
      <c r="C13" s="7"/>
      <c r="D13" s="8"/>
      <c r="E13" s="8"/>
      <c r="F13" s="8"/>
      <c r="G13" s="8"/>
      <c r="H13" s="8"/>
      <c r="I13" s="8"/>
      <c r="J13" s="8"/>
      <c r="K13" s="8"/>
    </row>
    <row r="14" spans="1:11">
      <c r="A14" s="7"/>
      <c r="B14" s="8"/>
      <c r="C14" s="7"/>
      <c r="D14" s="8"/>
      <c r="E14" s="8"/>
      <c r="F14" s="8"/>
      <c r="G14" s="8"/>
      <c r="H14" s="8"/>
      <c r="I14" s="8"/>
      <c r="J14" s="8"/>
      <c r="K14" s="8"/>
    </row>
    <row r="15" spans="1:11">
      <c r="A15" s="7"/>
      <c r="B15" s="8"/>
      <c r="C15" s="7"/>
      <c r="D15" s="8"/>
      <c r="E15" s="8"/>
      <c r="F15" s="8"/>
      <c r="G15" s="8"/>
      <c r="H15" s="8"/>
      <c r="I15" s="8"/>
      <c r="J15" s="8"/>
      <c r="K15" s="8"/>
    </row>
    <row r="16" spans="1:11">
      <c r="A16" s="7"/>
      <c r="B16" s="8"/>
      <c r="C16" s="7"/>
      <c r="D16" s="8"/>
      <c r="E16" s="8"/>
      <c r="F16" s="8"/>
      <c r="G16" s="8"/>
      <c r="H16" s="8"/>
      <c r="I16" s="8"/>
      <c r="J16" s="8"/>
      <c r="K16" s="8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3" sqref="G3"/>
    </sheetView>
  </sheetViews>
  <sheetFormatPr defaultColWidth="9" defaultRowHeight="13.5" outlineLevelCol="7"/>
  <cols>
    <col min="1" max="1" width="6.375" customWidth="1"/>
    <col min="2" max="2" width="13.625" customWidth="1"/>
    <col min="3" max="3" width="12" customWidth="1"/>
    <col min="4" max="4" width="25.625" customWidth="1"/>
    <col min="5" max="5" width="24.875" style="1" customWidth="1"/>
    <col min="6" max="6" width="30.5" customWidth="1"/>
    <col min="7" max="7" width="18.5" customWidth="1"/>
  </cols>
  <sheetData>
    <row r="1" spans="1:8">
      <c r="A1" s="2"/>
      <c r="B1" s="2"/>
      <c r="C1" s="2"/>
      <c r="D1" s="2"/>
      <c r="E1" s="3"/>
      <c r="F1" s="2"/>
      <c r="G1" s="2"/>
      <c r="H1" s="2"/>
    </row>
    <row r="2" spans="1:8">
      <c r="A2" s="4" t="s">
        <v>127</v>
      </c>
      <c r="B2" s="4"/>
      <c r="C2" s="4"/>
      <c r="D2" s="4" t="s">
        <v>190</v>
      </c>
      <c r="E2" s="4" t="s">
        <v>191</v>
      </c>
      <c r="F2" s="4"/>
      <c r="G2" s="4"/>
      <c r="H2" s="5"/>
    </row>
    <row r="3" spans="1:8">
      <c r="A3" s="6" t="s">
        <v>52</v>
      </c>
      <c r="B3" s="6" t="s">
        <v>53</v>
      </c>
      <c r="C3" s="6" t="s">
        <v>55</v>
      </c>
      <c r="D3" s="6"/>
      <c r="E3" s="6"/>
      <c r="F3" s="6" t="s">
        <v>192</v>
      </c>
      <c r="G3" s="6" t="s">
        <v>193</v>
      </c>
      <c r="H3" s="6"/>
    </row>
    <row r="4" spans="1:8">
      <c r="A4" s="7">
        <v>1</v>
      </c>
      <c r="B4" s="7" t="s">
        <v>194</v>
      </c>
      <c r="C4" s="7" t="s">
        <v>195</v>
      </c>
      <c r="D4" s="7" t="s">
        <v>196</v>
      </c>
      <c r="E4" s="7" t="s">
        <v>197</v>
      </c>
      <c r="F4" s="7" t="s">
        <v>198</v>
      </c>
      <c r="G4" s="7" t="s">
        <v>199</v>
      </c>
      <c r="H4" s="7"/>
    </row>
    <row r="5" spans="1:8">
      <c r="A5" s="7">
        <v>2</v>
      </c>
      <c r="B5" s="7" t="s">
        <v>200</v>
      </c>
      <c r="C5" s="7" t="s">
        <v>201</v>
      </c>
      <c r="D5" s="7" t="s">
        <v>202</v>
      </c>
      <c r="E5" s="7" t="s">
        <v>203</v>
      </c>
      <c r="F5" s="7" t="s">
        <v>204</v>
      </c>
      <c r="G5" s="7" t="s">
        <v>205</v>
      </c>
      <c r="H5" s="7"/>
    </row>
    <row r="6" spans="1:8">
      <c r="A6" s="7">
        <v>3</v>
      </c>
      <c r="B6" s="7" t="s">
        <v>206</v>
      </c>
      <c r="C6" s="7" t="s">
        <v>207</v>
      </c>
      <c r="D6" s="7" t="s">
        <v>208</v>
      </c>
      <c r="E6" s="7" t="s">
        <v>209</v>
      </c>
      <c r="F6" s="7" t="s">
        <v>210</v>
      </c>
      <c r="G6" s="7" t="s">
        <v>211</v>
      </c>
      <c r="H6" s="7"/>
    </row>
    <row r="7" spans="1:8">
      <c r="A7" s="7">
        <v>4</v>
      </c>
      <c r="B7" s="7" t="s">
        <v>212</v>
      </c>
      <c r="C7" s="7" t="s">
        <v>213</v>
      </c>
      <c r="D7" s="7" t="s">
        <v>214</v>
      </c>
      <c r="E7" s="7" t="s">
        <v>215</v>
      </c>
      <c r="F7" s="7" t="s">
        <v>210</v>
      </c>
      <c r="G7" s="7" t="s">
        <v>216</v>
      </c>
      <c r="H7" s="7"/>
    </row>
    <row r="8" spans="1:8">
      <c r="A8" s="7">
        <v>5</v>
      </c>
      <c r="B8" s="7" t="s">
        <v>217</v>
      </c>
      <c r="C8" s="7" t="s">
        <v>218</v>
      </c>
      <c r="D8" s="7" t="s">
        <v>219</v>
      </c>
      <c r="E8" s="7" t="s">
        <v>220</v>
      </c>
      <c r="F8" s="7" t="s">
        <v>210</v>
      </c>
      <c r="G8" s="7" t="s">
        <v>216</v>
      </c>
      <c r="H8" s="7"/>
    </row>
    <row r="9" spans="1:8">
      <c r="A9" s="7">
        <v>6</v>
      </c>
      <c r="B9" s="7" t="s">
        <v>221</v>
      </c>
      <c r="C9" s="7" t="s">
        <v>222</v>
      </c>
      <c r="D9" s="7" t="s">
        <v>223</v>
      </c>
      <c r="E9" s="1" t="s">
        <v>224</v>
      </c>
      <c r="F9" s="7" t="s">
        <v>210</v>
      </c>
      <c r="G9" s="7" t="s">
        <v>225</v>
      </c>
      <c r="H9" s="7"/>
    </row>
    <row r="10" spans="1:8">
      <c r="A10" s="7">
        <v>7</v>
      </c>
      <c r="B10" s="7" t="s">
        <v>226</v>
      </c>
      <c r="C10" s="7" t="s">
        <v>227</v>
      </c>
      <c r="D10" s="7" t="s">
        <v>228</v>
      </c>
      <c r="E10" s="7" t="s">
        <v>229</v>
      </c>
      <c r="F10" s="7" t="s">
        <v>230</v>
      </c>
      <c r="G10" s="7" t="s">
        <v>231</v>
      </c>
      <c r="H10" s="7"/>
    </row>
    <row r="11" spans="1:8">
      <c r="A11" s="7">
        <v>8</v>
      </c>
      <c r="B11" s="7" t="s">
        <v>232</v>
      </c>
      <c r="C11" s="7" t="s">
        <v>233</v>
      </c>
      <c r="D11" s="7" t="s">
        <v>234</v>
      </c>
      <c r="E11" s="7" t="s">
        <v>235</v>
      </c>
      <c r="F11" s="7" t="s">
        <v>236</v>
      </c>
      <c r="G11" s="7" t="s">
        <v>237</v>
      </c>
      <c r="H11" s="7"/>
    </row>
    <row r="12" spans="1:8">
      <c r="A12" s="7">
        <v>9</v>
      </c>
      <c r="B12" s="7" t="s">
        <v>238</v>
      </c>
      <c r="C12" s="7" t="s">
        <v>239</v>
      </c>
      <c r="D12" s="7" t="s">
        <v>240</v>
      </c>
      <c r="E12" s="7" t="s">
        <v>241</v>
      </c>
      <c r="F12" s="7" t="s">
        <v>242</v>
      </c>
      <c r="G12" s="7" t="s">
        <v>243</v>
      </c>
      <c r="H12" s="7"/>
    </row>
    <row r="13" spans="1:8">
      <c r="A13" s="7">
        <v>10</v>
      </c>
      <c r="B13" s="7" t="s">
        <v>244</v>
      </c>
      <c r="C13" s="7" t="s">
        <v>245</v>
      </c>
      <c r="D13" s="7" t="s">
        <v>246</v>
      </c>
      <c r="E13" s="7" t="s">
        <v>247</v>
      </c>
      <c r="F13" s="7" t="s">
        <v>248</v>
      </c>
      <c r="G13" s="7" t="s">
        <v>249</v>
      </c>
      <c r="H13" s="7"/>
    </row>
    <row r="14" spans="1:8">
      <c r="A14" s="7">
        <v>11</v>
      </c>
      <c r="B14" s="7" t="s">
        <v>250</v>
      </c>
      <c r="C14" s="7" t="s">
        <v>251</v>
      </c>
      <c r="D14" s="7" t="s">
        <v>252</v>
      </c>
      <c r="E14" s="7" t="s">
        <v>253</v>
      </c>
      <c r="F14" s="7" t="s">
        <v>254</v>
      </c>
      <c r="G14" s="7" t="s">
        <v>255</v>
      </c>
      <c r="H14" s="7"/>
    </row>
    <row r="15" spans="1:8">
      <c r="A15" s="7">
        <v>12</v>
      </c>
      <c r="B15" s="7" t="s">
        <v>256</v>
      </c>
      <c r="C15" s="7" t="s">
        <v>257</v>
      </c>
      <c r="D15" s="7" t="s">
        <v>258</v>
      </c>
      <c r="E15" s="7" t="s">
        <v>259</v>
      </c>
      <c r="F15" s="7" t="s">
        <v>260</v>
      </c>
      <c r="G15" s="7" t="s">
        <v>237</v>
      </c>
      <c r="H15" s="7"/>
    </row>
    <row r="16" spans="1:8">
      <c r="A16" s="7">
        <v>13</v>
      </c>
      <c r="B16" s="7" t="s">
        <v>261</v>
      </c>
      <c r="C16" s="7" t="s">
        <v>262</v>
      </c>
      <c r="D16" s="7" t="s">
        <v>263</v>
      </c>
      <c r="E16" s="7" t="s">
        <v>264</v>
      </c>
      <c r="F16" s="7" t="s">
        <v>254</v>
      </c>
      <c r="G16" s="7" t="s">
        <v>265</v>
      </c>
      <c r="H16" s="7"/>
    </row>
    <row r="17" spans="1:8">
      <c r="A17" s="7">
        <v>14</v>
      </c>
      <c r="B17" s="7" t="s">
        <v>266</v>
      </c>
      <c r="C17" s="7" t="s">
        <v>267</v>
      </c>
      <c r="D17" s="7" t="s">
        <v>268</v>
      </c>
      <c r="E17" s="7" t="s">
        <v>269</v>
      </c>
      <c r="F17" s="7" t="s">
        <v>198</v>
      </c>
      <c r="G17" s="7" t="s">
        <v>270</v>
      </c>
      <c r="H17" s="7"/>
    </row>
    <row r="18" spans="1:8">
      <c r="A18" s="7">
        <v>15</v>
      </c>
      <c r="B18" s="7" t="s">
        <v>271</v>
      </c>
      <c r="C18" s="7" t="s">
        <v>272</v>
      </c>
      <c r="D18" s="7" t="s">
        <v>273</v>
      </c>
      <c r="E18" s="7" t="s">
        <v>274</v>
      </c>
      <c r="F18" s="7">
        <v>20</v>
      </c>
      <c r="G18" s="7">
        <v>1</v>
      </c>
      <c r="H18" s="7"/>
    </row>
    <row r="19" spans="1:8">
      <c r="A19" s="7">
        <v>16</v>
      </c>
      <c r="B19" s="7" t="s">
        <v>275</v>
      </c>
      <c r="C19" s="7" t="s">
        <v>276</v>
      </c>
      <c r="D19" s="7" t="s">
        <v>277</v>
      </c>
      <c r="E19" s="7"/>
      <c r="F19" s="8"/>
      <c r="G19" s="8"/>
      <c r="H19" s="8"/>
    </row>
    <row r="20" spans="1:8">
      <c r="A20" s="7">
        <v>17</v>
      </c>
      <c r="B20" s="7" t="s">
        <v>278</v>
      </c>
      <c r="C20" s="7" t="s">
        <v>279</v>
      </c>
      <c r="D20" s="8" t="s">
        <v>280</v>
      </c>
      <c r="E20" s="7"/>
      <c r="F20" s="8"/>
      <c r="G20" s="8"/>
      <c r="H20" s="8"/>
    </row>
    <row r="21" spans="1:8">
      <c r="A21" s="7">
        <v>18</v>
      </c>
      <c r="B21" s="7" t="s">
        <v>281</v>
      </c>
      <c r="C21" s="7" t="s">
        <v>282</v>
      </c>
      <c r="D21" s="8"/>
      <c r="E21" s="7"/>
      <c r="F21" s="8"/>
      <c r="G21" s="8"/>
      <c r="H21" s="8"/>
    </row>
  </sheetData>
  <conditionalFormatting sqref="A3:G3">
    <cfRule type="expression" dxfId="0" priority="545">
      <formula>#REF!="blue"</formula>
    </cfRule>
    <cfRule type="expression" dxfId="1" priority="546">
      <formula>#REF!="green"</formula>
    </cfRule>
    <cfRule type="expression" dxfId="2" priority="547">
      <formula>#REF!="purple"</formula>
    </cfRule>
    <cfRule type="expression" dxfId="3" priority="548">
      <formula>#REF!="orange"</formula>
    </cfRule>
    <cfRule type="cellIs" dxfId="4" priority="549" operator="equal">
      <formula>"blue"</formula>
    </cfRule>
    <cfRule type="cellIs" dxfId="5" priority="550" operator="equal">
      <formula>"green"</formula>
    </cfRule>
    <cfRule type="cellIs" priority="551" operator="equal">
      <formula>"white"</formula>
    </cfRule>
  </conditionalFormatting>
  <conditionalFormatting sqref="D4:F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G4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D7:E7">
    <cfRule type="expression" dxfId="0" priority="90">
      <formula>#REF!="blue"</formula>
    </cfRule>
    <cfRule type="expression" dxfId="1" priority="92">
      <formula>#REF!="green"</formula>
    </cfRule>
    <cfRule type="expression" dxfId="2" priority="94">
      <formula>#REF!="purple"</formula>
    </cfRule>
    <cfRule type="expression" dxfId="3" priority="96">
      <formula>#REF!="orange"</formula>
    </cfRule>
    <cfRule type="expression" dxfId="3" priority="98">
      <formula>#REF!="orange"</formula>
    </cfRule>
    <cfRule type="cellIs" dxfId="4" priority="100" operator="equal">
      <formula>"blue"</formula>
    </cfRule>
    <cfRule type="cellIs" dxfId="5" priority="102" operator="equal">
      <formula>"green"</formula>
    </cfRule>
    <cfRule type="cellIs" priority="104" operator="equal">
      <formula>"white"</formula>
    </cfRule>
  </conditionalFormatting>
  <conditionalFormatting sqref="G7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H7">
    <cfRule type="expression" dxfId="3" priority="572">
      <formula>#REF!="orange"</formula>
    </cfRule>
  </conditionalFormatting>
  <conditionalFormatting sqref="D8">
    <cfRule type="expression" dxfId="0" priority="89">
      <formula>#REF!="blue"</formula>
    </cfRule>
    <cfRule type="expression" dxfId="1" priority="91">
      <formula>#REF!="green"</formula>
    </cfRule>
    <cfRule type="expression" dxfId="2" priority="93">
      <formula>#REF!="purple"</formula>
    </cfRule>
    <cfRule type="expression" dxfId="3" priority="95">
      <formula>#REF!="orange"</formula>
    </cfRule>
    <cfRule type="expression" dxfId="3" priority="97">
      <formula>#REF!="orange"</formula>
    </cfRule>
    <cfRule type="cellIs" dxfId="4" priority="99" operator="equal">
      <formula>"blue"</formula>
    </cfRule>
    <cfRule type="cellIs" dxfId="5" priority="101" operator="equal">
      <formula>"green"</formula>
    </cfRule>
    <cfRule type="cellIs" priority="103" operator="equal">
      <formula>"white"</formula>
    </cfRule>
  </conditionalFormatting>
  <conditionalFormatting sqref="G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9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11:F11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H11">
    <cfRule type="expression" dxfId="0" priority="444">
      <formula>#REF!="blue"</formula>
    </cfRule>
    <cfRule type="expression" dxfId="1" priority="457">
      <formula>#REF!="green"</formula>
    </cfRule>
    <cfRule type="expression" dxfId="2" priority="470">
      <formula>#REF!="purple"</formula>
    </cfRule>
    <cfRule type="expression" dxfId="3" priority="483">
      <formula>#REF!="orange"</formula>
    </cfRule>
    <cfRule type="expression" dxfId="3" priority="496">
      <formula>#REF!="orange"</formula>
    </cfRule>
    <cfRule type="cellIs" dxfId="4" priority="509" operator="equal">
      <formula>"blue"</formula>
    </cfRule>
    <cfRule type="cellIs" dxfId="5" priority="522" operator="equal">
      <formula>"green"</formula>
    </cfRule>
    <cfRule type="cellIs" priority="535" operator="equal">
      <formula>"white"</formula>
    </cfRule>
  </conditionalFormatting>
  <conditionalFormatting sqref="H12">
    <cfRule type="expression" dxfId="0" priority="443">
      <formula>#REF!="blue"</formula>
    </cfRule>
    <cfRule type="expression" dxfId="1" priority="456">
      <formula>#REF!="green"</formula>
    </cfRule>
    <cfRule type="expression" dxfId="2" priority="469">
      <formula>#REF!="purple"</formula>
    </cfRule>
    <cfRule type="expression" dxfId="3" priority="482">
      <formula>#REF!="orange"</formula>
    </cfRule>
    <cfRule type="expression" dxfId="3" priority="495">
      <formula>#REF!="orange"</formula>
    </cfRule>
    <cfRule type="cellIs" dxfId="4" priority="508" operator="equal">
      <formula>"blue"</formula>
    </cfRule>
    <cfRule type="cellIs" dxfId="5" priority="521" operator="equal">
      <formula>"green"</formula>
    </cfRule>
    <cfRule type="cellIs" priority="534" operator="equal">
      <formula>"white"</formula>
    </cfRule>
  </conditionalFormatting>
  <conditionalFormatting sqref="H13">
    <cfRule type="expression" dxfId="0" priority="442">
      <formula>#REF!="blue"</formula>
    </cfRule>
    <cfRule type="expression" dxfId="1" priority="455">
      <formula>#REF!="green"</formula>
    </cfRule>
    <cfRule type="expression" dxfId="2" priority="468">
      <formula>#REF!="purple"</formula>
    </cfRule>
    <cfRule type="expression" dxfId="3" priority="481">
      <formula>#REF!="orange"</formula>
    </cfRule>
    <cfRule type="expression" dxfId="3" priority="494">
      <formula>#REF!="orange"</formula>
    </cfRule>
    <cfRule type="cellIs" dxfId="4" priority="507" operator="equal">
      <formula>"blue"</formula>
    </cfRule>
    <cfRule type="cellIs" dxfId="5" priority="520" operator="equal">
      <formula>"green"</formula>
    </cfRule>
    <cfRule type="cellIs" priority="533" operator="equal">
      <formula>"white"</formula>
    </cfRule>
  </conditionalFormatting>
  <conditionalFormatting sqref="G14">
    <cfRule type="expression" dxfId="0" priority="237">
      <formula>#REF!="blue"</formula>
    </cfRule>
    <cfRule type="expression" dxfId="1" priority="250">
      <formula>#REF!="green"</formula>
    </cfRule>
    <cfRule type="expression" dxfId="2" priority="263">
      <formula>#REF!="purple"</formula>
    </cfRule>
    <cfRule type="expression" dxfId="3" priority="276">
      <formula>#REF!="orange"</formula>
    </cfRule>
    <cfRule type="expression" dxfId="3" priority="289">
      <formula>#REF!="orange"</formula>
    </cfRule>
    <cfRule type="cellIs" dxfId="4" priority="302" operator="equal">
      <formula>"blue"</formula>
    </cfRule>
    <cfRule type="cellIs" dxfId="5" priority="315" operator="equal">
      <formula>"green"</formula>
    </cfRule>
    <cfRule type="cellIs" priority="328" operator="equal">
      <formula>"white"</formula>
    </cfRule>
  </conditionalFormatting>
  <conditionalFormatting sqref="H14">
    <cfRule type="expression" dxfId="0" priority="441">
      <formula>#REF!="blue"</formula>
    </cfRule>
    <cfRule type="expression" dxfId="1" priority="454">
      <formula>#REF!="green"</formula>
    </cfRule>
    <cfRule type="expression" dxfId="2" priority="467">
      <formula>#REF!="purple"</formula>
    </cfRule>
    <cfRule type="expression" dxfId="3" priority="480">
      <formula>#REF!="orange"</formula>
    </cfRule>
    <cfRule type="expression" dxfId="3" priority="493">
      <formula>#REF!="orange"</formula>
    </cfRule>
    <cfRule type="cellIs" dxfId="4" priority="506" operator="equal">
      <formula>"blue"</formula>
    </cfRule>
    <cfRule type="cellIs" dxfId="5" priority="519" operator="equal">
      <formula>"green"</formula>
    </cfRule>
    <cfRule type="cellIs" priority="532" operator="equal">
      <formula>"white"</formula>
    </cfRule>
  </conditionalFormatting>
  <conditionalFormatting sqref="E15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G15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H15">
    <cfRule type="expression" dxfId="0" priority="440">
      <formula>#REF!="blue"</formula>
    </cfRule>
    <cfRule type="expression" dxfId="1" priority="453">
      <formula>#REF!="green"</formula>
    </cfRule>
    <cfRule type="expression" dxfId="2" priority="466">
      <formula>#REF!="purple"</formula>
    </cfRule>
    <cfRule type="expression" dxfId="3" priority="479">
      <formula>#REF!="orange"</formula>
    </cfRule>
    <cfRule type="expression" dxfId="3" priority="492">
      <formula>#REF!="orange"</formula>
    </cfRule>
    <cfRule type="cellIs" dxfId="4" priority="505" operator="equal">
      <formula>"blue"</formula>
    </cfRule>
    <cfRule type="cellIs" dxfId="5" priority="518" operator="equal">
      <formula>"green"</formula>
    </cfRule>
    <cfRule type="cellIs" priority="531" operator="equal">
      <formula>"white"</formula>
    </cfRule>
  </conditionalFormatting>
  <conditionalFormatting sqref="E1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G16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H16">
    <cfRule type="expression" dxfId="0" priority="439">
      <formula>#REF!="blue"</formula>
    </cfRule>
    <cfRule type="expression" dxfId="1" priority="452">
      <formula>#REF!="green"</formula>
    </cfRule>
    <cfRule type="expression" dxfId="2" priority="465">
      <formula>#REF!="purple"</formula>
    </cfRule>
    <cfRule type="expression" dxfId="3" priority="478">
      <formula>#REF!="orange"</formula>
    </cfRule>
    <cfRule type="expression" dxfId="3" priority="491">
      <formula>#REF!="orange"</formula>
    </cfRule>
    <cfRule type="cellIs" dxfId="4" priority="504" operator="equal">
      <formula>"blue"</formula>
    </cfRule>
    <cfRule type="cellIs" dxfId="5" priority="517" operator="equal">
      <formula>"green"</formula>
    </cfRule>
    <cfRule type="cellIs" priority="530" operator="equal">
      <formula>"white"</formula>
    </cfRule>
  </conditionalFormatting>
  <conditionalFormatting sqref="G17">
    <cfRule type="expression" dxfId="0" priority="177">
      <formula>#REF!="blue"</formula>
    </cfRule>
    <cfRule type="expression" dxfId="1" priority="180">
      <formula>#REF!="green"</formula>
    </cfRule>
    <cfRule type="expression" dxfId="2" priority="183">
      <formula>#REF!="purple"</formula>
    </cfRule>
    <cfRule type="expression" dxfId="3" priority="186">
      <formula>#REF!="orange"</formula>
    </cfRule>
    <cfRule type="expression" dxfId="3" priority="189">
      <formula>#REF!="orange"</formula>
    </cfRule>
    <cfRule type="cellIs" dxfId="4" priority="192" operator="equal">
      <formula>"blue"</formula>
    </cfRule>
    <cfRule type="cellIs" dxfId="5" priority="195" operator="equal">
      <formula>"green"</formula>
    </cfRule>
    <cfRule type="cellIs" priority="198" operator="equal">
      <formula>"white"</formula>
    </cfRule>
  </conditionalFormatting>
  <conditionalFormatting sqref="H17">
    <cfRule type="expression" dxfId="0" priority="438">
      <formula>#REF!="blue"</formula>
    </cfRule>
    <cfRule type="expression" dxfId="1" priority="451">
      <formula>#REF!="green"</formula>
    </cfRule>
    <cfRule type="expression" dxfId="2" priority="464">
      <formula>#REF!="purple"</formula>
    </cfRule>
    <cfRule type="expression" dxfId="3" priority="477">
      <formula>#REF!="orange"</formula>
    </cfRule>
    <cfRule type="expression" dxfId="3" priority="490">
      <formula>#REF!="orange"</formula>
    </cfRule>
    <cfRule type="cellIs" dxfId="4" priority="503" operator="equal">
      <formula>"blue"</formula>
    </cfRule>
    <cfRule type="cellIs" dxfId="5" priority="516" operator="equal">
      <formula>"green"</formula>
    </cfRule>
    <cfRule type="cellIs" priority="529" operator="equal">
      <formula>"white"</formula>
    </cfRule>
  </conditionalFormatting>
  <conditionalFormatting sqref="G18">
    <cfRule type="expression" dxfId="0" priority="229">
      <formula>#REF!="blue"</formula>
    </cfRule>
    <cfRule type="expression" dxfId="1" priority="242">
      <formula>#REF!="green"</formula>
    </cfRule>
    <cfRule type="expression" dxfId="2" priority="255">
      <formula>#REF!="purple"</formula>
    </cfRule>
    <cfRule type="expression" dxfId="3" priority="268">
      <formula>#REF!="orange"</formula>
    </cfRule>
    <cfRule type="expression" dxfId="3" priority="281">
      <formula>#REF!="orange"</formula>
    </cfRule>
    <cfRule type="cellIs" dxfId="4" priority="294" operator="equal">
      <formula>"blue"</formula>
    </cfRule>
    <cfRule type="cellIs" dxfId="5" priority="307" operator="equal">
      <formula>"green"</formula>
    </cfRule>
    <cfRule type="cellIs" priority="320" operator="equal">
      <formula>"white"</formula>
    </cfRule>
  </conditionalFormatting>
  <conditionalFormatting sqref="F6:F9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A2:G2 H3 H7">
    <cfRule type="expression" dxfId="0" priority="568">
      <formula>#REF!="blue"</formula>
    </cfRule>
    <cfRule type="expression" dxfId="1" priority="569">
      <formula>#REF!="green"</formula>
    </cfRule>
    <cfRule type="expression" dxfId="2" priority="570">
      <formula>#REF!="purple"</formula>
    </cfRule>
    <cfRule type="expression" dxfId="3" priority="571">
      <formula>#REF!="orange"</formula>
    </cfRule>
    <cfRule type="cellIs" dxfId="4" priority="573" operator="equal">
      <formula>"blue"</formula>
    </cfRule>
    <cfRule type="cellIs" dxfId="5" priority="574" operator="equal">
      <formula>"green"</formula>
    </cfRule>
    <cfRule type="cellIs" priority="575" operator="equal">
      <formula>"white"</formula>
    </cfRule>
  </conditionalFormatting>
  <conditionalFormatting sqref="A4:C21 D5:D13 H5:H6 E17 H8:H9">
    <cfRule type="expression" dxfId="0" priority="560">
      <formula>#REF!="blue"</formula>
    </cfRule>
    <cfRule type="expression" dxfId="1" priority="561">
      <formula>#REF!="green"</formula>
    </cfRule>
    <cfRule type="expression" dxfId="2" priority="562">
      <formula>#REF!="purple"</formula>
    </cfRule>
    <cfRule type="expression" dxfId="3" priority="563">
      <formula>#REF!="orange"</formula>
    </cfRule>
    <cfRule type="expression" dxfId="3" priority="564">
      <formula>#REF!="orange"</formula>
    </cfRule>
    <cfRule type="cellIs" dxfId="4" priority="565" operator="equal">
      <formula>"blue"</formula>
    </cfRule>
    <cfRule type="cellIs" dxfId="5" priority="566" operator="equal">
      <formula>"green"</formula>
    </cfRule>
    <cfRule type="cellIs" priority="567" operator="equal">
      <formula>"white"</formula>
    </cfRule>
  </conditionalFormatting>
  <conditionalFormatting sqref="F5 D10:F10 D12:F13 E6 E8"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F5 D10:F10 E12:F13 E6 E8">
    <cfRule type="expression" dxfId="0" priority="129">
      <formula>#REF!="blue"</formula>
    </cfRule>
    <cfRule type="expression" dxfId="1" priority="130">
      <formula>#REF!="green"</formula>
    </cfRule>
  </conditionalFormatting>
  <conditionalFormatting sqref="G6 G12:G13 G10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H10 D14:F14">
    <cfRule type="expression" dxfId="0" priority="445">
      <formula>#REF!="blue"</formula>
    </cfRule>
    <cfRule type="expression" dxfId="1" priority="458">
      <formula>#REF!="green"</formula>
    </cfRule>
    <cfRule type="expression" dxfId="2" priority="471">
      <formula>#REF!="purple"</formula>
    </cfRule>
    <cfRule type="expression" dxfId="3" priority="484">
      <formula>#REF!="orange"</formula>
    </cfRule>
    <cfRule type="expression" dxfId="3" priority="497">
      <formula>#REF!="orange"</formula>
    </cfRule>
    <cfRule type="cellIs" dxfId="4" priority="510" operator="equal">
      <formula>"blue"</formula>
    </cfRule>
    <cfRule type="cellIs" dxfId="5" priority="523" operator="equal">
      <formula>"green"</formula>
    </cfRule>
    <cfRule type="cellIs" priority="536" operator="equal">
      <formula>"white"</formula>
    </cfRule>
  </conditionalFormatting>
  <conditionalFormatting sqref="F15 D15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E18:F18 H18">
    <cfRule type="expression" dxfId="0" priority="437">
      <formula>#REF!="blue"</formula>
    </cfRule>
    <cfRule type="expression" dxfId="1" priority="450">
      <formula>#REF!="green"</formula>
    </cfRule>
    <cfRule type="expression" dxfId="2" priority="463">
      <formula>#REF!="purple"</formula>
    </cfRule>
    <cfRule type="expression" dxfId="3" priority="476">
      <formula>#REF!="orange"</formula>
    </cfRule>
    <cfRule type="expression" dxfId="3" priority="489">
      <formula>#REF!="orange"</formula>
    </cfRule>
    <cfRule type="cellIs" dxfId="4" priority="502" operator="equal">
      <formula>"blue"</formula>
    </cfRule>
    <cfRule type="cellIs" dxfId="5" priority="515" operator="equal">
      <formula>"green"</formula>
    </cfRule>
    <cfRule type="cellIs" priority="528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Global</vt:lpstr>
      <vt:lpstr>Dish</vt:lpstr>
      <vt:lpstr>Equip</vt:lpstr>
      <vt:lpstr>Task</vt:lpstr>
      <vt:lpstr>Store</vt:lpstr>
      <vt:lpstr>Customer</vt:lpstr>
      <vt:lpstr>Box</vt:lpstr>
      <vt:lpstr>Achievement</vt:lpstr>
      <vt:lpstr>NewGuide</vt:lpstr>
      <vt:lpstr>布局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2022-02-18T06:36:41Z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