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2D PINN\3.1 (Wall)\"/>
    </mc:Choice>
  </mc:AlternateContent>
  <xr:revisionPtr revIDLastSave="0" documentId="10_ncr:8100000_{88685B1D-6177-42AE-BA49-80E95763C3AA}" xr6:coauthVersionLast="32" xr6:coauthVersionMax="32" xr10:uidLastSave="{00000000-0000-0000-0000-000000000000}"/>
  <bookViews>
    <workbookView xWindow="0" yWindow="0" windowWidth="23040" windowHeight="9072" xr2:uid="{A9D050AA-D707-436F-B1E3-AC469D5D4D2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6" i="1" l="1"/>
  <c r="AL65" i="1"/>
  <c r="AI66" i="1"/>
  <c r="AI65" i="1"/>
  <c r="U66" i="1"/>
  <c r="U65" i="1"/>
  <c r="G66" i="1"/>
  <c r="G65" i="1"/>
  <c r="AI42" i="1"/>
  <c r="AE42" i="1"/>
  <c r="AD42" i="1"/>
  <c r="AI62" i="1" l="1"/>
  <c r="AE62" i="1"/>
  <c r="AD62" i="1"/>
  <c r="AD52" i="1"/>
  <c r="AE52" i="1"/>
  <c r="AI52" i="1"/>
  <c r="AI30" i="1"/>
  <c r="AE30" i="1"/>
  <c r="AD30" i="1"/>
  <c r="AD20" i="1"/>
  <c r="AE20" i="1"/>
  <c r="AI20" i="1"/>
  <c r="AI10" i="1"/>
  <c r="AD10" i="1"/>
  <c r="AE10" i="1"/>
  <c r="P10" i="1"/>
  <c r="Q10" i="1"/>
  <c r="U10" i="1"/>
  <c r="U20" i="1"/>
  <c r="Q20" i="1"/>
  <c r="P20" i="1"/>
  <c r="Q30" i="1"/>
  <c r="P30" i="1"/>
  <c r="U30" i="1"/>
  <c r="U42" i="1"/>
  <c r="P42" i="1"/>
  <c r="Q42" i="1"/>
  <c r="P52" i="1"/>
  <c r="Q52" i="1"/>
  <c r="U52" i="1"/>
  <c r="U62" i="1"/>
  <c r="Q62" i="1"/>
  <c r="P62" i="1"/>
  <c r="G62" i="1"/>
  <c r="C62" i="1"/>
  <c r="B62" i="1"/>
  <c r="G52" i="1"/>
  <c r="C52" i="1"/>
  <c r="B52" i="1"/>
  <c r="G42" i="1"/>
  <c r="C42" i="1"/>
  <c r="B42" i="1"/>
  <c r="C30" i="1"/>
  <c r="B30" i="1"/>
  <c r="G30" i="1"/>
  <c r="G20" i="1"/>
  <c r="C20" i="1"/>
  <c r="B20" i="1"/>
  <c r="G10" i="1"/>
  <c r="C10" i="1"/>
  <c r="B10" i="1"/>
</calcChain>
</file>

<file path=xl/sharedStrings.xml><?xml version="1.0" encoding="utf-8"?>
<sst xmlns="http://schemas.openxmlformats.org/spreadsheetml/2006/main" count="345" uniqueCount="28">
  <si>
    <t>dt</t>
  </si>
  <si>
    <t>time</t>
  </si>
  <si>
    <t>alpha</t>
  </si>
  <si>
    <t>Nx</t>
  </si>
  <si>
    <t>Ny</t>
  </si>
  <si>
    <t>Rx</t>
  </si>
  <si>
    <t>Ry</t>
  </si>
  <si>
    <t>Epoch</t>
  </si>
  <si>
    <t>lr</t>
  </si>
  <si>
    <t>Batch</t>
  </si>
  <si>
    <t>N-Neural</t>
  </si>
  <si>
    <t>NN Error</t>
  </si>
  <si>
    <t>FD Error</t>
  </si>
  <si>
    <t>NN Time</t>
  </si>
  <si>
    <t>FD Time</t>
  </si>
  <si>
    <t>fail</t>
  </si>
  <si>
    <t>Half</t>
  </si>
  <si>
    <t>half</t>
  </si>
  <si>
    <t>FD Time Mean</t>
  </si>
  <si>
    <t>mean sum</t>
  </si>
  <si>
    <t>JUNK DATA</t>
  </si>
  <si>
    <t>Single run data</t>
  </si>
  <si>
    <t>Boundary Error</t>
  </si>
  <si>
    <t>b0</t>
  </si>
  <si>
    <t>w1</t>
  </si>
  <si>
    <t>b1</t>
  </si>
  <si>
    <t>w0x</t>
  </si>
  <si>
    <t>w0y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</si>
</sst>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FE63-ACFE-4291-8705-84F974F18667}">
  <dimension ref="B2:BD108"/>
  <sheetViews>
    <sheetView tabSelected="1" topLeftCell="AG40" workbookViewId="0">
      <selection activeCell="BA45" sqref="BA45"/>
    </sheetView>
  </sheetViews>
  <sheetFormatPr defaultRowHeight="14.4" x14ac:dyDescent="0.3"/>
  <sheetData>
    <row r="2" spans="2:56" x14ac:dyDescent="0.3">
      <c r="AD2" t="s">
        <v>15</v>
      </c>
      <c r="AT2" t="s">
        <v>20</v>
      </c>
    </row>
    <row r="3" spans="2:5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8</v>
      </c>
      <c r="J3" s="1" t="s">
        <v>7</v>
      </c>
      <c r="K3" s="1" t="s">
        <v>9</v>
      </c>
      <c r="L3" s="1" t="s">
        <v>10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8</v>
      </c>
      <c r="X3" s="1" t="s">
        <v>7</v>
      </c>
      <c r="Y3" s="1" t="s">
        <v>9</v>
      </c>
      <c r="Z3" s="1" t="s">
        <v>10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I3" s="1" t="s">
        <v>5</v>
      </c>
      <c r="AJ3" s="1" t="s">
        <v>6</v>
      </c>
      <c r="AK3" s="1" t="s">
        <v>8</v>
      </c>
      <c r="AL3" s="1" t="s">
        <v>7</v>
      </c>
      <c r="AM3" s="1" t="s">
        <v>9</v>
      </c>
      <c r="AN3" s="1" t="s">
        <v>10</v>
      </c>
      <c r="AT3" s="1" t="s">
        <v>0</v>
      </c>
      <c r="AU3" s="1" t="s">
        <v>1</v>
      </c>
      <c r="AV3" s="1" t="s">
        <v>2</v>
      </c>
      <c r="AW3" s="1" t="s">
        <v>3</v>
      </c>
      <c r="AX3" s="1" t="s">
        <v>4</v>
      </c>
      <c r="AY3" s="1" t="s">
        <v>5</v>
      </c>
      <c r="AZ3" s="1" t="s">
        <v>6</v>
      </c>
      <c r="BA3" s="1" t="s">
        <v>8</v>
      </c>
      <c r="BB3" s="1" t="s">
        <v>7</v>
      </c>
      <c r="BC3" s="1" t="s">
        <v>9</v>
      </c>
      <c r="BD3" s="1" t="s">
        <v>10</v>
      </c>
    </row>
    <row r="4" spans="2:56" x14ac:dyDescent="0.3">
      <c r="B4" s="1">
        <v>0.1</v>
      </c>
      <c r="C4" s="1">
        <v>1</v>
      </c>
      <c r="D4" s="1">
        <v>0.1</v>
      </c>
      <c r="E4" s="1">
        <v>21</v>
      </c>
      <c r="F4" s="1">
        <v>11</v>
      </c>
      <c r="G4" s="1">
        <v>4</v>
      </c>
      <c r="H4" s="1">
        <v>2</v>
      </c>
      <c r="I4" s="1">
        <v>1E-3</v>
      </c>
      <c r="J4" s="1">
        <v>512</v>
      </c>
      <c r="K4" s="1">
        <v>128</v>
      </c>
      <c r="L4" s="1">
        <v>32</v>
      </c>
      <c r="P4" s="1">
        <v>0.1</v>
      </c>
      <c r="Q4" s="1">
        <v>1</v>
      </c>
      <c r="R4" s="1">
        <v>0.1</v>
      </c>
      <c r="S4" s="1">
        <v>21</v>
      </c>
      <c r="T4" s="1">
        <v>11</v>
      </c>
      <c r="U4" s="1">
        <v>4</v>
      </c>
      <c r="V4" s="1">
        <v>2</v>
      </c>
      <c r="W4" s="1">
        <v>1E-3</v>
      </c>
      <c r="X4" s="1">
        <v>512</v>
      </c>
      <c r="Y4" s="1">
        <v>128</v>
      </c>
      <c r="Z4" s="1">
        <v>64</v>
      </c>
      <c r="AD4" s="1">
        <v>0.1</v>
      </c>
      <c r="AE4" s="1">
        <v>1</v>
      </c>
      <c r="AF4" s="1">
        <v>0.1</v>
      </c>
      <c r="AG4" s="1">
        <v>21</v>
      </c>
      <c r="AH4" s="1">
        <v>11</v>
      </c>
      <c r="AI4" s="1">
        <v>4</v>
      </c>
      <c r="AJ4" s="1">
        <v>2</v>
      </c>
      <c r="AK4" s="1">
        <v>1E-3</v>
      </c>
      <c r="AL4" s="1">
        <v>512</v>
      </c>
      <c r="AM4" s="1">
        <v>128</v>
      </c>
      <c r="AN4" s="1">
        <v>128</v>
      </c>
      <c r="AT4" s="1">
        <v>0.1</v>
      </c>
      <c r="AU4" s="1">
        <v>1</v>
      </c>
      <c r="AV4" s="1">
        <v>0.1</v>
      </c>
      <c r="AW4" s="1">
        <v>21</v>
      </c>
      <c r="AX4" s="1">
        <v>11</v>
      </c>
      <c r="AY4" s="1">
        <v>4</v>
      </c>
      <c r="AZ4" s="1">
        <v>2</v>
      </c>
      <c r="BA4" s="1">
        <v>1E-3</v>
      </c>
      <c r="BB4" s="1">
        <v>512</v>
      </c>
      <c r="BC4" s="1">
        <v>128</v>
      </c>
      <c r="BD4" s="1">
        <v>32</v>
      </c>
    </row>
    <row r="6" spans="2:56" x14ac:dyDescent="0.3">
      <c r="B6" s="1" t="s">
        <v>11</v>
      </c>
      <c r="C6" s="1" t="s">
        <v>13</v>
      </c>
      <c r="F6" s="1" t="s">
        <v>12</v>
      </c>
      <c r="G6" s="1" t="s">
        <v>14</v>
      </c>
      <c r="P6" s="1" t="s">
        <v>11</v>
      </c>
      <c r="Q6" s="1" t="s">
        <v>13</v>
      </c>
      <c r="T6" s="1" t="s">
        <v>12</v>
      </c>
      <c r="U6" s="1" t="s">
        <v>14</v>
      </c>
      <c r="AD6" s="1" t="s">
        <v>11</v>
      </c>
      <c r="AE6" s="1" t="s">
        <v>13</v>
      </c>
      <c r="AH6" s="1" t="s">
        <v>12</v>
      </c>
      <c r="AI6" s="1" t="s">
        <v>14</v>
      </c>
      <c r="AT6" s="1" t="s">
        <v>11</v>
      </c>
      <c r="AU6" s="1" t="s">
        <v>13</v>
      </c>
      <c r="AX6" s="1" t="s">
        <v>12</v>
      </c>
      <c r="AY6" s="1" t="s">
        <v>14</v>
      </c>
    </row>
    <row r="7" spans="2:56" x14ac:dyDescent="0.3">
      <c r="B7" s="1">
        <v>2.8999999999999998E-3</v>
      </c>
      <c r="C7" s="1">
        <v>61.503</v>
      </c>
      <c r="F7" s="2">
        <v>1.022E-4</v>
      </c>
      <c r="G7" s="1">
        <v>3.8E-3</v>
      </c>
      <c r="P7" s="1">
        <v>4.1999999999999997E-3</v>
      </c>
      <c r="Q7" s="1">
        <v>80.745699999999999</v>
      </c>
      <c r="T7" s="2">
        <v>1.022E-4</v>
      </c>
      <c r="U7" s="1">
        <v>5.0000000000000001E-3</v>
      </c>
      <c r="AD7" s="1">
        <v>0.1983</v>
      </c>
      <c r="AE7" s="1">
        <v>130.65629999999999</v>
      </c>
      <c r="AH7" s="2">
        <v>1.022E-4</v>
      </c>
      <c r="AI7" s="1">
        <v>3.8999999999999998E-3</v>
      </c>
      <c r="AT7" s="1">
        <v>1.2699999999999999E-2</v>
      </c>
      <c r="AU7" s="1">
        <v>61.996600000000001</v>
      </c>
      <c r="AX7" s="2">
        <v>1.022E-4</v>
      </c>
      <c r="AY7" s="1">
        <v>3.5000000000000001E-3</v>
      </c>
    </row>
    <row r="8" spans="2:56" x14ac:dyDescent="0.3">
      <c r="B8" s="1">
        <v>3.8E-3</v>
      </c>
      <c r="C8" s="1">
        <v>61.8643</v>
      </c>
      <c r="F8" s="1"/>
      <c r="G8" s="1">
        <v>3.0000000000000001E-3</v>
      </c>
      <c r="P8" s="1">
        <v>1.9E-3</v>
      </c>
      <c r="Q8" s="1">
        <v>79.496600000000001</v>
      </c>
      <c r="T8" s="1"/>
      <c r="U8" s="1">
        <v>3.0000000000000001E-3</v>
      </c>
      <c r="AD8" s="1">
        <v>0.1925</v>
      </c>
      <c r="AE8" s="1">
        <v>133.3766</v>
      </c>
      <c r="AH8" s="1"/>
      <c r="AI8" s="1">
        <v>3.0999999999999999E-3</v>
      </c>
      <c r="AT8" s="1">
        <v>4.7999999999999996E-3</v>
      </c>
      <c r="AU8" s="1">
        <v>63.217700000000001</v>
      </c>
      <c r="AX8" s="1"/>
      <c r="AY8" s="1">
        <v>2.8999999999999998E-3</v>
      </c>
    </row>
    <row r="9" spans="2:56" x14ac:dyDescent="0.3">
      <c r="B9" s="1">
        <v>8.6E-3</v>
      </c>
      <c r="C9" s="1">
        <v>64.412999999999997</v>
      </c>
      <c r="F9" s="1"/>
      <c r="G9" s="1">
        <v>3.0000000000000001E-3</v>
      </c>
      <c r="P9" s="1">
        <v>1.4E-3</v>
      </c>
      <c r="Q9" s="1">
        <v>79.403800000000004</v>
      </c>
      <c r="T9" s="1"/>
      <c r="U9" s="1">
        <v>3.2000000000000002E-3</v>
      </c>
      <c r="AD9" s="1">
        <v>0.1918</v>
      </c>
      <c r="AE9" s="1">
        <v>126.68689999999999</v>
      </c>
      <c r="AH9" s="1"/>
      <c r="AI9" s="1">
        <v>5.4999999999999997E-3</v>
      </c>
      <c r="AT9" s="1">
        <v>5.7000000000000002E-3</v>
      </c>
      <c r="AU9" s="1">
        <v>65.326899999999995</v>
      </c>
      <c r="AX9" s="1"/>
      <c r="AY9" s="1">
        <v>3.8999999999999998E-3</v>
      </c>
    </row>
    <row r="10" spans="2:56" x14ac:dyDescent="0.3">
      <c r="B10">
        <f>AVERAGE(B7:B9)</f>
        <v>5.0999999999999995E-3</v>
      </c>
      <c r="C10">
        <f>AVERAGE(C7:C9)</f>
        <v>62.593433333333337</v>
      </c>
      <c r="G10">
        <f>AVERAGE(G7:G9)</f>
        <v>3.2666666666666664E-3</v>
      </c>
      <c r="P10">
        <f>AVERAGE(P7:P9)</f>
        <v>2.5000000000000001E-3</v>
      </c>
      <c r="Q10">
        <f>AVERAGE(Q7:Q9)</f>
        <v>79.882033333333325</v>
      </c>
      <c r="U10">
        <f>AVERAGE(U7:U9)</f>
        <v>3.7333333333333333E-3</v>
      </c>
      <c r="AD10">
        <f>AVERAGE(AD7:AD9)</f>
        <v>0.19420000000000001</v>
      </c>
      <c r="AE10">
        <f>AVERAGE(AE7:AE9)</f>
        <v>130.23993333333331</v>
      </c>
      <c r="AI10">
        <f>AVERAGE(AI7:AI9)</f>
        <v>4.1666666666666666E-3</v>
      </c>
    </row>
    <row r="12" spans="2:56" x14ac:dyDescent="0.3">
      <c r="AD12" t="s">
        <v>17</v>
      </c>
    </row>
    <row r="13" spans="2:56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8</v>
      </c>
      <c r="J13" s="1" t="s">
        <v>7</v>
      </c>
      <c r="K13" s="1" t="s">
        <v>9</v>
      </c>
      <c r="L13" s="1" t="s">
        <v>10</v>
      </c>
      <c r="P13" s="1" t="s">
        <v>0</v>
      </c>
      <c r="Q13" s="1" t="s">
        <v>1</v>
      </c>
      <c r="R13" s="1" t="s">
        <v>2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8</v>
      </c>
      <c r="X13" s="1" t="s">
        <v>7</v>
      </c>
      <c r="Y13" s="1" t="s">
        <v>9</v>
      </c>
      <c r="Z13" s="1" t="s">
        <v>10</v>
      </c>
      <c r="AD13" s="1" t="s">
        <v>0</v>
      </c>
      <c r="AE13" s="1" t="s">
        <v>1</v>
      </c>
      <c r="AF13" s="1" t="s">
        <v>2</v>
      </c>
      <c r="AG13" s="1" t="s">
        <v>3</v>
      </c>
      <c r="AH13" s="1" t="s">
        <v>4</v>
      </c>
      <c r="AI13" s="1" t="s">
        <v>5</v>
      </c>
      <c r="AJ13" s="1" t="s">
        <v>6</v>
      </c>
      <c r="AK13" s="1" t="s">
        <v>8</v>
      </c>
      <c r="AL13" s="1" t="s">
        <v>7</v>
      </c>
      <c r="AM13" s="1" t="s">
        <v>9</v>
      </c>
      <c r="AN13" s="1" t="s">
        <v>10</v>
      </c>
      <c r="AT13" s="1" t="s">
        <v>0</v>
      </c>
      <c r="AU13" s="1" t="s">
        <v>1</v>
      </c>
      <c r="AV13" s="1" t="s">
        <v>2</v>
      </c>
      <c r="AW13" s="1" t="s">
        <v>3</v>
      </c>
      <c r="AX13" s="1" t="s">
        <v>4</v>
      </c>
      <c r="AY13" s="1" t="s">
        <v>5</v>
      </c>
      <c r="AZ13" s="1" t="s">
        <v>6</v>
      </c>
      <c r="BA13" s="1" t="s">
        <v>8</v>
      </c>
      <c r="BB13" s="1" t="s">
        <v>7</v>
      </c>
      <c r="BC13" s="1" t="s">
        <v>9</v>
      </c>
      <c r="BD13" s="1" t="s">
        <v>10</v>
      </c>
    </row>
    <row r="14" spans="2:56" x14ac:dyDescent="0.3">
      <c r="B14" s="1">
        <v>0.1</v>
      </c>
      <c r="C14" s="1">
        <v>1</v>
      </c>
      <c r="D14" s="1">
        <v>0.1</v>
      </c>
      <c r="E14" s="1">
        <v>21</v>
      </c>
      <c r="F14" s="1">
        <v>11</v>
      </c>
      <c r="G14" s="1">
        <v>4</v>
      </c>
      <c r="H14" s="1">
        <v>2</v>
      </c>
      <c r="I14" s="1">
        <v>1E-3</v>
      </c>
      <c r="J14" s="1">
        <v>1024</v>
      </c>
      <c r="K14" s="1">
        <v>256</v>
      </c>
      <c r="L14" s="1">
        <v>32</v>
      </c>
      <c r="P14" s="1">
        <v>0.1</v>
      </c>
      <c r="Q14" s="1">
        <v>1</v>
      </c>
      <c r="R14" s="1">
        <v>0.1</v>
      </c>
      <c r="S14" s="1">
        <v>21</v>
      </c>
      <c r="T14" s="1">
        <v>11</v>
      </c>
      <c r="U14" s="1">
        <v>4</v>
      </c>
      <c r="V14" s="1">
        <v>2</v>
      </c>
      <c r="W14" s="1">
        <v>1E-3</v>
      </c>
      <c r="X14" s="1">
        <v>1024</v>
      </c>
      <c r="Y14" s="1">
        <v>256</v>
      </c>
      <c r="Z14" s="1">
        <v>64</v>
      </c>
      <c r="AD14" s="1">
        <v>0.1</v>
      </c>
      <c r="AE14" s="1">
        <v>1</v>
      </c>
      <c r="AF14" s="1">
        <v>0.1</v>
      </c>
      <c r="AG14" s="1">
        <v>21</v>
      </c>
      <c r="AH14" s="1">
        <v>11</v>
      </c>
      <c r="AI14" s="1">
        <v>4</v>
      </c>
      <c r="AJ14" s="1">
        <v>2</v>
      </c>
      <c r="AK14" s="1">
        <v>1E-3</v>
      </c>
      <c r="AL14" s="1">
        <v>1024</v>
      </c>
      <c r="AM14" s="1">
        <v>256</v>
      </c>
      <c r="AN14" s="1">
        <v>128</v>
      </c>
      <c r="AT14" s="1">
        <v>0.1</v>
      </c>
      <c r="AU14" s="1">
        <v>1</v>
      </c>
      <c r="AV14" s="1">
        <v>0.1</v>
      </c>
      <c r="AW14" s="1">
        <v>21</v>
      </c>
      <c r="AX14" s="1">
        <v>11</v>
      </c>
      <c r="AY14" s="1">
        <v>4</v>
      </c>
      <c r="AZ14" s="1">
        <v>2</v>
      </c>
      <c r="BA14" s="1">
        <v>1E-3</v>
      </c>
      <c r="BB14" s="1">
        <v>1024</v>
      </c>
      <c r="BC14" s="1">
        <v>256</v>
      </c>
      <c r="BD14" s="1">
        <v>32</v>
      </c>
    </row>
    <row r="16" spans="2:56" x14ac:dyDescent="0.3">
      <c r="B16" s="1" t="s">
        <v>11</v>
      </c>
      <c r="C16" s="1" t="s">
        <v>13</v>
      </c>
      <c r="F16" s="1" t="s">
        <v>12</v>
      </c>
      <c r="G16" s="1" t="s">
        <v>14</v>
      </c>
      <c r="P16" s="1" t="s">
        <v>11</v>
      </c>
      <c r="Q16" s="1" t="s">
        <v>13</v>
      </c>
      <c r="T16" s="1" t="s">
        <v>12</v>
      </c>
      <c r="U16" s="1" t="s">
        <v>14</v>
      </c>
      <c r="AD16" s="1" t="s">
        <v>11</v>
      </c>
      <c r="AE16" s="1" t="s">
        <v>13</v>
      </c>
      <c r="AH16" s="1" t="s">
        <v>12</v>
      </c>
      <c r="AI16" s="1" t="s">
        <v>14</v>
      </c>
      <c r="AT16" s="1" t="s">
        <v>11</v>
      </c>
      <c r="AU16" s="1" t="s">
        <v>13</v>
      </c>
      <c r="AX16" s="1" t="s">
        <v>12</v>
      </c>
      <c r="AY16" s="1" t="s">
        <v>14</v>
      </c>
    </row>
    <row r="17" spans="2:56" x14ac:dyDescent="0.3">
      <c r="B17" s="1">
        <v>4.4999999999999997E-3</v>
      </c>
      <c r="C17" s="1">
        <v>245.959</v>
      </c>
      <c r="F17" s="2">
        <v>1.022E-4</v>
      </c>
      <c r="G17" s="1">
        <v>8.0000000000000002E-3</v>
      </c>
      <c r="P17" s="1">
        <v>8.0999999999999996E-3</v>
      </c>
      <c r="Q17" s="1">
        <v>325.64769999999999</v>
      </c>
      <c r="T17" s="2">
        <v>1.022E-4</v>
      </c>
      <c r="U17" s="1">
        <v>4.5999999999999999E-3</v>
      </c>
      <c r="AD17" s="1">
        <v>0.13489999999999999</v>
      </c>
      <c r="AE17" s="1">
        <v>520.12289999999996</v>
      </c>
      <c r="AH17" s="2">
        <v>1.022E-4</v>
      </c>
      <c r="AI17" s="1">
        <v>6.0000000000000001E-3</v>
      </c>
      <c r="AT17" s="1">
        <v>2.0999999999999999E-3</v>
      </c>
      <c r="AU17" s="1">
        <v>248.0573</v>
      </c>
      <c r="AX17" s="2">
        <v>1.022E-4</v>
      </c>
      <c r="AY17" s="1">
        <v>3.2000000000000002E-3</v>
      </c>
    </row>
    <row r="18" spans="2:56" x14ac:dyDescent="0.3">
      <c r="B18" s="1">
        <v>2.5999999999999999E-3</v>
      </c>
      <c r="C18" s="1">
        <v>249.73419999999999</v>
      </c>
      <c r="F18" s="1"/>
      <c r="G18" s="1">
        <v>8.0999999999999996E-3</v>
      </c>
      <c r="P18" s="2">
        <v>3.4048999999999999E-4</v>
      </c>
      <c r="Q18" s="1">
        <v>333.28210000000001</v>
      </c>
      <c r="T18" s="1"/>
      <c r="U18" s="1">
        <v>6.4999999999999997E-3</v>
      </c>
      <c r="AD18" s="1">
        <v>1.14E-2</v>
      </c>
      <c r="AE18" s="1">
        <v>524.40290000000005</v>
      </c>
      <c r="AH18" s="1"/>
      <c r="AI18" s="1">
        <v>4.3E-3</v>
      </c>
      <c r="AT18" s="1">
        <v>2.5000000000000001E-3</v>
      </c>
      <c r="AU18" s="1">
        <v>252.02529999999999</v>
      </c>
      <c r="AX18" s="1"/>
      <c r="AY18" s="1">
        <v>3.2000000000000002E-3</v>
      </c>
    </row>
    <row r="19" spans="2:56" x14ac:dyDescent="0.3">
      <c r="B19" s="1">
        <v>1.1000000000000001E-3</v>
      </c>
      <c r="C19" s="1">
        <v>251.77979999999999</v>
      </c>
      <c r="F19" s="1"/>
      <c r="G19" s="1">
        <v>3.2000000000000002E-3</v>
      </c>
      <c r="P19" s="1">
        <v>2.2000000000000001E-3</v>
      </c>
      <c r="Q19" s="1">
        <v>331.30970000000002</v>
      </c>
      <c r="T19" s="1"/>
      <c r="U19" s="1">
        <v>3.2000000000000002E-3</v>
      </c>
      <c r="AD19" s="1">
        <v>0.1996</v>
      </c>
      <c r="AE19" s="1">
        <v>525.84220000000005</v>
      </c>
      <c r="AH19" s="1"/>
      <c r="AI19" s="1">
        <v>6.6E-3</v>
      </c>
      <c r="AT19" s="1">
        <v>2.8E-3</v>
      </c>
      <c r="AU19" s="1">
        <v>252.9332</v>
      </c>
      <c r="AX19" s="1"/>
      <c r="AY19" s="1">
        <v>6.7000000000000002E-3</v>
      </c>
    </row>
    <row r="20" spans="2:56" x14ac:dyDescent="0.3">
      <c r="B20">
        <f>AVERAGE(B17:B19)</f>
        <v>2.7333333333333328E-3</v>
      </c>
      <c r="C20">
        <f>AVERAGE(C17:C19)</f>
        <v>249.15766666666664</v>
      </c>
      <c r="G20">
        <f>AVERAGE(G17:G19)</f>
        <v>6.4333333333333334E-3</v>
      </c>
      <c r="P20">
        <f>AVERAGE(P17:P19)</f>
        <v>3.5468300000000004E-3</v>
      </c>
      <c r="Q20">
        <f>AVERAGE(Q17:Q19)</f>
        <v>330.07983333333334</v>
      </c>
      <c r="U20">
        <f>AVERAGE(U17:U19)</f>
        <v>4.7666666666666664E-3</v>
      </c>
      <c r="AD20">
        <f>AVERAGE(AD17:AD19)</f>
        <v>0.1153</v>
      </c>
      <c r="AE20">
        <f>AVERAGE(AE17:AE19)</f>
        <v>523.45600000000002</v>
      </c>
      <c r="AI20">
        <f>AVERAGE(AI17:AI19)</f>
        <v>5.6333333333333331E-3</v>
      </c>
    </row>
    <row r="23" spans="2:56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8</v>
      </c>
      <c r="J23" s="1" t="s">
        <v>7</v>
      </c>
      <c r="K23" s="1" t="s">
        <v>9</v>
      </c>
      <c r="L23" s="1" t="s">
        <v>10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4</v>
      </c>
      <c r="U23" s="1" t="s">
        <v>5</v>
      </c>
      <c r="V23" s="1" t="s">
        <v>6</v>
      </c>
      <c r="W23" s="1" t="s">
        <v>8</v>
      </c>
      <c r="X23" s="1" t="s">
        <v>7</v>
      </c>
      <c r="Y23" s="1" t="s">
        <v>9</v>
      </c>
      <c r="Z23" s="1" t="s">
        <v>10</v>
      </c>
      <c r="AD23" s="1" t="s">
        <v>0</v>
      </c>
      <c r="AE23" s="1" t="s">
        <v>1</v>
      </c>
      <c r="AF23" s="1" t="s">
        <v>2</v>
      </c>
      <c r="AG23" s="1" t="s">
        <v>3</v>
      </c>
      <c r="AH23" s="1" t="s">
        <v>4</v>
      </c>
      <c r="AI23" s="1" t="s">
        <v>5</v>
      </c>
      <c r="AJ23" s="1" t="s">
        <v>6</v>
      </c>
      <c r="AK23" s="1" t="s">
        <v>8</v>
      </c>
      <c r="AL23" s="1" t="s">
        <v>7</v>
      </c>
      <c r="AM23" s="1" t="s">
        <v>9</v>
      </c>
      <c r="AN23" s="1" t="s">
        <v>10</v>
      </c>
      <c r="AT23" s="1" t="s">
        <v>0</v>
      </c>
      <c r="AU23" s="1" t="s">
        <v>1</v>
      </c>
      <c r="AV23" s="1" t="s">
        <v>2</v>
      </c>
      <c r="AW23" s="1" t="s">
        <v>3</v>
      </c>
      <c r="AX23" s="1" t="s">
        <v>4</v>
      </c>
      <c r="AY23" s="1" t="s">
        <v>5</v>
      </c>
      <c r="AZ23" s="1" t="s">
        <v>6</v>
      </c>
      <c r="BA23" s="1" t="s">
        <v>8</v>
      </c>
      <c r="BB23" s="1" t="s">
        <v>7</v>
      </c>
      <c r="BC23" s="1" t="s">
        <v>9</v>
      </c>
      <c r="BD23" s="1" t="s">
        <v>10</v>
      </c>
    </row>
    <row r="24" spans="2:56" x14ac:dyDescent="0.3">
      <c r="B24" s="1">
        <v>0.1</v>
      </c>
      <c r="C24" s="1">
        <v>1</v>
      </c>
      <c r="D24" s="1">
        <v>0.1</v>
      </c>
      <c r="E24" s="1">
        <v>21</v>
      </c>
      <c r="F24" s="1">
        <v>11</v>
      </c>
      <c r="G24" s="1">
        <v>4</v>
      </c>
      <c r="H24" s="1">
        <v>2</v>
      </c>
      <c r="I24" s="1">
        <v>1E-3</v>
      </c>
      <c r="J24" s="1">
        <v>2048</v>
      </c>
      <c r="K24" s="1">
        <v>512</v>
      </c>
      <c r="L24" s="1">
        <v>32</v>
      </c>
      <c r="P24" s="1">
        <v>0.1</v>
      </c>
      <c r="Q24" s="1">
        <v>1</v>
      </c>
      <c r="R24" s="1">
        <v>0.1</v>
      </c>
      <c r="S24" s="1">
        <v>21</v>
      </c>
      <c r="T24" s="1">
        <v>11</v>
      </c>
      <c r="U24" s="1">
        <v>4</v>
      </c>
      <c r="V24" s="1">
        <v>2</v>
      </c>
      <c r="W24" s="1">
        <v>1E-3</v>
      </c>
      <c r="X24" s="1">
        <v>2048</v>
      </c>
      <c r="Y24" s="1">
        <v>512</v>
      </c>
      <c r="Z24" s="1">
        <v>64</v>
      </c>
      <c r="AD24" s="1">
        <v>0.1</v>
      </c>
      <c r="AE24" s="1">
        <v>1</v>
      </c>
      <c r="AF24" s="1">
        <v>0.1</v>
      </c>
      <c r="AG24" s="1">
        <v>21</v>
      </c>
      <c r="AH24" s="1">
        <v>11</v>
      </c>
      <c r="AI24" s="1">
        <v>4</v>
      </c>
      <c r="AJ24" s="1">
        <v>2</v>
      </c>
      <c r="AK24" s="1">
        <v>1E-3</v>
      </c>
      <c r="AL24" s="1">
        <v>2048</v>
      </c>
      <c r="AM24" s="1">
        <v>512</v>
      </c>
      <c r="AN24" s="1">
        <v>128</v>
      </c>
      <c r="AT24" s="1">
        <v>0.1</v>
      </c>
      <c r="AU24" s="1">
        <v>1</v>
      </c>
      <c r="AV24" s="1">
        <v>0.1</v>
      </c>
      <c r="AW24" s="1">
        <v>21</v>
      </c>
      <c r="AX24" s="1">
        <v>11</v>
      </c>
      <c r="AY24" s="1">
        <v>4</v>
      </c>
      <c r="AZ24" s="1">
        <v>2</v>
      </c>
      <c r="BA24" s="1">
        <v>1E-3</v>
      </c>
      <c r="BB24" s="1">
        <v>2048</v>
      </c>
      <c r="BC24" s="1">
        <v>512</v>
      </c>
      <c r="BD24" s="1">
        <v>32</v>
      </c>
    </row>
    <row r="26" spans="2:56" x14ac:dyDescent="0.3">
      <c r="B26" s="1" t="s">
        <v>11</v>
      </c>
      <c r="C26" s="1" t="s">
        <v>13</v>
      </c>
      <c r="F26" s="1" t="s">
        <v>12</v>
      </c>
      <c r="G26" s="1" t="s">
        <v>14</v>
      </c>
      <c r="P26" s="1" t="s">
        <v>11</v>
      </c>
      <c r="Q26" s="1" t="s">
        <v>13</v>
      </c>
      <c r="T26" s="1" t="s">
        <v>12</v>
      </c>
      <c r="U26" s="1" t="s">
        <v>14</v>
      </c>
      <c r="AD26" s="1" t="s">
        <v>11</v>
      </c>
      <c r="AE26" s="1" t="s">
        <v>13</v>
      </c>
      <c r="AH26" s="1" t="s">
        <v>12</v>
      </c>
      <c r="AI26" s="1" t="s">
        <v>14</v>
      </c>
      <c r="AT26" s="1" t="s">
        <v>11</v>
      </c>
      <c r="AU26" s="1" t="s">
        <v>13</v>
      </c>
      <c r="AX26" s="1" t="s">
        <v>12</v>
      </c>
      <c r="AY26" s="1" t="s">
        <v>14</v>
      </c>
    </row>
    <row r="27" spans="2:56" x14ac:dyDescent="0.3">
      <c r="B27" s="1">
        <v>2.5000000000000001E-3</v>
      </c>
      <c r="C27" s="2">
        <v>999.05780000000004</v>
      </c>
      <c r="F27" s="2">
        <v>1.022E-4</v>
      </c>
      <c r="G27" s="1">
        <v>3.8E-3</v>
      </c>
      <c r="P27" s="1">
        <v>1.2999999999999999E-3</v>
      </c>
      <c r="Q27" s="2">
        <v>1329.8</v>
      </c>
      <c r="T27" s="2">
        <v>1.022E-4</v>
      </c>
      <c r="U27" s="1">
        <v>3.8E-3</v>
      </c>
      <c r="AD27" s="1">
        <v>2.6200000000000001E-2</v>
      </c>
      <c r="AE27" s="2">
        <v>2161.5</v>
      </c>
      <c r="AH27" s="2">
        <v>1.022E-4</v>
      </c>
      <c r="AI27" s="1">
        <v>3.8E-3</v>
      </c>
      <c r="AT27" s="1">
        <v>1.4E-3</v>
      </c>
      <c r="AU27" s="2">
        <v>1022.8</v>
      </c>
      <c r="AX27" s="2">
        <v>1.022E-4</v>
      </c>
      <c r="AY27" s="1">
        <v>7.0000000000000001E-3</v>
      </c>
    </row>
    <row r="28" spans="2:56" x14ac:dyDescent="0.3">
      <c r="B28" s="1">
        <v>3.3E-3</v>
      </c>
      <c r="C28" s="2">
        <v>1012.7</v>
      </c>
      <c r="F28" s="1"/>
      <c r="G28" s="1">
        <v>3.2000000000000002E-3</v>
      </c>
      <c r="P28" s="1">
        <v>1.4E-3</v>
      </c>
      <c r="Q28" s="2">
        <v>1319.9</v>
      </c>
      <c r="T28" s="1"/>
      <c r="U28" s="1">
        <v>3.0999999999999999E-3</v>
      </c>
      <c r="AD28" s="1">
        <v>1.1999999999999999E-3</v>
      </c>
      <c r="AE28" s="2">
        <v>2143.3000000000002</v>
      </c>
      <c r="AH28" s="1"/>
      <c r="AI28" s="1">
        <v>3.5000000000000001E-3</v>
      </c>
      <c r="AT28" s="1">
        <v>2.5999999999999999E-3</v>
      </c>
      <c r="AU28" s="2">
        <v>1013.7</v>
      </c>
      <c r="AX28" s="1"/>
      <c r="AY28" s="1">
        <v>4.4999999999999997E-3</v>
      </c>
    </row>
    <row r="29" spans="2:56" x14ac:dyDescent="0.3">
      <c r="B29" s="1">
        <v>1.4E-3</v>
      </c>
      <c r="C29" s="2">
        <v>1026.5</v>
      </c>
      <c r="F29" s="1"/>
      <c r="G29" s="1">
        <v>3.3E-3</v>
      </c>
      <c r="P29" s="1">
        <v>1E-3</v>
      </c>
      <c r="Q29" s="2">
        <v>1328.1</v>
      </c>
      <c r="T29" s="1"/>
      <c r="U29" s="1">
        <v>6.3E-3</v>
      </c>
      <c r="AD29" s="1">
        <v>3.8999999999999998E-3</v>
      </c>
      <c r="AE29" s="2">
        <v>2061.4</v>
      </c>
      <c r="AH29" s="1"/>
      <c r="AI29" s="1">
        <v>3.3E-3</v>
      </c>
      <c r="AT29" s="1">
        <v>3.3E-3</v>
      </c>
      <c r="AU29" s="2">
        <v>1023.6</v>
      </c>
      <c r="AX29" s="1"/>
      <c r="AY29" s="1">
        <v>3.3999999999999998E-3</v>
      </c>
    </row>
    <row r="30" spans="2:56" x14ac:dyDescent="0.3">
      <c r="B30">
        <f>AVERAGE(B27:B29)</f>
        <v>2.3999999999999998E-3</v>
      </c>
      <c r="C30">
        <f>AVERAGE(C27:C29)</f>
        <v>1012.7526000000001</v>
      </c>
      <c r="G30">
        <f>AVERAGE(G27:G29)</f>
        <v>3.4333333333333334E-3</v>
      </c>
      <c r="P30">
        <f>AVERAGE(P27:P29)</f>
        <v>1.2333333333333335E-3</v>
      </c>
      <c r="Q30">
        <f>AVERAGE(Q27:Q29)</f>
        <v>1325.9333333333332</v>
      </c>
      <c r="U30">
        <f>AVERAGE(U27:U29)</f>
        <v>4.4000000000000003E-3</v>
      </c>
      <c r="AD30">
        <f>AVERAGE(AD27:AD29)</f>
        <v>1.0433333333333334E-2</v>
      </c>
      <c r="AE30">
        <f>AVERAGE(AE27:AE29)</f>
        <v>2122.0666666666671</v>
      </c>
      <c r="AI30">
        <f>AVERAGE(AI27:AI29)</f>
        <v>3.5333333333333332E-3</v>
      </c>
    </row>
    <row r="34" spans="2:56" x14ac:dyDescent="0.3">
      <c r="B34" t="s">
        <v>16</v>
      </c>
      <c r="AD34" t="s">
        <v>15</v>
      </c>
      <c r="AT34" t="s">
        <v>21</v>
      </c>
    </row>
    <row r="35" spans="2:56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8</v>
      </c>
      <c r="J35" s="1" t="s">
        <v>7</v>
      </c>
      <c r="K35" s="1" t="s">
        <v>9</v>
      </c>
      <c r="L35" s="1" t="s">
        <v>10</v>
      </c>
      <c r="P35" s="1" t="s">
        <v>0</v>
      </c>
      <c r="Q35" s="1" t="s">
        <v>1</v>
      </c>
      <c r="R35" s="1" t="s">
        <v>2</v>
      </c>
      <c r="S35" s="1" t="s">
        <v>3</v>
      </c>
      <c r="T35" s="1" t="s">
        <v>4</v>
      </c>
      <c r="U35" s="1" t="s">
        <v>5</v>
      </c>
      <c r="V35" s="1" t="s">
        <v>6</v>
      </c>
      <c r="W35" s="1" t="s">
        <v>8</v>
      </c>
      <c r="X35" s="1" t="s">
        <v>7</v>
      </c>
      <c r="Y35" s="1" t="s">
        <v>9</v>
      </c>
      <c r="Z35" s="1" t="s">
        <v>10</v>
      </c>
      <c r="AD35" s="1" t="s">
        <v>0</v>
      </c>
      <c r="AE35" s="1" t="s">
        <v>1</v>
      </c>
      <c r="AF35" s="1" t="s">
        <v>2</v>
      </c>
      <c r="AG35" s="1" t="s">
        <v>3</v>
      </c>
      <c r="AH35" s="1" t="s">
        <v>4</v>
      </c>
      <c r="AI35" s="1" t="s">
        <v>5</v>
      </c>
      <c r="AJ35" s="1" t="s">
        <v>6</v>
      </c>
      <c r="AK35" s="1" t="s">
        <v>8</v>
      </c>
      <c r="AL35" s="1" t="s">
        <v>7</v>
      </c>
      <c r="AM35" s="1" t="s">
        <v>9</v>
      </c>
      <c r="AN35" s="1" t="s">
        <v>10</v>
      </c>
      <c r="AT35" s="1" t="s">
        <v>0</v>
      </c>
      <c r="AU35" s="1" t="s">
        <v>1</v>
      </c>
      <c r="AV35" s="1" t="s">
        <v>2</v>
      </c>
      <c r="AW35" s="1" t="s">
        <v>3</v>
      </c>
      <c r="AX35" s="1" t="s">
        <v>4</v>
      </c>
      <c r="AY35" s="1" t="s">
        <v>5</v>
      </c>
      <c r="AZ35" s="1" t="s">
        <v>6</v>
      </c>
      <c r="BA35" s="1" t="s">
        <v>8</v>
      </c>
      <c r="BB35" s="1" t="s">
        <v>7</v>
      </c>
      <c r="BC35" s="1" t="s">
        <v>9</v>
      </c>
      <c r="BD35" s="1" t="s">
        <v>10</v>
      </c>
    </row>
    <row r="36" spans="2:56" x14ac:dyDescent="0.3">
      <c r="B36" s="1">
        <v>0.05</v>
      </c>
      <c r="C36" s="1">
        <v>1</v>
      </c>
      <c r="D36" s="1">
        <v>0.1</v>
      </c>
      <c r="E36" s="1">
        <v>21</v>
      </c>
      <c r="F36" s="1">
        <v>11</v>
      </c>
      <c r="G36" s="1">
        <v>4</v>
      </c>
      <c r="H36" s="1">
        <v>2</v>
      </c>
      <c r="I36" s="1">
        <v>1E-3</v>
      </c>
      <c r="J36" s="1">
        <v>512</v>
      </c>
      <c r="K36" s="1">
        <v>128</v>
      </c>
      <c r="L36" s="1">
        <v>32</v>
      </c>
      <c r="P36" s="1">
        <v>0.05</v>
      </c>
      <c r="Q36" s="1">
        <v>1</v>
      </c>
      <c r="R36" s="1">
        <v>0.1</v>
      </c>
      <c r="S36" s="1">
        <v>21</v>
      </c>
      <c r="T36" s="1">
        <v>11</v>
      </c>
      <c r="U36" s="1">
        <v>4</v>
      </c>
      <c r="V36" s="1">
        <v>2</v>
      </c>
      <c r="W36" s="1">
        <v>1E-3</v>
      </c>
      <c r="X36" s="1">
        <v>512</v>
      </c>
      <c r="Y36" s="1">
        <v>128</v>
      </c>
      <c r="Z36" s="1">
        <v>64</v>
      </c>
      <c r="AD36" s="1">
        <v>0.05</v>
      </c>
      <c r="AE36" s="1">
        <v>1</v>
      </c>
      <c r="AF36" s="1">
        <v>0.1</v>
      </c>
      <c r="AG36" s="1">
        <v>21</v>
      </c>
      <c r="AH36" s="1">
        <v>11</v>
      </c>
      <c r="AI36" s="1">
        <v>4</v>
      </c>
      <c r="AJ36" s="1">
        <v>2</v>
      </c>
      <c r="AK36" s="1">
        <v>1E-3</v>
      </c>
      <c r="AL36" s="1">
        <v>512</v>
      </c>
      <c r="AM36" s="1">
        <v>128</v>
      </c>
      <c r="AN36" s="1">
        <v>128</v>
      </c>
      <c r="AT36" s="1">
        <v>0.1</v>
      </c>
      <c r="AU36" s="1">
        <v>1</v>
      </c>
      <c r="AV36" s="1">
        <v>0.1</v>
      </c>
      <c r="AW36" s="1">
        <v>21</v>
      </c>
      <c r="AX36" s="1">
        <v>11</v>
      </c>
      <c r="AY36" s="1">
        <v>4</v>
      </c>
      <c r="AZ36" s="1">
        <v>2</v>
      </c>
      <c r="BA36" s="1">
        <v>1E-3</v>
      </c>
      <c r="BB36" s="1">
        <v>2048</v>
      </c>
      <c r="BC36" s="1">
        <v>512</v>
      </c>
      <c r="BD36" s="1">
        <v>64</v>
      </c>
    </row>
    <row r="38" spans="2:56" x14ac:dyDescent="0.3">
      <c r="B38" s="1" t="s">
        <v>11</v>
      </c>
      <c r="C38" s="1" t="s">
        <v>13</v>
      </c>
      <c r="F38" s="1" t="s">
        <v>12</v>
      </c>
      <c r="G38" s="1" t="s">
        <v>14</v>
      </c>
      <c r="P38" s="1" t="s">
        <v>11</v>
      </c>
      <c r="Q38" s="1" t="s">
        <v>13</v>
      </c>
      <c r="T38" s="1" t="s">
        <v>12</v>
      </c>
      <c r="U38" s="1" t="s">
        <v>14</v>
      </c>
      <c r="AD38" s="1" t="s">
        <v>11</v>
      </c>
      <c r="AE38" s="1" t="s">
        <v>13</v>
      </c>
      <c r="AH38" s="1" t="s">
        <v>12</v>
      </c>
      <c r="AI38" s="1" t="s">
        <v>14</v>
      </c>
      <c r="AT38" s="1" t="s">
        <v>11</v>
      </c>
      <c r="AU38" s="1" t="s">
        <v>13</v>
      </c>
      <c r="AX38" s="1" t="s">
        <v>12</v>
      </c>
      <c r="AY38" s="1" t="s">
        <v>14</v>
      </c>
    </row>
    <row r="39" spans="2:56" x14ac:dyDescent="0.3">
      <c r="B39" s="1">
        <v>2.24E-2</v>
      </c>
      <c r="C39" s="1">
        <v>124.6858</v>
      </c>
      <c r="F39" s="2">
        <v>3.3744000000000001E-5</v>
      </c>
      <c r="G39" s="1">
        <v>5.4999999999999997E-3</v>
      </c>
      <c r="P39" s="1">
        <v>4.4999999999999997E-3</v>
      </c>
      <c r="Q39" s="1">
        <v>156.27619999999999</v>
      </c>
      <c r="T39" s="2">
        <v>3.3744000000000001E-5</v>
      </c>
      <c r="U39" s="1">
        <v>6.0000000000000001E-3</v>
      </c>
      <c r="AD39" s="1">
        <v>0.19700000000000001</v>
      </c>
      <c r="AE39" s="1">
        <v>261.59179999999998</v>
      </c>
      <c r="AH39" s="2">
        <v>3.3744000000000001E-5</v>
      </c>
      <c r="AI39" s="1">
        <v>7.3000000000000001E-3</v>
      </c>
      <c r="AT39" s="1">
        <v>2.3999999999999998E-3</v>
      </c>
      <c r="AU39" s="2">
        <v>1380.9</v>
      </c>
      <c r="AX39" s="2">
        <v>1.022E-4</v>
      </c>
      <c r="AY39" s="1">
        <v>0.1168</v>
      </c>
    </row>
    <row r="40" spans="2:56" x14ac:dyDescent="0.3">
      <c r="B40" s="1">
        <v>3.3E-3</v>
      </c>
      <c r="C40" s="1">
        <v>125.7873</v>
      </c>
      <c r="F40" s="1"/>
      <c r="G40" s="1">
        <v>7.4000000000000003E-3</v>
      </c>
      <c r="P40" s="1">
        <v>8.3000000000000001E-3</v>
      </c>
      <c r="Q40" s="1">
        <v>158.0326</v>
      </c>
      <c r="T40" s="2"/>
      <c r="U40" s="1">
        <v>4.7000000000000002E-3</v>
      </c>
      <c r="AD40" s="1">
        <v>0.1976</v>
      </c>
      <c r="AE40" s="1">
        <v>257.0659</v>
      </c>
      <c r="AH40" s="1"/>
      <c r="AI40" s="1">
        <v>1.1299999999999999E-2</v>
      </c>
    </row>
    <row r="41" spans="2:56" x14ac:dyDescent="0.3">
      <c r="B41" s="1">
        <v>3.2000000000000002E-3</v>
      </c>
      <c r="C41" s="1">
        <v>124.51349999999999</v>
      </c>
      <c r="F41" s="1"/>
      <c r="G41" s="1">
        <v>4.8999999999999998E-3</v>
      </c>
      <c r="P41" s="1">
        <v>2.3999999999999998E-3</v>
      </c>
      <c r="Q41" s="1">
        <v>157.97829999999999</v>
      </c>
      <c r="T41" s="1"/>
      <c r="U41" s="1">
        <v>4.8999999999999998E-3</v>
      </c>
      <c r="AD41" s="1">
        <v>0.1981</v>
      </c>
      <c r="AE41" s="1">
        <v>258.7165</v>
      </c>
      <c r="AH41" s="1"/>
      <c r="AI41" s="1">
        <v>1.03E-2</v>
      </c>
      <c r="AT41" t="s">
        <v>22</v>
      </c>
    </row>
    <row r="42" spans="2:56" x14ac:dyDescent="0.3">
      <c r="B42">
        <f>AVERAGE(B39:B41)</f>
        <v>9.633333333333334E-3</v>
      </c>
      <c r="C42">
        <f>AVERAGE(C39:C41)</f>
        <v>124.99553333333331</v>
      </c>
      <c r="G42">
        <f>AVERAGE(G39:G41)</f>
        <v>5.933333333333333E-3</v>
      </c>
      <c r="P42">
        <f>AVERAGE(P39:P41)</f>
        <v>5.0666666666666664E-3</v>
      </c>
      <c r="Q42">
        <f>AVERAGE(Q39:Q41)</f>
        <v>157.42903333333334</v>
      </c>
      <c r="U42">
        <f>AVERAGE(U39:U41)</f>
        <v>5.2000000000000006E-3</v>
      </c>
      <c r="AD42">
        <f>AVERAGE(AD39:AD41)</f>
        <v>0.19756666666666667</v>
      </c>
      <c r="AE42">
        <f>AVERAGE(AE39:AE41)</f>
        <v>259.12473333333332</v>
      </c>
      <c r="AI42">
        <f>AVERAGE(AI39:AI41)</f>
        <v>9.6333333333333323E-3</v>
      </c>
      <c r="AT42" s="3">
        <v>4.4218000000000001E-7</v>
      </c>
    </row>
    <row r="44" spans="2:56" x14ac:dyDescent="0.3">
      <c r="AD44" t="s">
        <v>15</v>
      </c>
      <c r="AT44" t="s">
        <v>26</v>
      </c>
      <c r="AU44" t="s">
        <v>27</v>
      </c>
      <c r="AV44" t="s">
        <v>23</v>
      </c>
      <c r="AW44" t="s">
        <v>24</v>
      </c>
      <c r="AX44" t="s">
        <v>25</v>
      </c>
    </row>
    <row r="45" spans="2:56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8</v>
      </c>
      <c r="J45" s="1" t="s">
        <v>7</v>
      </c>
      <c r="K45" s="1" t="s">
        <v>9</v>
      </c>
      <c r="L45" s="1" t="s">
        <v>10</v>
      </c>
      <c r="P45" s="1" t="s">
        <v>0</v>
      </c>
      <c r="Q45" s="1" t="s">
        <v>1</v>
      </c>
      <c r="R45" s="1" t="s">
        <v>2</v>
      </c>
      <c r="S45" s="1" t="s">
        <v>3</v>
      </c>
      <c r="T45" s="1" t="s">
        <v>4</v>
      </c>
      <c r="U45" s="1" t="s">
        <v>5</v>
      </c>
      <c r="V45" s="1" t="s">
        <v>6</v>
      </c>
      <c r="W45" s="1" t="s">
        <v>8</v>
      </c>
      <c r="X45" s="1" t="s">
        <v>7</v>
      </c>
      <c r="Y45" s="1" t="s">
        <v>9</v>
      </c>
      <c r="Z45" s="1" t="s">
        <v>10</v>
      </c>
      <c r="AD45" s="1" t="s">
        <v>0</v>
      </c>
      <c r="AE45" s="1" t="s">
        <v>1</v>
      </c>
      <c r="AF45" s="1" t="s">
        <v>2</v>
      </c>
      <c r="AG45" s="1" t="s">
        <v>3</v>
      </c>
      <c r="AH45" s="1" t="s">
        <v>4</v>
      </c>
      <c r="AI45" s="1" t="s">
        <v>5</v>
      </c>
      <c r="AJ45" s="1" t="s">
        <v>6</v>
      </c>
      <c r="AK45" s="1" t="s">
        <v>8</v>
      </c>
      <c r="AL45" s="1" t="s">
        <v>7</v>
      </c>
      <c r="AM45" s="1" t="s">
        <v>9</v>
      </c>
      <c r="AN45" s="1" t="s">
        <v>10</v>
      </c>
      <c r="AT45">
        <v>7.5399999999999995E-2</v>
      </c>
      <c r="AU45">
        <v>1.4158999999999999</v>
      </c>
      <c r="AV45">
        <v>-2.7082000000000002</v>
      </c>
      <c r="AW45">
        <v>0.52829999999999999</v>
      </c>
      <c r="AX45">
        <v>0.77500000000000002</v>
      </c>
    </row>
    <row r="46" spans="2:56" x14ac:dyDescent="0.3">
      <c r="B46" s="1">
        <v>0.05</v>
      </c>
      <c r="C46" s="1">
        <v>1</v>
      </c>
      <c r="D46" s="1">
        <v>0.1</v>
      </c>
      <c r="E46" s="1">
        <v>21</v>
      </c>
      <c r="F46" s="1">
        <v>11</v>
      </c>
      <c r="G46" s="1">
        <v>4</v>
      </c>
      <c r="H46" s="1">
        <v>2</v>
      </c>
      <c r="I46" s="1">
        <v>1E-3</v>
      </c>
      <c r="J46" s="1">
        <v>1024</v>
      </c>
      <c r="K46" s="1">
        <v>256</v>
      </c>
      <c r="L46" s="1">
        <v>32</v>
      </c>
      <c r="P46" s="1">
        <v>0.05</v>
      </c>
      <c r="Q46" s="1">
        <v>1</v>
      </c>
      <c r="R46" s="1">
        <v>0.1</v>
      </c>
      <c r="S46" s="1">
        <v>21</v>
      </c>
      <c r="T46" s="1">
        <v>11</v>
      </c>
      <c r="U46" s="1">
        <v>4</v>
      </c>
      <c r="V46" s="1">
        <v>2</v>
      </c>
      <c r="W46" s="1">
        <v>1E-3</v>
      </c>
      <c r="X46" s="1">
        <v>1024</v>
      </c>
      <c r="Y46" s="1">
        <v>256</v>
      </c>
      <c r="Z46" s="1">
        <v>64</v>
      </c>
      <c r="AD46" s="1">
        <v>0.05</v>
      </c>
      <c r="AE46" s="1">
        <v>1</v>
      </c>
      <c r="AF46" s="1">
        <v>0.1</v>
      </c>
      <c r="AG46" s="1">
        <v>21</v>
      </c>
      <c r="AH46" s="1">
        <v>11</v>
      </c>
      <c r="AI46" s="1">
        <v>4</v>
      </c>
      <c r="AJ46" s="1">
        <v>2</v>
      </c>
      <c r="AK46" s="1">
        <v>1E-3</v>
      </c>
      <c r="AL46" s="1">
        <v>1024</v>
      </c>
      <c r="AM46" s="1">
        <v>256</v>
      </c>
      <c r="AN46" s="1">
        <v>128</v>
      </c>
      <c r="AT46">
        <v>1.5705</v>
      </c>
      <c r="AU46">
        <v>1.8062</v>
      </c>
      <c r="AV46">
        <v>1.0423</v>
      </c>
      <c r="AW46">
        <v>-0.41320000000000001</v>
      </c>
    </row>
    <row r="47" spans="2:56" x14ac:dyDescent="0.3">
      <c r="AT47">
        <v>-1.5033000000000001</v>
      </c>
      <c r="AU47">
        <v>6.5000000000000002E-2</v>
      </c>
      <c r="AV47">
        <v>-0.35730000000000001</v>
      </c>
      <c r="AW47">
        <v>-0.1968</v>
      </c>
    </row>
    <row r="48" spans="2:56" x14ac:dyDescent="0.3">
      <c r="B48" s="1" t="s">
        <v>11</v>
      </c>
      <c r="C48" s="1" t="s">
        <v>13</v>
      </c>
      <c r="F48" s="1" t="s">
        <v>12</v>
      </c>
      <c r="G48" s="1" t="s">
        <v>14</v>
      </c>
      <c r="P48" s="1" t="s">
        <v>11</v>
      </c>
      <c r="Q48" s="1" t="s">
        <v>13</v>
      </c>
      <c r="T48" s="1" t="s">
        <v>12</v>
      </c>
      <c r="U48" s="1" t="s">
        <v>14</v>
      </c>
      <c r="AD48" s="1" t="s">
        <v>11</v>
      </c>
      <c r="AE48" s="1" t="s">
        <v>13</v>
      </c>
      <c r="AH48" s="1" t="s">
        <v>12</v>
      </c>
      <c r="AI48" s="1" t="s">
        <v>14</v>
      </c>
      <c r="AT48">
        <v>0.66859999999999997</v>
      </c>
      <c r="AU48">
        <v>-2.3799000000000001</v>
      </c>
      <c r="AV48">
        <v>0.91769999999999996</v>
      </c>
      <c r="AW48">
        <v>-5.1499999999999997E-2</v>
      </c>
    </row>
    <row r="49" spans="2:49" x14ac:dyDescent="0.3">
      <c r="B49" s="1">
        <v>9.2999999999999992E-3</v>
      </c>
      <c r="C49" s="1">
        <v>498.91489999999999</v>
      </c>
      <c r="F49" s="2">
        <v>3.3744000000000001E-5</v>
      </c>
      <c r="G49" s="1">
        <v>9.7999999999999997E-3</v>
      </c>
      <c r="P49" s="1">
        <v>2.2000000000000001E-3</v>
      </c>
      <c r="Q49" s="1">
        <v>632.77869999999996</v>
      </c>
      <c r="T49" s="2">
        <v>3.3744000000000001E-5</v>
      </c>
      <c r="U49" s="1">
        <v>8.8999999999999999E-3</v>
      </c>
      <c r="AD49" s="1">
        <v>0.13289999999999999</v>
      </c>
      <c r="AE49" s="2">
        <v>1050.4000000000001</v>
      </c>
      <c r="AH49" s="2">
        <v>3.3744000000000001E-5</v>
      </c>
      <c r="AI49" s="1">
        <v>5.7999999999999996E-3</v>
      </c>
      <c r="AT49">
        <v>8.0299999999999996E-2</v>
      </c>
      <c r="AU49">
        <v>-1.6378999999999999</v>
      </c>
      <c r="AV49">
        <v>-1.5307999999999999</v>
      </c>
      <c r="AW49">
        <v>0.316</v>
      </c>
    </row>
    <row r="50" spans="2:49" x14ac:dyDescent="0.3">
      <c r="B50" s="1">
        <v>3.2000000000000002E-3</v>
      </c>
      <c r="C50" s="1">
        <v>501.47949999999997</v>
      </c>
      <c r="F50" s="1"/>
      <c r="G50" s="1">
        <v>9.7999999999999997E-3</v>
      </c>
      <c r="P50" s="1">
        <v>2.3E-3</v>
      </c>
      <c r="Q50" s="1">
        <v>637.51430000000005</v>
      </c>
      <c r="T50" s="1"/>
      <c r="U50" s="1">
        <v>4.7999999999999996E-3</v>
      </c>
      <c r="AD50" s="1">
        <v>0.14680000000000001</v>
      </c>
      <c r="AE50" s="2">
        <v>1030.4000000000001</v>
      </c>
      <c r="AH50" s="1"/>
      <c r="AI50" s="1">
        <v>4.8999999999999998E-3</v>
      </c>
      <c r="AT50">
        <v>-1.6173999999999999</v>
      </c>
      <c r="AU50">
        <v>-0.95660000000000001</v>
      </c>
      <c r="AV50">
        <v>-0.94650000000000001</v>
      </c>
      <c r="AW50">
        <v>0.1021</v>
      </c>
    </row>
    <row r="51" spans="2:49" x14ac:dyDescent="0.3">
      <c r="B51" s="1">
        <v>2.3999999999999998E-3</v>
      </c>
      <c r="C51" s="1">
        <v>495.30529999999999</v>
      </c>
      <c r="F51" s="1"/>
      <c r="G51" s="1">
        <v>4.7999999999999996E-3</v>
      </c>
      <c r="P51" s="1">
        <v>2.2000000000000001E-3</v>
      </c>
      <c r="Q51" s="1">
        <v>632.87750000000005</v>
      </c>
      <c r="T51" s="1"/>
      <c r="U51" s="1">
        <v>5.4999999999999997E-3</v>
      </c>
      <c r="AD51" s="1">
        <v>0.1744</v>
      </c>
      <c r="AE51" s="2">
        <v>1044.3</v>
      </c>
      <c r="AH51" s="1"/>
      <c r="AI51" s="1">
        <v>8.0999999999999996E-3</v>
      </c>
      <c r="AT51">
        <v>-0.90949999999999998</v>
      </c>
      <c r="AU51">
        <v>1.2012</v>
      </c>
      <c r="AV51">
        <v>-2.4405999999999999</v>
      </c>
      <c r="AW51">
        <v>0.99660000000000004</v>
      </c>
    </row>
    <row r="52" spans="2:49" x14ac:dyDescent="0.3">
      <c r="B52">
        <f>AVERAGE(B49:B51)</f>
        <v>4.9666666666666661E-3</v>
      </c>
      <c r="C52">
        <f>AVERAGE(C49:C51)</f>
        <v>498.56656666666663</v>
      </c>
      <c r="G52">
        <f>AVERAGE(G49:G51)</f>
        <v>8.1333333333333327E-3</v>
      </c>
      <c r="P52">
        <f>AVERAGE(P49:P51)</f>
        <v>2.2333333333333337E-3</v>
      </c>
      <c r="Q52">
        <f>AVERAGE(Q49:Q51)</f>
        <v>634.39016666666669</v>
      </c>
      <c r="U52">
        <f>AVERAGE(U49:U51)</f>
        <v>6.4000000000000003E-3</v>
      </c>
      <c r="AD52">
        <f>AVERAGE(AD49:AD51)</f>
        <v>0.15136666666666668</v>
      </c>
      <c r="AE52">
        <f>AVERAGE(AE49:AE51)</f>
        <v>1041.7</v>
      </c>
      <c r="AI52">
        <f>AVERAGE(AI49:AI51)</f>
        <v>6.266666666666666E-3</v>
      </c>
      <c r="AT52">
        <v>-0.2417</v>
      </c>
      <c r="AU52">
        <v>-1.3354999999999999</v>
      </c>
      <c r="AV52">
        <v>-1.7737000000000001</v>
      </c>
      <c r="AW52">
        <v>0.88090000000000002</v>
      </c>
    </row>
    <row r="53" spans="2:49" x14ac:dyDescent="0.3">
      <c r="AT53">
        <v>1.7509999999999999</v>
      </c>
      <c r="AU53">
        <v>1.0409999999999999</v>
      </c>
      <c r="AV53">
        <v>1.3304</v>
      </c>
      <c r="AW53">
        <v>0.50409999999999999</v>
      </c>
    </row>
    <row r="54" spans="2:49" x14ac:dyDescent="0.3">
      <c r="AT54">
        <v>0.2334</v>
      </c>
      <c r="AU54">
        <v>-2.2966000000000002</v>
      </c>
      <c r="AV54">
        <v>-0.57450000000000001</v>
      </c>
      <c r="AW54">
        <v>0.25340000000000001</v>
      </c>
    </row>
    <row r="55" spans="2:49" x14ac:dyDescent="0.3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8</v>
      </c>
      <c r="J55" s="1" t="s">
        <v>7</v>
      </c>
      <c r="K55" s="1" t="s">
        <v>9</v>
      </c>
      <c r="L55" s="1" t="s">
        <v>10</v>
      </c>
      <c r="P55" s="1" t="s">
        <v>0</v>
      </c>
      <c r="Q55" s="1" t="s">
        <v>1</v>
      </c>
      <c r="R55" s="1" t="s">
        <v>2</v>
      </c>
      <c r="S55" s="1" t="s">
        <v>3</v>
      </c>
      <c r="T55" s="1" t="s">
        <v>4</v>
      </c>
      <c r="U55" s="1" t="s">
        <v>5</v>
      </c>
      <c r="V55" s="1" t="s">
        <v>6</v>
      </c>
      <c r="W55" s="1" t="s">
        <v>8</v>
      </c>
      <c r="X55" s="1" t="s">
        <v>7</v>
      </c>
      <c r="Y55" s="1" t="s">
        <v>9</v>
      </c>
      <c r="Z55" s="1" t="s">
        <v>10</v>
      </c>
      <c r="AD55" s="1" t="s">
        <v>0</v>
      </c>
      <c r="AE55" s="1" t="s">
        <v>1</v>
      </c>
      <c r="AF55" s="1" t="s">
        <v>2</v>
      </c>
      <c r="AG55" s="1" t="s">
        <v>3</v>
      </c>
      <c r="AH55" s="1" t="s">
        <v>4</v>
      </c>
      <c r="AI55" s="1" t="s">
        <v>5</v>
      </c>
      <c r="AJ55" s="1" t="s">
        <v>6</v>
      </c>
      <c r="AK55" s="1" t="s">
        <v>8</v>
      </c>
      <c r="AL55" s="1" t="s">
        <v>7</v>
      </c>
      <c r="AM55" s="1" t="s">
        <v>9</v>
      </c>
      <c r="AN55" s="1" t="s">
        <v>10</v>
      </c>
      <c r="AT55">
        <v>-1.3964000000000001</v>
      </c>
      <c r="AU55">
        <v>1.5448999999999999</v>
      </c>
      <c r="AV55">
        <v>-5.7700000000000001E-2</v>
      </c>
      <c r="AW55">
        <v>6.0299999999999999E-2</v>
      </c>
    </row>
    <row r="56" spans="2:49" x14ac:dyDescent="0.3">
      <c r="B56" s="1">
        <v>0.05</v>
      </c>
      <c r="C56" s="1">
        <v>1</v>
      </c>
      <c r="D56" s="1">
        <v>0.1</v>
      </c>
      <c r="E56" s="1">
        <v>21</v>
      </c>
      <c r="F56" s="1">
        <v>11</v>
      </c>
      <c r="G56" s="1">
        <v>4</v>
      </c>
      <c r="H56" s="1">
        <v>2</v>
      </c>
      <c r="I56" s="1">
        <v>1E-3</v>
      </c>
      <c r="J56" s="1">
        <v>2048</v>
      </c>
      <c r="K56" s="1">
        <v>512</v>
      </c>
      <c r="L56" s="1">
        <v>32</v>
      </c>
      <c r="P56" s="1">
        <v>0.05</v>
      </c>
      <c r="Q56" s="1">
        <v>1</v>
      </c>
      <c r="R56" s="1">
        <v>0.1</v>
      </c>
      <c r="S56" s="1">
        <v>21</v>
      </c>
      <c r="T56" s="1">
        <v>11</v>
      </c>
      <c r="U56" s="1">
        <v>4</v>
      </c>
      <c r="V56" s="1">
        <v>2</v>
      </c>
      <c r="W56" s="1">
        <v>1E-3</v>
      </c>
      <c r="X56" s="1">
        <v>2048</v>
      </c>
      <c r="Y56" s="1">
        <v>512</v>
      </c>
      <c r="Z56" s="1">
        <v>64</v>
      </c>
      <c r="AD56" s="1">
        <v>0.05</v>
      </c>
      <c r="AE56" s="1">
        <v>1</v>
      </c>
      <c r="AF56" s="1">
        <v>0.1</v>
      </c>
      <c r="AG56" s="1">
        <v>21</v>
      </c>
      <c r="AH56" s="1">
        <v>11</v>
      </c>
      <c r="AI56" s="1">
        <v>4</v>
      </c>
      <c r="AJ56" s="1">
        <v>2</v>
      </c>
      <c r="AK56" s="1">
        <v>1E-3</v>
      </c>
      <c r="AL56" s="1">
        <v>2048</v>
      </c>
      <c r="AM56" s="1">
        <v>512</v>
      </c>
      <c r="AN56" s="1">
        <v>128</v>
      </c>
      <c r="AT56">
        <v>0.2782</v>
      </c>
      <c r="AU56">
        <v>-2.6897000000000002</v>
      </c>
      <c r="AV56">
        <v>-2.5406</v>
      </c>
      <c r="AW56">
        <v>0.4304</v>
      </c>
    </row>
    <row r="57" spans="2:49" x14ac:dyDescent="0.3">
      <c r="AT57">
        <v>0.74029999999999996</v>
      </c>
      <c r="AU57">
        <v>-2.2730999999999999</v>
      </c>
      <c r="AV57">
        <v>0.73660000000000003</v>
      </c>
      <c r="AW57">
        <v>-0.21609999999999999</v>
      </c>
    </row>
    <row r="58" spans="2:49" x14ac:dyDescent="0.3">
      <c r="B58" s="1" t="s">
        <v>11</v>
      </c>
      <c r="C58" s="1" t="s">
        <v>13</v>
      </c>
      <c r="F58" s="1" t="s">
        <v>12</v>
      </c>
      <c r="G58" s="1" t="s">
        <v>14</v>
      </c>
      <c r="P58" s="1" t="s">
        <v>11</v>
      </c>
      <c r="Q58" s="1" t="s">
        <v>13</v>
      </c>
      <c r="T58" s="1" t="s">
        <v>12</v>
      </c>
      <c r="U58" s="1" t="s">
        <v>14</v>
      </c>
      <c r="AD58" s="1" t="s">
        <v>11</v>
      </c>
      <c r="AE58" s="1" t="s">
        <v>13</v>
      </c>
      <c r="AH58" s="1" t="s">
        <v>12</v>
      </c>
      <c r="AI58" s="1" t="s">
        <v>14</v>
      </c>
      <c r="AT58">
        <v>-1.0518000000000001</v>
      </c>
      <c r="AU58">
        <v>-1.6043000000000001</v>
      </c>
      <c r="AV58">
        <v>-0.45400000000000001</v>
      </c>
      <c r="AW58">
        <v>1.1861999999999999</v>
      </c>
    </row>
    <row r="59" spans="2:49" x14ac:dyDescent="0.3">
      <c r="B59" s="1">
        <v>3.3E-3</v>
      </c>
      <c r="C59" s="2">
        <v>1973</v>
      </c>
      <c r="F59" s="2">
        <v>3.3744000000000001E-5</v>
      </c>
      <c r="G59" s="1">
        <v>6.6E-3</v>
      </c>
      <c r="P59" s="1">
        <v>2.3999999999999998E-3</v>
      </c>
      <c r="Q59" s="2">
        <v>2533.3000000000002</v>
      </c>
      <c r="T59" s="2">
        <v>3.3744000000000001E-5</v>
      </c>
      <c r="U59" s="1">
        <v>6.1999999999999998E-3</v>
      </c>
      <c r="AD59" s="1">
        <v>5.7999999999999996E-3</v>
      </c>
      <c r="AE59" s="2">
        <v>3930.5</v>
      </c>
      <c r="AH59" s="2">
        <v>3.3744000000000001E-5</v>
      </c>
      <c r="AI59" s="1">
        <v>7.6E-3</v>
      </c>
      <c r="AT59">
        <v>-0.49030000000000001</v>
      </c>
      <c r="AU59">
        <v>-1.0071000000000001</v>
      </c>
      <c r="AV59">
        <v>-1.8567</v>
      </c>
      <c r="AW59">
        <v>1.5652999999999999</v>
      </c>
    </row>
    <row r="60" spans="2:49" x14ac:dyDescent="0.3">
      <c r="B60" s="1">
        <v>2.3999999999999998E-3</v>
      </c>
      <c r="C60" s="2">
        <v>1999.6</v>
      </c>
      <c r="F60" s="1"/>
      <c r="G60" s="1">
        <v>6.0000000000000001E-3</v>
      </c>
      <c r="P60" s="1">
        <v>1.11E-2</v>
      </c>
      <c r="Q60" s="2">
        <v>2516.6999999999998</v>
      </c>
      <c r="T60" s="1"/>
      <c r="U60" s="1">
        <v>6.7999999999999996E-3</v>
      </c>
      <c r="AD60" s="1">
        <v>3.0000000000000001E-3</v>
      </c>
      <c r="AE60" s="2">
        <v>4154.3999999999996</v>
      </c>
      <c r="AH60" s="1"/>
      <c r="AI60" s="1">
        <v>6.1000000000000004E-3</v>
      </c>
      <c r="AT60">
        <v>-1.4921</v>
      </c>
      <c r="AU60">
        <v>-0.12809999999999999</v>
      </c>
      <c r="AV60">
        <v>-2.4400000000000002E-2</v>
      </c>
      <c r="AW60">
        <v>7.0000000000000001E-3</v>
      </c>
    </row>
    <row r="61" spans="2:49" x14ac:dyDescent="0.3">
      <c r="B61" s="1">
        <v>2.7000000000000001E-3</v>
      </c>
      <c r="C61" s="2">
        <v>2006.3</v>
      </c>
      <c r="F61" s="1"/>
      <c r="G61" s="1">
        <v>5.1999999999999998E-3</v>
      </c>
      <c r="P61" s="2">
        <v>9.41E-4</v>
      </c>
      <c r="Q61" s="2">
        <v>2553</v>
      </c>
      <c r="T61" s="1"/>
      <c r="U61" s="1">
        <v>9.1000000000000004E-3</v>
      </c>
      <c r="AD61" s="2">
        <v>1.7693E-4</v>
      </c>
      <c r="AE61" s="2">
        <v>4154.2</v>
      </c>
      <c r="AH61" s="1"/>
      <c r="AI61" s="1">
        <v>6.1999999999999998E-3</v>
      </c>
      <c r="AT61">
        <v>-0.56520000000000004</v>
      </c>
      <c r="AU61">
        <v>-0.88719999999999999</v>
      </c>
      <c r="AV61">
        <v>-0.62980000000000003</v>
      </c>
      <c r="AW61">
        <v>0.40689999999999998</v>
      </c>
    </row>
    <row r="62" spans="2:49" x14ac:dyDescent="0.3">
      <c r="B62">
        <f>AVERAGE(B59:B61)</f>
        <v>2.8000000000000004E-3</v>
      </c>
      <c r="C62">
        <f>AVERAGE(C59:C61)</f>
        <v>1992.9666666666665</v>
      </c>
      <c r="G62">
        <f>AVERAGE(G59:G61)</f>
        <v>5.933333333333333E-3</v>
      </c>
      <c r="P62">
        <f>AVERAGE(P59:P61)</f>
        <v>4.8136666666666666E-3</v>
      </c>
      <c r="Q62">
        <f>AVERAGE(Q59:Q61)</f>
        <v>2534.3333333333335</v>
      </c>
      <c r="U62">
        <f>AVERAGE(U59:U61)</f>
        <v>7.3666666666666672E-3</v>
      </c>
      <c r="AD62">
        <f>AVERAGE(AD59:AD61)</f>
        <v>2.9923099999999998E-3</v>
      </c>
      <c r="AE62">
        <f>AVERAGE(AE59:AE61)</f>
        <v>4079.6999999999994</v>
      </c>
      <c r="AI62">
        <f>AVERAGE(AI59:AI61)</f>
        <v>6.633333333333334E-3</v>
      </c>
      <c r="AT62">
        <v>9.4700000000000006E-2</v>
      </c>
      <c r="AU62">
        <v>1.8762000000000001</v>
      </c>
      <c r="AV62">
        <v>-3.4072</v>
      </c>
      <c r="AW62">
        <v>0.65569999999999995</v>
      </c>
    </row>
    <row r="63" spans="2:49" x14ac:dyDescent="0.3">
      <c r="AT63">
        <v>-0.2787</v>
      </c>
      <c r="AU63">
        <v>-0.1772</v>
      </c>
      <c r="AV63">
        <v>-1.9032</v>
      </c>
      <c r="AW63">
        <v>-0.5282</v>
      </c>
    </row>
    <row r="64" spans="2:49" x14ac:dyDescent="0.3">
      <c r="F64" t="s">
        <v>18</v>
      </c>
      <c r="AL64" t="s">
        <v>19</v>
      </c>
      <c r="AT64">
        <v>0.9546</v>
      </c>
      <c r="AU64">
        <v>-0.4335</v>
      </c>
      <c r="AV64">
        <v>-2.3565</v>
      </c>
      <c r="AW64">
        <v>0.1017</v>
      </c>
    </row>
    <row r="65" spans="6:49" x14ac:dyDescent="0.3">
      <c r="F65">
        <v>0.1</v>
      </c>
      <c r="G65">
        <f>AVERAGE(G10,G20)</f>
        <v>4.8500000000000001E-3</v>
      </c>
      <c r="U65">
        <f>AVERAGE(U10,U20)</f>
        <v>4.2500000000000003E-3</v>
      </c>
      <c r="AI65">
        <f>AVERAGE(AI10,AI20)</f>
        <v>4.8999999999999998E-3</v>
      </c>
      <c r="AL65">
        <f>AVERAGE(AI65,U65,G65)</f>
        <v>4.6666666666666671E-3</v>
      </c>
      <c r="AT65">
        <v>-0.85970000000000002</v>
      </c>
      <c r="AU65">
        <v>1.3547</v>
      </c>
      <c r="AV65">
        <v>-3.2324999999999999</v>
      </c>
      <c r="AW65">
        <v>1.0244</v>
      </c>
    </row>
    <row r="66" spans="6:49" x14ac:dyDescent="0.3">
      <c r="F66">
        <v>0.05</v>
      </c>
      <c r="G66">
        <f>AVERAGE(G52,G62)</f>
        <v>7.0333333333333324E-3</v>
      </c>
      <c r="U66">
        <f>AVERAGE(U52,U62)</f>
        <v>6.8833333333333333E-3</v>
      </c>
      <c r="AI66">
        <f>AVERAGE(AI52,AI62)</f>
        <v>6.45E-3</v>
      </c>
      <c r="AL66">
        <f>AVERAGE(AI66,U66,G66)</f>
        <v>6.7888888888888886E-3</v>
      </c>
      <c r="AT66">
        <v>-1.9878</v>
      </c>
      <c r="AU66">
        <v>-0.41710000000000003</v>
      </c>
      <c r="AV66">
        <v>-0.86650000000000005</v>
      </c>
      <c r="AW66">
        <v>-1.0983000000000001</v>
      </c>
    </row>
    <row r="67" spans="6:49" x14ac:dyDescent="0.3">
      <c r="AT67">
        <v>1.5778000000000001</v>
      </c>
      <c r="AU67">
        <v>0.75329999999999997</v>
      </c>
      <c r="AV67">
        <v>-0.56230000000000002</v>
      </c>
      <c r="AW67">
        <v>0.81779999999999997</v>
      </c>
    </row>
    <row r="68" spans="6:49" x14ac:dyDescent="0.3">
      <c r="AT68">
        <v>0.7601</v>
      </c>
      <c r="AU68">
        <v>0.22450000000000001</v>
      </c>
      <c r="AV68">
        <v>-2.5465</v>
      </c>
      <c r="AW68">
        <v>0.1666</v>
      </c>
    </row>
    <row r="69" spans="6:49" x14ac:dyDescent="0.3">
      <c r="AT69">
        <v>-0.57540000000000002</v>
      </c>
      <c r="AU69">
        <v>-1.1175999999999999</v>
      </c>
      <c r="AV69">
        <v>0.93989999999999996</v>
      </c>
      <c r="AW69">
        <v>0.25569999999999998</v>
      </c>
    </row>
    <row r="70" spans="6:49" x14ac:dyDescent="0.3">
      <c r="AT70">
        <v>0.82340000000000002</v>
      </c>
      <c r="AU70">
        <v>0.1883</v>
      </c>
      <c r="AV70">
        <v>1.651</v>
      </c>
      <c r="AW70">
        <v>-1.0872999999999999</v>
      </c>
    </row>
    <row r="71" spans="6:49" x14ac:dyDescent="0.3">
      <c r="AT71">
        <v>-1.2616000000000001</v>
      </c>
      <c r="AU71">
        <v>-2.7907000000000002</v>
      </c>
      <c r="AV71">
        <v>-0.91710000000000003</v>
      </c>
      <c r="AW71">
        <v>-0.36720000000000003</v>
      </c>
    </row>
    <row r="72" spans="6:49" x14ac:dyDescent="0.3">
      <c r="AT72">
        <v>-0.2767</v>
      </c>
      <c r="AU72">
        <v>-1.6486000000000001</v>
      </c>
      <c r="AV72">
        <v>-6.0600000000000001E-2</v>
      </c>
      <c r="AW72">
        <v>0.2271</v>
      </c>
    </row>
    <row r="73" spans="6:49" x14ac:dyDescent="0.3">
      <c r="AT73">
        <v>-2.0009999999999999</v>
      </c>
      <c r="AU73">
        <v>-1.0465</v>
      </c>
      <c r="AV73">
        <v>-1.8335999999999999</v>
      </c>
      <c r="AW73">
        <v>0.1459</v>
      </c>
    </row>
    <row r="74" spans="6:49" x14ac:dyDescent="0.3">
      <c r="AT74">
        <v>-2.4236</v>
      </c>
      <c r="AU74">
        <v>0.35089999999999999</v>
      </c>
      <c r="AV74">
        <v>0.8327</v>
      </c>
      <c r="AW74">
        <v>0.33650000000000002</v>
      </c>
    </row>
    <row r="75" spans="6:49" x14ac:dyDescent="0.3">
      <c r="AT75">
        <v>-0.1255</v>
      </c>
      <c r="AU75">
        <v>1.3983000000000001</v>
      </c>
      <c r="AV75">
        <v>-1.7925</v>
      </c>
      <c r="AW75">
        <v>0.34839999999999999</v>
      </c>
    </row>
    <row r="76" spans="6:49" x14ac:dyDescent="0.3">
      <c r="AT76">
        <v>-1.8077000000000001</v>
      </c>
      <c r="AU76">
        <v>-1.2281</v>
      </c>
      <c r="AV76">
        <v>-1.6093999999999999</v>
      </c>
      <c r="AW76">
        <v>-1.0896999999999999</v>
      </c>
    </row>
    <row r="77" spans="6:49" x14ac:dyDescent="0.3">
      <c r="AT77">
        <v>-2.0581</v>
      </c>
      <c r="AU77">
        <v>-0.39729999999999999</v>
      </c>
      <c r="AV77">
        <v>0.27139999999999997</v>
      </c>
      <c r="AW77">
        <v>0.33460000000000001</v>
      </c>
    </row>
    <row r="78" spans="6:49" x14ac:dyDescent="0.3">
      <c r="AT78">
        <v>-1.7693000000000001</v>
      </c>
      <c r="AU78">
        <v>-0.51200000000000001</v>
      </c>
      <c r="AV78">
        <v>-0.86960000000000004</v>
      </c>
      <c r="AW78">
        <v>1.4312</v>
      </c>
    </row>
    <row r="79" spans="6:49" x14ac:dyDescent="0.3">
      <c r="AT79">
        <v>-1.6232</v>
      </c>
      <c r="AU79">
        <v>-1.9087000000000001</v>
      </c>
      <c r="AV79">
        <v>-1.0408999999999999</v>
      </c>
      <c r="AW79">
        <v>-1.0200000000000001E-2</v>
      </c>
    </row>
    <row r="80" spans="6:49" x14ac:dyDescent="0.3">
      <c r="AT80">
        <v>-0.50429999999999997</v>
      </c>
      <c r="AU80">
        <v>-1.3149999999999999</v>
      </c>
      <c r="AV80">
        <v>-1.2916000000000001</v>
      </c>
      <c r="AW80">
        <v>-6.1699999999999998E-2</v>
      </c>
    </row>
    <row r="81" spans="46:49" x14ac:dyDescent="0.3">
      <c r="AT81">
        <v>-0.68359999999999999</v>
      </c>
      <c r="AU81">
        <v>-1.7781</v>
      </c>
      <c r="AV81">
        <v>-2.1554000000000002</v>
      </c>
      <c r="AW81">
        <v>-0.57020000000000004</v>
      </c>
    </row>
    <row r="82" spans="46:49" x14ac:dyDescent="0.3">
      <c r="AT82">
        <v>-1.2479</v>
      </c>
      <c r="AU82">
        <v>0.59</v>
      </c>
      <c r="AV82">
        <v>-1.6934</v>
      </c>
      <c r="AW82">
        <v>-0.1608</v>
      </c>
    </row>
    <row r="83" spans="46:49" x14ac:dyDescent="0.3">
      <c r="AT83">
        <v>1.2101</v>
      </c>
      <c r="AU83">
        <v>-1.5573999999999999</v>
      </c>
      <c r="AV83">
        <v>1.2005999999999999</v>
      </c>
      <c r="AW83">
        <v>-0.1181</v>
      </c>
    </row>
    <row r="84" spans="46:49" x14ac:dyDescent="0.3">
      <c r="AT84">
        <v>-1.0680000000000001</v>
      </c>
      <c r="AU84">
        <v>-0.29099999999999998</v>
      </c>
      <c r="AV84">
        <v>1.9839</v>
      </c>
      <c r="AW84">
        <v>-0.72960000000000003</v>
      </c>
    </row>
    <row r="85" spans="46:49" x14ac:dyDescent="0.3">
      <c r="AT85">
        <v>-8.9899999999999994E-2</v>
      </c>
      <c r="AU85">
        <v>-1.498</v>
      </c>
      <c r="AV85">
        <v>0.22639999999999999</v>
      </c>
      <c r="AW85">
        <v>0.49630000000000002</v>
      </c>
    </row>
    <row r="86" spans="46:49" x14ac:dyDescent="0.3">
      <c r="AT86">
        <v>-0.45340000000000003</v>
      </c>
      <c r="AU86">
        <v>0.79039999999999999</v>
      </c>
      <c r="AV86">
        <v>-2.0771000000000002</v>
      </c>
      <c r="AW86">
        <v>0.58220000000000005</v>
      </c>
    </row>
    <row r="87" spans="46:49" x14ac:dyDescent="0.3">
      <c r="AT87">
        <v>-1.2216</v>
      </c>
      <c r="AU87">
        <v>-1.9999</v>
      </c>
      <c r="AV87">
        <v>-1.9769000000000001</v>
      </c>
      <c r="AW87">
        <v>-0.13300000000000001</v>
      </c>
    </row>
    <row r="88" spans="46:49" x14ac:dyDescent="0.3">
      <c r="AT88">
        <v>-0.36630000000000001</v>
      </c>
      <c r="AU88">
        <v>-6.4000000000000001E-2</v>
      </c>
      <c r="AV88">
        <v>-1.3202</v>
      </c>
      <c r="AW88">
        <v>-0.81640000000000001</v>
      </c>
    </row>
    <row r="89" spans="46:49" x14ac:dyDescent="0.3">
      <c r="AT89">
        <v>-2.2763</v>
      </c>
      <c r="AU89">
        <v>0.2087</v>
      </c>
      <c r="AV89">
        <v>0.66049999999999998</v>
      </c>
      <c r="AW89">
        <v>-0.4501</v>
      </c>
    </row>
    <row r="90" spans="46:49" x14ac:dyDescent="0.3">
      <c r="AT90">
        <v>-1.5781000000000001</v>
      </c>
      <c r="AU90">
        <v>0.1787</v>
      </c>
      <c r="AV90">
        <v>-2.4498000000000002</v>
      </c>
      <c r="AW90">
        <v>-0.4501</v>
      </c>
    </row>
    <row r="91" spans="46:49" x14ac:dyDescent="0.3">
      <c r="AT91">
        <v>-0.33119999999999999</v>
      </c>
      <c r="AU91">
        <v>-0.14460000000000001</v>
      </c>
      <c r="AV91">
        <v>-1.8547</v>
      </c>
      <c r="AW91">
        <v>-0.39069999999999999</v>
      </c>
    </row>
    <row r="92" spans="46:49" x14ac:dyDescent="0.3">
      <c r="AT92">
        <v>0.1588</v>
      </c>
      <c r="AU92">
        <v>-1.9545999999999999</v>
      </c>
      <c r="AV92">
        <v>-1.589</v>
      </c>
      <c r="AW92">
        <v>0.2621</v>
      </c>
    </row>
    <row r="93" spans="46:49" x14ac:dyDescent="0.3">
      <c r="AT93">
        <v>-1.7292000000000001</v>
      </c>
      <c r="AU93">
        <v>-2.5407999999999999</v>
      </c>
      <c r="AV93">
        <v>-0.31409999999999999</v>
      </c>
      <c r="AW93">
        <v>-0.5514</v>
      </c>
    </row>
    <row r="94" spans="46:49" x14ac:dyDescent="0.3">
      <c r="AT94">
        <v>-2.8500000000000001E-2</v>
      </c>
      <c r="AU94">
        <v>1.8046</v>
      </c>
      <c r="AV94">
        <v>0.53220000000000001</v>
      </c>
      <c r="AW94">
        <v>-0.4803</v>
      </c>
    </row>
    <row r="95" spans="46:49" x14ac:dyDescent="0.3">
      <c r="AT95">
        <v>-0.64670000000000005</v>
      </c>
      <c r="AU95">
        <v>-1.3532</v>
      </c>
      <c r="AV95">
        <v>0.34289999999999998</v>
      </c>
      <c r="AW95">
        <v>0.80469999999999997</v>
      </c>
    </row>
    <row r="96" spans="46:49" x14ac:dyDescent="0.3">
      <c r="AT96">
        <v>-0.64149999999999996</v>
      </c>
      <c r="AU96">
        <v>8.5699999999999998E-2</v>
      </c>
      <c r="AV96">
        <v>-0.77339999999999998</v>
      </c>
      <c r="AW96">
        <v>-0.72609999999999997</v>
      </c>
    </row>
    <row r="97" spans="46:49" x14ac:dyDescent="0.3">
      <c r="AT97">
        <v>-0.76160000000000005</v>
      </c>
      <c r="AU97">
        <v>-1.1700999999999999</v>
      </c>
      <c r="AV97">
        <v>-1.1100000000000001</v>
      </c>
      <c r="AW97">
        <v>1.6113999999999999</v>
      </c>
    </row>
    <row r="98" spans="46:49" x14ac:dyDescent="0.3">
      <c r="AT98">
        <v>-1.2372000000000001</v>
      </c>
      <c r="AU98">
        <v>1.7022999999999999</v>
      </c>
      <c r="AV98">
        <v>-1.1274999999999999</v>
      </c>
      <c r="AW98">
        <v>0.1401</v>
      </c>
    </row>
    <row r="99" spans="46:49" x14ac:dyDescent="0.3">
      <c r="AT99">
        <v>-1.6266</v>
      </c>
      <c r="AU99">
        <v>-1.7065999999999999</v>
      </c>
      <c r="AV99">
        <v>0.91810000000000003</v>
      </c>
      <c r="AW99">
        <v>-8.8499999999999995E-2</v>
      </c>
    </row>
    <row r="100" spans="46:49" x14ac:dyDescent="0.3">
      <c r="AT100">
        <v>-0.41370000000000001</v>
      </c>
      <c r="AU100">
        <v>-0.51780000000000004</v>
      </c>
      <c r="AV100">
        <v>-1.5044999999999999</v>
      </c>
      <c r="AW100">
        <v>0.23860000000000001</v>
      </c>
    </row>
    <row r="101" spans="46:49" x14ac:dyDescent="0.3">
      <c r="AT101">
        <v>0.57989999999999997</v>
      </c>
      <c r="AU101">
        <v>-2.4369000000000001</v>
      </c>
      <c r="AV101">
        <v>-0.55249999999999999</v>
      </c>
      <c r="AW101">
        <v>-0.45650000000000002</v>
      </c>
    </row>
    <row r="102" spans="46:49" x14ac:dyDescent="0.3">
      <c r="AT102">
        <v>-1.9176</v>
      </c>
      <c r="AU102">
        <v>1.0176000000000001</v>
      </c>
      <c r="AV102">
        <v>-1.7603</v>
      </c>
      <c r="AW102">
        <v>9.1499999999999998E-2</v>
      </c>
    </row>
    <row r="103" spans="46:49" x14ac:dyDescent="0.3">
      <c r="AT103">
        <v>-0.42799999999999999</v>
      </c>
      <c r="AU103">
        <v>-2.4121999999999999</v>
      </c>
      <c r="AV103">
        <v>-1.3767</v>
      </c>
      <c r="AW103">
        <v>0.88170000000000004</v>
      </c>
    </row>
    <row r="104" spans="46:49" x14ac:dyDescent="0.3">
      <c r="AT104">
        <v>-1.9371</v>
      </c>
      <c r="AU104">
        <v>0.69089999999999996</v>
      </c>
      <c r="AV104">
        <v>5.2999999999999999E-2</v>
      </c>
      <c r="AW104">
        <v>-7.9100000000000004E-2</v>
      </c>
    </row>
    <row r="105" spans="46:49" x14ac:dyDescent="0.3">
      <c r="AT105">
        <v>0.63400000000000001</v>
      </c>
      <c r="AU105">
        <v>1.1125</v>
      </c>
      <c r="AV105">
        <v>0.78420000000000001</v>
      </c>
      <c r="AW105">
        <v>-0.13650000000000001</v>
      </c>
    </row>
    <row r="106" spans="46:49" x14ac:dyDescent="0.3">
      <c r="AT106">
        <v>-1.3965000000000001</v>
      </c>
      <c r="AU106">
        <v>1.2547999999999999</v>
      </c>
      <c r="AV106">
        <v>-1.4609000000000001</v>
      </c>
      <c r="AW106">
        <v>-0.25040000000000001</v>
      </c>
    </row>
    <row r="107" spans="46:49" x14ac:dyDescent="0.3">
      <c r="AT107">
        <v>-1.2564</v>
      </c>
      <c r="AU107">
        <v>-2.4436</v>
      </c>
      <c r="AV107">
        <v>1.0107999999999999</v>
      </c>
      <c r="AW107">
        <v>-0.36630000000000001</v>
      </c>
    </row>
    <row r="108" spans="46:49" x14ac:dyDescent="0.3">
      <c r="AT108">
        <v>9.1999999999999998E-2</v>
      </c>
      <c r="AU108">
        <v>-2.1503999999999999</v>
      </c>
      <c r="AV108">
        <v>0.4546</v>
      </c>
      <c r="AW108">
        <v>0.70569999999999999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System_01</dc:creator>
  <cp:lastModifiedBy>System_01</cp:lastModifiedBy>
  <dcterms:created xsi:type="dcterms:W3CDTF">2023-06-15T05:20:57Z</dcterms:created>
  <dcterms:modified xsi:type="dcterms:W3CDTF">2023-06-20T06:58:47Z</dcterms:modified>
</cp:coreProperties>
</file>