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ophile.mounier\AppData\Roaming\QGIS\QGIS3\profiles\default\python\plugins\cycle\utility\"/>
    </mc:Choice>
  </mc:AlternateContent>
  <xr:revisionPtr revIDLastSave="0" documentId="13_ncr:1_{677F934A-4AD1-4C44-8978-1C8CCD69BD18}" xr6:coauthVersionLast="47" xr6:coauthVersionMax="47" xr10:uidLastSave="{00000000-0000-0000-0000-000000000000}"/>
  <bookViews>
    <workbookView xWindow="-108" yWindow="-108" windowWidth="23256" windowHeight="12576" xr2:uid="{605857FF-E55C-4FBE-B00C-46346AF3406F}"/>
  </bookViews>
  <sheets>
    <sheet name="Formules et facteurs d'émission" sheetId="1" r:id="rId1"/>
    <sheet name="Référ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tc={D67EEFF9-602F-4704-A63D-A6984FE9EB83}</author>
    <author>tc={85318BFB-39B4-435D-B639-808ABC4F3D13}</author>
  </authors>
  <commentList>
    <comment ref="H335" authorId="0" shapeId="0" xr:uid="{D67EEFF9-602F-4704-A63D-A6984FE9EB8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Faudra voir si on sépare de FPR pour l’eau, de toute façon données d’origine vienne de ceux sur l’eau</t>
      </text>
    </comment>
    <comment ref="P343" authorId="1" shapeId="0" xr:uid="{85318BFB-39B4-435D-B639-808ABC4F3D1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Demander pour être sûr quand même</t>
      </text>
    </comment>
  </commentList>
</comments>
</file>

<file path=xl/sharedStrings.xml><?xml version="1.0" encoding="utf-8"?>
<sst xmlns="http://schemas.openxmlformats.org/spreadsheetml/2006/main" count="1576" uniqueCount="856">
  <si>
    <t>Valeur de calcul</t>
  </si>
  <si>
    <t>Formules de calcul</t>
  </si>
  <si>
    <t>Entrées</t>
  </si>
  <si>
    <t>valeur</t>
  </si>
  <si>
    <t>valeur numérique</t>
  </si>
  <si>
    <t>Incertitude</t>
  </si>
  <si>
    <t>Commentaire</t>
  </si>
  <si>
    <t>Valeur</t>
  </si>
  <si>
    <t>Formules</t>
  </si>
  <si>
    <t>Valeur par défault</t>
  </si>
  <si>
    <t>Niveau</t>
  </si>
  <si>
    <t>Type</t>
  </si>
  <si>
    <t>FEtransp</t>
  </si>
  <si>
    <t>kgCO2eq/t/km</t>
  </si>
  <si>
    <t>rhodechet</t>
  </si>
  <si>
    <t>[1]</t>
  </si>
  <si>
    <t>Bassin cylindrique</t>
  </si>
  <si>
    <t>Point</t>
  </si>
  <si>
    <t>Vterre</t>
  </si>
  <si>
    <t>Sterre*Hterre*tauenterre</t>
  </si>
  <si>
    <t>Vu</t>
  </si>
  <si>
    <t>Fedechet_stock</t>
  </si>
  <si>
    <t>kgco2eq/kg, [2] quand est ce qu'on stock ?</t>
  </si>
  <si>
    <t>Sterre</t>
  </si>
  <si>
    <t>pi*(R + e)^2</t>
  </si>
  <si>
    <t>H</t>
  </si>
  <si>
    <t>FEsables</t>
  </si>
  <si>
    <t>kgco2eq/kg [2]</t>
  </si>
  <si>
    <t>Hterre</t>
  </si>
  <si>
    <t>(H+e)</t>
  </si>
  <si>
    <t>tauenterre</t>
  </si>
  <si>
    <t>0.75</t>
  </si>
  <si>
    <t>FEdechet</t>
  </si>
  <si>
    <t>kgco2eq/kg facteur d'émissions des déchets émis par les dégrilleurs et tamis [2]</t>
  </si>
  <si>
    <t>R</t>
  </si>
  <si>
    <t>(S/pi)^(1/2)</t>
  </si>
  <si>
    <t>e</t>
  </si>
  <si>
    <t>0.25</t>
  </si>
  <si>
    <t>qdechet (Sans compactage)</t>
  </si>
  <si>
    <t>L/EH/an sans compactage [1]</t>
  </si>
  <si>
    <t>S</t>
  </si>
  <si>
    <t>Q/(vit/24)</t>
  </si>
  <si>
    <t>qdechet (Compactage avec vis)</t>
  </si>
  <si>
    <t>compactage avec vis [1]</t>
  </si>
  <si>
    <t>Vbet</t>
  </si>
  <si>
    <t>(e*pi*(2*R+e))*H + S*e</t>
  </si>
  <si>
    <t>qdechet (Compactage avec piston)</t>
  </si>
  <si>
    <t>compactage piston [1]</t>
  </si>
  <si>
    <t xml:space="preserve">vit </t>
  </si>
  <si>
    <t>(H*Q)/Vu</t>
  </si>
  <si>
    <t>cas où l'on donne Vu et non vit en argument</t>
  </si>
  <si>
    <t>qdechet_tamis_comp</t>
  </si>
  <si>
    <t>L/EH/an sans compactage</t>
  </si>
  <si>
    <t>co2_c_bassin</t>
  </si>
  <si>
    <t>Vbet*rhobet*FEbet + co2_fondation</t>
  </si>
  <si>
    <t>qdechet_tamis_ncomp</t>
  </si>
  <si>
    <t>L/EH/an avec compactage (moyenne arbitraire incertitudes dégrillages)</t>
  </si>
  <si>
    <t>Q</t>
  </si>
  <si>
    <t>Qe</t>
  </si>
  <si>
    <t>co2_terrassement</t>
  </si>
  <si>
    <t>Vterre*rhoterre*FEevac + Vterre/cad*FEpelle</t>
  </si>
  <si>
    <t>dgraisses</t>
  </si>
  <si>
    <t>densité des graisses [1]</t>
  </si>
  <si>
    <t>co2_c</t>
  </si>
  <si>
    <t>co2_c_bassin + co2_terrassement</t>
  </si>
  <si>
    <t>densité d'un corp gras [1]</t>
  </si>
  <si>
    <t>co2_fondation</t>
  </si>
  <si>
    <t>Sterre*FEfonda</t>
  </si>
  <si>
    <t>Vérifier sur GVite si c'est bien comme ça qu'on fait (ça me parait presque trop simple)</t>
  </si>
  <si>
    <t>sables_lavé</t>
  </si>
  <si>
    <t>t/EH/an tonnage de sables récupérer si lavage [10]</t>
  </si>
  <si>
    <t>sables_nlavé</t>
  </si>
  <si>
    <t>t/EH/an tonnage de sables récupérer sans lavage [10]</t>
  </si>
  <si>
    <t>Général</t>
  </si>
  <si>
    <t>Csables</t>
  </si>
  <si>
    <t>t/EH/an tonnage de déchets sableux [10]</t>
  </si>
  <si>
    <t>DBO5</t>
  </si>
  <si>
    <t>dbo5_eh*EH</t>
  </si>
  <si>
    <t>kg/j</t>
  </si>
  <si>
    <t>EH</t>
  </si>
  <si>
    <t>réel</t>
  </si>
  <si>
    <t>Lgraisses_nc</t>
  </si>
  <si>
    <t>kL/EH/an milliers de litres de graisses non concentrées par eh par an [10]</t>
  </si>
  <si>
    <t>DCO</t>
  </si>
  <si>
    <t>dco_eh*EH</t>
  </si>
  <si>
    <t>Lgraisses_c</t>
  </si>
  <si>
    <t>kL/EH/an milliers de litres de graisses concentrées par eh par an [10]</t>
  </si>
  <si>
    <t>NTK</t>
  </si>
  <si>
    <t>ntk_eh*EH</t>
  </si>
  <si>
    <t>Phosphore</t>
  </si>
  <si>
    <t>p_eh*EH</t>
  </si>
  <si>
    <t>dbo5_eh</t>
  </si>
  <si>
    <t>qe_eh*EH</t>
  </si>
  <si>
    <t>m3/j</t>
  </si>
  <si>
    <t>dco_eh</t>
  </si>
  <si>
    <t>MES</t>
  </si>
  <si>
    <t>mes_eh*EH</t>
  </si>
  <si>
    <t>ntk_eh</t>
  </si>
  <si>
    <t>TBentrant</t>
  </si>
  <si>
    <t>p_eh</t>
  </si>
  <si>
    <t>(DBO5/2 + MES/2)/1000*Nbjour</t>
  </si>
  <si>
    <t>tonne de boue par an entrant dans la filière</t>
  </si>
  <si>
    <t>TBsortant</t>
  </si>
  <si>
    <t>qe_eh</t>
  </si>
  <si>
    <t>Tbsortant_s</t>
  </si>
  <si>
    <t>TBsortant*tau_abattement</t>
  </si>
  <si>
    <t>Welec</t>
  </si>
  <si>
    <t>6 (intrant)</t>
  </si>
  <si>
    <t>mes_eh</t>
  </si>
  <si>
    <t>d_vie</t>
  </si>
  <si>
    <t>durée de vie en année</t>
  </si>
  <si>
    <t>w_dbo5_eau</t>
  </si>
  <si>
    <t>kWh/kDBO5 élim affiné les valeurs en allant chercher dans les données de base [3]</t>
  </si>
  <si>
    <t>co2_e</t>
  </si>
  <si>
    <t>FEelec*Welec</t>
  </si>
  <si>
    <t>Nbjour</t>
  </si>
  <si>
    <t>Nombre de jour d'activité d'une step par an</t>
  </si>
  <si>
    <t>Munite_degrilleur</t>
  </si>
  <si>
    <t>kg fixé par rapport au NG de FB procédés</t>
  </si>
  <si>
    <t>Munite_tamis</t>
  </si>
  <si>
    <t>kg donnée constructeur tamis statique</t>
  </si>
  <si>
    <t>Général eau</t>
  </si>
  <si>
    <t>tamis rotatif</t>
  </si>
  <si>
    <t>w_dbo5_eau*dbo5elim</t>
  </si>
  <si>
    <t>kwh/DBO5 elim</t>
  </si>
  <si>
    <t>tamis à tambour</t>
  </si>
  <si>
    <t>DCO_s</t>
  </si>
  <si>
    <t>DCO*(1-abatDCO)</t>
  </si>
  <si>
    <t>dbo5elim</t>
  </si>
  <si>
    <t>Qmax_degrilleur</t>
  </si>
  <si>
    <t>NGL_s</t>
  </si>
  <si>
    <t>NGL*(1-abatNGL)</t>
  </si>
  <si>
    <t>abatDCO</t>
  </si>
  <si>
    <t>Qmax_tamis</t>
  </si>
  <si>
    <t>NGL</t>
  </si>
  <si>
    <t xml:space="preserve">à revoir mais là c'est pour aller vite </t>
  </si>
  <si>
    <t>abatNGL</t>
  </si>
  <si>
    <t>Fepoids</t>
  </si>
  <si>
    <t>kgCO2eq/kg [2] facteur d'émission machines</t>
  </si>
  <si>
    <t xml:space="preserve">q_poly*(fe_poly + transp_poly*FEtransp/1000) + q_catio*(fe_catio + transp_catio*FEtransp/1000) + q_anio*(fe_anio + transp_anio*FEtransp/1000) + q_hcl*(fe_hcl + transp_hcl*FEtransp/1000) + q_citrique*(fe_citrique + transp_citrique*FEtransp/1000) + q_phosphorique*(fe_phosphorique + transp_phosphorique*FEtransp/1000) + q_nitrique*(fe_nitrique + transp_nitrique*FEtransp/1000) + q_sulf*(fe_sulf + transp_sulf*FEtransp/1000) + q_ethanol*(fe_ethanol + transp_ethanol*FEtransp/1000) + q_antiscalant*(fe_antiscalant + transp_antiscalant*FEtransp/1000) + q_nahso3*(fe_nahso3 + transp_nahso3*FEtransp/1000) + q_caco3*(fe_caco3 + transp_caco3*FEtransp/1000) + q_soude_c*(fe_soude_c + transp_soude_c*FEtransp/1000) + q_ca_regen*(fe_ca_regen + transp_ca_regen*FEtransp/1000) + q_ca_neuf*(fe_ca_neuf + transp_ca_neuf*FEtransp/1000) + q_ca_poudre*(fe_ca_poudre + transp_ca_poudre*FEtransp/1000) + q_chaux*(fe_chaux + transp_chaux*FEtransp/1000) + q_cl2*(fe_cl2 + transp_cl2*FEtransp/1000) + q_naclo3*(fe_naclo3 + transp_naclo3*FEtransp/1000) + q_anti_mousse*(fe_anti_mousse + transp_anti_mousse*FEtransp/1000) + q_mhetanol*(fe_mhetanol + transp_mhetanol*FEtransp/1000) + q_oxyl*(fe_oxyl + transp_oxyl*FEtransp/1000) + q_kmno4*(fe_kmno4 + transp_kmno4*FEtransp/1000) + q_h2o2*(fe_h2o2 + transp_h2o2*FEtransp/1000) + q_rei*(fe_rei + transp_rei*FEtransp/1000) + q_sable_t*(fe_sable_t + transp_sable_t*FEtransp/1000) + q_soude*(fe_soude + transp_soude*FEtransp/1000) + q_sulf_alu*(fe_sulf_alu + transp_sulf_alu*FEtransp/1000) + q_sulf_sod*(fe_sulf_sod + transp_sulf_sod*FEtransp/1000) + q_uree*(fe_uree + transp_uree*FEtransp/1000) + q_fecl3*(fe_fecl3 + transp_fecl3*FEtransp/1000) + q_co2l*(fe_co2l + transp_co2l*FEtransp/1000) + q_coagl*(fe_coagl + transp_coagl*FEtransp/1000) + q_javel*(fe_javel + transp_javel*FEtransp/1000) + q_lait*(fe_lait + transp_lait*FEtransp/1000) </t>
  </si>
  <si>
    <t>Formule avec tous les réactifs intéressants</t>
  </si>
  <si>
    <t>FEfonda</t>
  </si>
  <si>
    <t>kgCO2eq/m2 [7]</t>
  </si>
  <si>
    <t>Qe_s</t>
  </si>
  <si>
    <t>FEexpl (Structure en béton)</t>
  </si>
  <si>
    <t>kgCO2eq/m2 [8]</t>
  </si>
  <si>
    <t>FEexpl (Structure métallique)</t>
  </si>
  <si>
    <t>q_hcl</t>
  </si>
  <si>
    <t>t/an</t>
  </si>
  <si>
    <t>FEvoirie</t>
  </si>
  <si>
    <t>kgCO2eq/t bitume [2]</t>
  </si>
  <si>
    <t>q_citrique</t>
  </si>
  <si>
    <t>FEclot</t>
  </si>
  <si>
    <t>kgCO2eq/ml [6]</t>
  </si>
  <si>
    <t>q_phosphorique</t>
  </si>
  <si>
    <t>rhobit</t>
  </si>
  <si>
    <t>t/m3 [plusieurs sources qui se recoupent]</t>
  </si>
  <si>
    <t>q_nitrique</t>
  </si>
  <si>
    <t>q_sulf</t>
  </si>
  <si>
    <t>rhobet</t>
  </si>
  <si>
    <t xml:space="preserve">t/m3 </t>
  </si>
  <si>
    <t>q_ethanol</t>
  </si>
  <si>
    <t>FEbet</t>
  </si>
  <si>
    <t>kgco2eq/t [2]</t>
  </si>
  <si>
    <t>q_antiscalant</t>
  </si>
  <si>
    <t>FEevac</t>
  </si>
  <si>
    <t>kgco2eq/t de terre évacuée [6][7]</t>
  </si>
  <si>
    <t>q_nahso3</t>
  </si>
  <si>
    <t>rhoterre</t>
  </si>
  <si>
    <t>q_caco3</t>
  </si>
  <si>
    <t>cad</t>
  </si>
  <si>
    <t>m3/h</t>
  </si>
  <si>
    <t>q_soude_c</t>
  </si>
  <si>
    <t>FEpelle</t>
  </si>
  <si>
    <t>kgco2eq/h [7]</t>
  </si>
  <si>
    <t>q_ca_regen</t>
  </si>
  <si>
    <t>FEn2o_oxi (Peu oxygéné)</t>
  </si>
  <si>
    <t>kgN2O/kgNGL rejeté [2] peu oxygéné (par défault)</t>
  </si>
  <si>
    <t>q_ca_neuf</t>
  </si>
  <si>
    <t>FEn2o_oxi (Bien oxygéné)</t>
  </si>
  <si>
    <t>kgN2O/kgNGL rejeté [2] Bien oxygéné</t>
  </si>
  <si>
    <t>q_ca_poudre</t>
  </si>
  <si>
    <t>FEch4_mil (Réservoirs, lac, estuaires)</t>
  </si>
  <si>
    <t>kgCH4/kgDCO rejeté [2] réservoirs, lac, estuaires</t>
  </si>
  <si>
    <t>q_chaux</t>
  </si>
  <si>
    <t>FEch4_mil (Autres)</t>
  </si>
  <si>
    <t>kgCH4/kgDCO rejeté [2] autres</t>
  </si>
  <si>
    <t>q_cl2</t>
  </si>
  <si>
    <t>q_naclo3</t>
  </si>
  <si>
    <t>FE_lspr_n2o</t>
  </si>
  <si>
    <t>kgN2O/EH/an [10]</t>
  </si>
  <si>
    <t>q_anti_mousse</t>
  </si>
  <si>
    <t>FE_lspr_ch4</t>
  </si>
  <si>
    <t>kgCH4/EH/an  [10]</t>
  </si>
  <si>
    <t>q_mhetanol</t>
  </si>
  <si>
    <t>FE_lspr_co2</t>
  </si>
  <si>
    <t>kgCO2/EH/an [10]</t>
  </si>
  <si>
    <t>q_oxyl</t>
  </si>
  <si>
    <t>FEgeom</t>
  </si>
  <si>
    <t>kgCO2/m2 [7]</t>
  </si>
  <si>
    <t>q_kmno4</t>
  </si>
  <si>
    <t>charge_bio (Charge élevée)</t>
  </si>
  <si>
    <t>kgDBO5/m3/j charge élevé [11]</t>
  </si>
  <si>
    <t>q_h2o2</t>
  </si>
  <si>
    <t>charge_bio (Charge moyenne)</t>
  </si>
  <si>
    <t>kgDBO5/m3/j charge moyenne [11]</t>
  </si>
  <si>
    <t>q_poly</t>
  </si>
  <si>
    <t>charge_bio (Charge faible)</t>
  </si>
  <si>
    <t>kgDBO5/m3/j charge faible [11]</t>
  </si>
  <si>
    <t>q_anio</t>
  </si>
  <si>
    <t>q_catio</t>
  </si>
  <si>
    <t>FEfiltre_memb</t>
  </si>
  <si>
    <t>kgCO2eq/kg</t>
  </si>
  <si>
    <t>q_rei</t>
  </si>
  <si>
    <t>FEpehd</t>
  </si>
  <si>
    <t>kgCO2eq/kg [7]</t>
  </si>
  <si>
    <t>q_sable_t</t>
  </si>
  <si>
    <t>FElam</t>
  </si>
  <si>
    <t>kgCO2eq/kg [8]</t>
  </si>
  <si>
    <t>q_soude</t>
  </si>
  <si>
    <t>rholam</t>
  </si>
  <si>
    <t>kg/m3 [3]</t>
  </si>
  <si>
    <t>q_sulf_alu</t>
  </si>
  <si>
    <t>rhometha</t>
  </si>
  <si>
    <t>kg/m3</t>
  </si>
  <si>
    <t>q_sulf_sod</t>
  </si>
  <si>
    <t>rhoco2</t>
  </si>
  <si>
    <t>q_uree</t>
  </si>
  <si>
    <t>ch4_eau</t>
  </si>
  <si>
    <t>kgCH4/kgDCO [2] Emission de méthane dans la file eau</t>
  </si>
  <si>
    <t>q_fecl3</t>
  </si>
  <si>
    <t>N2O_biofiltre</t>
  </si>
  <si>
    <t xml:space="preserve">kgN2O/kgNTK [2] Emission d'azote dans les biofiltres nitrifiants </t>
  </si>
  <si>
    <t>q_co2l</t>
  </si>
  <si>
    <t>N2O_boue_act</t>
  </si>
  <si>
    <t>q_coagl</t>
  </si>
  <si>
    <t>Fesilo_grand</t>
  </si>
  <si>
    <t>kgCH4/kgDBO silo de plus de 2 mètre [10]</t>
  </si>
  <si>
    <t>q_javel</t>
  </si>
  <si>
    <t>FEsilo_aere</t>
  </si>
  <si>
    <t>kWh/tMS silo aéré [10]</t>
  </si>
  <si>
    <t>q_lait</t>
  </si>
  <si>
    <t>Fesilo_petit</t>
  </si>
  <si>
    <t>kgCH4/kgDBO silo de moins de 2 mètre [10]</t>
  </si>
  <si>
    <t>tau_fuite</t>
  </si>
  <si>
    <t>[2]</t>
  </si>
  <si>
    <t>transp_hcl</t>
  </si>
  <si>
    <t>FEelec</t>
  </si>
  <si>
    <t>kgCO2eq/kWh électrique [9]</t>
  </si>
  <si>
    <t>transp_citrique</t>
  </si>
  <si>
    <t>FEgazole</t>
  </si>
  <si>
    <t>kgCO2eq/L [8]</t>
  </si>
  <si>
    <t>transp_phosphorique</t>
  </si>
  <si>
    <t>transp_nitrique</t>
  </si>
  <si>
    <t>FEobj10_cc</t>
  </si>
  <si>
    <t>kgCO2eq/tMS cuve pour conditionnement chimique [10]</t>
  </si>
  <si>
    <t>transp_sulf</t>
  </si>
  <si>
    <t>FEobj50_cc</t>
  </si>
  <si>
    <t>transp_ethanol</t>
  </si>
  <si>
    <t>FEobj100_cc</t>
  </si>
  <si>
    <t>transp_antiscalant</t>
  </si>
  <si>
    <t>FEfecl3</t>
  </si>
  <si>
    <t>kgCO2eq/kg[2]</t>
  </si>
  <si>
    <t>transp_nahso3</t>
  </si>
  <si>
    <t>FEchaux</t>
  </si>
  <si>
    <t>kgCO2eq/kg [2] chaux vive</t>
  </si>
  <si>
    <t>transp_caco3</t>
  </si>
  <si>
    <t>FEanionique</t>
  </si>
  <si>
    <t>[2] résine anionique</t>
  </si>
  <si>
    <t>transp_soude_c</t>
  </si>
  <si>
    <t>FEcationique</t>
  </si>
  <si>
    <t>[2] résine cathionique</t>
  </si>
  <si>
    <t>transp_ca_regen</t>
  </si>
  <si>
    <t>Welec_cc</t>
  </si>
  <si>
    <t>kgCO2eq/m3 boue [10]</t>
  </si>
  <si>
    <t>transp_ca_neuf</t>
  </si>
  <si>
    <t>transp_ca_poudre</t>
  </si>
  <si>
    <t>FEstock (Silo de 5m3)</t>
  </si>
  <si>
    <t>kgCO2eq/tMS silo de 5m3 [10]</t>
  </si>
  <si>
    <t>transp_chaux</t>
  </si>
  <si>
    <t>FEstock (Silo de 250m3)</t>
  </si>
  <si>
    <t>silo de 250m3 [10]</t>
  </si>
  <si>
    <t>transp_cl2</t>
  </si>
  <si>
    <t>FEstock (Silo de 500m3)</t>
  </si>
  <si>
    <t>silo de 500m3 [10]</t>
  </si>
  <si>
    <t>transp_naclo3</t>
  </si>
  <si>
    <t>transp_anti_mousse</t>
  </si>
  <si>
    <t>FEobj10_es</t>
  </si>
  <si>
    <t>[10] kgCO2eq/tMS même chose pour tout ce qui suit si non précisé</t>
  </si>
  <si>
    <t>transp_mhetanol</t>
  </si>
  <si>
    <t>FEobj50_es</t>
  </si>
  <si>
    <t>transp_oxyl</t>
  </si>
  <si>
    <t>FEobj100_es</t>
  </si>
  <si>
    <t>transp_kmno4</t>
  </si>
  <si>
    <t>Welec_es</t>
  </si>
  <si>
    <t>[10] kWh/tMS</t>
  </si>
  <si>
    <t>transp_h2o2</t>
  </si>
  <si>
    <t>transp_poly</t>
  </si>
  <si>
    <t>FEobj10_flot</t>
  </si>
  <si>
    <t>transp_anio</t>
  </si>
  <si>
    <t>FEobj50_flot</t>
  </si>
  <si>
    <t>transp_catio</t>
  </si>
  <si>
    <t>FEobj100_flot</t>
  </si>
  <si>
    <t>transp_rei</t>
  </si>
  <si>
    <t>Welec_flot</t>
  </si>
  <si>
    <t>transp_sable_t</t>
  </si>
  <si>
    <t>transp_soude</t>
  </si>
  <si>
    <t>FEobj10_ge</t>
  </si>
  <si>
    <t>transp_sulf_alu</t>
  </si>
  <si>
    <t>FEobj50_ge</t>
  </si>
  <si>
    <t>transp_sulf_sod</t>
  </si>
  <si>
    <t>FEobj100_ge</t>
  </si>
  <si>
    <t>transp_uree</t>
  </si>
  <si>
    <t>Welec_ge</t>
  </si>
  <si>
    <t>prod_e</t>
  </si>
  <si>
    <t>list</t>
  </si>
  <si>
    <t>uniquement utile pour affichage</t>
  </si>
  <si>
    <t>transp_fecl3</t>
  </si>
  <si>
    <t>FEobj10_te</t>
  </si>
  <si>
    <t>transp_co2l</t>
  </si>
  <si>
    <t>FEobj50_te</t>
  </si>
  <si>
    <t>transp_coagl</t>
  </si>
  <si>
    <t>FEobj100_te</t>
  </si>
  <si>
    <t>transp_javel</t>
  </si>
  <si>
    <t>FEpolymere</t>
  </si>
  <si>
    <t>kgCO2eq/kg  [2]</t>
  </si>
  <si>
    <t>transp_lait</t>
  </si>
  <si>
    <t>q_poly_te</t>
  </si>
  <si>
    <t>kg [10]</t>
  </si>
  <si>
    <t>Welec_te</t>
  </si>
  <si>
    <t>Déchets</t>
  </si>
  <si>
    <t>Tgraisses</t>
  </si>
  <si>
    <t>Cgraisses*EH*dgraisses</t>
  </si>
  <si>
    <t>FEobj10_ce</t>
  </si>
  <si>
    <t>Cgraisses</t>
  </si>
  <si>
    <t>conc*Lgraisses_c + (1-conc)*Lgraisses_nc</t>
  </si>
  <si>
    <t>conc</t>
  </si>
  <si>
    <t>booléen</t>
  </si>
  <si>
    <t>FEobj50_ce</t>
  </si>
  <si>
    <t>(sables_lavé*lavage + sables_nlavé*(1-lavage))</t>
  </si>
  <si>
    <t>lavage</t>
  </si>
  <si>
    <t>FEobj100_ce</t>
  </si>
  <si>
    <t>Tsables</t>
  </si>
  <si>
    <t>Csables*EH</t>
  </si>
  <si>
    <t xml:space="preserve">contrairement à ce que le nom indique on est en kg </t>
  </si>
  <si>
    <t>co2_e_sables</t>
  </si>
  <si>
    <t>FEsables*Tsables</t>
  </si>
  <si>
    <t>co2_e_graisses</t>
  </si>
  <si>
    <t>FEdechet*Tgraisses</t>
  </si>
  <si>
    <t>FEobj10_da</t>
  </si>
  <si>
    <t>co2_e_dechet</t>
  </si>
  <si>
    <t>FEdechet*Tdechet</t>
  </si>
  <si>
    <t>FEobj50_da</t>
  </si>
  <si>
    <t>FEobj100_da</t>
  </si>
  <si>
    <t>Welec_da</t>
  </si>
  <si>
    <t>Tamis</t>
  </si>
  <si>
    <t>FEobj_dan</t>
  </si>
  <si>
    <t>digestion anaérobie kgCO2eq/m3 biogaz produit [10]</t>
  </si>
  <si>
    <t>ref Déchets</t>
  </si>
  <si>
    <t>compt</t>
  </si>
  <si>
    <t>avec ou sans compactage</t>
  </si>
  <si>
    <t>Welec_dan</t>
  </si>
  <si>
    <t>ref Général</t>
  </si>
  <si>
    <t>vol_ms</t>
  </si>
  <si>
    <t>[12] m3CH4/tMS</t>
  </si>
  <si>
    <t>Vdt</t>
  </si>
  <si>
    <t>((1-compt)*qdechet_tamis_ncomp + qdechet_tamis_comp*compt)*EH</t>
  </si>
  <si>
    <t>Volume déchet tamis</t>
  </si>
  <si>
    <t>Masse d'un tamis</t>
  </si>
  <si>
    <t>Tdechet</t>
  </si>
  <si>
    <t>Vdt*rhodechet</t>
  </si>
  <si>
    <t>Qmax</t>
  </si>
  <si>
    <t>débit max (m3/j)</t>
  </si>
  <si>
    <t>FEobj10_ct</t>
  </si>
  <si>
    <t>Mtamis</t>
  </si>
  <si>
    <t>Qe/Qmax*Munite_tamis</t>
  </si>
  <si>
    <t>FEobj50_ct</t>
  </si>
  <si>
    <t>Mtamis*FEpoids</t>
  </si>
  <si>
    <t>FEobj100_ct</t>
  </si>
  <si>
    <t>Welec_ct</t>
  </si>
  <si>
    <t>kWh/m3 [10]</t>
  </si>
  <si>
    <t>FEobj10_fp</t>
  </si>
  <si>
    <t>Dégrilleur</t>
  </si>
  <si>
    <t>FEobj50_fp</t>
  </si>
  <si>
    <t>FEobj100_fp</t>
  </si>
  <si>
    <t>Masse d'un dégrilleur</t>
  </si>
  <si>
    <t>Welec_fp</t>
  </si>
  <si>
    <t>Vdd</t>
  </si>
  <si>
    <t>qdechet*EH</t>
  </si>
  <si>
    <t>Volume déchet dégrilleur</t>
  </si>
  <si>
    <t>qdechet</t>
  </si>
  <si>
    <t>Mdegrilleur</t>
  </si>
  <si>
    <t>Qe/Qmax*Munite_degrilleur</t>
  </si>
  <si>
    <t>FEobj10_fb</t>
  </si>
  <si>
    <t>Vdd*rhodechet</t>
  </si>
  <si>
    <t>FEobj50_fb</t>
  </si>
  <si>
    <t>Mdegrilleur*FEpoids</t>
  </si>
  <si>
    <t>FEobj100_fb</t>
  </si>
  <si>
    <t>Welec_fb</t>
  </si>
  <si>
    <t>Rejets</t>
  </si>
  <si>
    <t>FEobj10_cd</t>
  </si>
  <si>
    <t>ch4_e</t>
  </si>
  <si>
    <t>FEch4_mil*DCO</t>
  </si>
  <si>
    <t>taux d'abattement initialement fixé sur la futur réglementation européenne</t>
  </si>
  <si>
    <t>FEobj50_cd</t>
  </si>
  <si>
    <t>n2o_e</t>
  </si>
  <si>
    <t>FEn2o_oxi*NGL</t>
  </si>
  <si>
    <t>FEobj100_cd</t>
  </si>
  <si>
    <t>EH*ntk_eh*(1-abatNGL)</t>
  </si>
  <si>
    <t>Au début de la filière NTK = NGL</t>
  </si>
  <si>
    <t>Welec_cd</t>
  </si>
  <si>
    <t xml:space="preserve">kWh/m3 [10] pour une non direct </t>
  </si>
  <si>
    <t>EH*dco_eh*(1-abatDCO)</t>
  </si>
  <si>
    <t>Welec_direct</t>
  </si>
  <si>
    <t>kWh/m3 [10] pour une direct</t>
  </si>
  <si>
    <t>FEch4_mil</t>
  </si>
  <si>
    <t>FEn2o_oxi</t>
  </si>
  <si>
    <t>Clarificateur</t>
  </si>
  <si>
    <t>FEobj10_ch</t>
  </si>
  <si>
    <t>m</t>
  </si>
  <si>
    <t>FEobj50_ch</t>
  </si>
  <si>
    <t>ref Général eau</t>
  </si>
  <si>
    <t>taur</t>
  </si>
  <si>
    <t>tau de recirculation</t>
  </si>
  <si>
    <t>FEobj100_ch</t>
  </si>
  <si>
    <t>Qe*(1+taur)</t>
  </si>
  <si>
    <t>1,2</t>
  </si>
  <si>
    <t>m/h</t>
  </si>
  <si>
    <t>ref Bassin cylindrique</t>
  </si>
  <si>
    <t>TBentrant_s</t>
  </si>
  <si>
    <t xml:space="preserve">réel </t>
  </si>
  <si>
    <t>Tonne de boue en sortie du clarificateur en tonne par an</t>
  </si>
  <si>
    <t>FEcompost</t>
  </si>
  <si>
    <t>Bassin biologique</t>
  </si>
  <si>
    <t>ch4_compost</t>
  </si>
  <si>
    <t>kgCH4/t déchets [10]</t>
  </si>
  <si>
    <t>charge_bio</t>
  </si>
  <si>
    <t>n2o_compost</t>
  </si>
  <si>
    <t>kgN2O/t déchets [10]</t>
  </si>
  <si>
    <t>Welec_compost</t>
  </si>
  <si>
    <t>kWh/tMS [10]</t>
  </si>
  <si>
    <t>DBO5/charge_bio</t>
  </si>
  <si>
    <t>gazole_compost</t>
  </si>
  <si>
    <t>L/tMS [10]</t>
  </si>
  <si>
    <t>Décanteur lamellaire</t>
  </si>
  <si>
    <t>FEobj10_st</t>
  </si>
  <si>
    <t>FEobj50_st</t>
  </si>
  <si>
    <t>FEobj100_st</t>
  </si>
  <si>
    <t>Welec_st_pell</t>
  </si>
  <si>
    <t>kWh/tee [10]</t>
  </si>
  <si>
    <t>larg</t>
  </si>
  <si>
    <t>prop_l*l</t>
  </si>
  <si>
    <t>Welec_st_nopell</t>
  </si>
  <si>
    <t>long</t>
  </si>
  <si>
    <t>(S/prop_l)^(1/2)</t>
  </si>
  <si>
    <t>Pth</t>
  </si>
  <si>
    <t>kW/tee [10]</t>
  </si>
  <si>
    <t>vlam</t>
  </si>
  <si>
    <t>(long+e)*(larg+e)</t>
  </si>
  <si>
    <t>prop_l</t>
  </si>
  <si>
    <t>proportion largeur longueur</t>
  </si>
  <si>
    <t xml:space="preserve">long </t>
  </si>
  <si>
    <t>e*long*larg + 2*long*Hterre*e + 2*larg*Hterre*e</t>
  </si>
  <si>
    <t xml:space="preserve">larg </t>
  </si>
  <si>
    <t>Slam</t>
  </si>
  <si>
    <t>Qe/vlam</t>
  </si>
  <si>
    <t>co2_c_lam</t>
  </si>
  <si>
    <t>Vlam*rholam*FElam</t>
  </si>
  <si>
    <t>co2_c_bassin + co2_c_terrassement + co2_lam</t>
  </si>
  <si>
    <t>FEobj10_ss</t>
  </si>
  <si>
    <t>FEobj50_ss</t>
  </si>
  <si>
    <t xml:space="preserve">Dessableur-Dégraisseur </t>
  </si>
  <si>
    <t>FEobj100_ss</t>
  </si>
  <si>
    <t>quantité de déchets sableux (kg/an)</t>
  </si>
  <si>
    <t>Welec_ss (Serre ouverte)</t>
  </si>
  <si>
    <t>kwh/tee [10]</t>
  </si>
  <si>
    <t>quantité de déchets graisseux (kg/an)</t>
  </si>
  <si>
    <t>Welec_ss (Serre fermée sans désodorisation)</t>
  </si>
  <si>
    <t>Welec_ss(Serre fermée désodorisation biologique)</t>
  </si>
  <si>
    <t>Welec_ss(Serre fermée désodorisation chimique)</t>
  </si>
  <si>
    <t xml:space="preserve">co2_e </t>
  </si>
  <si>
    <t>co2_e_sables+co2_e_graisses</t>
  </si>
  <si>
    <t>Welec_ss(Serre avec plancher chauffant sans désodorisation)</t>
  </si>
  <si>
    <t>Welec_ss(Serre avec plancher chauffant avec désodorisation)</t>
  </si>
  <si>
    <t>Bassin d'orage</t>
  </si>
  <si>
    <t>tsejour</t>
  </si>
  <si>
    <t>temps de stockage demandé (j)</t>
  </si>
  <si>
    <t>FEbranche</t>
  </si>
  <si>
    <t>kgCO2eq/ml [2]</t>
  </si>
  <si>
    <t>FErep_branche_t</t>
  </si>
  <si>
    <t>FErep_branche</t>
  </si>
  <si>
    <t>Qe*tsejour</t>
  </si>
  <si>
    <t>FEcurage_prev</t>
  </si>
  <si>
    <t>kgCO2eq/km[2]</t>
  </si>
  <si>
    <t>MBBR</t>
  </si>
  <si>
    <t>FEcurage_cur</t>
  </si>
  <si>
    <t>Smateriau</t>
  </si>
  <si>
    <t>Surface de chips en m2</t>
  </si>
  <si>
    <t>FEcurage_desob</t>
  </si>
  <si>
    <t>s_v</t>
  </si>
  <si>
    <t>m2/m3 Conversion surface volume</t>
  </si>
  <si>
    <t>Smateraiau</t>
  </si>
  <si>
    <t>DBO5/dbo5_s</t>
  </si>
  <si>
    <t>tau_remp</t>
  </si>
  <si>
    <t>Vmat</t>
  </si>
  <si>
    <t>Smateriau/s_v</t>
  </si>
  <si>
    <t>rho_media</t>
  </si>
  <si>
    <t>kgPEHD/m3</t>
  </si>
  <si>
    <t>prod_e (Acide chlorhydrique)</t>
  </si>
  <si>
    <t>Le e à la fin c est juste pour ne pas avoir à changer le code qui fait excel to sql</t>
  </si>
  <si>
    <t>Vmat/tau_remp</t>
  </si>
  <si>
    <t>dbo5_s</t>
  </si>
  <si>
    <t>kgDBO5/m2/j</t>
  </si>
  <si>
    <t>prod_e (Acide citrique)</t>
  </si>
  <si>
    <t>co2_c_bassin + co2_c_terrassement + co2_pehd</t>
  </si>
  <si>
    <t>prod_e (Acide phosphorique)</t>
  </si>
  <si>
    <t>co2_pehd</t>
  </si>
  <si>
    <t>Vmat*rho_media*FEpehd</t>
  </si>
  <si>
    <t>prod_e (Acide nitrique)</t>
  </si>
  <si>
    <t>prod_e (Acide sulfurique)</t>
  </si>
  <si>
    <t>prod_e (Éthanol)</t>
  </si>
  <si>
    <t>BRM</t>
  </si>
  <si>
    <t>prod_e (Antiscalants)</t>
  </si>
  <si>
    <t>prod_e (Bisulfite de sodium)</t>
  </si>
  <si>
    <t>Mmebrane</t>
  </si>
  <si>
    <t>prod_e (Carbonate de calcium)</t>
  </si>
  <si>
    <t>prod_e (Cristaux de soude)</t>
  </si>
  <si>
    <t>prod_e (Régénérant de calcium)</t>
  </si>
  <si>
    <t>co2_membrane</t>
  </si>
  <si>
    <t>Mmembrane*FEfiltre_memb</t>
  </si>
  <si>
    <t>prod_e (Calcium neuf)</t>
  </si>
  <si>
    <t>co2_c_bassin + co2_c_terrassement + co2_membrane</t>
  </si>
  <si>
    <t>prod_e (Poudre de calcium)</t>
  </si>
  <si>
    <t>prod_e (Chaux)</t>
  </si>
  <si>
    <t>Dégazage</t>
  </si>
  <si>
    <t>prod_e (Chlore)</t>
  </si>
  <si>
    <t>prod_e (Chlorate de sodium)</t>
  </si>
  <si>
    <t>prod_e (Antimousse)</t>
  </si>
  <si>
    <t>prod_e (Méthanol)</t>
  </si>
  <si>
    <t>prod_e (Oxygène liquide)</t>
  </si>
  <si>
    <t>FPR</t>
  </si>
  <si>
    <t>prod_e (Permanganate de potassium)</t>
  </si>
  <si>
    <t>Vterre*rhoterre*FEevac + Vterre*cad*FEpelle</t>
  </si>
  <si>
    <t>S_geom_eh</t>
  </si>
  <si>
    <t>m2/EH</t>
  </si>
  <si>
    <t>prod_e (Peroxyde d’hydrogène)</t>
  </si>
  <si>
    <t>co2_terrassement + S_geom*FEgeom</t>
  </si>
  <si>
    <t>prod_e (Floculant)</t>
  </si>
  <si>
    <t>S_geom</t>
  </si>
  <si>
    <t>S_geom_eh*EH</t>
  </si>
  <si>
    <t>prod_e (Résine anionique)</t>
  </si>
  <si>
    <t>prod_e (Résine cationique)</t>
  </si>
  <si>
    <t>prod_e (Résine échangeuse d’ions)</t>
  </si>
  <si>
    <t>S_geom*H</t>
  </si>
  <si>
    <t>prod_e (Sable de filtration)</t>
  </si>
  <si>
    <t>Lagunage</t>
  </si>
  <si>
    <t>prod_e (Soude)</t>
  </si>
  <si>
    <t>S_geom1*Fegeom1 + co2_terrassement1 + S_geom2*Fegeom2 + co2_terrassement2 +S_geom3*Fegeom3 + co2_terrassement3</t>
  </si>
  <si>
    <t>S_geom_eh1</t>
  </si>
  <si>
    <t>prod_e (Sulfate d’aluminium)</t>
  </si>
  <si>
    <t>S_geom1</t>
  </si>
  <si>
    <t>S_geom_eh1*EH</t>
  </si>
  <si>
    <t>S_geom_eh2</t>
  </si>
  <si>
    <t>prod_e (Sulfate de sodium)</t>
  </si>
  <si>
    <t>S_geom2</t>
  </si>
  <si>
    <t>S_geom_eh2*EH</t>
  </si>
  <si>
    <t>S_geom_eh3</t>
  </si>
  <si>
    <t>prod_e (Urée)</t>
  </si>
  <si>
    <t>S_geom3</t>
  </si>
  <si>
    <t>S_geom_eh3*EH</t>
  </si>
  <si>
    <t>m2</t>
  </si>
  <si>
    <t>prod_e (Chlorure ferrique)</t>
  </si>
  <si>
    <t>co2_terrassement1</t>
  </si>
  <si>
    <t>Vterre1*rhoterre*FEevac + Vterre1*cad*FEpelle</t>
  </si>
  <si>
    <t>prod_e (CO2 liquide)</t>
  </si>
  <si>
    <t>co2_terrassement2</t>
  </si>
  <si>
    <t>Vterre2*rhoterre*FEevac + Vterre2*cad*FEpelle</t>
  </si>
  <si>
    <t>prod_e (Coagulants liquide)</t>
  </si>
  <si>
    <t>co2_terrassement3</t>
  </si>
  <si>
    <t>Vterre3*rhoterre*FEevac + Vterre3*cad*FEpelle</t>
  </si>
  <si>
    <t>H1</t>
  </si>
  <si>
    <t>prod_e (Eau de javel)</t>
  </si>
  <si>
    <t>Vterre1</t>
  </si>
  <si>
    <t>S_geom1*H1</t>
  </si>
  <si>
    <t>H2</t>
  </si>
  <si>
    <t>prod_e (Lait de chaux</t>
  </si>
  <si>
    <t>Vterre2</t>
  </si>
  <si>
    <t>S_geom2*H2</t>
  </si>
  <si>
    <t>H3</t>
  </si>
  <si>
    <t>Vterre3</t>
  </si>
  <si>
    <t>S_geom3*H3</t>
  </si>
  <si>
    <t>Général boue</t>
  </si>
  <si>
    <t>FEobj_eh</t>
  </si>
  <si>
    <t>FEobj10*(EH&lt;10000) + FEobj50*(EH&gt;10000)*(EH&lt;100000) + FEobj100*(EH&gt;100000)</t>
  </si>
  <si>
    <t>tau_capture</t>
  </si>
  <si>
    <t>Taux de capture en MES</t>
  </si>
  <si>
    <t>FEobj_eh*TBentrant*d_vie</t>
  </si>
  <si>
    <t>TBsortant_s</t>
  </si>
  <si>
    <t>TBsortant*tau_capture</t>
  </si>
  <si>
    <t>Demander pour être sûr que c'est bien ça</t>
  </si>
  <si>
    <t>Stockage Boue</t>
  </si>
  <si>
    <t>FEstock</t>
  </si>
  <si>
    <t>fe_hcl</t>
  </si>
  <si>
    <t>kgCO2eq/t [2]</t>
  </si>
  <si>
    <t>ref Général boue</t>
  </si>
  <si>
    <t xml:space="preserve">grand </t>
  </si>
  <si>
    <t>Silo de dimaètre &gt; à 2m (on pourrait avoir une valeur par défaultvariant en fonction de FEstock</t>
  </si>
  <si>
    <t>fe_citrique</t>
  </si>
  <si>
    <t>DBO</t>
  </si>
  <si>
    <t>fe_phosphorique</t>
  </si>
  <si>
    <t>(grand*FEsilo_grand + (1-grand)*FEsilo_petit)*DBO*(1-aere)</t>
  </si>
  <si>
    <t>aere</t>
  </si>
  <si>
    <t>Le silo est-il aéré ?</t>
  </si>
  <si>
    <t>fe_nitrique</t>
  </si>
  <si>
    <t>FEsilo_aere*aere*TBentrant</t>
  </si>
  <si>
    <t>fe_sulf</t>
  </si>
  <si>
    <t>fe_ethanol</t>
  </si>
  <si>
    <t>fe_antiscalant</t>
  </si>
  <si>
    <t xml:space="preserve">Conditionnement chimique </t>
  </si>
  <si>
    <t>fe_nahso3</t>
  </si>
  <si>
    <t>fe_caco3</t>
  </si>
  <si>
    <t>fe_soude_c</t>
  </si>
  <si>
    <t>fe_ca_regen</t>
  </si>
  <si>
    <t>fe_ca_neuf</t>
  </si>
  <si>
    <t>q_fecl3*(FEfecl3+transp_fecl3*FEtransp/1000) + q_chaux*(FEchaux+transp_chaux*FEtransp/1000) + q_anio*(FEanionique+transp_anio*FEtransp/1000) + q_catio*(FEcationique+transp_catio*FEtransp/1000)</t>
  </si>
  <si>
    <t>fe_ca_poudre</t>
  </si>
  <si>
    <t>Welec_cc*Vboue</t>
  </si>
  <si>
    <t>fe_chaux</t>
  </si>
  <si>
    <t>fe_cl2</t>
  </si>
  <si>
    <t>FEobj10</t>
  </si>
  <si>
    <t>fe_naclo3</t>
  </si>
  <si>
    <t>FEobj50</t>
  </si>
  <si>
    <t>fe_anti_mousse</t>
  </si>
  <si>
    <t>FEobj100</t>
  </si>
  <si>
    <t>Vboue</t>
  </si>
  <si>
    <t>fe_mhetanol</t>
  </si>
  <si>
    <t xml:space="preserve">Conditionnement thermique </t>
  </si>
  <si>
    <t>fe_oxyl</t>
  </si>
  <si>
    <t>m3 de boue par an entrant dans le conditionnement</t>
  </si>
  <si>
    <t>fe_kmno4</t>
  </si>
  <si>
    <t>kwh/an</t>
  </si>
  <si>
    <t>fe_h2o2</t>
  </si>
  <si>
    <t>FEobj50*(EH&gt;10000)*(EH&lt;100000) + FEobj100*(EH&gt;100000)</t>
  </si>
  <si>
    <t>fe_poly</t>
  </si>
  <si>
    <t>fe_anio</t>
  </si>
  <si>
    <t>fe_catio</t>
  </si>
  <si>
    <t>Welec_ct*Vboue</t>
  </si>
  <si>
    <t>fe_rei</t>
  </si>
  <si>
    <t>fe_sable_t</t>
  </si>
  <si>
    <t>Tables d'égouttage</t>
  </si>
  <si>
    <t>fe_soude</t>
  </si>
  <si>
    <t>kg/tMS de polymère active ajouté</t>
  </si>
  <si>
    <t>fe_sulf_alu</t>
  </si>
  <si>
    <t>km</t>
  </si>
  <si>
    <t>fe_sulf_sod</t>
  </si>
  <si>
    <t>fe_uree</t>
  </si>
  <si>
    <t>Attention ici faudrait vérifier ce qu'implique l'asterix dans le guide de l'astee (est ce qu'il faut multiplier par 2 ?)</t>
  </si>
  <si>
    <t>fe_fecl3</t>
  </si>
  <si>
    <t>fe_co2l</t>
  </si>
  <si>
    <t>q_poly*FEpolymere + transp_poly*FEtransp/1000*q_poly</t>
  </si>
  <si>
    <t>fe_coagl</t>
  </si>
  <si>
    <t>Welec_te*TBsortant</t>
  </si>
  <si>
    <t>fe_javel</t>
  </si>
  <si>
    <t>Grilles d'égouttage</t>
  </si>
  <si>
    <t>fe_lait</t>
  </si>
  <si>
    <t>Lait de chaux</t>
  </si>
  <si>
    <t>FEtraitement_e</t>
  </si>
  <si>
    <t>kgCO2eq/m3</t>
  </si>
  <si>
    <t>Welec_ge*TBsortant</t>
  </si>
  <si>
    <t>FEtraitement_c</t>
  </si>
  <si>
    <t>Epaississement statique</t>
  </si>
  <si>
    <t>FEdec_bet</t>
  </si>
  <si>
    <t>kgCO2eq/t [13]</t>
  </si>
  <si>
    <t>FEdec_met</t>
  </si>
  <si>
    <t>FEdec_inerte</t>
  </si>
  <si>
    <t>FEdec_bois</t>
  </si>
  <si>
    <t>FEdec_platre</t>
  </si>
  <si>
    <t>Welec_es*TBsortant</t>
  </si>
  <si>
    <t>FEdec_nd</t>
  </si>
  <si>
    <t>FEdec_surface</t>
  </si>
  <si>
    <t>kgcO2eq/m2 [14]</t>
  </si>
  <si>
    <t>Flottateur</t>
  </si>
  <si>
    <t>methode (Biofiltres)</t>
  </si>
  <si>
    <t xml:space="preserve">kgCO2eq/kgDBO5 eliminé [3] demandé données pour incertitude </t>
  </si>
  <si>
    <t>methode (SBR)</t>
  </si>
  <si>
    <t>kgCO2eq/kgDBO5 eliminé [3]</t>
  </si>
  <si>
    <t>methode (Boues activées)</t>
  </si>
  <si>
    <t>methode (MBBR)</t>
  </si>
  <si>
    <t>methode (BRM)</t>
  </si>
  <si>
    <t>Welec_flot*TBsortant</t>
  </si>
  <si>
    <t>Centrifugeuse pour épaississement</t>
  </si>
  <si>
    <t>Welec_ce*TBsortant</t>
  </si>
  <si>
    <t>Centrifugeuse pour déshydratation</t>
  </si>
  <si>
    <t xml:space="preserve">direct </t>
  </si>
  <si>
    <t>La centrifugeuse est elle directe ? ie déshydratation et  épaississement</t>
  </si>
  <si>
    <t>Welec_cd*TBsortant*(1-direct) + direct*TBsortant*Welec_direct</t>
  </si>
  <si>
    <t>Filtre à bande</t>
  </si>
  <si>
    <t>Filtre à presse</t>
  </si>
  <si>
    <t>Tous les intrants, y'a des valeurs proposé, mais pour l'instant on met que ça</t>
  </si>
  <si>
    <t>q_poly*FEpolymere + transp_poly*FEtransp/1000*q_poly + q_fecl3*(FEfecl3+transp_fecl3*FEtransp/1000) +  q_chaux*(FEchaux+transp_chaux*FEtransp/1000)</t>
  </si>
  <si>
    <t>LSPR</t>
  </si>
  <si>
    <t>FE_lspr_n2o*EH</t>
  </si>
  <si>
    <t>FE_lspr_ch4*EH</t>
  </si>
  <si>
    <t xml:space="preserve">Faudrait rajouter le transport et terrassement tous les 5 ans </t>
  </si>
  <si>
    <t>Digesteur / Méthaniseur</t>
  </si>
  <si>
    <t>Vbiogaz</t>
  </si>
  <si>
    <t>Volume de biogaz produit</t>
  </si>
  <si>
    <t>tau_abattement</t>
  </si>
  <si>
    <t>tau de diminution de matière organique</t>
  </si>
  <si>
    <t>FEobj_dan*Vbiogaz</t>
  </si>
  <si>
    <t>225*TBsortant</t>
  </si>
  <si>
    <t>Welec_dan*TBsortant</t>
  </si>
  <si>
    <t>vol_ms*tau_fuite*TBsortant</t>
  </si>
  <si>
    <t>Digesteur aérobie</t>
  </si>
  <si>
    <t>Welec_da*TBsortant</t>
  </si>
  <si>
    <t>Chaulage</t>
  </si>
  <si>
    <t>kg/tMS/an de chaux vive ajouté</t>
  </si>
  <si>
    <t xml:space="preserve">Augmentation de la quantité de boue </t>
  </si>
  <si>
    <t>tau_chaux</t>
  </si>
  <si>
    <t>q_chaux*FEchaux + transp_chaux*FEtransp/1000*q_chaux</t>
  </si>
  <si>
    <t>taux_chaux*TBsortant</t>
  </si>
  <si>
    <t>Compostage</t>
  </si>
  <si>
    <t>FEcompost*TBentrant</t>
  </si>
  <si>
    <t>ch4_compost*TBsortant</t>
  </si>
  <si>
    <t>n2o_compost*TBsortant</t>
  </si>
  <si>
    <t>FEgazole*gazole_compost*TBsortant</t>
  </si>
  <si>
    <t xml:space="preserve">Je ne suis pas sûr de si ça se passe bien dans la step mais je crois que si </t>
  </si>
  <si>
    <t>Welec_compost*TBsortant</t>
  </si>
  <si>
    <t>On ne traite pas du transport ici</t>
  </si>
  <si>
    <t>Séchage thermique</t>
  </si>
  <si>
    <t>siccite_e</t>
  </si>
  <si>
    <t>siccite_s</t>
  </si>
  <si>
    <t>tee</t>
  </si>
  <si>
    <t>tonne d'eau évaporé par an</t>
  </si>
  <si>
    <t>pelletisation</t>
  </si>
  <si>
    <t>Avec ou sans atelier de pelletisation</t>
  </si>
  <si>
    <t>(siccite_e-siccite_s)*TBsortant</t>
  </si>
  <si>
    <t xml:space="preserve">Welec </t>
  </si>
  <si>
    <t>(Welec_st_pell*pelletisation+(1-pelletisation)*Welec_st_nopell)*TBsortant + Eth</t>
  </si>
  <si>
    <t>Combustion</t>
  </si>
  <si>
    <t>Eth</t>
  </si>
  <si>
    <t>Pth*tee*(Nbjour*24)</t>
  </si>
  <si>
    <t>kWh/an Pour l'instant on a une chaudière électrique mais faudrait améliorer l'approximation quand même</t>
  </si>
  <si>
    <t>Séchage solaire</t>
  </si>
  <si>
    <t>Welec_ss*tee</t>
  </si>
  <si>
    <t>Bâtiment d'exploitation</t>
  </si>
  <si>
    <t>Polygon</t>
  </si>
  <si>
    <t>FEexpl*S</t>
  </si>
  <si>
    <t>kWh/an</t>
  </si>
  <si>
    <t>FEexpl</t>
  </si>
  <si>
    <t>Clôture</t>
  </si>
  <si>
    <t>LineString</t>
  </si>
  <si>
    <t>FEclot*ml</t>
  </si>
  <si>
    <t xml:space="preserve">ml </t>
  </si>
  <si>
    <t xml:space="preserve">Mètre linéique </t>
  </si>
  <si>
    <t>Voirie</t>
  </si>
  <si>
    <t>FEvoirie*Vbitume*rhobit</t>
  </si>
  <si>
    <t>Vbitume</t>
  </si>
  <si>
    <t>ebit*S</t>
  </si>
  <si>
    <t>ebit</t>
  </si>
  <si>
    <t>Canalisation</t>
  </si>
  <si>
    <t>ml*diam</t>
  </si>
  <si>
    <t>mat</t>
  </si>
  <si>
    <t>ml</t>
  </si>
  <si>
    <t>tranche</t>
  </si>
  <si>
    <t>urbain</t>
  </si>
  <si>
    <t>diam</t>
  </si>
  <si>
    <t>Pompe</t>
  </si>
  <si>
    <t>FEpoids*mpompe</t>
  </si>
  <si>
    <t>mpompe</t>
  </si>
  <si>
    <t>Masse de la pompe (kg)</t>
  </si>
  <si>
    <t>Consommation électrique à l'année (kwh)</t>
  </si>
  <si>
    <t>Poste de refoulement</t>
  </si>
  <si>
    <t>Station de pompage</t>
  </si>
  <si>
    <t>Felec*Welec</t>
  </si>
  <si>
    <t>nbpompe</t>
  </si>
  <si>
    <t>entier</t>
  </si>
  <si>
    <t>Chateau d'eau</t>
  </si>
  <si>
    <t>FEpoids*mpompe + FEbet*rhobet*Vbet</t>
  </si>
  <si>
    <t>Excavation</t>
  </si>
  <si>
    <t>Volume de terre (m3)</t>
  </si>
  <si>
    <t>Branchement</t>
  </si>
  <si>
    <t>FEbranche*ml</t>
  </si>
  <si>
    <t>tau_reparation*ml*(FErep_branche_t*terrassement + FErep_branche(1-terrassement)</t>
  </si>
  <si>
    <t>taux_reparation</t>
  </si>
  <si>
    <t>taux de réparation /an</t>
  </si>
  <si>
    <t>terrassement</t>
  </si>
  <si>
    <t>booleen</t>
  </si>
  <si>
    <t>Avec ou sans terrassement</t>
  </si>
  <si>
    <t>Filière boue</t>
  </si>
  <si>
    <t>Filière eau</t>
  </si>
  <si>
    <t>methode</t>
  </si>
  <si>
    <t>methode*dbo5elim</t>
  </si>
  <si>
    <t xml:space="preserve">Usine </t>
  </si>
  <si>
    <t>FEtraitement_e*Qe*Nbjour</t>
  </si>
  <si>
    <t xml:space="preserve">Déconstruction </t>
  </si>
  <si>
    <t>tbet</t>
  </si>
  <si>
    <t>Tonne de béton valorisé</t>
  </si>
  <si>
    <t>tmet</t>
  </si>
  <si>
    <t>Tonne de métaux valorisé</t>
  </si>
  <si>
    <t>tinert</t>
  </si>
  <si>
    <t>Tonne de déchets inertes en mélange valorisé</t>
  </si>
  <si>
    <t>tnd</t>
  </si>
  <si>
    <t>Tonne de déchets non dangereux en mélange valorisé</t>
  </si>
  <si>
    <t>tbois</t>
  </si>
  <si>
    <t>tplatre</t>
  </si>
  <si>
    <t>tau_met</t>
  </si>
  <si>
    <t>tau_bet</t>
  </si>
  <si>
    <t>tau_inert</t>
  </si>
  <si>
    <t>tau_nd</t>
  </si>
  <si>
    <t>tau_bois</t>
  </si>
  <si>
    <t>tau_platre</t>
  </si>
  <si>
    <t>Surface de déconstruction</t>
  </si>
  <si>
    <t xml:space="preserve"> </t>
  </si>
  <si>
    <t>id</t>
  </si>
  <si>
    <t>Titre</t>
  </si>
  <si>
    <t>Lien</t>
  </si>
  <si>
    <t>Auteurs</t>
  </si>
  <si>
    <t>https://www.synteau.com/wp-content/uploads/2011/09/Etude-cemagref_ARTpretraitements-def4.pdf</t>
  </si>
  <si>
    <t>Guide astee</t>
  </si>
  <si>
    <t>https://www.eaurmc.fr/upload/docs/application/pdf/2018-02/2017-synthese-nrj-pour_web.pdf</t>
  </si>
  <si>
    <t>http://www.thermoformage.com/fiches-materiaux/feuille-polystyrene-haute-resistance-au-choc-27</t>
  </si>
  <si>
    <t>propriété plastique</t>
  </si>
  <si>
    <t>https://hypertextbook.com/facts/1999/KatrinaJones.shtml</t>
  </si>
  <si>
    <t>propriété physique béton</t>
  </si>
  <si>
    <t>Inies</t>
  </si>
  <si>
    <t>Gvite</t>
  </si>
  <si>
    <t>https://gvite-homolog.setec.local/home</t>
  </si>
  <si>
    <t>Base carbone ademe</t>
  </si>
  <si>
    <t>RTE eco2mix</t>
  </si>
  <si>
    <t>thèse gestaboue</t>
  </si>
  <si>
    <t>https://www.suezwaterhandbook.fr/</t>
  </si>
  <si>
    <t>Document Mallory (lui demander)</t>
  </si>
  <si>
    <t>https://www.seddre.fr/wp-content/uploads/2023/04/empreinte-carbone-de-la-valorisation-des-dechets-du-batiment-en-france-rapport-technique-vd.pdf</t>
  </si>
  <si>
    <t>https://orki.green/article/empreinte-carbone-du-batiment</t>
  </si>
  <si>
    <t>Je le prend pour le moment pour simplifier la déconstruction, mais leur serveur est mort donc à terme faudra essayer de retrouver le chiffre autre part</t>
  </si>
  <si>
    <t>methode_2 (Biofiltres)</t>
  </si>
  <si>
    <t>kgN2O/NTK eliminé [2]</t>
  </si>
  <si>
    <t>methode_2 (Boues activées)</t>
  </si>
  <si>
    <t>methode_2 (Autres)</t>
  </si>
  <si>
    <t>FEfile_eau</t>
  </si>
  <si>
    <t>kgCH4/DCO eliminé [2]</t>
  </si>
  <si>
    <t>Comme pour les bassins, fautdra peut être revoir la valeur</t>
  </si>
  <si>
    <t>J'ai juste mis beaucoup, et le 100 est un peu aléatoire (le bloc n'est pas si important)</t>
  </si>
  <si>
    <t>Voir si il ne faut pas ajouter des trucs sur entretien des pompes</t>
  </si>
  <si>
    <t>ntkelim</t>
  </si>
  <si>
    <t>methode_2</t>
  </si>
  <si>
    <t>Faudra trouver un moyen de tout mettre dans méthode mais pour l'instant c'est impossible</t>
  </si>
  <si>
    <t>dcoelim*FEfile_eau</t>
  </si>
  <si>
    <t>dcoelim</t>
  </si>
  <si>
    <t>Peut être qu'il faudra le réécrire avec les abatDCO et NGL pour que ce soit plus clair</t>
  </si>
  <si>
    <t>ntkelim*methode_2</t>
  </si>
  <si>
    <t>FEtraitement_c*Qe*Nbjour*d_vie</t>
  </si>
  <si>
    <t>Pas sûr du *d_vie</t>
  </si>
  <si>
    <t>FEdec_surface*S/d_vie</t>
  </si>
  <si>
    <t>Ici durée entre deux démolition du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</si>
</sst>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Arial Unicode MS"/>
    </font>
    <font>
      <b/>
      <sz val="11"/>
      <name val="Aptos Narrow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1" fillId="0" borderId="2" xfId="0" applyFont="1" applyBorder="1"/>
    <xf numFmtId="0" fontId="0" fillId="0" borderId="1" xfId="0" applyBorder="1" applyAlignment="1">
      <alignment horizontal="left"/>
    </xf>
    <xf numFmtId="0" fontId="3" fillId="0" borderId="1" xfId="1" applyFont="1" applyBorder="1"/>
    <xf numFmtId="0" fontId="2" fillId="0" borderId="1" xfId="1" applyBorder="1"/>
    <xf numFmtId="0" fontId="1" fillId="0" borderId="6" xfId="0" applyFont="1" applyBorder="1"/>
    <xf numFmtId="0" fontId="0" fillId="0" borderId="6" xfId="0" applyBorder="1"/>
    <xf numFmtId="0" fontId="0" fillId="3" borderId="1" xfId="0" applyFill="1" applyBorder="1"/>
    <xf numFmtId="0" fontId="0" fillId="0" borderId="7" xfId="0" applyBorder="1"/>
    <xf numFmtId="0" fontId="0" fillId="0" borderId="1" xfId="0" quotePrefix="1" applyBorder="1"/>
    <xf numFmtId="0" fontId="0" fillId="0" borderId="2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left" vertical="center" indent="1"/>
    </xf>
    <xf numFmtId="20" fontId="0" fillId="0" borderId="1" xfId="0" applyNumberFormat="1" applyBorder="1"/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6" xfId="0" applyNumberFormat="1" applyBorder="1"/>
    <xf numFmtId="0" fontId="4" fillId="0" borderId="1" xfId="0" applyFont="1" applyBorder="1" applyAlignment="1">
      <alignment vertical="center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5" xfId="0" applyFont="1" applyBorder="1"/>
    <xf numFmtId="0" fontId="2" fillId="0" borderId="0" xfId="1" applyBorder="1"/>
    <xf numFmtId="0" fontId="2" fillId="0" borderId="0" xfId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UNIER Theophile" id="{F9EA7727-ABA4-4848-BE5F-49C6795AE211}" userId="S::theophile.mounier@setec.com::c09e03d0-61a7-435e-9399-cd8b705c782d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35" dT="2024-11-04T13:53:37.32" personId="{F9EA7727-ABA4-4848-BE5F-49C6795AE211}" id="{D67EEFF9-602F-4704-A63D-A6984FE9EB83}">
    <text>Faudra voir si on sépare de FPR pour l’eau, de toute façon données d’origine vienne de ceux sur l’eau</text>
  </threadedComment>
  <threadedComment ref="P343" dT="2024-11-04T15:03:54.88" personId="{F9EA7727-ABA4-4848-BE5F-49C6795AE211}" id="{85318BFB-39B4-435D-B639-808ABC4F3D13}">
    <text>Demander pour être sûr quand même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synteau.com/wp-content/uploads/2011/09/Etude-cemagref_ARTpretraitements-def4.pdf" TargetMode="Externa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ynteau.com/wp-content/uploads/2011/09/Etude-cemagref_ARTpretraitements-def4.pdf" TargetMode="External"/><Relationship Id="rId2" Type="http://schemas.openxmlformats.org/officeDocument/2006/relationships/hyperlink" Target="http://www.thermoformage.com/fiches-materiaux/feuille-polystyrene-haute-resistance-au-choc-27" TargetMode="External"/><Relationship Id="rId1" Type="http://schemas.openxmlformats.org/officeDocument/2006/relationships/hyperlink" Target="https://www.eaurmc.fr/upload/docs/application/pdf/2018-02/2017-synthese-nrj-pour_web.pdf" TargetMode="External"/><Relationship Id="rId6" Type="http://schemas.openxmlformats.org/officeDocument/2006/relationships/hyperlink" Target="https://www.seddre.fr/wp-content/uploads/2023/04/empreinte-carbone-de-la-valorisation-des-dechets-du-batiment-en-france-rapport-technique-vd.pdf" TargetMode="External"/><Relationship Id="rId5" Type="http://schemas.openxmlformats.org/officeDocument/2006/relationships/hyperlink" Target="https://hypertextbook.com/facts/1999/KatrinaJones.shtml" TargetMode="External"/><Relationship Id="rId4" Type="http://schemas.openxmlformats.org/officeDocument/2006/relationships/hyperlink" Target="https://gvite-homolog.setec.local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E27A-1047-42A1-8493-00B00BFBDD0D}">
  <dimension ref="B2:Q555"/>
  <sheetViews>
    <sheetView tabSelected="1" zoomScale="85" zoomScaleNormal="85" workbookViewId="0">
      <selection activeCell="E18" sqref="E18"/>
    </sheetView>
  </sheetViews>
  <sheetFormatPr baseColWidth="10" defaultRowHeight="14.4"/>
  <cols>
    <col min="2" max="2" width="54.6640625" bestFit="1" customWidth="1"/>
    <col min="3" max="3" width="16.5546875" bestFit="1" customWidth="1"/>
    <col min="4" max="4" width="10.6640625" bestFit="1" customWidth="1"/>
    <col min="5" max="5" width="96.77734375" bestFit="1" customWidth="1"/>
    <col min="9" max="9" width="63.6640625" customWidth="1"/>
    <col min="10" max="10" width="63.88671875" customWidth="1"/>
    <col min="13" max="13" width="16.5546875" bestFit="1" customWidth="1"/>
    <col min="16" max="16" width="82.44140625" bestFit="1" customWidth="1"/>
  </cols>
  <sheetData>
    <row r="2" spans="2:17">
      <c r="B2" s="45" t="s">
        <v>0</v>
      </c>
      <c r="C2" s="45"/>
      <c r="D2" s="45"/>
      <c r="E2" s="45"/>
      <c r="H2" s="46" t="s">
        <v>1</v>
      </c>
      <c r="I2" s="46"/>
      <c r="J2" s="46"/>
      <c r="L2" s="46" t="s">
        <v>2</v>
      </c>
      <c r="M2" s="46"/>
      <c r="N2" s="46"/>
      <c r="O2" s="46"/>
      <c r="P2" s="46"/>
    </row>
    <row r="3" spans="2:17">
      <c r="B3" s="3" t="s">
        <v>3</v>
      </c>
      <c r="C3" s="3" t="s">
        <v>4</v>
      </c>
      <c r="D3" s="3" t="s">
        <v>5</v>
      </c>
      <c r="E3" s="3" t="s">
        <v>6</v>
      </c>
      <c r="H3" s="3" t="s">
        <v>7</v>
      </c>
      <c r="I3" s="3" t="s">
        <v>8</v>
      </c>
      <c r="J3" s="3" t="s">
        <v>6</v>
      </c>
      <c r="L3" s="3" t="s">
        <v>7</v>
      </c>
      <c r="M3" s="3" t="s">
        <v>9</v>
      </c>
      <c r="N3" s="3" t="s">
        <v>10</v>
      </c>
      <c r="O3" s="3" t="s">
        <v>11</v>
      </c>
      <c r="P3" s="3" t="s">
        <v>6</v>
      </c>
    </row>
    <row r="4" spans="2:17" ht="15" thickBot="1">
      <c r="B4" s="4" t="s">
        <v>12</v>
      </c>
      <c r="C4" s="4">
        <v>0.14499999999999999</v>
      </c>
      <c r="D4" s="5">
        <v>30</v>
      </c>
      <c r="E4" s="4" t="s">
        <v>13</v>
      </c>
      <c r="H4" s="6"/>
      <c r="I4" s="6"/>
      <c r="J4" s="6"/>
      <c r="L4" s="6"/>
      <c r="M4" s="6"/>
      <c r="N4" s="6"/>
      <c r="O4" s="6"/>
      <c r="P4" s="6"/>
    </row>
    <row r="5" spans="2:17" ht="15" thickBot="1">
      <c r="B5" s="4" t="s">
        <v>14</v>
      </c>
      <c r="C5" s="7">
        <v>0.96</v>
      </c>
      <c r="D5" s="4">
        <v>65</v>
      </c>
      <c r="E5" s="8" t="s">
        <v>15</v>
      </c>
      <c r="H5" s="39" t="s">
        <v>16</v>
      </c>
      <c r="I5" s="40"/>
      <c r="J5" s="40"/>
      <c r="K5" s="40"/>
      <c r="L5" s="40"/>
      <c r="M5" s="40"/>
      <c r="N5" s="40"/>
      <c r="O5" s="40"/>
      <c r="P5" s="41"/>
      <c r="Q5" t="s">
        <v>17</v>
      </c>
    </row>
    <row r="6" spans="2:17">
      <c r="B6" s="4"/>
      <c r="C6" s="7"/>
      <c r="D6" s="4"/>
      <c r="E6" s="9"/>
      <c r="H6" s="4" t="s">
        <v>18</v>
      </c>
      <c r="I6" s="4" t="s">
        <v>19</v>
      </c>
      <c r="J6" s="10"/>
      <c r="L6" s="11" t="s">
        <v>20</v>
      </c>
      <c r="M6" s="10"/>
      <c r="N6" s="10">
        <v>3</v>
      </c>
      <c r="O6" s="10"/>
      <c r="P6" s="10"/>
    </row>
    <row r="7" spans="2:17">
      <c r="B7" s="4" t="s">
        <v>21</v>
      </c>
      <c r="C7" s="7">
        <v>0.69199999999999995</v>
      </c>
      <c r="D7" s="4">
        <v>50</v>
      </c>
      <c r="E7" s="8" t="s">
        <v>22</v>
      </c>
      <c r="H7" s="4" t="s">
        <v>23</v>
      </c>
      <c r="I7" s="4" t="s">
        <v>24</v>
      </c>
      <c r="J7" s="3"/>
      <c r="L7" s="3" t="s">
        <v>25</v>
      </c>
      <c r="M7" s="3"/>
      <c r="N7" s="3">
        <v>3</v>
      </c>
      <c r="O7" s="3"/>
      <c r="P7" s="3"/>
    </row>
    <row r="8" spans="2:17">
      <c r="B8" s="4" t="s">
        <v>26</v>
      </c>
      <c r="C8" s="7">
        <v>1.2999999999999999E-2</v>
      </c>
      <c r="D8" s="4">
        <v>26</v>
      </c>
      <c r="E8" s="8" t="s">
        <v>27</v>
      </c>
      <c r="H8" s="4" t="s">
        <v>28</v>
      </c>
      <c r="I8" s="4" t="s">
        <v>29</v>
      </c>
      <c r="J8" s="3"/>
      <c r="L8" s="3" t="s">
        <v>30</v>
      </c>
      <c r="M8" s="3" t="s">
        <v>31</v>
      </c>
      <c r="N8" s="3"/>
      <c r="O8" s="3"/>
      <c r="P8" s="3"/>
    </row>
    <row r="9" spans="2:17">
      <c r="B9" s="4" t="s">
        <v>32</v>
      </c>
      <c r="C9" s="7">
        <v>4.4999999999999998E-2</v>
      </c>
      <c r="D9" s="4">
        <v>50</v>
      </c>
      <c r="E9" s="4" t="s">
        <v>33</v>
      </c>
      <c r="H9" s="4" t="s">
        <v>34</v>
      </c>
      <c r="I9" s="4" t="s">
        <v>35</v>
      </c>
      <c r="J9" s="3"/>
      <c r="L9" s="3" t="s">
        <v>36</v>
      </c>
      <c r="M9" s="3" t="s">
        <v>37</v>
      </c>
      <c r="N9" s="3"/>
      <c r="O9" s="3"/>
      <c r="P9" s="3"/>
    </row>
    <row r="10" spans="2:17">
      <c r="B10" s="4" t="s">
        <v>38</v>
      </c>
      <c r="C10" s="4">
        <v>2.33</v>
      </c>
      <c r="D10" s="4">
        <v>70</v>
      </c>
      <c r="E10" s="4" t="s">
        <v>39</v>
      </c>
      <c r="H10" s="4" t="s">
        <v>40</v>
      </c>
      <c r="I10" s="4" t="s">
        <v>41</v>
      </c>
      <c r="J10" s="3"/>
      <c r="L10" s="3"/>
      <c r="M10" s="3"/>
      <c r="N10" s="3"/>
      <c r="O10" s="3"/>
      <c r="P10" s="3"/>
    </row>
    <row r="11" spans="2:17">
      <c r="B11" s="4" t="s">
        <v>42</v>
      </c>
      <c r="C11" s="4">
        <v>1.1200000000000001</v>
      </c>
      <c r="D11" s="4">
        <v>50</v>
      </c>
      <c r="E11" s="4" t="s">
        <v>43</v>
      </c>
      <c r="H11" s="4" t="s">
        <v>44</v>
      </c>
      <c r="I11" s="4" t="s">
        <v>45</v>
      </c>
      <c r="J11" s="3"/>
      <c r="L11" s="3"/>
      <c r="M11" s="3"/>
      <c r="N11" s="3"/>
      <c r="O11" s="3"/>
      <c r="P11" s="3"/>
    </row>
    <row r="12" spans="2:17">
      <c r="B12" s="4" t="s">
        <v>46</v>
      </c>
      <c r="C12" s="4">
        <v>0.99</v>
      </c>
      <c r="D12" s="4">
        <v>40</v>
      </c>
      <c r="E12" s="4" t="s">
        <v>47</v>
      </c>
      <c r="H12" s="4" t="s">
        <v>48</v>
      </c>
      <c r="I12" s="4" t="s">
        <v>49</v>
      </c>
      <c r="J12" s="4" t="s">
        <v>50</v>
      </c>
      <c r="L12" s="3"/>
      <c r="M12" s="3"/>
      <c r="N12" s="3"/>
      <c r="O12" s="3"/>
      <c r="P12" s="3"/>
    </row>
    <row r="13" spans="2:17">
      <c r="B13" s="4" t="s">
        <v>51</v>
      </c>
      <c r="C13" s="4">
        <v>4</v>
      </c>
      <c r="D13" s="4">
        <v>50</v>
      </c>
      <c r="E13" s="12" t="s">
        <v>52</v>
      </c>
      <c r="H13" s="4" t="s">
        <v>53</v>
      </c>
      <c r="I13" s="4" t="s">
        <v>54</v>
      </c>
      <c r="J13" s="3"/>
      <c r="L13" s="3"/>
      <c r="M13" s="3"/>
      <c r="N13" s="3"/>
      <c r="O13" s="3"/>
      <c r="P13" s="3"/>
    </row>
    <row r="14" spans="2:17">
      <c r="B14" s="4" t="s">
        <v>55</v>
      </c>
      <c r="C14" s="4">
        <v>8</v>
      </c>
      <c r="D14" s="4">
        <v>50</v>
      </c>
      <c r="E14" s="12" t="s">
        <v>56</v>
      </c>
      <c r="H14" s="4" t="s">
        <v>57</v>
      </c>
      <c r="I14" s="4" t="s">
        <v>58</v>
      </c>
      <c r="J14" s="4"/>
      <c r="L14" s="4"/>
      <c r="M14" s="4"/>
      <c r="N14" s="4"/>
      <c r="O14" s="4"/>
      <c r="P14" s="4"/>
    </row>
    <row r="15" spans="2:17">
      <c r="B15" s="4"/>
      <c r="C15" s="4"/>
      <c r="D15" s="4"/>
      <c r="E15" s="4"/>
      <c r="H15" s="4" t="s">
        <v>59</v>
      </c>
      <c r="I15" s="4" t="s">
        <v>60</v>
      </c>
      <c r="J15" s="4"/>
      <c r="L15" s="4"/>
      <c r="M15" s="4"/>
      <c r="N15" s="4"/>
      <c r="O15" s="4"/>
      <c r="P15" s="4"/>
    </row>
    <row r="16" spans="2:17">
      <c r="B16" s="4" t="s">
        <v>61</v>
      </c>
      <c r="C16" s="4">
        <v>0.9</v>
      </c>
      <c r="D16" s="4">
        <v>10</v>
      </c>
      <c r="E16" s="4" t="s">
        <v>62</v>
      </c>
      <c r="H16" s="13" t="s">
        <v>63</v>
      </c>
      <c r="I16" s="13" t="s">
        <v>64</v>
      </c>
      <c r="J16" s="4"/>
      <c r="L16" s="4"/>
      <c r="M16" s="4"/>
      <c r="N16" s="4"/>
      <c r="O16" s="4"/>
      <c r="P16" s="4"/>
    </row>
    <row r="17" spans="2:16">
      <c r="B17" s="4"/>
      <c r="C17" s="4">
        <v>0.9</v>
      </c>
      <c r="D17" s="4">
        <v>0</v>
      </c>
      <c r="E17" s="4" t="s">
        <v>65</v>
      </c>
      <c r="H17" s="14" t="s">
        <v>66</v>
      </c>
      <c r="I17" s="4" t="s">
        <v>67</v>
      </c>
      <c r="J17" s="4" t="s">
        <v>68</v>
      </c>
      <c r="L17" s="4"/>
      <c r="M17" s="4"/>
      <c r="N17" s="4"/>
      <c r="O17" s="4"/>
      <c r="P17" s="4"/>
    </row>
    <row r="18" spans="2:16" ht="15" thickBot="1">
      <c r="B18" s="4" t="s">
        <v>69</v>
      </c>
      <c r="C18" s="4">
        <v>1.31E-3</v>
      </c>
      <c r="D18" s="5">
        <v>0</v>
      </c>
      <c r="E18" s="4" t="s">
        <v>70</v>
      </c>
      <c r="J18" s="15"/>
      <c r="L18" s="15"/>
      <c r="M18" s="15"/>
      <c r="N18" s="15"/>
      <c r="O18" s="15"/>
      <c r="P18" s="15"/>
    </row>
    <row r="19" spans="2:16" ht="15" thickBot="1">
      <c r="B19" s="4" t="s">
        <v>71</v>
      </c>
      <c r="C19" s="4">
        <v>1.6299999999999999E-3</v>
      </c>
      <c r="D19" s="5">
        <v>0</v>
      </c>
      <c r="E19" s="4" t="s">
        <v>72</v>
      </c>
      <c r="H19" s="39" t="s">
        <v>73</v>
      </c>
      <c r="I19" s="47"/>
      <c r="J19" s="47"/>
      <c r="K19" s="48"/>
      <c r="L19" s="47"/>
      <c r="M19" s="47"/>
      <c r="N19" s="47"/>
      <c r="O19" s="47"/>
      <c r="P19" s="49"/>
    </row>
    <row r="20" spans="2:16">
      <c r="B20" s="4" t="s">
        <v>74</v>
      </c>
      <c r="C20" s="4">
        <v>1.0399999999999999E-3</v>
      </c>
      <c r="D20" s="4">
        <v>50</v>
      </c>
      <c r="E20" s="4" t="s">
        <v>75</v>
      </c>
      <c r="H20" s="4" t="s">
        <v>76</v>
      </c>
      <c r="I20" s="4" t="s">
        <v>77</v>
      </c>
      <c r="J20" s="16" t="s">
        <v>78</v>
      </c>
      <c r="K20" s="17"/>
      <c r="L20" s="18" t="s">
        <v>79</v>
      </c>
      <c r="M20" s="19"/>
      <c r="N20" s="19">
        <v>1</v>
      </c>
      <c r="O20" s="19" t="s">
        <v>80</v>
      </c>
      <c r="P20" s="19"/>
    </row>
    <row r="21" spans="2:16">
      <c r="B21" s="4" t="s">
        <v>81</v>
      </c>
      <c r="C21" s="4">
        <v>9.5499999999999995E-3</v>
      </c>
      <c r="D21" s="4">
        <v>300</v>
      </c>
      <c r="E21" s="4" t="s">
        <v>82</v>
      </c>
      <c r="H21" s="4" t="s">
        <v>83</v>
      </c>
      <c r="I21" s="4" t="s">
        <v>84</v>
      </c>
      <c r="J21" s="4" t="s">
        <v>78</v>
      </c>
      <c r="K21" s="17"/>
      <c r="L21" s="2" t="s">
        <v>76</v>
      </c>
      <c r="M21" s="2"/>
      <c r="N21" s="2">
        <v>2</v>
      </c>
      <c r="O21" s="19" t="s">
        <v>80</v>
      </c>
      <c r="P21" s="2" t="s">
        <v>78</v>
      </c>
    </row>
    <row r="22" spans="2:16">
      <c r="B22" s="4" t="s">
        <v>85</v>
      </c>
      <c r="C22" s="4">
        <v>1.5900000000000001E-3</v>
      </c>
      <c r="D22" s="4">
        <v>300</v>
      </c>
      <c r="E22" s="4" t="s">
        <v>86</v>
      </c>
      <c r="H22" s="4" t="s">
        <v>87</v>
      </c>
      <c r="I22" s="4" t="s">
        <v>88</v>
      </c>
      <c r="J22" s="4" t="s">
        <v>78</v>
      </c>
      <c r="K22" s="17"/>
      <c r="L22" s="2" t="s">
        <v>83</v>
      </c>
      <c r="M22" s="2"/>
      <c r="N22" s="2">
        <v>2</v>
      </c>
      <c r="O22" s="19" t="s">
        <v>80</v>
      </c>
      <c r="P22" s="2" t="s">
        <v>78</v>
      </c>
    </row>
    <row r="23" spans="2:16">
      <c r="B23" s="4"/>
      <c r="C23" s="4"/>
      <c r="D23" s="4"/>
      <c r="E23" s="4"/>
      <c r="H23" s="4" t="s">
        <v>89</v>
      </c>
      <c r="I23" s="4" t="s">
        <v>90</v>
      </c>
      <c r="J23" s="4" t="s">
        <v>78</v>
      </c>
      <c r="K23" s="17"/>
      <c r="L23" s="2" t="s">
        <v>87</v>
      </c>
      <c r="M23" s="2"/>
      <c r="N23" s="2">
        <v>2</v>
      </c>
      <c r="O23" s="19" t="s">
        <v>80</v>
      </c>
      <c r="P23" s="2" t="s">
        <v>78</v>
      </c>
    </row>
    <row r="24" spans="2:16">
      <c r="B24" s="4" t="s">
        <v>91</v>
      </c>
      <c r="C24" s="4">
        <v>0.06</v>
      </c>
      <c r="D24" s="4">
        <v>0</v>
      </c>
      <c r="E24" s="4" t="s">
        <v>78</v>
      </c>
      <c r="H24" s="4" t="s">
        <v>58</v>
      </c>
      <c r="I24" s="4" t="s">
        <v>92</v>
      </c>
      <c r="J24" s="4" t="s">
        <v>93</v>
      </c>
      <c r="K24" s="17"/>
      <c r="L24" s="2" t="s">
        <v>58</v>
      </c>
      <c r="M24" s="2"/>
      <c r="N24" s="2">
        <v>2</v>
      </c>
      <c r="O24" s="19" t="s">
        <v>80</v>
      </c>
      <c r="P24" s="2" t="s">
        <v>93</v>
      </c>
    </row>
    <row r="25" spans="2:16">
      <c r="B25" s="4" t="s">
        <v>94</v>
      </c>
      <c r="C25" s="4">
        <v>0.13500000000000001</v>
      </c>
      <c r="D25" s="4">
        <v>0</v>
      </c>
      <c r="E25" s="4" t="s">
        <v>78</v>
      </c>
      <c r="H25" s="4" t="s">
        <v>95</v>
      </c>
      <c r="I25" s="4" t="s">
        <v>96</v>
      </c>
      <c r="J25" s="4" t="s">
        <v>78</v>
      </c>
      <c r="K25" s="17"/>
      <c r="L25" s="2" t="s">
        <v>95</v>
      </c>
      <c r="M25" s="2"/>
      <c r="N25" s="2">
        <v>2</v>
      </c>
      <c r="O25" s="19" t="s">
        <v>80</v>
      </c>
      <c r="P25" s="2" t="s">
        <v>78</v>
      </c>
    </row>
    <row r="26" spans="2:16">
      <c r="B26" s="4" t="s">
        <v>97</v>
      </c>
      <c r="C26" s="4">
        <v>1.4999999999999999E-2</v>
      </c>
      <c r="D26" s="4">
        <v>0</v>
      </c>
      <c r="E26" s="4" t="s">
        <v>78</v>
      </c>
      <c r="H26" s="4"/>
      <c r="I26" s="4"/>
      <c r="J26" s="2"/>
      <c r="K26" s="17"/>
      <c r="L26" s="2" t="s">
        <v>98</v>
      </c>
      <c r="M26" s="2"/>
      <c r="N26" s="2">
        <v>3</v>
      </c>
      <c r="O26" s="19" t="s">
        <v>80</v>
      </c>
      <c r="P26" s="2"/>
    </row>
    <row r="27" spans="2:16">
      <c r="B27" s="4" t="s">
        <v>99</v>
      </c>
      <c r="C27" s="4">
        <v>4.0000000000000001E-3</v>
      </c>
      <c r="D27" s="4">
        <v>0</v>
      </c>
      <c r="E27" s="4" t="s">
        <v>78</v>
      </c>
      <c r="H27" s="4" t="s">
        <v>98</v>
      </c>
      <c r="I27" s="4" t="s">
        <v>100</v>
      </c>
      <c r="J27" s="4" t="s">
        <v>101</v>
      </c>
      <c r="K27" s="17"/>
      <c r="L27" s="2" t="s">
        <v>102</v>
      </c>
      <c r="M27" s="2"/>
      <c r="N27" s="2">
        <v>3</v>
      </c>
      <c r="O27" s="19" t="s">
        <v>80</v>
      </c>
      <c r="P27" s="2"/>
    </row>
    <row r="28" spans="2:16">
      <c r="B28" s="4" t="s">
        <v>103</v>
      </c>
      <c r="C28" s="4">
        <v>0.12</v>
      </c>
      <c r="D28" s="4">
        <v>0</v>
      </c>
      <c r="E28" s="4" t="s">
        <v>93</v>
      </c>
      <c r="H28" s="4" t="s">
        <v>104</v>
      </c>
      <c r="I28" s="4" t="s">
        <v>105</v>
      </c>
      <c r="J28" s="2"/>
      <c r="K28" s="17"/>
      <c r="L28" s="2" t="s">
        <v>106</v>
      </c>
      <c r="M28" s="2"/>
      <c r="N28" s="2" t="s">
        <v>107</v>
      </c>
      <c r="O28" s="19" t="s">
        <v>80</v>
      </c>
      <c r="P28" s="2"/>
    </row>
    <row r="29" spans="2:16">
      <c r="B29" s="4" t="s">
        <v>108</v>
      </c>
      <c r="C29" s="4">
        <v>0.09</v>
      </c>
      <c r="D29" s="4">
        <v>0</v>
      </c>
      <c r="E29" s="4" t="s">
        <v>78</v>
      </c>
      <c r="H29" s="20"/>
      <c r="I29" s="20"/>
      <c r="J29" s="2"/>
      <c r="K29" s="17"/>
      <c r="L29" s="2" t="s">
        <v>109</v>
      </c>
      <c r="M29" s="2">
        <v>50</v>
      </c>
      <c r="N29" s="2"/>
      <c r="O29" s="19" t="s">
        <v>80</v>
      </c>
      <c r="P29" s="2" t="s">
        <v>110</v>
      </c>
    </row>
    <row r="30" spans="2:16">
      <c r="B30" s="20" t="s">
        <v>111</v>
      </c>
      <c r="C30" s="20">
        <v>5</v>
      </c>
      <c r="D30" s="4">
        <v>30</v>
      </c>
      <c r="E30" s="4" t="s">
        <v>112</v>
      </c>
      <c r="H30" s="7" t="s">
        <v>113</v>
      </c>
      <c r="I30" s="21" t="s">
        <v>114</v>
      </c>
      <c r="J30" s="2"/>
      <c r="K30" s="17"/>
      <c r="L30" s="4"/>
      <c r="M30" s="4"/>
      <c r="N30" s="4"/>
      <c r="O30" s="4"/>
      <c r="P30" s="4"/>
    </row>
    <row r="31" spans="2:16">
      <c r="B31" s="4" t="s">
        <v>115</v>
      </c>
      <c r="C31" s="4">
        <v>365</v>
      </c>
      <c r="D31" s="4">
        <v>0</v>
      </c>
      <c r="E31" s="4" t="s">
        <v>116</v>
      </c>
      <c r="H31" s="22"/>
      <c r="I31" s="2"/>
      <c r="J31" s="2"/>
      <c r="K31" s="17"/>
      <c r="L31" s="2"/>
      <c r="M31" s="2"/>
      <c r="N31" s="2"/>
      <c r="O31" s="2"/>
      <c r="P31" s="2"/>
    </row>
    <row r="32" spans="2:16" ht="15" thickBot="1">
      <c r="B32" s="4" t="s">
        <v>117</v>
      </c>
      <c r="C32" s="4">
        <v>925</v>
      </c>
      <c r="D32" s="4">
        <v>60</v>
      </c>
      <c r="E32" s="4" t="s">
        <v>118</v>
      </c>
      <c r="H32" s="23"/>
      <c r="I32" s="17"/>
      <c r="J32" s="17"/>
      <c r="K32" s="17"/>
      <c r="L32" s="17"/>
      <c r="M32" s="17"/>
      <c r="N32" s="17"/>
      <c r="O32" s="17"/>
      <c r="P32" s="17"/>
    </row>
    <row r="33" spans="2:16" ht="15" thickBot="1">
      <c r="B33" s="4" t="s">
        <v>119</v>
      </c>
      <c r="C33">
        <v>165</v>
      </c>
      <c r="D33" s="4">
        <v>30</v>
      </c>
      <c r="E33" s="4" t="s">
        <v>120</v>
      </c>
      <c r="H33" s="39" t="s">
        <v>121</v>
      </c>
      <c r="I33" s="40"/>
      <c r="J33" s="40"/>
      <c r="K33" s="50"/>
      <c r="L33" s="40"/>
      <c r="M33" s="40"/>
      <c r="N33" s="40"/>
      <c r="O33" s="40"/>
      <c r="P33" s="41"/>
    </row>
    <row r="34" spans="2:16">
      <c r="B34" s="4" t="s">
        <v>119</v>
      </c>
      <c r="C34" s="4">
        <v>415</v>
      </c>
      <c r="D34" s="4">
        <v>40</v>
      </c>
      <c r="E34" s="4" t="s">
        <v>122</v>
      </c>
      <c r="H34" s="20" t="s">
        <v>106</v>
      </c>
      <c r="I34" s="20" t="s">
        <v>123</v>
      </c>
      <c r="J34" s="24"/>
      <c r="K34" s="17"/>
      <c r="L34" s="4" t="s">
        <v>111</v>
      </c>
      <c r="M34" s="4"/>
      <c r="N34" s="4">
        <v>3</v>
      </c>
      <c r="O34" s="4" t="s">
        <v>80</v>
      </c>
      <c r="P34" s="4" t="s">
        <v>124</v>
      </c>
    </row>
    <row r="35" spans="2:16">
      <c r="B35" s="4" t="s">
        <v>119</v>
      </c>
      <c r="C35" s="4">
        <v>610</v>
      </c>
      <c r="D35" s="4">
        <v>25</v>
      </c>
      <c r="E35" s="4" t="s">
        <v>125</v>
      </c>
      <c r="H35" s="7" t="s">
        <v>126</v>
      </c>
      <c r="I35" s="2" t="s">
        <v>127</v>
      </c>
      <c r="J35" s="24"/>
      <c r="K35" s="17"/>
      <c r="L35" s="2" t="s">
        <v>128</v>
      </c>
      <c r="M35" s="2"/>
      <c r="N35" s="2">
        <v>3</v>
      </c>
      <c r="O35" s="19" t="s">
        <v>80</v>
      </c>
      <c r="P35" s="2"/>
    </row>
    <row r="36" spans="2:16">
      <c r="B36" s="4" t="s">
        <v>129</v>
      </c>
      <c r="C36" s="4">
        <v>6000</v>
      </c>
      <c r="D36" s="4"/>
      <c r="E36" s="4"/>
      <c r="H36" s="7" t="s">
        <v>130</v>
      </c>
      <c r="I36" s="2" t="s">
        <v>131</v>
      </c>
      <c r="J36" s="24"/>
      <c r="K36" s="17"/>
      <c r="L36" s="25" t="s">
        <v>132</v>
      </c>
      <c r="M36" s="2"/>
      <c r="N36" s="2">
        <v>3</v>
      </c>
      <c r="O36" s="2" t="s">
        <v>80</v>
      </c>
      <c r="P36" s="2"/>
    </row>
    <row r="37" spans="2:16">
      <c r="B37" s="4" t="s">
        <v>133</v>
      </c>
      <c r="C37" s="4">
        <v>270</v>
      </c>
      <c r="D37" s="4"/>
      <c r="E37" s="4"/>
      <c r="H37" s="22" t="s">
        <v>134</v>
      </c>
      <c r="I37" s="2" t="s">
        <v>87</v>
      </c>
      <c r="J37" s="24" t="s">
        <v>135</v>
      </c>
      <c r="K37" s="17"/>
      <c r="L37" s="25" t="s">
        <v>136</v>
      </c>
      <c r="M37" s="2"/>
      <c r="N37" s="2">
        <v>3</v>
      </c>
      <c r="O37" s="2" t="s">
        <v>80</v>
      </c>
      <c r="P37" s="2"/>
    </row>
    <row r="38" spans="2:16">
      <c r="B38" s="4" t="s">
        <v>137</v>
      </c>
      <c r="C38" s="4">
        <v>5.5</v>
      </c>
      <c r="D38" s="4">
        <v>50</v>
      </c>
      <c r="E38" s="4" t="s">
        <v>138</v>
      </c>
      <c r="H38" s="22"/>
      <c r="I38" s="2"/>
      <c r="J38" s="24"/>
      <c r="K38" s="17"/>
      <c r="L38" s="25" t="s">
        <v>130</v>
      </c>
      <c r="M38" s="2"/>
      <c r="N38" s="2"/>
      <c r="O38" s="2"/>
      <c r="P38" s="2"/>
    </row>
    <row r="39" spans="2:16">
      <c r="B39" s="4"/>
      <c r="C39" s="4"/>
      <c r="D39" s="4"/>
      <c r="E39" s="4"/>
      <c r="H39" s="26" t="s">
        <v>113</v>
      </c>
      <c r="I39" s="26" t="s">
        <v>139</v>
      </c>
      <c r="J39" s="24" t="s">
        <v>140</v>
      </c>
      <c r="K39" s="17"/>
      <c r="L39" s="25" t="s">
        <v>126</v>
      </c>
      <c r="M39" s="2"/>
      <c r="N39" s="2"/>
      <c r="O39" s="2"/>
      <c r="P39" s="2"/>
    </row>
    <row r="40" spans="2:16">
      <c r="B40" s="4" t="s">
        <v>141</v>
      </c>
      <c r="C40" s="4">
        <v>80</v>
      </c>
      <c r="D40" s="5">
        <v>0</v>
      </c>
      <c r="E40" s="4" t="s">
        <v>142</v>
      </c>
      <c r="H40" s="22"/>
      <c r="I40" s="2"/>
      <c r="J40" s="24"/>
      <c r="K40" s="17"/>
      <c r="L40" s="25" t="s">
        <v>143</v>
      </c>
      <c r="M40" s="2"/>
      <c r="N40" s="2"/>
      <c r="O40" s="2"/>
      <c r="P40" s="2"/>
    </row>
    <row r="41" spans="2:16">
      <c r="B41" s="4" t="s">
        <v>144</v>
      </c>
      <c r="C41" s="4">
        <v>825</v>
      </c>
      <c r="D41" s="5">
        <v>0</v>
      </c>
      <c r="E41" s="4" t="s">
        <v>145</v>
      </c>
      <c r="H41" s="22"/>
      <c r="I41" s="2"/>
      <c r="J41" s="24"/>
      <c r="K41" s="17"/>
      <c r="L41" s="25"/>
      <c r="M41" s="2"/>
      <c r="N41" s="2"/>
      <c r="O41" s="2"/>
      <c r="P41" s="2"/>
    </row>
    <row r="42" spans="2:16">
      <c r="B42" s="4" t="s">
        <v>146</v>
      </c>
      <c r="C42" s="4">
        <v>275</v>
      </c>
      <c r="D42" s="5">
        <v>0</v>
      </c>
      <c r="E42" s="4"/>
      <c r="H42" s="22"/>
      <c r="I42" s="2"/>
      <c r="J42" s="24"/>
      <c r="K42" s="17"/>
      <c r="L42" s="25" t="s">
        <v>147</v>
      </c>
      <c r="M42" s="2"/>
      <c r="N42" s="2">
        <v>6</v>
      </c>
      <c r="O42" s="2" t="s">
        <v>80</v>
      </c>
      <c r="P42" s="2" t="s">
        <v>148</v>
      </c>
    </row>
    <row r="43" spans="2:16">
      <c r="B43" s="4" t="s">
        <v>149</v>
      </c>
      <c r="C43" s="4">
        <v>53</v>
      </c>
      <c r="D43" s="4">
        <v>20</v>
      </c>
      <c r="E43" s="4" t="s">
        <v>150</v>
      </c>
      <c r="H43" s="22"/>
      <c r="I43" s="2"/>
      <c r="J43" s="24"/>
      <c r="K43" s="17"/>
      <c r="L43" s="25" t="s">
        <v>151</v>
      </c>
      <c r="M43" s="2"/>
      <c r="N43" s="2">
        <v>6</v>
      </c>
      <c r="O43" s="2" t="s">
        <v>80</v>
      </c>
      <c r="P43" s="2"/>
    </row>
    <row r="44" spans="2:16">
      <c r="B44" s="4" t="s">
        <v>152</v>
      </c>
      <c r="C44" s="4">
        <v>168</v>
      </c>
      <c r="D44" s="5">
        <v>0</v>
      </c>
      <c r="E44" s="4" t="s">
        <v>153</v>
      </c>
      <c r="H44" s="22"/>
      <c r="I44" s="2"/>
      <c r="J44" s="24"/>
      <c r="K44" s="17"/>
      <c r="L44" s="25" t="s">
        <v>154</v>
      </c>
      <c r="M44" s="2"/>
      <c r="N44" s="2">
        <v>6</v>
      </c>
      <c r="O44" s="2" t="s">
        <v>80</v>
      </c>
      <c r="P44" s="2"/>
    </row>
    <row r="45" spans="2:16">
      <c r="B45" s="4" t="s">
        <v>155</v>
      </c>
      <c r="C45" s="4">
        <v>2.35</v>
      </c>
      <c r="D45" s="4">
        <v>0</v>
      </c>
      <c r="E45" s="4" t="s">
        <v>156</v>
      </c>
      <c r="H45" s="22"/>
      <c r="I45" s="2"/>
      <c r="J45" s="24"/>
      <c r="K45" s="17"/>
      <c r="L45" s="25" t="s">
        <v>157</v>
      </c>
      <c r="M45" s="2"/>
      <c r="N45" s="2">
        <v>6</v>
      </c>
      <c r="O45" s="2" t="s">
        <v>80</v>
      </c>
      <c r="P45" s="2"/>
    </row>
    <row r="46" spans="2:16">
      <c r="B46" s="4"/>
      <c r="C46" s="4"/>
      <c r="D46" s="5"/>
      <c r="E46" s="4"/>
      <c r="H46" s="22"/>
      <c r="I46" s="2"/>
      <c r="J46" s="24"/>
      <c r="K46" s="17"/>
      <c r="L46" s="25" t="s">
        <v>158</v>
      </c>
      <c r="M46" s="2"/>
      <c r="N46" s="2">
        <v>6</v>
      </c>
      <c r="O46" s="2" t="s">
        <v>80</v>
      </c>
      <c r="P46" s="2"/>
    </row>
    <row r="47" spans="2:16">
      <c r="B47" s="4" t="s">
        <v>159</v>
      </c>
      <c r="C47" s="4">
        <v>2.4</v>
      </c>
      <c r="D47" s="5">
        <v>0</v>
      </c>
      <c r="E47" s="4" t="s">
        <v>160</v>
      </c>
      <c r="H47" s="22"/>
      <c r="I47" s="2"/>
      <c r="J47" s="24"/>
      <c r="K47" s="17"/>
      <c r="L47" s="25" t="s">
        <v>161</v>
      </c>
      <c r="M47" s="2"/>
      <c r="N47" s="2">
        <v>6</v>
      </c>
      <c r="O47" s="2" t="s">
        <v>80</v>
      </c>
      <c r="P47" s="2"/>
    </row>
    <row r="48" spans="2:16">
      <c r="B48" s="4" t="s">
        <v>162</v>
      </c>
      <c r="C48" s="4">
        <v>155</v>
      </c>
      <c r="D48" s="4">
        <v>20</v>
      </c>
      <c r="E48" s="4" t="s">
        <v>163</v>
      </c>
      <c r="H48" s="22"/>
      <c r="I48" s="2"/>
      <c r="J48" s="24"/>
      <c r="K48" s="17"/>
      <c r="L48" s="25" t="s">
        <v>164</v>
      </c>
      <c r="M48" s="2"/>
      <c r="N48" s="2">
        <v>6</v>
      </c>
      <c r="O48" s="2" t="s">
        <v>80</v>
      </c>
      <c r="P48" s="2"/>
    </row>
    <row r="49" spans="2:16">
      <c r="B49" s="4" t="s">
        <v>165</v>
      </c>
      <c r="C49" s="4">
        <v>5.4</v>
      </c>
      <c r="D49" s="5">
        <v>0</v>
      </c>
      <c r="E49" s="4" t="s">
        <v>166</v>
      </c>
      <c r="H49" s="22"/>
      <c r="I49" s="2"/>
      <c r="J49" s="24"/>
      <c r="K49" s="17"/>
      <c r="L49" s="25" t="s">
        <v>167</v>
      </c>
      <c r="M49" s="2"/>
      <c r="N49" s="2">
        <v>6</v>
      </c>
      <c r="O49" s="2" t="s">
        <v>80</v>
      </c>
      <c r="P49" s="2"/>
    </row>
    <row r="50" spans="2:16">
      <c r="B50" s="4" t="s">
        <v>168</v>
      </c>
      <c r="C50" s="4">
        <v>1.5</v>
      </c>
      <c r="D50" s="5">
        <v>0</v>
      </c>
      <c r="E50" s="4" t="s">
        <v>160</v>
      </c>
      <c r="H50" s="22"/>
      <c r="I50" s="2"/>
      <c r="J50" s="24"/>
      <c r="K50" s="17"/>
      <c r="L50" s="25" t="s">
        <v>169</v>
      </c>
      <c r="M50" s="2"/>
      <c r="N50" s="2">
        <v>6</v>
      </c>
      <c r="O50" s="2" t="s">
        <v>80</v>
      </c>
      <c r="P50" s="2"/>
    </row>
    <row r="51" spans="2:16">
      <c r="B51" s="4" t="s">
        <v>170</v>
      </c>
      <c r="C51" s="4">
        <v>125</v>
      </c>
      <c r="D51" s="5">
        <v>0</v>
      </c>
      <c r="E51" s="4" t="s">
        <v>171</v>
      </c>
      <c r="H51" s="22"/>
      <c r="I51" s="2"/>
      <c r="J51" s="24"/>
      <c r="K51" s="17"/>
      <c r="L51" s="25" t="s">
        <v>172</v>
      </c>
      <c r="M51" s="2"/>
      <c r="N51" s="2">
        <v>6</v>
      </c>
      <c r="O51" s="2" t="s">
        <v>80</v>
      </c>
      <c r="P51" s="2"/>
    </row>
    <row r="52" spans="2:16">
      <c r="B52" s="4" t="s">
        <v>173</v>
      </c>
      <c r="C52" s="4">
        <v>61</v>
      </c>
      <c r="D52" s="4">
        <v>0</v>
      </c>
      <c r="E52" s="4" t="s">
        <v>174</v>
      </c>
      <c r="H52" s="22"/>
      <c r="I52" s="2"/>
      <c r="J52" s="24"/>
      <c r="K52" s="17"/>
      <c r="L52" s="25" t="s">
        <v>175</v>
      </c>
      <c r="M52" s="2"/>
      <c r="N52" s="2">
        <v>6</v>
      </c>
      <c r="O52" s="2" t="s">
        <v>80</v>
      </c>
      <c r="P52" s="2"/>
    </row>
    <row r="53" spans="2:16">
      <c r="B53" s="4" t="s">
        <v>176</v>
      </c>
      <c r="C53" s="4">
        <v>3.3999999999999998E-3</v>
      </c>
      <c r="D53" s="4">
        <v>45</v>
      </c>
      <c r="E53" s="4" t="s">
        <v>177</v>
      </c>
      <c r="H53" s="22"/>
      <c r="I53" s="2"/>
      <c r="J53" s="24"/>
      <c r="K53" s="17"/>
      <c r="L53" s="25" t="s">
        <v>178</v>
      </c>
      <c r="M53" s="2"/>
      <c r="N53" s="2">
        <v>6</v>
      </c>
      <c r="O53" s="2" t="s">
        <v>80</v>
      </c>
      <c r="P53" s="2"/>
    </row>
    <row r="54" spans="2:16">
      <c r="B54" s="4" t="s">
        <v>179</v>
      </c>
      <c r="C54" s="4">
        <v>6.9999999999999999E-4</v>
      </c>
      <c r="D54" s="4">
        <v>45</v>
      </c>
      <c r="E54" s="4" t="s">
        <v>180</v>
      </c>
      <c r="H54" s="22"/>
      <c r="I54" s="2"/>
      <c r="J54" s="24"/>
      <c r="K54" s="17"/>
      <c r="L54" s="25" t="s">
        <v>181</v>
      </c>
      <c r="M54" s="2"/>
      <c r="N54" s="2">
        <v>6</v>
      </c>
      <c r="O54" s="2" t="s">
        <v>80</v>
      </c>
      <c r="P54" s="2"/>
    </row>
    <row r="55" spans="2:16">
      <c r="B55" s="4" t="s">
        <v>182</v>
      </c>
      <c r="C55" s="4">
        <v>4.8000000000000001E-2</v>
      </c>
      <c r="D55" s="4">
        <v>30</v>
      </c>
      <c r="E55" s="4" t="s">
        <v>183</v>
      </c>
      <c r="H55" s="22"/>
      <c r="I55" s="2"/>
      <c r="J55" s="24"/>
      <c r="K55" s="17"/>
      <c r="L55" s="25" t="s">
        <v>184</v>
      </c>
      <c r="M55" s="2"/>
      <c r="N55" s="2">
        <v>6</v>
      </c>
      <c r="O55" s="2" t="s">
        <v>80</v>
      </c>
      <c r="P55" s="2"/>
    </row>
    <row r="56" spans="2:16">
      <c r="B56" s="4" t="s">
        <v>185</v>
      </c>
      <c r="C56" s="4">
        <v>8.9999999999999993E-3</v>
      </c>
      <c r="D56" s="4">
        <v>30</v>
      </c>
      <c r="E56" s="4" t="s">
        <v>186</v>
      </c>
      <c r="H56" s="22"/>
      <c r="I56" s="2"/>
      <c r="J56" s="24"/>
      <c r="K56" s="17"/>
      <c r="L56" s="25" t="s">
        <v>187</v>
      </c>
      <c r="M56" s="2"/>
      <c r="N56" s="2">
        <v>6</v>
      </c>
      <c r="O56" s="2" t="s">
        <v>80</v>
      </c>
      <c r="P56" s="2"/>
    </row>
    <row r="57" spans="2:16">
      <c r="B57" s="4"/>
      <c r="C57" s="4"/>
      <c r="D57" s="4"/>
      <c r="E57" s="4"/>
      <c r="H57" s="22"/>
      <c r="I57" s="2"/>
      <c r="J57" s="24"/>
      <c r="K57" s="17"/>
      <c r="L57" s="25" t="s">
        <v>188</v>
      </c>
      <c r="M57" s="2"/>
      <c r="N57" s="2">
        <v>6</v>
      </c>
      <c r="O57" s="2" t="s">
        <v>80</v>
      </c>
      <c r="P57" s="2"/>
    </row>
    <row r="58" spans="2:16">
      <c r="B58" s="4" t="s">
        <v>189</v>
      </c>
      <c r="C58" s="4">
        <v>3.3000000000000002E-2</v>
      </c>
      <c r="D58" s="5">
        <v>0</v>
      </c>
      <c r="E58" s="4" t="s">
        <v>190</v>
      </c>
      <c r="H58" s="22"/>
      <c r="I58" s="2"/>
      <c r="J58" s="24"/>
      <c r="K58" s="17"/>
      <c r="L58" s="25" t="s">
        <v>191</v>
      </c>
      <c r="M58" s="2"/>
      <c r="N58" s="2">
        <v>6</v>
      </c>
      <c r="O58" s="2" t="s">
        <v>80</v>
      </c>
      <c r="P58" s="2"/>
    </row>
    <row r="59" spans="2:16">
      <c r="B59" s="4" t="s">
        <v>192</v>
      </c>
      <c r="C59" s="4">
        <v>3.4000000000000002E-2</v>
      </c>
      <c r="D59" s="5">
        <v>0</v>
      </c>
      <c r="E59" s="4" t="s">
        <v>193</v>
      </c>
      <c r="H59" s="22"/>
      <c r="I59" s="2"/>
      <c r="J59" s="24"/>
      <c r="K59" s="17"/>
      <c r="L59" s="25" t="s">
        <v>194</v>
      </c>
      <c r="M59" s="2"/>
      <c r="N59" s="2">
        <v>6</v>
      </c>
      <c r="O59" s="2" t="s">
        <v>80</v>
      </c>
      <c r="P59" s="2"/>
    </row>
    <row r="60" spans="2:16">
      <c r="B60" s="4" t="s">
        <v>195</v>
      </c>
      <c r="C60" s="4">
        <v>5.5999999999999999E-3</v>
      </c>
      <c r="D60" s="5">
        <v>0</v>
      </c>
      <c r="E60" s="4" t="s">
        <v>196</v>
      </c>
      <c r="H60" s="22"/>
      <c r="I60" s="2"/>
      <c r="J60" s="24"/>
      <c r="K60" s="17"/>
      <c r="L60" s="25" t="s">
        <v>197</v>
      </c>
      <c r="M60" s="2"/>
      <c r="N60" s="2">
        <v>6</v>
      </c>
      <c r="O60" s="2" t="s">
        <v>80</v>
      </c>
      <c r="P60" s="2"/>
    </row>
    <row r="61" spans="2:16">
      <c r="B61" s="4" t="s">
        <v>198</v>
      </c>
      <c r="C61" s="4">
        <v>0.45</v>
      </c>
      <c r="D61" s="5">
        <v>0</v>
      </c>
      <c r="E61" s="4" t="s">
        <v>199</v>
      </c>
      <c r="H61" s="22"/>
      <c r="I61" s="2"/>
      <c r="J61" s="24"/>
      <c r="K61" s="17"/>
      <c r="L61" s="25" t="s">
        <v>200</v>
      </c>
      <c r="M61" s="2"/>
      <c r="N61" s="2">
        <v>6</v>
      </c>
      <c r="O61" s="2" t="s">
        <v>80</v>
      </c>
      <c r="P61" s="2"/>
    </row>
    <row r="62" spans="2:16">
      <c r="B62" s="4" t="s">
        <v>201</v>
      </c>
      <c r="C62" s="4">
        <v>2.25</v>
      </c>
      <c r="D62" s="4">
        <v>35</v>
      </c>
      <c r="E62" s="4" t="s">
        <v>202</v>
      </c>
      <c r="H62" s="22"/>
      <c r="I62" s="2"/>
      <c r="J62" s="24"/>
      <c r="K62" s="17"/>
      <c r="L62" s="25" t="s">
        <v>203</v>
      </c>
      <c r="M62" s="2"/>
      <c r="N62" s="2">
        <v>6</v>
      </c>
      <c r="O62" s="2" t="s">
        <v>80</v>
      </c>
      <c r="P62" s="2"/>
    </row>
    <row r="63" spans="2:16">
      <c r="B63" s="4" t="s">
        <v>204</v>
      </c>
      <c r="C63" s="4">
        <f>0.7/2+1.5/2</f>
        <v>1.1000000000000001</v>
      </c>
      <c r="D63" s="4">
        <v>35</v>
      </c>
      <c r="E63" s="4" t="s">
        <v>205</v>
      </c>
      <c r="H63" s="22"/>
      <c r="I63" s="2"/>
      <c r="J63" s="27"/>
      <c r="K63" s="17"/>
      <c r="L63" s="25" t="s">
        <v>206</v>
      </c>
      <c r="M63" s="2"/>
      <c r="N63" s="2">
        <v>6</v>
      </c>
      <c r="O63" s="2" t="s">
        <v>80</v>
      </c>
      <c r="P63" s="2"/>
    </row>
    <row r="64" spans="2:16">
      <c r="B64" s="4" t="s">
        <v>207</v>
      </c>
      <c r="C64" s="4">
        <v>0.5</v>
      </c>
      <c r="D64" s="4">
        <v>35</v>
      </c>
      <c r="E64" s="4" t="s">
        <v>208</v>
      </c>
      <c r="H64" s="22"/>
      <c r="I64" s="2"/>
      <c r="J64" s="27"/>
      <c r="K64" s="17"/>
      <c r="L64" s="25" t="s">
        <v>209</v>
      </c>
      <c r="M64" s="2"/>
      <c r="N64" s="2">
        <v>6</v>
      </c>
      <c r="O64" s="2" t="s">
        <v>80</v>
      </c>
      <c r="P64" s="2"/>
    </row>
    <row r="65" spans="2:16">
      <c r="B65" s="4"/>
      <c r="C65" s="4"/>
      <c r="D65" s="4"/>
      <c r="E65" s="4"/>
      <c r="H65" s="22"/>
      <c r="I65" s="2"/>
      <c r="J65" s="27"/>
      <c r="K65" s="17"/>
      <c r="L65" s="25" t="s">
        <v>210</v>
      </c>
      <c r="M65" s="2"/>
      <c r="N65" s="2">
        <v>6</v>
      </c>
      <c r="O65" s="2" t="s">
        <v>80</v>
      </c>
      <c r="P65" s="2"/>
    </row>
    <row r="66" spans="2:16">
      <c r="B66" s="4" t="s">
        <v>211</v>
      </c>
      <c r="C66" s="4">
        <v>5.5</v>
      </c>
      <c r="D66" s="5">
        <v>0</v>
      </c>
      <c r="E66" s="4" t="s">
        <v>212</v>
      </c>
      <c r="H66" s="22"/>
      <c r="I66" s="2"/>
      <c r="J66" s="27"/>
      <c r="K66" s="17"/>
      <c r="L66" s="25" t="s">
        <v>213</v>
      </c>
      <c r="M66" s="2"/>
      <c r="N66" s="2">
        <v>6</v>
      </c>
      <c r="O66" s="2" t="s">
        <v>80</v>
      </c>
      <c r="P66" s="2"/>
    </row>
    <row r="67" spans="2:16">
      <c r="B67" s="4" t="s">
        <v>214</v>
      </c>
      <c r="C67" s="4">
        <v>1.92</v>
      </c>
      <c r="D67" s="5">
        <v>0</v>
      </c>
      <c r="E67" s="4" t="s">
        <v>215</v>
      </c>
      <c r="H67" s="22"/>
      <c r="I67" s="2"/>
      <c r="J67" s="27"/>
      <c r="K67" s="17"/>
      <c r="L67" s="25" t="s">
        <v>216</v>
      </c>
      <c r="M67" s="2"/>
      <c r="N67" s="2">
        <v>6</v>
      </c>
      <c r="O67" s="2" t="s">
        <v>80</v>
      </c>
      <c r="P67" s="2"/>
    </row>
    <row r="68" spans="2:16">
      <c r="B68" s="4" t="s">
        <v>217</v>
      </c>
      <c r="C68" s="4">
        <v>3.6</v>
      </c>
      <c r="D68" s="5">
        <v>0</v>
      </c>
      <c r="E68" s="4" t="s">
        <v>218</v>
      </c>
      <c r="H68" s="22"/>
      <c r="I68" s="2"/>
      <c r="J68" s="24"/>
      <c r="K68" s="17"/>
      <c r="L68" s="25" t="s">
        <v>219</v>
      </c>
      <c r="M68" s="2"/>
      <c r="N68" s="2">
        <v>6</v>
      </c>
      <c r="O68" s="2" t="s">
        <v>80</v>
      </c>
      <c r="P68" s="2"/>
    </row>
    <row r="69" spans="2:16">
      <c r="B69" s="4" t="s">
        <v>220</v>
      </c>
      <c r="C69" s="4">
        <v>1040</v>
      </c>
      <c r="D69" s="5">
        <v>0</v>
      </c>
      <c r="E69" s="4" t="s">
        <v>221</v>
      </c>
      <c r="H69" s="22"/>
      <c r="I69" s="2"/>
      <c r="J69" s="24"/>
      <c r="K69" s="17"/>
      <c r="L69" s="25" t="s">
        <v>222</v>
      </c>
      <c r="M69" s="2"/>
      <c r="N69" s="2">
        <v>6</v>
      </c>
      <c r="O69" s="2" t="s">
        <v>80</v>
      </c>
      <c r="P69" s="2"/>
    </row>
    <row r="70" spans="2:16">
      <c r="B70" s="4" t="s">
        <v>223</v>
      </c>
      <c r="C70" s="4">
        <v>0.65700000000000003</v>
      </c>
      <c r="D70" s="5">
        <v>0</v>
      </c>
      <c r="E70" s="4" t="s">
        <v>224</v>
      </c>
      <c r="H70" s="22"/>
      <c r="I70" s="2"/>
      <c r="J70" s="24"/>
      <c r="K70" s="17"/>
      <c r="L70" s="25" t="s">
        <v>225</v>
      </c>
      <c r="M70" s="2"/>
      <c r="N70" s="2">
        <v>6</v>
      </c>
      <c r="O70" s="2" t="s">
        <v>80</v>
      </c>
      <c r="P70" s="2"/>
    </row>
    <row r="71" spans="2:16">
      <c r="B71" s="4" t="s">
        <v>226</v>
      </c>
      <c r="C71" s="4">
        <v>1.87</v>
      </c>
      <c r="D71" s="5">
        <v>0</v>
      </c>
      <c r="E71" s="4" t="s">
        <v>224</v>
      </c>
      <c r="H71" s="22"/>
      <c r="I71" s="2"/>
      <c r="J71" s="24"/>
      <c r="K71" s="17"/>
      <c r="L71" s="25" t="s">
        <v>227</v>
      </c>
      <c r="M71" s="2"/>
      <c r="N71" s="2">
        <v>6</v>
      </c>
      <c r="O71" s="2" t="s">
        <v>80</v>
      </c>
      <c r="P71" s="2"/>
    </row>
    <row r="72" spans="2:16">
      <c r="B72" s="4" t="s">
        <v>228</v>
      </c>
      <c r="C72" s="4">
        <v>2.0000000000000001E-4</v>
      </c>
      <c r="D72" s="4">
        <v>30</v>
      </c>
      <c r="E72" s="4" t="s">
        <v>229</v>
      </c>
      <c r="H72" s="22"/>
      <c r="I72" s="2"/>
      <c r="J72" s="24"/>
      <c r="K72" s="17"/>
      <c r="L72" s="25" t="s">
        <v>230</v>
      </c>
      <c r="M72" s="2"/>
      <c r="N72" s="2">
        <v>6</v>
      </c>
      <c r="O72" s="2" t="s">
        <v>80</v>
      </c>
      <c r="P72" s="2"/>
    </row>
    <row r="73" spans="2:16">
      <c r="B73" s="4" t="s">
        <v>231</v>
      </c>
      <c r="C73" s="4">
        <v>1.6500000000000001E-2</v>
      </c>
      <c r="D73" s="4">
        <v>15</v>
      </c>
      <c r="E73" s="4" t="s">
        <v>232</v>
      </c>
      <c r="H73" s="22"/>
      <c r="I73" s="2"/>
      <c r="J73" s="24"/>
      <c r="K73" s="17"/>
      <c r="L73" s="25" t="s">
        <v>233</v>
      </c>
      <c r="M73" s="2"/>
      <c r="N73" s="2">
        <v>6</v>
      </c>
      <c r="O73" s="2" t="s">
        <v>80</v>
      </c>
      <c r="P73" s="2"/>
    </row>
    <row r="74" spans="2:16">
      <c r="B74" s="4" t="s">
        <v>234</v>
      </c>
      <c r="C74" s="4">
        <v>5.9999999999999995E-4</v>
      </c>
      <c r="D74" s="4">
        <v>50</v>
      </c>
      <c r="E74" s="4"/>
      <c r="H74" s="22"/>
      <c r="I74" s="2"/>
      <c r="J74" s="24"/>
      <c r="K74" s="17"/>
      <c r="L74" s="25" t="s">
        <v>235</v>
      </c>
      <c r="M74" s="2"/>
      <c r="N74" s="2">
        <v>6</v>
      </c>
      <c r="O74" s="2" t="s">
        <v>80</v>
      </c>
      <c r="P74" s="2"/>
    </row>
    <row r="75" spans="2:16">
      <c r="B75" s="4" t="s">
        <v>236</v>
      </c>
      <c r="C75" s="4">
        <v>0.4</v>
      </c>
      <c r="D75" s="5">
        <v>0</v>
      </c>
      <c r="E75" s="4" t="s">
        <v>237</v>
      </c>
      <c r="H75" s="22"/>
      <c r="I75" s="2"/>
      <c r="J75" s="24"/>
      <c r="K75" s="17"/>
      <c r="L75" s="25" t="s">
        <v>238</v>
      </c>
      <c r="M75" s="2"/>
      <c r="N75" s="2">
        <v>6</v>
      </c>
      <c r="O75" s="2" t="s">
        <v>80</v>
      </c>
      <c r="P75" s="2"/>
    </row>
    <row r="76" spans="2:16">
      <c r="B76" s="4" t="s">
        <v>239</v>
      </c>
      <c r="C76" s="4">
        <v>5</v>
      </c>
      <c r="D76" s="5">
        <v>0</v>
      </c>
      <c r="E76" s="4" t="s">
        <v>240</v>
      </c>
      <c r="H76" s="22"/>
      <c r="I76" s="2"/>
      <c r="J76" s="24"/>
      <c r="K76" s="17"/>
      <c r="L76" s="25" t="s">
        <v>241</v>
      </c>
      <c r="M76" s="2"/>
      <c r="N76" s="2">
        <v>6</v>
      </c>
      <c r="O76" s="2" t="s">
        <v>80</v>
      </c>
      <c r="P76" s="2"/>
    </row>
    <row r="77" spans="2:16">
      <c r="B77" s="4" t="s">
        <v>242</v>
      </c>
      <c r="C77" s="4">
        <v>0.12</v>
      </c>
      <c r="D77" s="5">
        <v>0</v>
      </c>
      <c r="E77" s="4" t="s">
        <v>243</v>
      </c>
      <c r="H77" s="22"/>
      <c r="I77" s="2"/>
      <c r="J77" s="24"/>
      <c r="K77" s="17"/>
      <c r="L77" s="25"/>
      <c r="M77" s="2"/>
      <c r="N77" s="2"/>
      <c r="O77" s="2"/>
      <c r="P77" s="2"/>
    </row>
    <row r="78" spans="2:16">
      <c r="B78" s="4" t="s">
        <v>244</v>
      </c>
      <c r="C78" s="4">
        <v>0.1245</v>
      </c>
      <c r="D78" s="4">
        <v>30</v>
      </c>
      <c r="E78" s="4" t="s">
        <v>245</v>
      </c>
      <c r="H78" s="22"/>
      <c r="I78" s="2"/>
      <c r="J78" s="24"/>
      <c r="K78" s="17"/>
      <c r="L78" s="25"/>
      <c r="M78" s="2"/>
      <c r="N78" s="2"/>
      <c r="O78" s="2"/>
      <c r="P78" s="2"/>
    </row>
    <row r="79" spans="2:16">
      <c r="B79" s="4"/>
      <c r="C79" s="4"/>
      <c r="D79" s="4"/>
      <c r="E79" s="4"/>
      <c r="H79" s="22"/>
      <c r="I79" s="2"/>
      <c r="J79" s="24"/>
      <c r="K79" s="17"/>
      <c r="L79" s="4" t="s">
        <v>246</v>
      </c>
      <c r="M79" s="2">
        <v>50</v>
      </c>
      <c r="N79" s="2"/>
      <c r="O79" s="2" t="s">
        <v>80</v>
      </c>
      <c r="P79" s="2"/>
    </row>
    <row r="80" spans="2:16">
      <c r="B80" s="4" t="s">
        <v>247</v>
      </c>
      <c r="C80" s="4">
        <v>5.1999999999999998E-2</v>
      </c>
      <c r="D80" s="4">
        <v>20</v>
      </c>
      <c r="E80" s="4" t="s">
        <v>248</v>
      </c>
      <c r="H80" s="22"/>
      <c r="I80" s="2"/>
      <c r="J80" s="24"/>
      <c r="K80" s="17"/>
      <c r="L80" s="4" t="s">
        <v>249</v>
      </c>
      <c r="M80" s="2">
        <v>50</v>
      </c>
      <c r="N80" s="2"/>
      <c r="O80" s="2" t="s">
        <v>80</v>
      </c>
      <c r="P80" s="2"/>
    </row>
    <row r="81" spans="2:16">
      <c r="B81" s="4" t="s">
        <v>250</v>
      </c>
      <c r="C81" s="4">
        <v>3.1</v>
      </c>
      <c r="D81" s="5">
        <v>0</v>
      </c>
      <c r="E81" s="4" t="s">
        <v>251</v>
      </c>
      <c r="H81" s="22"/>
      <c r="I81" s="2"/>
      <c r="J81" s="24"/>
      <c r="K81" s="17"/>
      <c r="L81" s="4" t="s">
        <v>252</v>
      </c>
      <c r="M81" s="2">
        <v>50</v>
      </c>
      <c r="N81" s="2"/>
      <c r="O81" s="2" t="s">
        <v>80</v>
      </c>
      <c r="P81" s="2"/>
    </row>
    <row r="82" spans="2:16">
      <c r="B82" s="4"/>
      <c r="C82" s="4"/>
      <c r="D82" s="4"/>
      <c r="E82" s="4"/>
      <c r="H82" s="22"/>
      <c r="I82" s="2"/>
      <c r="J82" s="24"/>
      <c r="K82" s="17"/>
      <c r="L82" s="4" t="s">
        <v>253</v>
      </c>
      <c r="M82" s="2">
        <v>50</v>
      </c>
      <c r="N82" s="2"/>
      <c r="O82" s="2" t="s">
        <v>80</v>
      </c>
      <c r="P82" s="2"/>
    </row>
    <row r="83" spans="2:16">
      <c r="B83" s="4" t="s">
        <v>254</v>
      </c>
      <c r="C83" s="4">
        <v>2.3E-3</v>
      </c>
      <c r="D83" s="4">
        <v>0</v>
      </c>
      <c r="E83" s="4" t="s">
        <v>255</v>
      </c>
      <c r="H83" s="22"/>
      <c r="I83" s="2"/>
      <c r="J83" s="24"/>
      <c r="K83" s="17"/>
      <c r="L83" s="4" t="s">
        <v>256</v>
      </c>
      <c r="M83" s="2">
        <v>50</v>
      </c>
      <c r="N83" s="2"/>
      <c r="O83" s="2" t="s">
        <v>80</v>
      </c>
      <c r="P83" s="2"/>
    </row>
    <row r="84" spans="2:16">
      <c r="B84" s="4" t="s">
        <v>257</v>
      </c>
      <c r="C84" s="4">
        <v>8.9999999999999998E-4</v>
      </c>
      <c r="D84" s="4">
        <v>0</v>
      </c>
      <c r="E84" s="4"/>
      <c r="H84" s="22"/>
      <c r="I84" s="2"/>
      <c r="J84" s="24"/>
      <c r="K84" s="17"/>
      <c r="L84" s="4" t="s">
        <v>258</v>
      </c>
      <c r="M84" s="2">
        <v>50</v>
      </c>
      <c r="N84" s="2"/>
      <c r="O84" s="2" t="s">
        <v>80</v>
      </c>
      <c r="P84" s="2"/>
    </row>
    <row r="85" spans="2:16">
      <c r="B85" s="4" t="s">
        <v>259</v>
      </c>
      <c r="C85" s="4">
        <v>6.9999999999999999E-4</v>
      </c>
      <c r="D85" s="4">
        <v>0</v>
      </c>
      <c r="E85" s="4"/>
      <c r="H85" s="22"/>
      <c r="I85" s="2"/>
      <c r="J85" s="24"/>
      <c r="K85" s="17"/>
      <c r="L85" s="4" t="s">
        <v>260</v>
      </c>
      <c r="M85" s="2">
        <v>50</v>
      </c>
      <c r="N85" s="2"/>
      <c r="O85" s="2" t="s">
        <v>80</v>
      </c>
      <c r="P85" s="2"/>
    </row>
    <row r="86" spans="2:16">
      <c r="B86" s="4" t="s">
        <v>261</v>
      </c>
      <c r="C86" s="4">
        <v>0.33</v>
      </c>
      <c r="D86" s="4">
        <v>30</v>
      </c>
      <c r="E86" s="4" t="s">
        <v>262</v>
      </c>
      <c r="H86" s="22"/>
      <c r="I86" s="2"/>
      <c r="J86" s="24"/>
      <c r="K86" s="17"/>
      <c r="L86" s="4" t="s">
        <v>263</v>
      </c>
      <c r="M86" s="2">
        <v>50</v>
      </c>
      <c r="N86" s="2"/>
      <c r="O86" s="2" t="s">
        <v>80</v>
      </c>
      <c r="P86" s="2"/>
    </row>
    <row r="87" spans="2:16">
      <c r="B87" s="4" t="s">
        <v>264</v>
      </c>
      <c r="C87" s="4">
        <v>1.032</v>
      </c>
      <c r="D87" s="4">
        <v>30</v>
      </c>
      <c r="E87" s="4" t="s">
        <v>265</v>
      </c>
      <c r="H87" s="22"/>
      <c r="I87" s="2"/>
      <c r="J87" s="24"/>
      <c r="K87" s="17"/>
      <c r="L87" s="4" t="s">
        <v>266</v>
      </c>
      <c r="M87" s="2">
        <v>50</v>
      </c>
      <c r="N87" s="2"/>
      <c r="O87" s="2" t="s">
        <v>80</v>
      </c>
      <c r="P87" s="2"/>
    </row>
    <row r="88" spans="2:16">
      <c r="B88" s="4" t="s">
        <v>267</v>
      </c>
      <c r="C88" s="4">
        <v>3.927</v>
      </c>
      <c r="D88" s="4">
        <v>30</v>
      </c>
      <c r="E88" s="4" t="s">
        <v>268</v>
      </c>
      <c r="H88" s="22"/>
      <c r="I88" s="2"/>
      <c r="J88" s="24"/>
      <c r="K88" s="17"/>
      <c r="L88" s="4" t="s">
        <v>269</v>
      </c>
      <c r="M88" s="2">
        <v>50</v>
      </c>
      <c r="N88" s="2"/>
      <c r="O88" s="2" t="s">
        <v>80</v>
      </c>
      <c r="P88" s="2"/>
    </row>
    <row r="89" spans="2:16">
      <c r="B89" s="4" t="s">
        <v>270</v>
      </c>
      <c r="C89" s="4">
        <v>1.395</v>
      </c>
      <c r="D89" s="4">
        <v>30</v>
      </c>
      <c r="E89" s="4" t="s">
        <v>271</v>
      </c>
      <c r="H89" s="22"/>
      <c r="I89" s="2"/>
      <c r="J89" s="24"/>
      <c r="K89" s="17"/>
      <c r="L89" s="4" t="s">
        <v>272</v>
      </c>
      <c r="M89" s="2">
        <v>50</v>
      </c>
      <c r="N89" s="2"/>
      <c r="O89" s="2" t="s">
        <v>80</v>
      </c>
      <c r="P89" s="2"/>
    </row>
    <row r="90" spans="2:16">
      <c r="B90" s="4" t="s">
        <v>273</v>
      </c>
      <c r="C90" s="4">
        <v>225</v>
      </c>
      <c r="D90" s="4">
        <v>33</v>
      </c>
      <c r="E90" s="4" t="s">
        <v>274</v>
      </c>
      <c r="H90" s="22"/>
      <c r="I90" s="2"/>
      <c r="J90" s="24"/>
      <c r="K90" s="17"/>
      <c r="L90" s="4" t="s">
        <v>275</v>
      </c>
      <c r="M90" s="2">
        <v>50</v>
      </c>
      <c r="N90" s="2"/>
      <c r="O90" s="2" t="s">
        <v>80</v>
      </c>
      <c r="P90" s="2"/>
    </row>
    <row r="91" spans="2:16">
      <c r="B91" s="4"/>
      <c r="C91" s="4"/>
      <c r="D91" s="4"/>
      <c r="E91" s="4"/>
      <c r="H91" s="22"/>
      <c r="I91" s="2"/>
      <c r="J91" s="24"/>
      <c r="K91" s="17"/>
      <c r="L91" s="4" t="s">
        <v>276</v>
      </c>
      <c r="M91" s="2">
        <v>50</v>
      </c>
      <c r="N91" s="2"/>
      <c r="O91" s="2" t="s">
        <v>80</v>
      </c>
      <c r="P91" s="2"/>
    </row>
    <row r="92" spans="2:16">
      <c r="B92" s="4" t="s">
        <v>277</v>
      </c>
      <c r="C92" s="4">
        <v>3.5200000000000002E-2</v>
      </c>
      <c r="D92" s="4">
        <v>0</v>
      </c>
      <c r="E92" s="4" t="s">
        <v>278</v>
      </c>
      <c r="H92" s="22"/>
      <c r="I92" s="2"/>
      <c r="J92" s="24"/>
      <c r="K92" s="17"/>
      <c r="L92" s="4" t="s">
        <v>279</v>
      </c>
      <c r="M92" s="2">
        <v>50</v>
      </c>
      <c r="N92" s="2"/>
      <c r="O92" s="2" t="s">
        <v>80</v>
      </c>
      <c r="P92" s="2"/>
    </row>
    <row r="93" spans="2:16">
      <c r="B93" s="4" t="s">
        <v>280</v>
      </c>
      <c r="C93" s="4">
        <v>6.7000000000000002E-3</v>
      </c>
      <c r="D93" s="4">
        <v>0</v>
      </c>
      <c r="E93" s="4" t="s">
        <v>281</v>
      </c>
      <c r="H93" s="22"/>
      <c r="I93" s="2"/>
      <c r="J93" s="24"/>
      <c r="K93" s="17"/>
      <c r="L93" s="4" t="s">
        <v>282</v>
      </c>
      <c r="M93" s="2">
        <v>50</v>
      </c>
      <c r="N93" s="2"/>
      <c r="O93" s="2" t="s">
        <v>80</v>
      </c>
      <c r="P93" s="2"/>
    </row>
    <row r="94" spans="2:16">
      <c r="B94" s="4" t="s">
        <v>283</v>
      </c>
      <c r="C94" s="4">
        <v>5.1999999999999998E-3</v>
      </c>
      <c r="D94" s="4">
        <v>0</v>
      </c>
      <c r="E94" s="4" t="s">
        <v>284</v>
      </c>
      <c r="H94" s="22"/>
      <c r="I94" s="2"/>
      <c r="J94" s="24"/>
      <c r="K94" s="17"/>
      <c r="L94" s="4" t="s">
        <v>285</v>
      </c>
      <c r="M94" s="2">
        <v>50</v>
      </c>
      <c r="N94" s="2"/>
      <c r="O94" s="2" t="s">
        <v>80</v>
      </c>
      <c r="P94" s="2"/>
    </row>
    <row r="95" spans="2:16">
      <c r="B95" s="4"/>
      <c r="C95" s="4"/>
      <c r="D95" s="4"/>
      <c r="E95" s="4"/>
      <c r="H95" s="22"/>
      <c r="I95" s="2"/>
      <c r="J95" s="24"/>
      <c r="K95" s="17"/>
      <c r="L95" s="4" t="s">
        <v>286</v>
      </c>
      <c r="M95" s="2">
        <v>50</v>
      </c>
      <c r="N95" s="2"/>
      <c r="O95" s="2" t="s">
        <v>80</v>
      </c>
      <c r="P95" s="2"/>
    </row>
    <row r="96" spans="2:16">
      <c r="B96" s="4" t="s">
        <v>287</v>
      </c>
      <c r="C96" s="4">
        <v>2.4500000000000001E-2</v>
      </c>
      <c r="D96" s="5">
        <v>0</v>
      </c>
      <c r="E96" s="4" t="s">
        <v>288</v>
      </c>
      <c r="H96" s="22"/>
      <c r="I96" s="2"/>
      <c r="J96" s="24"/>
      <c r="K96" s="17"/>
      <c r="L96" s="4" t="s">
        <v>289</v>
      </c>
      <c r="M96" s="2">
        <v>50</v>
      </c>
      <c r="N96" s="2"/>
      <c r="O96" s="2" t="s">
        <v>80</v>
      </c>
      <c r="P96" s="2"/>
    </row>
    <row r="97" spans="2:16">
      <c r="B97" s="4" t="s">
        <v>290</v>
      </c>
      <c r="C97" s="4">
        <v>1.09E-2</v>
      </c>
      <c r="D97" s="5">
        <v>0</v>
      </c>
      <c r="E97" s="4"/>
      <c r="H97" s="22"/>
      <c r="I97" s="2"/>
      <c r="J97" s="24"/>
      <c r="K97" s="17"/>
      <c r="L97" s="4" t="s">
        <v>291</v>
      </c>
      <c r="M97" s="2">
        <v>50</v>
      </c>
      <c r="N97" s="2"/>
      <c r="O97" s="2" t="s">
        <v>80</v>
      </c>
      <c r="P97" s="2"/>
    </row>
    <row r="98" spans="2:16">
      <c r="B98" s="4" t="s">
        <v>292</v>
      </c>
      <c r="C98" s="4">
        <v>9.5999999999999992E-3</v>
      </c>
      <c r="D98" s="5">
        <v>0</v>
      </c>
      <c r="E98" s="4"/>
      <c r="H98" s="22"/>
      <c r="I98" s="2"/>
      <c r="J98" s="24"/>
      <c r="K98" s="17"/>
      <c r="L98" s="4" t="s">
        <v>293</v>
      </c>
      <c r="M98" s="2">
        <v>50</v>
      </c>
      <c r="N98" s="2"/>
      <c r="O98" s="2" t="s">
        <v>80</v>
      </c>
      <c r="P98" s="2"/>
    </row>
    <row r="99" spans="2:16">
      <c r="B99" s="4" t="s">
        <v>294</v>
      </c>
      <c r="C99" s="4">
        <v>10</v>
      </c>
      <c r="D99" s="5">
        <v>0</v>
      </c>
      <c r="E99" s="4" t="s">
        <v>295</v>
      </c>
      <c r="H99" s="22"/>
      <c r="I99" s="2"/>
      <c r="J99" s="24"/>
      <c r="K99" s="17"/>
      <c r="L99" s="4" t="s">
        <v>296</v>
      </c>
      <c r="M99" s="2">
        <v>50</v>
      </c>
      <c r="N99" s="2"/>
      <c r="O99" s="2" t="s">
        <v>80</v>
      </c>
      <c r="P99" s="2"/>
    </row>
    <row r="100" spans="2:16">
      <c r="B100" s="4"/>
      <c r="C100" s="4"/>
      <c r="D100" s="5">
        <v>0</v>
      </c>
      <c r="E100" s="4"/>
      <c r="H100" s="22"/>
      <c r="I100" s="2"/>
      <c r="J100" s="24"/>
      <c r="K100" s="17"/>
      <c r="L100" s="4" t="s">
        <v>297</v>
      </c>
      <c r="M100" s="2">
        <v>50</v>
      </c>
      <c r="N100" s="2"/>
      <c r="O100" s="2" t="s">
        <v>80</v>
      </c>
      <c r="P100" s="2"/>
    </row>
    <row r="101" spans="2:16">
      <c r="B101" s="4" t="s">
        <v>298</v>
      </c>
      <c r="C101" s="4">
        <v>1.17E-2</v>
      </c>
      <c r="D101" s="5">
        <v>0</v>
      </c>
      <c r="E101" s="4"/>
      <c r="H101" s="22"/>
      <c r="I101" s="2"/>
      <c r="J101" s="24"/>
      <c r="K101" s="17"/>
      <c r="L101" s="4" t="s">
        <v>299</v>
      </c>
      <c r="M101" s="2">
        <v>50</v>
      </c>
      <c r="N101" s="2"/>
      <c r="O101" s="2" t="s">
        <v>80</v>
      </c>
      <c r="P101" s="2"/>
    </row>
    <row r="102" spans="2:16">
      <c r="B102" s="4" t="s">
        <v>300</v>
      </c>
      <c r="C102" s="4">
        <v>6.1999999999999998E-3</v>
      </c>
      <c r="D102" s="5">
        <v>0</v>
      </c>
      <c r="E102" s="4"/>
      <c r="H102" s="22"/>
      <c r="I102" s="2"/>
      <c r="J102" s="24"/>
      <c r="K102" s="17"/>
      <c r="L102" s="4" t="s">
        <v>301</v>
      </c>
      <c r="M102" s="2">
        <v>50</v>
      </c>
      <c r="N102" s="2"/>
      <c r="O102" s="2" t="s">
        <v>80</v>
      </c>
      <c r="P102" s="2"/>
    </row>
    <row r="103" spans="2:16">
      <c r="B103" s="4" t="s">
        <v>302</v>
      </c>
      <c r="C103" s="4">
        <v>4.7999999999999996E-3</v>
      </c>
      <c r="D103" s="5">
        <v>0</v>
      </c>
      <c r="E103" s="4"/>
      <c r="H103" s="22"/>
      <c r="I103" s="2"/>
      <c r="J103" s="24"/>
      <c r="K103" s="17"/>
      <c r="L103" s="4" t="s">
        <v>303</v>
      </c>
      <c r="M103" s="2">
        <v>50</v>
      </c>
      <c r="N103" s="2"/>
      <c r="O103" s="2" t="s">
        <v>80</v>
      </c>
      <c r="P103" s="2"/>
    </row>
    <row r="104" spans="2:16">
      <c r="B104" s="4" t="s">
        <v>304</v>
      </c>
      <c r="C104" s="4">
        <v>33</v>
      </c>
      <c r="D104" s="5">
        <v>0</v>
      </c>
      <c r="E104" s="4" t="s">
        <v>295</v>
      </c>
      <c r="H104" s="22"/>
      <c r="I104" s="2"/>
      <c r="J104" s="24"/>
      <c r="K104" s="17"/>
      <c r="L104" s="4" t="s">
        <v>305</v>
      </c>
      <c r="M104" s="2">
        <v>50</v>
      </c>
      <c r="N104" s="2"/>
      <c r="O104" s="2" t="s">
        <v>80</v>
      </c>
      <c r="P104" s="2"/>
    </row>
    <row r="105" spans="2:16">
      <c r="B105" s="4"/>
      <c r="C105" s="4"/>
      <c r="D105" s="5"/>
      <c r="E105" s="4"/>
      <c r="H105" s="22"/>
      <c r="I105" s="2"/>
      <c r="J105" s="24"/>
      <c r="K105" s="17"/>
      <c r="L105" s="4" t="s">
        <v>306</v>
      </c>
      <c r="M105" s="2">
        <v>50</v>
      </c>
      <c r="N105" s="2"/>
      <c r="O105" s="2" t="s">
        <v>80</v>
      </c>
      <c r="P105" s="2"/>
    </row>
    <row r="106" spans="2:16">
      <c r="B106" s="4" t="s">
        <v>307</v>
      </c>
      <c r="C106" s="4">
        <v>2.0999999999999999E-3</v>
      </c>
      <c r="D106" s="5">
        <v>0</v>
      </c>
      <c r="E106" s="4"/>
      <c r="H106" s="22"/>
      <c r="I106" s="2"/>
      <c r="J106" s="24"/>
      <c r="K106" s="17"/>
      <c r="L106" s="4" t="s">
        <v>308</v>
      </c>
      <c r="M106" s="2">
        <v>50</v>
      </c>
      <c r="N106" s="2"/>
      <c r="O106" s="2" t="s">
        <v>80</v>
      </c>
      <c r="P106" s="2"/>
    </row>
    <row r="107" spans="2:16">
      <c r="B107" s="4" t="s">
        <v>309</v>
      </c>
      <c r="C107" s="4">
        <v>1.1000000000000001E-3</v>
      </c>
      <c r="D107" s="5">
        <v>0</v>
      </c>
      <c r="E107" s="4"/>
      <c r="H107" s="22"/>
      <c r="I107" s="2"/>
      <c r="J107" s="24"/>
      <c r="K107" s="17"/>
      <c r="L107" s="4" t="s">
        <v>310</v>
      </c>
      <c r="M107" s="2">
        <v>50</v>
      </c>
      <c r="N107" s="2"/>
      <c r="O107" s="2" t="s">
        <v>80</v>
      </c>
      <c r="P107" s="2"/>
    </row>
    <row r="108" spans="2:16">
      <c r="B108" s="4" t="s">
        <v>311</v>
      </c>
      <c r="C108" s="4">
        <v>1.1999999999999999E-3</v>
      </c>
      <c r="D108" s="5">
        <v>0</v>
      </c>
      <c r="E108" s="4"/>
      <c r="H108" s="22"/>
      <c r="I108" s="2"/>
      <c r="J108" s="24"/>
      <c r="K108" s="17"/>
      <c r="L108" s="4" t="s">
        <v>312</v>
      </c>
      <c r="M108" s="2">
        <v>50</v>
      </c>
      <c r="N108" s="2"/>
      <c r="O108" s="2" t="s">
        <v>80</v>
      </c>
      <c r="P108" s="2"/>
    </row>
    <row r="109" spans="2:16">
      <c r="B109" s="4" t="s">
        <v>313</v>
      </c>
      <c r="C109" s="4">
        <v>115</v>
      </c>
      <c r="D109" s="5">
        <v>0</v>
      </c>
      <c r="E109" s="4" t="s">
        <v>295</v>
      </c>
      <c r="H109" s="22"/>
      <c r="I109" s="2"/>
      <c r="J109" s="24"/>
      <c r="K109" s="17"/>
      <c r="L109" s="25" t="s">
        <v>314</v>
      </c>
      <c r="M109" s="2"/>
      <c r="N109" s="2"/>
      <c r="O109" s="2" t="s">
        <v>315</v>
      </c>
      <c r="P109" s="2" t="s">
        <v>316</v>
      </c>
    </row>
    <row r="110" spans="2:16">
      <c r="B110" s="4"/>
      <c r="C110" s="4"/>
      <c r="D110" s="5">
        <v>0</v>
      </c>
      <c r="E110" s="4"/>
      <c r="H110" s="22"/>
      <c r="I110" s="2"/>
      <c r="J110" s="24"/>
      <c r="K110" s="17"/>
      <c r="L110" s="25" t="s">
        <v>317</v>
      </c>
      <c r="M110" s="2">
        <v>50</v>
      </c>
      <c r="N110" s="2"/>
      <c r="O110" s="2" t="s">
        <v>80</v>
      </c>
      <c r="P110" s="2"/>
    </row>
    <row r="111" spans="2:16">
      <c r="B111" s="4" t="s">
        <v>318</v>
      </c>
      <c r="C111" s="4">
        <v>4.4000000000000003E-3</v>
      </c>
      <c r="D111" s="5">
        <v>0</v>
      </c>
      <c r="E111" s="4"/>
      <c r="H111" s="22"/>
      <c r="I111" s="2"/>
      <c r="J111" s="24"/>
      <c r="K111" s="17"/>
      <c r="L111" s="25" t="s">
        <v>319</v>
      </c>
      <c r="M111" s="2">
        <v>50</v>
      </c>
      <c r="N111" s="2"/>
      <c r="O111" s="2" t="s">
        <v>80</v>
      </c>
      <c r="P111" s="2"/>
    </row>
    <row r="112" spans="2:16">
      <c r="B112" s="4" t="s">
        <v>320</v>
      </c>
      <c r="C112" s="4">
        <v>2.2000000000000001E-3</v>
      </c>
      <c r="D112" s="5">
        <v>0</v>
      </c>
      <c r="E112" s="4"/>
      <c r="H112" s="22"/>
      <c r="I112" s="2"/>
      <c r="J112" s="24"/>
      <c r="K112" s="17"/>
      <c r="L112" s="25" t="s">
        <v>321</v>
      </c>
      <c r="M112" s="2">
        <v>50</v>
      </c>
      <c r="N112" s="2"/>
      <c r="O112" s="2" t="s">
        <v>80</v>
      </c>
      <c r="P112" s="2"/>
    </row>
    <row r="113" spans="2:17">
      <c r="B113" s="4" t="s">
        <v>322</v>
      </c>
      <c r="C113" s="4">
        <v>1.8E-3</v>
      </c>
      <c r="D113" s="5">
        <v>0</v>
      </c>
      <c r="E113" s="4"/>
      <c r="H113" s="22"/>
      <c r="I113" s="2"/>
      <c r="J113" s="24"/>
      <c r="K113" s="17"/>
      <c r="L113" s="25" t="s">
        <v>323</v>
      </c>
      <c r="M113" s="2">
        <v>50</v>
      </c>
      <c r="N113" s="2"/>
      <c r="O113" s="2" t="s">
        <v>80</v>
      </c>
      <c r="P113" s="2"/>
    </row>
    <row r="114" spans="2:17">
      <c r="B114" s="4" t="s">
        <v>324</v>
      </c>
      <c r="C114" s="4">
        <v>0.80500000000000005</v>
      </c>
      <c r="D114" s="4">
        <v>30</v>
      </c>
      <c r="E114" s="4" t="s">
        <v>325</v>
      </c>
      <c r="H114" s="22"/>
      <c r="I114" s="2"/>
      <c r="J114" s="24"/>
      <c r="K114" s="17"/>
      <c r="L114" s="25" t="s">
        <v>326</v>
      </c>
      <c r="M114" s="2">
        <v>50</v>
      </c>
      <c r="N114" s="2"/>
      <c r="O114" s="2" t="s">
        <v>80</v>
      </c>
      <c r="P114" s="2"/>
    </row>
    <row r="115" spans="2:17" ht="15" thickBot="1">
      <c r="B115" s="4" t="s">
        <v>327</v>
      </c>
      <c r="C115" s="4">
        <v>5</v>
      </c>
      <c r="D115" s="5">
        <v>0</v>
      </c>
      <c r="E115" s="4" t="s">
        <v>328</v>
      </c>
    </row>
    <row r="116" spans="2:17" ht="15" thickBot="1">
      <c r="B116" s="4" t="s">
        <v>329</v>
      </c>
      <c r="C116" s="4">
        <v>45</v>
      </c>
      <c r="D116" s="5">
        <v>0</v>
      </c>
      <c r="E116" s="4" t="s">
        <v>295</v>
      </c>
      <c r="H116" s="39" t="s">
        <v>330</v>
      </c>
      <c r="I116" s="40"/>
      <c r="J116" s="40"/>
      <c r="K116" s="40"/>
      <c r="L116" s="40"/>
      <c r="M116" s="40"/>
      <c r="N116" s="40"/>
      <c r="O116" s="40"/>
      <c r="P116" s="41"/>
    </row>
    <row r="117" spans="2:17">
      <c r="B117" s="4"/>
      <c r="C117" s="4"/>
      <c r="D117" s="4"/>
      <c r="E117" s="4"/>
      <c r="H117" s="4" t="s">
        <v>331</v>
      </c>
      <c r="I117" s="4" t="s">
        <v>332</v>
      </c>
      <c r="J117" s="19"/>
      <c r="K117" s="17"/>
      <c r="L117" s="19" t="s">
        <v>143</v>
      </c>
      <c r="M117" s="19"/>
      <c r="N117" s="19"/>
      <c r="O117" s="19"/>
      <c r="P117" s="19"/>
    </row>
    <row r="118" spans="2:17">
      <c r="B118" s="4" t="s">
        <v>333</v>
      </c>
      <c r="C118" s="4">
        <v>0.12959999999999999</v>
      </c>
      <c r="D118" s="5">
        <v>0</v>
      </c>
      <c r="E118" s="4"/>
      <c r="H118" s="4" t="s">
        <v>334</v>
      </c>
      <c r="I118" s="4" t="s">
        <v>335</v>
      </c>
      <c r="J118" s="4"/>
      <c r="L118" s="4" t="s">
        <v>336</v>
      </c>
      <c r="M118" s="4">
        <v>1</v>
      </c>
      <c r="N118" s="4"/>
      <c r="O118" s="4" t="s">
        <v>337</v>
      </c>
      <c r="P118" s="4"/>
    </row>
    <row r="119" spans="2:17">
      <c r="B119" s="4" t="s">
        <v>338</v>
      </c>
      <c r="C119" s="4">
        <v>7.5899999999999995E-2</v>
      </c>
      <c r="D119" s="5">
        <v>0</v>
      </c>
      <c r="E119" s="4"/>
      <c r="H119" s="4" t="s">
        <v>74</v>
      </c>
      <c r="I119" s="4" t="s">
        <v>339</v>
      </c>
      <c r="J119" s="11"/>
      <c r="L119" s="11" t="s">
        <v>340</v>
      </c>
      <c r="M119" s="11">
        <v>0</v>
      </c>
      <c r="N119" s="11"/>
      <c r="O119" s="11" t="s">
        <v>337</v>
      </c>
      <c r="P119" s="11"/>
    </row>
    <row r="120" spans="2:17">
      <c r="B120" s="4" t="s">
        <v>341</v>
      </c>
      <c r="C120" s="4">
        <v>0.1363</v>
      </c>
      <c r="D120" s="5">
        <v>0</v>
      </c>
      <c r="E120" s="4"/>
      <c r="H120" s="4" t="s">
        <v>342</v>
      </c>
      <c r="I120" s="4" t="s">
        <v>343</v>
      </c>
      <c r="J120" s="4" t="s">
        <v>344</v>
      </c>
      <c r="L120" s="4"/>
      <c r="M120" s="4"/>
      <c r="N120" s="4"/>
      <c r="O120" s="4"/>
      <c r="P120" s="4"/>
    </row>
    <row r="121" spans="2:17">
      <c r="B121" s="4" t="s">
        <v>329</v>
      </c>
      <c r="C121" s="4">
        <v>174</v>
      </c>
      <c r="D121" s="5">
        <v>0</v>
      </c>
      <c r="E121" s="4" t="s">
        <v>295</v>
      </c>
      <c r="H121" s="4" t="s">
        <v>345</v>
      </c>
      <c r="I121" s="4" t="s">
        <v>346</v>
      </c>
      <c r="J121" s="4"/>
      <c r="L121" s="4"/>
      <c r="M121" s="4"/>
      <c r="N121" s="4"/>
      <c r="O121" s="4"/>
      <c r="P121" s="4"/>
    </row>
    <row r="122" spans="2:17">
      <c r="B122" s="4"/>
      <c r="C122" s="4"/>
      <c r="D122" s="5">
        <v>0</v>
      </c>
      <c r="E122" s="4"/>
      <c r="H122" s="4" t="s">
        <v>347</v>
      </c>
      <c r="I122" s="4" t="s">
        <v>348</v>
      </c>
      <c r="J122" s="4"/>
      <c r="L122" s="4"/>
      <c r="M122" s="4"/>
      <c r="N122" s="4"/>
      <c r="O122" s="4"/>
      <c r="P122" s="4"/>
    </row>
    <row r="123" spans="2:17">
      <c r="B123" s="4" t="s">
        <v>349</v>
      </c>
      <c r="C123" s="4">
        <v>2.2800000000000001E-2</v>
      </c>
      <c r="D123" s="5">
        <v>0</v>
      </c>
      <c r="E123" s="4"/>
      <c r="H123" s="4" t="s">
        <v>350</v>
      </c>
      <c r="I123" s="4" t="s">
        <v>351</v>
      </c>
      <c r="J123" s="4"/>
      <c r="L123" s="4"/>
      <c r="M123" s="4"/>
      <c r="N123" s="4"/>
      <c r="O123" s="4"/>
      <c r="P123" s="4"/>
    </row>
    <row r="124" spans="2:17">
      <c r="B124" s="4" t="s">
        <v>352</v>
      </c>
      <c r="C124" s="4">
        <v>1.26E-2</v>
      </c>
      <c r="D124" s="5">
        <v>0</v>
      </c>
      <c r="E124" s="4"/>
      <c r="H124" s="4"/>
      <c r="I124" s="4"/>
      <c r="J124" s="4"/>
      <c r="L124" s="28"/>
      <c r="M124" s="4"/>
      <c r="N124" s="4"/>
      <c r="O124" s="4"/>
      <c r="P124" s="4"/>
    </row>
    <row r="125" spans="2:17" ht="15" thickBot="1">
      <c r="B125" s="4" t="s">
        <v>353</v>
      </c>
      <c r="C125" s="4">
        <v>1.0200000000000001E-2</v>
      </c>
      <c r="D125" s="5">
        <v>0</v>
      </c>
      <c r="E125" s="4"/>
    </row>
    <row r="126" spans="2:17" ht="15" thickBot="1">
      <c r="B126" s="4" t="s">
        <v>354</v>
      </c>
      <c r="C126" s="4">
        <v>500</v>
      </c>
      <c r="D126" s="5">
        <v>0</v>
      </c>
      <c r="E126" s="4" t="s">
        <v>295</v>
      </c>
      <c r="H126" s="39" t="s">
        <v>355</v>
      </c>
      <c r="I126" s="40"/>
      <c r="J126" s="40"/>
      <c r="K126" s="40"/>
      <c r="L126" s="40"/>
      <c r="M126" s="40"/>
      <c r="N126" s="40"/>
      <c r="O126" s="40"/>
      <c r="P126" s="41"/>
      <c r="Q126" t="s">
        <v>17</v>
      </c>
    </row>
    <row r="127" spans="2:17">
      <c r="B127" s="4" t="s">
        <v>356</v>
      </c>
      <c r="C127" s="4">
        <v>6.1999999999999998E-3</v>
      </c>
      <c r="D127" s="5">
        <v>0</v>
      </c>
      <c r="E127" s="4" t="s">
        <v>357</v>
      </c>
      <c r="H127" s="29" t="s">
        <v>358</v>
      </c>
      <c r="I127" s="29"/>
      <c r="J127" s="29"/>
      <c r="K127" s="30"/>
      <c r="L127" s="19" t="s">
        <v>359</v>
      </c>
      <c r="M127" s="19">
        <v>0</v>
      </c>
      <c r="N127" s="19"/>
      <c r="O127" s="19" t="s">
        <v>337</v>
      </c>
      <c r="P127" s="19" t="s">
        <v>360</v>
      </c>
    </row>
    <row r="128" spans="2:17">
      <c r="B128" s="4" t="s">
        <v>361</v>
      </c>
      <c r="C128" s="4">
        <v>125</v>
      </c>
      <c r="D128" s="4">
        <v>60</v>
      </c>
      <c r="E128" s="4" t="s">
        <v>295</v>
      </c>
      <c r="H128" s="4" t="s">
        <v>362</v>
      </c>
      <c r="I128" s="1"/>
      <c r="J128" s="1"/>
      <c r="K128" s="30"/>
      <c r="L128" s="2" t="s">
        <v>58</v>
      </c>
      <c r="M128" s="11"/>
      <c r="N128" s="2">
        <v>2</v>
      </c>
      <c r="O128" s="2" t="s">
        <v>80</v>
      </c>
      <c r="P128" s="2"/>
    </row>
    <row r="129" spans="2:17">
      <c r="B129" s="4" t="s">
        <v>363</v>
      </c>
      <c r="C129" s="4">
        <v>225</v>
      </c>
      <c r="D129" s="4">
        <v>45</v>
      </c>
      <c r="E129" s="4" t="s">
        <v>364</v>
      </c>
      <c r="H129" s="11" t="s">
        <v>365</v>
      </c>
      <c r="I129" s="11" t="s">
        <v>366</v>
      </c>
      <c r="J129" s="11" t="s">
        <v>367</v>
      </c>
      <c r="L129" s="11" t="s">
        <v>119</v>
      </c>
      <c r="M129">
        <v>210</v>
      </c>
      <c r="N129" s="11"/>
      <c r="O129" s="11" t="s">
        <v>80</v>
      </c>
      <c r="P129" s="11" t="s">
        <v>368</v>
      </c>
    </row>
    <row r="130" spans="2:17">
      <c r="B130" s="4"/>
      <c r="C130" s="4"/>
      <c r="D130" s="5">
        <v>0</v>
      </c>
      <c r="E130" s="4"/>
      <c r="H130" s="4" t="s">
        <v>369</v>
      </c>
      <c r="I130" s="4" t="s">
        <v>370</v>
      </c>
      <c r="J130" s="4"/>
      <c r="L130" s="28" t="s">
        <v>371</v>
      </c>
      <c r="M130" s="4">
        <v>270</v>
      </c>
      <c r="N130" s="4"/>
      <c r="O130" s="4" t="s">
        <v>80</v>
      </c>
      <c r="P130" s="4" t="s">
        <v>372</v>
      </c>
    </row>
    <row r="131" spans="2:17">
      <c r="B131" s="4" t="s">
        <v>373</v>
      </c>
      <c r="C131" s="4"/>
      <c r="D131" s="5">
        <v>0</v>
      </c>
      <c r="E131" s="4"/>
      <c r="H131" s="4" t="s">
        <v>374</v>
      </c>
      <c r="I131" s="4" t="s">
        <v>375</v>
      </c>
      <c r="J131" s="4"/>
      <c r="L131" s="4" t="s">
        <v>109</v>
      </c>
      <c r="M131" s="4">
        <v>15</v>
      </c>
      <c r="N131" s="4"/>
      <c r="O131" s="4"/>
      <c r="P131" s="4"/>
    </row>
    <row r="132" spans="2:17">
      <c r="B132" s="4" t="s">
        <v>376</v>
      </c>
      <c r="C132" s="4">
        <v>0.15720000000000001</v>
      </c>
      <c r="D132" s="5">
        <v>0</v>
      </c>
      <c r="E132" s="4"/>
      <c r="H132" s="4" t="s">
        <v>63</v>
      </c>
      <c r="I132" s="4" t="s">
        <v>377</v>
      </c>
      <c r="L132" s="4"/>
      <c r="M132" s="4"/>
      <c r="N132" s="4"/>
      <c r="O132" s="4"/>
      <c r="P132" s="4"/>
    </row>
    <row r="133" spans="2:17">
      <c r="B133" s="4" t="s">
        <v>378</v>
      </c>
      <c r="C133" s="4">
        <v>8.1699999999999995E-2</v>
      </c>
      <c r="D133" s="5">
        <v>0</v>
      </c>
      <c r="E133" s="4"/>
      <c r="H133" s="4" t="s">
        <v>113</v>
      </c>
      <c r="I133" s="4" t="s">
        <v>350</v>
      </c>
      <c r="J133" s="4"/>
      <c r="L133" s="4"/>
      <c r="M133" s="4"/>
      <c r="N133" s="4"/>
      <c r="O133" s="4"/>
      <c r="P133" s="4"/>
    </row>
    <row r="134" spans="2:17" ht="15" thickBot="1">
      <c r="B134" s="4" t="s">
        <v>379</v>
      </c>
      <c r="C134" s="4">
        <v>65</v>
      </c>
      <c r="D134" s="4">
        <v>50</v>
      </c>
      <c r="E134" s="4" t="s">
        <v>380</v>
      </c>
      <c r="L134" s="15"/>
      <c r="M134" s="15"/>
      <c r="N134" s="15"/>
      <c r="O134" s="15"/>
      <c r="P134" s="15"/>
    </row>
    <row r="135" spans="2:17" ht="15" thickBot="1">
      <c r="B135" s="4" t="s">
        <v>381</v>
      </c>
      <c r="C135" s="4">
        <v>0.26740000000000003</v>
      </c>
      <c r="D135" s="5">
        <v>0</v>
      </c>
      <c r="E135" s="4"/>
      <c r="H135" s="39" t="s">
        <v>382</v>
      </c>
      <c r="I135" s="40"/>
      <c r="J135" s="40"/>
      <c r="K135" s="40"/>
      <c r="L135" s="40"/>
      <c r="M135" s="40"/>
      <c r="N135" s="40"/>
      <c r="O135" s="40"/>
      <c r="P135" s="41"/>
      <c r="Q135" t="s">
        <v>17</v>
      </c>
    </row>
    <row r="136" spans="2:17">
      <c r="B136" s="4" t="s">
        <v>383</v>
      </c>
      <c r="C136" s="4">
        <v>0.21029999999999999</v>
      </c>
      <c r="D136" s="5">
        <v>0</v>
      </c>
      <c r="E136" s="4"/>
      <c r="H136" s="10" t="s">
        <v>358</v>
      </c>
      <c r="I136" s="11"/>
      <c r="J136" s="11"/>
      <c r="L136" s="2" t="s">
        <v>58</v>
      </c>
      <c r="M136" s="11"/>
      <c r="N136" s="2">
        <v>2</v>
      </c>
      <c r="O136" s="2" t="s">
        <v>80</v>
      </c>
      <c r="P136" s="2"/>
    </row>
    <row r="137" spans="2:17">
      <c r="B137" s="4" t="s">
        <v>384</v>
      </c>
      <c r="C137" s="4">
        <v>0.49430000000000002</v>
      </c>
      <c r="D137" s="5">
        <v>0</v>
      </c>
      <c r="E137" s="4"/>
      <c r="H137" s="4" t="s">
        <v>113</v>
      </c>
      <c r="I137" s="4" t="s">
        <v>350</v>
      </c>
      <c r="J137" s="4"/>
      <c r="L137" s="11" t="s">
        <v>117</v>
      </c>
      <c r="M137">
        <v>1500</v>
      </c>
      <c r="N137" s="11"/>
      <c r="O137" s="11" t="s">
        <v>80</v>
      </c>
      <c r="P137" s="11" t="s">
        <v>385</v>
      </c>
    </row>
    <row r="138" spans="2:17">
      <c r="B138" s="4" t="s">
        <v>386</v>
      </c>
      <c r="C138" s="4">
        <v>30</v>
      </c>
      <c r="D138" s="4">
        <v>30</v>
      </c>
      <c r="E138" s="4" t="s">
        <v>380</v>
      </c>
      <c r="H138" s="4" t="s">
        <v>387</v>
      </c>
      <c r="I138" s="4" t="s">
        <v>388</v>
      </c>
      <c r="J138" s="4" t="s">
        <v>389</v>
      </c>
      <c r="L138" s="4" t="s">
        <v>390</v>
      </c>
      <c r="M138" s="4"/>
      <c r="N138" s="4"/>
      <c r="O138" s="4" t="s">
        <v>315</v>
      </c>
      <c r="P138" s="4"/>
    </row>
    <row r="139" spans="2:17">
      <c r="B139" s="4"/>
      <c r="C139" s="4"/>
      <c r="D139" s="5">
        <v>0</v>
      </c>
      <c r="E139" s="4"/>
      <c r="H139" s="11" t="s">
        <v>391</v>
      </c>
      <c r="I139" s="11" t="s">
        <v>392</v>
      </c>
      <c r="J139" s="4"/>
      <c r="L139" s="4" t="s">
        <v>371</v>
      </c>
      <c r="M139" s="4">
        <v>6000</v>
      </c>
      <c r="N139" s="4"/>
      <c r="O139" s="4"/>
      <c r="P139" s="4" t="s">
        <v>372</v>
      </c>
    </row>
    <row r="140" spans="2:17">
      <c r="B140" s="4" t="s">
        <v>393</v>
      </c>
      <c r="C140" s="4">
        <v>6.7900000000000002E-2</v>
      </c>
      <c r="D140" s="5">
        <v>0</v>
      </c>
      <c r="E140" s="4"/>
      <c r="H140" s="4" t="s">
        <v>369</v>
      </c>
      <c r="I140" s="4" t="s">
        <v>394</v>
      </c>
      <c r="J140" s="4"/>
      <c r="L140" s="4" t="s">
        <v>109</v>
      </c>
      <c r="M140" s="4">
        <v>15</v>
      </c>
      <c r="N140" s="4"/>
      <c r="O140" s="4"/>
      <c r="P140" s="4"/>
    </row>
    <row r="141" spans="2:17">
      <c r="B141" s="4" t="s">
        <v>395</v>
      </c>
      <c r="C141" s="4">
        <v>2.5700000000000001E-2</v>
      </c>
      <c r="D141" s="5">
        <v>0</v>
      </c>
      <c r="E141" s="4"/>
      <c r="H141" s="4" t="s">
        <v>63</v>
      </c>
      <c r="I141" s="4" t="s">
        <v>396</v>
      </c>
      <c r="J141" s="4"/>
      <c r="L141" s="4"/>
      <c r="M141" s="4"/>
      <c r="N141" s="4"/>
      <c r="O141" s="4"/>
      <c r="P141" s="4"/>
    </row>
    <row r="142" spans="2:17">
      <c r="B142" s="4" t="s">
        <v>397</v>
      </c>
      <c r="C142" s="4">
        <v>5.5300000000000002E-2</v>
      </c>
      <c r="D142" s="5">
        <v>0</v>
      </c>
      <c r="E142" s="4"/>
      <c r="H142" s="4" t="s">
        <v>362</v>
      </c>
      <c r="I142" s="4"/>
      <c r="J142" s="4"/>
      <c r="L142" s="4"/>
      <c r="M142" s="4"/>
      <c r="N142" s="4"/>
      <c r="O142" s="4"/>
      <c r="P142" s="4"/>
    </row>
    <row r="143" spans="2:17" ht="15" thickBot="1">
      <c r="B143" s="4" t="s">
        <v>398</v>
      </c>
      <c r="C143" s="4">
        <v>30</v>
      </c>
      <c r="D143" s="4">
        <v>60</v>
      </c>
      <c r="E143" s="4" t="s">
        <v>380</v>
      </c>
    </row>
    <row r="144" spans="2:17" ht="15" thickBot="1">
      <c r="B144" s="4"/>
      <c r="C144" s="4"/>
      <c r="D144" s="5">
        <v>0</v>
      </c>
      <c r="E144" s="4"/>
      <c r="H144" s="39" t="s">
        <v>399</v>
      </c>
      <c r="I144" s="40"/>
      <c r="J144" s="40"/>
      <c r="K144" s="40"/>
      <c r="L144" s="40"/>
      <c r="M144" s="40"/>
      <c r="N144" s="40"/>
      <c r="O144" s="40"/>
      <c r="P144" s="41"/>
      <c r="Q144" t="s">
        <v>17</v>
      </c>
    </row>
    <row r="145" spans="2:17">
      <c r="B145" s="4" t="s">
        <v>400</v>
      </c>
      <c r="C145" s="4">
        <v>0.12959999999999999</v>
      </c>
      <c r="D145" s="5">
        <v>0</v>
      </c>
      <c r="E145" s="4"/>
      <c r="H145" s="11" t="s">
        <v>401</v>
      </c>
      <c r="I145" s="11" t="s">
        <v>402</v>
      </c>
      <c r="J145" s="11"/>
      <c r="L145" s="4" t="s">
        <v>136</v>
      </c>
      <c r="M145" s="4">
        <v>0.8</v>
      </c>
      <c r="N145" s="4">
        <v>1</v>
      </c>
      <c r="O145" s="4" t="s">
        <v>80</v>
      </c>
      <c r="P145" s="4" t="s">
        <v>403</v>
      </c>
    </row>
    <row r="146" spans="2:17">
      <c r="B146" s="4" t="s">
        <v>404</v>
      </c>
      <c r="C146" s="4">
        <v>7.3499999999999996E-2</v>
      </c>
      <c r="D146" s="5">
        <v>0</v>
      </c>
      <c r="E146" s="4"/>
      <c r="H146" s="4" t="s">
        <v>405</v>
      </c>
      <c r="I146" s="4" t="s">
        <v>406</v>
      </c>
      <c r="J146" s="4"/>
      <c r="L146" s="4" t="s">
        <v>132</v>
      </c>
      <c r="M146" s="4">
        <v>0.75</v>
      </c>
      <c r="N146" s="4">
        <v>1</v>
      </c>
      <c r="O146" s="4" t="s">
        <v>80</v>
      </c>
      <c r="P146" s="4"/>
    </row>
    <row r="147" spans="2:17">
      <c r="B147" s="4" t="s">
        <v>407</v>
      </c>
      <c r="C147" s="4">
        <v>0.13469999999999999</v>
      </c>
      <c r="D147" s="5">
        <v>0</v>
      </c>
      <c r="E147" s="4"/>
      <c r="H147" s="4" t="s">
        <v>134</v>
      </c>
      <c r="I147" s="4" t="s">
        <v>408</v>
      </c>
      <c r="J147" s="4" t="s">
        <v>409</v>
      </c>
      <c r="L147" s="4" t="s">
        <v>79</v>
      </c>
      <c r="M147" s="4"/>
      <c r="N147" s="4">
        <v>1</v>
      </c>
      <c r="O147" s="4" t="s">
        <v>80</v>
      </c>
      <c r="P147" s="4"/>
    </row>
    <row r="148" spans="2:17">
      <c r="B148" s="4" t="s">
        <v>410</v>
      </c>
      <c r="C148" s="4">
        <v>60</v>
      </c>
      <c r="D148" s="4">
        <v>50</v>
      </c>
      <c r="E148" s="4" t="s">
        <v>411</v>
      </c>
      <c r="H148" s="4" t="s">
        <v>83</v>
      </c>
      <c r="I148" s="4" t="s">
        <v>412</v>
      </c>
      <c r="J148" s="4"/>
      <c r="L148" s="4" t="s">
        <v>134</v>
      </c>
      <c r="M148" s="4"/>
      <c r="N148" s="4">
        <v>2</v>
      </c>
      <c r="O148" s="4" t="s">
        <v>80</v>
      </c>
      <c r="P148" s="4"/>
    </row>
    <row r="149" spans="2:17">
      <c r="B149" s="4" t="s">
        <v>413</v>
      </c>
      <c r="C149" s="4">
        <v>160</v>
      </c>
      <c r="D149" s="4">
        <v>20</v>
      </c>
      <c r="E149" s="4" t="s">
        <v>414</v>
      </c>
      <c r="H149" s="4"/>
      <c r="I149" s="4"/>
      <c r="J149" s="4"/>
      <c r="L149" s="4" t="s">
        <v>83</v>
      </c>
      <c r="M149" s="4"/>
      <c r="N149" s="4">
        <v>2</v>
      </c>
      <c r="O149" s="4" t="s">
        <v>80</v>
      </c>
      <c r="P149" s="4"/>
    </row>
    <row r="150" spans="2:17">
      <c r="B150" s="4"/>
      <c r="C150" s="4"/>
      <c r="D150" s="5"/>
      <c r="E150" s="4"/>
      <c r="H150" s="4"/>
      <c r="I150" s="4"/>
      <c r="J150" s="4"/>
      <c r="L150" s="4" t="s">
        <v>415</v>
      </c>
      <c r="M150" s="4"/>
      <c r="N150" s="4">
        <v>1</v>
      </c>
      <c r="O150" s="4" t="s">
        <v>315</v>
      </c>
      <c r="P150" s="4"/>
    </row>
    <row r="151" spans="2:17" ht="15" thickBot="1">
      <c r="B151" s="4"/>
      <c r="C151" s="4"/>
      <c r="D151" s="5"/>
      <c r="E151" s="4"/>
      <c r="L151" s="15" t="s">
        <v>416</v>
      </c>
      <c r="M151" s="15"/>
      <c r="N151" s="15">
        <v>1</v>
      </c>
      <c r="O151" s="15" t="s">
        <v>315</v>
      </c>
      <c r="P151" s="15"/>
    </row>
    <row r="152" spans="2:17" ht="15" thickBot="1">
      <c r="B152" s="4"/>
      <c r="C152" s="4"/>
      <c r="D152" s="5">
        <v>0</v>
      </c>
      <c r="E152" s="4"/>
      <c r="H152" s="42" t="s">
        <v>417</v>
      </c>
      <c r="I152" s="43"/>
      <c r="J152" s="43"/>
      <c r="K152" s="43"/>
      <c r="L152" s="43"/>
      <c r="M152" s="43"/>
      <c r="N152" s="43"/>
      <c r="O152" s="43"/>
      <c r="P152" s="44"/>
      <c r="Q152" t="s">
        <v>17</v>
      </c>
    </row>
    <row r="153" spans="2:17">
      <c r="B153" s="4" t="s">
        <v>418</v>
      </c>
      <c r="C153" s="4">
        <v>0.58750000000000002</v>
      </c>
      <c r="D153" s="5">
        <v>0</v>
      </c>
      <c r="E153" s="4"/>
      <c r="H153" s="11" t="s">
        <v>362</v>
      </c>
      <c r="I153" s="11"/>
      <c r="J153" s="11"/>
      <c r="L153" s="11" t="s">
        <v>25</v>
      </c>
      <c r="M153" s="11">
        <v>3</v>
      </c>
      <c r="N153" s="11"/>
      <c r="O153" s="11" t="s">
        <v>80</v>
      </c>
      <c r="P153" s="11" t="s">
        <v>419</v>
      </c>
    </row>
    <row r="154" spans="2:17">
      <c r="B154" s="4" t="s">
        <v>420</v>
      </c>
      <c r="C154" s="4">
        <v>0.16109999999999999</v>
      </c>
      <c r="D154" s="5">
        <v>0</v>
      </c>
      <c r="E154" s="4"/>
      <c r="H154" s="4" t="s">
        <v>421</v>
      </c>
      <c r="I154" s="4"/>
      <c r="J154" s="4"/>
      <c r="L154" s="4" t="s">
        <v>422</v>
      </c>
      <c r="M154" s="4">
        <v>1</v>
      </c>
      <c r="N154" s="4"/>
      <c r="O154" s="4" t="s">
        <v>80</v>
      </c>
      <c r="P154" s="4" t="s">
        <v>423</v>
      </c>
    </row>
    <row r="155" spans="2:17">
      <c r="B155" s="4" t="s">
        <v>424</v>
      </c>
      <c r="C155" s="4">
        <v>0.12189999999999999</v>
      </c>
      <c r="D155" s="5">
        <v>0</v>
      </c>
      <c r="E155" s="4"/>
      <c r="H155" s="4" t="s">
        <v>57</v>
      </c>
      <c r="I155" s="4" t="s">
        <v>425</v>
      </c>
      <c r="J155" s="4"/>
      <c r="L155" s="4" t="s">
        <v>48</v>
      </c>
      <c r="M155" s="4">
        <v>60</v>
      </c>
      <c r="N155" s="4" t="s">
        <v>426</v>
      </c>
      <c r="O155" s="4" t="s">
        <v>80</v>
      </c>
      <c r="P155" s="4" t="s">
        <v>427</v>
      </c>
    </row>
    <row r="156" spans="2:17">
      <c r="B156" s="4" t="s">
        <v>398</v>
      </c>
      <c r="C156" s="4">
        <v>5</v>
      </c>
      <c r="D156" s="5">
        <v>0</v>
      </c>
      <c r="E156" s="4" t="s">
        <v>380</v>
      </c>
      <c r="H156" s="4" t="s">
        <v>428</v>
      </c>
      <c r="I156" s="4"/>
      <c r="J156" s="4"/>
      <c r="L156" s="4" t="s">
        <v>429</v>
      </c>
      <c r="M156" s="4"/>
      <c r="N156" s="4"/>
      <c r="O156" s="4" t="s">
        <v>430</v>
      </c>
      <c r="P156" s="4" t="s">
        <v>431</v>
      </c>
    </row>
    <row r="157" spans="2:17" ht="15" thickBot="1">
      <c r="B157" s="4"/>
      <c r="C157" s="4"/>
      <c r="D157" s="5">
        <v>0</v>
      </c>
      <c r="E157" s="4"/>
      <c r="H157" s="15"/>
      <c r="J157" s="15"/>
      <c r="L157" s="15"/>
      <c r="M157" s="15"/>
      <c r="N157" s="15"/>
      <c r="O157" s="15"/>
      <c r="P157" s="15"/>
    </row>
    <row r="158" spans="2:17" ht="15" thickBot="1">
      <c r="B158" s="4" t="s">
        <v>432</v>
      </c>
      <c r="C158" s="4">
        <v>2.8919999999999999</v>
      </c>
      <c r="D158" s="5">
        <v>0</v>
      </c>
      <c r="E158" s="4"/>
      <c r="H158" s="39" t="s">
        <v>433</v>
      </c>
      <c r="I158" s="40"/>
      <c r="J158" s="40"/>
      <c r="K158" s="40"/>
      <c r="L158" s="40"/>
      <c r="M158" s="40"/>
      <c r="N158" s="40"/>
      <c r="O158" s="40"/>
      <c r="P158" s="41"/>
      <c r="Q158" t="s">
        <v>17</v>
      </c>
    </row>
    <row r="159" spans="2:17">
      <c r="B159" s="4" t="s">
        <v>434</v>
      </c>
      <c r="C159" s="4">
        <v>2.9</v>
      </c>
      <c r="D159" s="4">
        <v>150</v>
      </c>
      <c r="E159" s="4" t="s">
        <v>435</v>
      </c>
      <c r="H159" s="11" t="s">
        <v>362</v>
      </c>
      <c r="I159" s="11"/>
      <c r="J159" s="11"/>
      <c r="L159" s="31" t="s">
        <v>436</v>
      </c>
      <c r="M159" s="11"/>
      <c r="N159" s="11">
        <v>1</v>
      </c>
      <c r="O159" s="11" t="s">
        <v>315</v>
      </c>
      <c r="P159" s="11"/>
    </row>
    <row r="160" spans="2:17">
      <c r="B160" s="4" t="s">
        <v>437</v>
      </c>
      <c r="C160" s="4">
        <v>0.65</v>
      </c>
      <c r="D160" s="4">
        <v>80</v>
      </c>
      <c r="E160" s="4" t="s">
        <v>438</v>
      </c>
      <c r="H160" s="4" t="s">
        <v>421</v>
      </c>
      <c r="I160" s="4"/>
      <c r="J160" s="4"/>
      <c r="L160" s="4" t="s">
        <v>76</v>
      </c>
      <c r="M160" s="4"/>
      <c r="N160" s="4">
        <v>2</v>
      </c>
      <c r="O160" s="4" t="s">
        <v>80</v>
      </c>
      <c r="P160" s="4"/>
    </row>
    <row r="161" spans="2:17">
      <c r="B161" s="4" t="s">
        <v>439</v>
      </c>
      <c r="C161" s="4">
        <v>160</v>
      </c>
      <c r="D161" s="4">
        <v>80</v>
      </c>
      <c r="E161" s="4" t="s">
        <v>440</v>
      </c>
      <c r="H161" s="4" t="s">
        <v>20</v>
      </c>
      <c r="I161" s="4" t="s">
        <v>441</v>
      </c>
      <c r="J161" s="4"/>
      <c r="L161" s="4" t="s">
        <v>25</v>
      </c>
      <c r="M161" s="4">
        <v>4</v>
      </c>
      <c r="N161" s="4"/>
      <c r="O161" s="4" t="s">
        <v>80</v>
      </c>
      <c r="P161" s="4"/>
    </row>
    <row r="162" spans="2:17" ht="15" thickBot="1">
      <c r="B162" s="4" t="s">
        <v>442</v>
      </c>
      <c r="C162" s="4">
        <v>10</v>
      </c>
      <c r="D162" s="5">
        <v>0</v>
      </c>
      <c r="E162" s="4" t="s">
        <v>443</v>
      </c>
      <c r="H162" s="4" t="s">
        <v>428</v>
      </c>
      <c r="I162" s="4"/>
      <c r="J162" s="4"/>
      <c r="L162" s="4"/>
      <c r="M162" s="4"/>
      <c r="N162" s="4"/>
      <c r="O162" s="4"/>
      <c r="P162" s="4"/>
    </row>
    <row r="163" spans="2:17" ht="15" thickBot="1">
      <c r="B163" s="4"/>
      <c r="C163" s="4"/>
      <c r="D163" s="5"/>
      <c r="E163" s="4"/>
      <c r="H163" s="39" t="s">
        <v>444</v>
      </c>
      <c r="I163" s="40"/>
      <c r="J163" s="40"/>
      <c r="K163" s="40"/>
      <c r="L163" s="40"/>
      <c r="M163" s="40"/>
      <c r="N163" s="40"/>
      <c r="O163" s="40"/>
      <c r="P163" s="41"/>
      <c r="Q163" t="s">
        <v>17</v>
      </c>
    </row>
    <row r="164" spans="2:17">
      <c r="B164" s="4" t="s">
        <v>445</v>
      </c>
      <c r="C164" s="4"/>
      <c r="D164" s="5">
        <v>0</v>
      </c>
      <c r="E164" s="4"/>
      <c r="H164" s="11" t="s">
        <v>362</v>
      </c>
      <c r="I164" s="11"/>
      <c r="J164" s="11"/>
      <c r="L164" s="31" t="s">
        <v>436</v>
      </c>
      <c r="M164" s="11"/>
      <c r="N164" s="11">
        <v>2</v>
      </c>
      <c r="O164" s="11" t="s">
        <v>315</v>
      </c>
      <c r="P164" s="11"/>
    </row>
    <row r="165" spans="2:17">
      <c r="B165" s="4" t="s">
        <v>446</v>
      </c>
      <c r="C165" s="4">
        <v>26.485600000000002</v>
      </c>
      <c r="D165" s="5">
        <v>0</v>
      </c>
      <c r="E165" s="4"/>
      <c r="H165" s="4" t="s">
        <v>421</v>
      </c>
      <c r="I165" s="4"/>
      <c r="J165" s="4"/>
      <c r="L165" s="4" t="s">
        <v>76</v>
      </c>
      <c r="M165" s="4"/>
      <c r="N165" s="4">
        <v>2</v>
      </c>
      <c r="O165" s="4" t="s">
        <v>80</v>
      </c>
      <c r="P165" s="4"/>
    </row>
    <row r="166" spans="2:17">
      <c r="B166" s="4" t="s">
        <v>447</v>
      </c>
      <c r="C166" s="4">
        <v>13.6647</v>
      </c>
      <c r="D166" s="5">
        <v>0</v>
      </c>
      <c r="E166" s="4"/>
      <c r="H166" s="4" t="s">
        <v>428</v>
      </c>
      <c r="I166" s="4"/>
      <c r="J166" s="4"/>
      <c r="L166" s="4" t="s">
        <v>48</v>
      </c>
      <c r="M166" s="4">
        <v>15</v>
      </c>
      <c r="N166" s="4" t="s">
        <v>426</v>
      </c>
      <c r="O166" s="4" t="s">
        <v>80</v>
      </c>
      <c r="P166" s="4" t="s">
        <v>427</v>
      </c>
    </row>
    <row r="167" spans="2:17">
      <c r="B167" s="4" t="s">
        <v>448</v>
      </c>
      <c r="C167" s="4">
        <v>62.5</v>
      </c>
      <c r="D167" s="4">
        <v>5</v>
      </c>
      <c r="E167" s="4" t="s">
        <v>449</v>
      </c>
      <c r="H167" s="4" t="s">
        <v>450</v>
      </c>
      <c r="I167" s="4" t="s">
        <v>451</v>
      </c>
      <c r="J167" s="4"/>
      <c r="L167" s="4"/>
      <c r="M167" s="4"/>
      <c r="N167" s="4"/>
      <c r="O167" s="4"/>
      <c r="P167" s="4"/>
    </row>
    <row r="168" spans="2:17">
      <c r="B168" s="4" t="s">
        <v>452</v>
      </c>
      <c r="C168" s="4">
        <v>105</v>
      </c>
      <c r="D168" s="4">
        <v>5</v>
      </c>
      <c r="E168" s="4" t="s">
        <v>449</v>
      </c>
      <c r="H168" s="4" t="s">
        <v>453</v>
      </c>
      <c r="I168" s="4" t="s">
        <v>454</v>
      </c>
      <c r="J168" s="4"/>
      <c r="L168" s="4" t="s">
        <v>25</v>
      </c>
      <c r="M168" s="4">
        <v>4</v>
      </c>
      <c r="N168" s="4"/>
      <c r="O168" s="4" t="s">
        <v>80</v>
      </c>
      <c r="P168" s="4"/>
    </row>
    <row r="169" spans="2:17">
      <c r="B169" s="4" t="s">
        <v>455</v>
      </c>
      <c r="C169" s="4">
        <v>1000</v>
      </c>
      <c r="D169" s="4">
        <v>10</v>
      </c>
      <c r="E169" s="4" t="s">
        <v>456</v>
      </c>
      <c r="H169" s="4" t="s">
        <v>18</v>
      </c>
      <c r="I169" s="4" t="s">
        <v>19</v>
      </c>
      <c r="J169" s="10"/>
      <c r="L169" s="11" t="s">
        <v>457</v>
      </c>
      <c r="M169" s="11">
        <v>20</v>
      </c>
      <c r="N169" s="11"/>
      <c r="O169" s="11"/>
      <c r="P169" s="11" t="s">
        <v>427</v>
      </c>
    </row>
    <row r="170" spans="2:17">
      <c r="B170" s="4"/>
      <c r="C170" s="4"/>
      <c r="D170" s="5"/>
      <c r="E170" s="4"/>
      <c r="H170" s="4" t="s">
        <v>23</v>
      </c>
      <c r="I170" s="4" t="s">
        <v>458</v>
      </c>
      <c r="J170" s="3"/>
      <c r="L170" s="4" t="s">
        <v>459</v>
      </c>
      <c r="M170" s="4">
        <v>1</v>
      </c>
      <c r="N170" s="4"/>
      <c r="O170" s="4" t="s">
        <v>80</v>
      </c>
      <c r="P170" s="4" t="s">
        <v>460</v>
      </c>
    </row>
    <row r="171" spans="2:17">
      <c r="B171" s="4"/>
      <c r="C171" s="4"/>
      <c r="D171" s="5"/>
      <c r="E171" s="4"/>
      <c r="H171" s="4" t="s">
        <v>28</v>
      </c>
      <c r="I171" s="4" t="s">
        <v>29</v>
      </c>
      <c r="J171" s="3"/>
      <c r="L171" s="4" t="s">
        <v>461</v>
      </c>
      <c r="M171" s="4"/>
      <c r="N171" s="4">
        <v>3</v>
      </c>
      <c r="O171" s="4" t="s">
        <v>80</v>
      </c>
      <c r="P171" s="4"/>
    </row>
    <row r="172" spans="2:17">
      <c r="B172" s="4"/>
      <c r="C172" s="4"/>
      <c r="D172" s="5"/>
      <c r="E172" s="4"/>
      <c r="H172" s="4" t="s">
        <v>44</v>
      </c>
      <c r="I172" s="4" t="s">
        <v>462</v>
      </c>
      <c r="J172" s="4"/>
      <c r="L172" s="4" t="s">
        <v>463</v>
      </c>
      <c r="M172" s="4"/>
      <c r="N172" s="4">
        <v>3</v>
      </c>
      <c r="O172" s="4" t="s">
        <v>80</v>
      </c>
      <c r="P172" s="4"/>
    </row>
    <row r="173" spans="2:17">
      <c r="B173" s="4"/>
      <c r="C173" s="4"/>
      <c r="D173" s="5"/>
      <c r="E173" s="4"/>
      <c r="H173" s="4" t="s">
        <v>464</v>
      </c>
      <c r="I173" s="4" t="s">
        <v>465</v>
      </c>
      <c r="J173" s="4"/>
      <c r="L173" s="4" t="s">
        <v>25</v>
      </c>
      <c r="M173" s="4">
        <v>5</v>
      </c>
      <c r="N173" s="4"/>
      <c r="O173" s="4" t="s">
        <v>80</v>
      </c>
      <c r="P173" s="4"/>
    </row>
    <row r="174" spans="2:17">
      <c r="B174" s="4"/>
      <c r="C174" s="4"/>
      <c r="D174" s="5"/>
      <c r="E174" s="4"/>
      <c r="H174" s="4" t="s">
        <v>466</v>
      </c>
      <c r="I174" s="4" t="s">
        <v>467</v>
      </c>
      <c r="J174" s="4"/>
      <c r="L174" s="4"/>
      <c r="M174" s="4"/>
      <c r="N174" s="4"/>
      <c r="O174" s="4"/>
      <c r="P174" s="4"/>
    </row>
    <row r="175" spans="2:17">
      <c r="B175" s="4"/>
      <c r="C175" s="4"/>
      <c r="D175" s="5">
        <v>0</v>
      </c>
      <c r="E175" s="4"/>
      <c r="H175" s="4" t="s">
        <v>63</v>
      </c>
      <c r="I175" s="4" t="s">
        <v>468</v>
      </c>
      <c r="J175" s="4"/>
      <c r="L175" s="4"/>
      <c r="M175" s="4"/>
      <c r="N175" s="4"/>
      <c r="O175" s="4"/>
      <c r="P175" s="4"/>
    </row>
    <row r="176" spans="2:17" ht="15" thickBot="1">
      <c r="B176" s="4" t="s">
        <v>469</v>
      </c>
      <c r="C176" s="4">
        <v>7.6227</v>
      </c>
      <c r="D176" s="5">
        <v>0</v>
      </c>
      <c r="E176" s="4"/>
      <c r="H176" s="4"/>
      <c r="I176" s="4"/>
      <c r="J176" s="4"/>
      <c r="L176" s="4"/>
      <c r="M176" s="4"/>
      <c r="N176" s="4"/>
      <c r="O176" s="4"/>
      <c r="P176" s="4"/>
    </row>
    <row r="177" spans="2:17" ht="15" thickBot="1">
      <c r="B177" s="4" t="s">
        <v>470</v>
      </c>
      <c r="C177" s="4">
        <v>3.9359000000000002</v>
      </c>
      <c r="D177" s="5">
        <v>0</v>
      </c>
      <c r="E177" s="4"/>
      <c r="H177" s="39" t="s">
        <v>471</v>
      </c>
      <c r="I177" s="40"/>
      <c r="J177" s="40"/>
      <c r="K177" s="40"/>
      <c r="L177" s="40"/>
      <c r="M177" s="40"/>
      <c r="N177" s="40"/>
      <c r="O177" s="40"/>
      <c r="P177" s="41"/>
      <c r="Q177" t="s">
        <v>17</v>
      </c>
    </row>
    <row r="178" spans="2:17">
      <c r="B178" s="4" t="s">
        <v>472</v>
      </c>
      <c r="C178" s="4">
        <v>3.3910999999999998</v>
      </c>
      <c r="D178" s="5">
        <v>0</v>
      </c>
      <c r="E178" s="4"/>
      <c r="H178" s="11" t="s">
        <v>362</v>
      </c>
      <c r="I178" s="11"/>
      <c r="J178" s="11"/>
      <c r="L178" s="31" t="s">
        <v>342</v>
      </c>
      <c r="M178" s="11"/>
      <c r="N178" s="11">
        <v>3</v>
      </c>
      <c r="O178" s="11" t="s">
        <v>80</v>
      </c>
      <c r="P178" s="11" t="s">
        <v>473</v>
      </c>
    </row>
    <row r="179" spans="2:17">
      <c r="B179" s="4" t="s">
        <v>474</v>
      </c>
      <c r="C179" s="4">
        <v>50</v>
      </c>
      <c r="D179" s="4">
        <v>40</v>
      </c>
      <c r="E179" s="4" t="s">
        <v>475</v>
      </c>
      <c r="H179" s="4" t="s">
        <v>421</v>
      </c>
      <c r="I179" s="4"/>
      <c r="J179" s="4"/>
      <c r="L179" s="4" t="s">
        <v>331</v>
      </c>
      <c r="M179" s="4"/>
      <c r="N179" s="4">
        <v>3</v>
      </c>
      <c r="O179" s="4" t="s">
        <v>80</v>
      </c>
      <c r="P179" s="4" t="s">
        <v>476</v>
      </c>
    </row>
    <row r="180" spans="2:17">
      <c r="B180" s="4" t="s">
        <v>477</v>
      </c>
      <c r="C180" s="4">
        <v>85</v>
      </c>
      <c r="D180" s="4">
        <v>20</v>
      </c>
      <c r="E180" s="4"/>
      <c r="H180" s="4" t="s">
        <v>428</v>
      </c>
      <c r="I180" s="4"/>
      <c r="J180" s="4"/>
      <c r="L180" s="4" t="s">
        <v>25</v>
      </c>
      <c r="M180" s="4">
        <v>4</v>
      </c>
      <c r="N180" s="4"/>
      <c r="O180" s="4" t="s">
        <v>80</v>
      </c>
      <c r="P180" s="4"/>
    </row>
    <row r="181" spans="2:17">
      <c r="B181" s="4" t="s">
        <v>478</v>
      </c>
      <c r="C181" s="4">
        <v>150</v>
      </c>
      <c r="D181" s="4">
        <v>33</v>
      </c>
      <c r="E181" s="4"/>
      <c r="H181" s="4" t="s">
        <v>358</v>
      </c>
      <c r="I181" s="4"/>
      <c r="J181" s="4"/>
      <c r="L181" s="4" t="s">
        <v>48</v>
      </c>
      <c r="M181" s="4">
        <v>20</v>
      </c>
      <c r="N181" s="4" t="s">
        <v>426</v>
      </c>
      <c r="O181" s="4"/>
      <c r="P181" s="4"/>
    </row>
    <row r="182" spans="2:17">
      <c r="B182" s="4" t="s">
        <v>479</v>
      </c>
      <c r="C182" s="4">
        <v>1000</v>
      </c>
      <c r="D182" s="5">
        <v>0</v>
      </c>
      <c r="E182" s="4"/>
      <c r="H182" s="4" t="s">
        <v>480</v>
      </c>
      <c r="I182" s="4" t="s">
        <v>481</v>
      </c>
      <c r="J182" s="4"/>
      <c r="L182" s="4"/>
      <c r="M182" s="4"/>
      <c r="N182" s="4"/>
      <c r="O182" s="4"/>
      <c r="P182" s="4"/>
    </row>
    <row r="183" spans="2:17" ht="15" thickBot="1">
      <c r="B183" s="4" t="s">
        <v>482</v>
      </c>
      <c r="C183" s="4">
        <v>200</v>
      </c>
      <c r="D183" s="4">
        <v>25</v>
      </c>
      <c r="E183" s="4"/>
      <c r="H183" s="4"/>
      <c r="I183" s="4"/>
      <c r="J183" s="4"/>
      <c r="L183" s="4"/>
      <c r="M183" s="4"/>
      <c r="N183" s="4"/>
      <c r="O183" s="4"/>
      <c r="P183" s="4"/>
    </row>
    <row r="184" spans="2:17" ht="15" thickBot="1">
      <c r="B184" s="4" t="s">
        <v>483</v>
      </c>
      <c r="C184" s="4">
        <v>675</v>
      </c>
      <c r="D184" s="4">
        <v>70</v>
      </c>
      <c r="E184" s="4"/>
      <c r="H184" s="39" t="s">
        <v>484</v>
      </c>
      <c r="I184" s="40"/>
      <c r="J184" s="40"/>
      <c r="K184" s="40"/>
      <c r="L184" s="40"/>
      <c r="M184" s="40"/>
      <c r="N184" s="40"/>
      <c r="O184" s="40"/>
      <c r="P184" s="41"/>
      <c r="Q184" t="s">
        <v>17</v>
      </c>
    </row>
    <row r="185" spans="2:17">
      <c r="B185" s="4"/>
      <c r="C185" s="4"/>
      <c r="D185" s="4"/>
      <c r="E185" s="4"/>
      <c r="H185" s="11" t="s">
        <v>362</v>
      </c>
      <c r="I185" s="11"/>
      <c r="J185" s="11"/>
      <c r="L185" s="31" t="s">
        <v>485</v>
      </c>
      <c r="M185" s="11">
        <v>1</v>
      </c>
      <c r="N185" s="11"/>
      <c r="O185" s="11" t="s">
        <v>80</v>
      </c>
      <c r="P185" s="11" t="s">
        <v>486</v>
      </c>
    </row>
    <row r="186" spans="2:17">
      <c r="B186" s="4" t="s">
        <v>487</v>
      </c>
      <c r="C186" s="4">
        <v>420</v>
      </c>
      <c r="D186" s="4">
        <v>95</v>
      </c>
      <c r="E186" s="4" t="s">
        <v>488</v>
      </c>
      <c r="H186" s="4" t="s">
        <v>421</v>
      </c>
      <c r="I186" s="4"/>
      <c r="J186" s="4"/>
      <c r="L186" s="4"/>
      <c r="M186" s="4"/>
      <c r="N186" s="4"/>
      <c r="O186" s="4"/>
      <c r="P186" s="4"/>
    </row>
    <row r="187" spans="2:17">
      <c r="B187" s="4" t="s">
        <v>489</v>
      </c>
      <c r="C187" s="4">
        <v>400</v>
      </c>
      <c r="D187" s="4">
        <v>95</v>
      </c>
      <c r="E187" s="4" t="s">
        <v>488</v>
      </c>
      <c r="H187" s="4" t="s">
        <v>428</v>
      </c>
      <c r="I187" s="4"/>
      <c r="J187" s="4"/>
      <c r="L187" s="4" t="s">
        <v>25</v>
      </c>
      <c r="M187" s="4">
        <v>4</v>
      </c>
      <c r="N187" s="4"/>
      <c r="O187" s="4" t="s">
        <v>80</v>
      </c>
      <c r="P187" s="4"/>
    </row>
    <row r="188" spans="2:17">
      <c r="B188" s="4" t="s">
        <v>490</v>
      </c>
      <c r="C188" s="4">
        <v>7</v>
      </c>
      <c r="D188" s="4">
        <v>30</v>
      </c>
      <c r="E188" s="4" t="s">
        <v>488</v>
      </c>
      <c r="H188" s="4" t="s">
        <v>20</v>
      </c>
      <c r="I188" s="4" t="s">
        <v>491</v>
      </c>
      <c r="J188" s="4"/>
      <c r="L188" s="4"/>
      <c r="M188" s="4"/>
      <c r="N188" s="4"/>
      <c r="O188" s="4"/>
      <c r="P188" s="4"/>
    </row>
    <row r="189" spans="2:17" ht="15" thickBot="1">
      <c r="B189" s="4"/>
      <c r="C189" s="4"/>
      <c r="D189" s="4"/>
      <c r="E189" s="4"/>
      <c r="H189" s="4"/>
      <c r="I189" s="4"/>
      <c r="J189" s="4"/>
      <c r="L189" s="4"/>
      <c r="M189" s="4"/>
      <c r="N189" s="4"/>
      <c r="O189" s="4"/>
      <c r="P189" s="4"/>
    </row>
    <row r="190" spans="2:17" ht="15" thickBot="1">
      <c r="B190" s="4" t="s">
        <v>492</v>
      </c>
      <c r="C190" s="4">
        <v>42</v>
      </c>
      <c r="D190" s="4">
        <v>50</v>
      </c>
      <c r="E190" s="4" t="s">
        <v>493</v>
      </c>
      <c r="H190" s="39" t="s">
        <v>494</v>
      </c>
      <c r="I190" s="40"/>
      <c r="J190" s="40"/>
      <c r="K190" s="40"/>
      <c r="L190" s="40"/>
      <c r="M190" s="40"/>
      <c r="N190" s="40"/>
      <c r="O190" s="40"/>
      <c r="P190" s="41"/>
      <c r="Q190" t="s">
        <v>17</v>
      </c>
    </row>
    <row r="191" spans="2:17">
      <c r="B191" s="4" t="s">
        <v>495</v>
      </c>
      <c r="C191" s="4">
        <v>53</v>
      </c>
      <c r="D191" s="4">
        <v>50</v>
      </c>
      <c r="E191" s="4" t="s">
        <v>493</v>
      </c>
      <c r="H191" s="11" t="s">
        <v>362</v>
      </c>
      <c r="I191" s="11"/>
      <c r="J191" s="11"/>
      <c r="L191" s="31" t="s">
        <v>496</v>
      </c>
      <c r="M191" s="11"/>
      <c r="N191" s="11">
        <v>3</v>
      </c>
      <c r="O191" s="11" t="s">
        <v>80</v>
      </c>
      <c r="P191" s="11" t="s">
        <v>497</v>
      </c>
    </row>
    <row r="192" spans="2:17">
      <c r="B192" s="4" t="s">
        <v>498</v>
      </c>
      <c r="C192" s="4">
        <v>12</v>
      </c>
      <c r="D192" s="4">
        <v>50</v>
      </c>
      <c r="E192" s="4" t="s">
        <v>493</v>
      </c>
      <c r="H192" s="4" t="s">
        <v>421</v>
      </c>
      <c r="I192" s="4"/>
      <c r="J192" s="4"/>
      <c r="L192" s="4" t="s">
        <v>499</v>
      </c>
      <c r="M192" s="4">
        <v>500</v>
      </c>
      <c r="N192" s="4"/>
      <c r="O192" s="4" t="s">
        <v>80</v>
      </c>
      <c r="P192" s="4" t="s">
        <v>500</v>
      </c>
    </row>
    <row r="193" spans="2:17">
      <c r="B193" s="4"/>
      <c r="C193" s="4"/>
      <c r="D193" s="4"/>
      <c r="E193" s="4"/>
      <c r="H193" s="4" t="s">
        <v>428</v>
      </c>
      <c r="I193" s="4"/>
      <c r="J193" s="4"/>
      <c r="L193" s="4" t="s">
        <v>25</v>
      </c>
      <c r="M193" s="4">
        <v>4</v>
      </c>
      <c r="N193" s="4"/>
      <c r="O193" s="4" t="s">
        <v>80</v>
      </c>
      <c r="P193" s="4"/>
    </row>
    <row r="194" spans="2:17">
      <c r="B194" s="4"/>
      <c r="C194" s="4"/>
      <c r="D194" s="4"/>
      <c r="E194" s="4"/>
      <c r="H194" s="4" t="s">
        <v>501</v>
      </c>
      <c r="I194" s="4" t="s">
        <v>502</v>
      </c>
      <c r="J194" s="4"/>
      <c r="L194" s="4" t="s">
        <v>503</v>
      </c>
      <c r="M194" s="4">
        <v>0.4</v>
      </c>
      <c r="N194" s="4"/>
      <c r="O194" s="4" t="s">
        <v>80</v>
      </c>
      <c r="P194" s="4"/>
    </row>
    <row r="195" spans="2:17">
      <c r="B195" s="4"/>
      <c r="C195" s="4"/>
      <c r="D195" s="4"/>
      <c r="E195" s="4"/>
      <c r="H195" s="4" t="s">
        <v>504</v>
      </c>
      <c r="I195" s="4" t="s">
        <v>505</v>
      </c>
      <c r="J195" s="4"/>
      <c r="L195" s="4" t="s">
        <v>506</v>
      </c>
      <c r="M195" s="4">
        <v>145</v>
      </c>
      <c r="N195" s="4"/>
      <c r="O195" s="4" t="s">
        <v>80</v>
      </c>
      <c r="P195" s="4" t="s">
        <v>507</v>
      </c>
    </row>
    <row r="196" spans="2:17">
      <c r="B196" s="32" t="s">
        <v>508</v>
      </c>
      <c r="C196" s="4"/>
      <c r="D196" s="4"/>
      <c r="E196" s="4" t="s">
        <v>509</v>
      </c>
      <c r="H196" s="4" t="s">
        <v>20</v>
      </c>
      <c r="I196" s="4" t="s">
        <v>510</v>
      </c>
      <c r="J196" s="4"/>
      <c r="L196" s="4" t="s">
        <v>511</v>
      </c>
      <c r="M196" s="4">
        <v>0.01</v>
      </c>
      <c r="N196" s="4"/>
      <c r="O196" s="4" t="s">
        <v>80</v>
      </c>
      <c r="P196" s="4" t="s">
        <v>512</v>
      </c>
    </row>
    <row r="197" spans="2:17">
      <c r="B197" s="32" t="s">
        <v>513</v>
      </c>
      <c r="C197" s="4"/>
      <c r="D197" s="4"/>
      <c r="E197" s="4"/>
      <c r="H197" s="4" t="s">
        <v>63</v>
      </c>
      <c r="I197" s="4" t="s">
        <v>514</v>
      </c>
      <c r="J197" s="4"/>
      <c r="L197" s="4"/>
      <c r="M197" s="4"/>
      <c r="N197" s="4"/>
      <c r="O197" s="4"/>
      <c r="P197" s="4"/>
    </row>
    <row r="198" spans="2:17">
      <c r="B198" s="32" t="s">
        <v>515</v>
      </c>
      <c r="C198" s="4"/>
      <c r="D198" s="4"/>
      <c r="E198" s="4"/>
      <c r="H198" s="4" t="s">
        <v>516</v>
      </c>
      <c r="I198" s="4" t="s">
        <v>517</v>
      </c>
      <c r="J198" s="4"/>
      <c r="L198" s="4"/>
      <c r="M198" s="4"/>
      <c r="N198" s="4"/>
      <c r="O198" s="4"/>
      <c r="P198" s="4"/>
    </row>
    <row r="199" spans="2:17">
      <c r="B199" s="32" t="s">
        <v>518</v>
      </c>
      <c r="C199" s="4"/>
      <c r="D199" s="4"/>
      <c r="E199" s="4"/>
      <c r="H199" s="4"/>
      <c r="I199" s="4"/>
      <c r="J199" s="4"/>
      <c r="L199" s="4"/>
      <c r="M199" s="4"/>
      <c r="N199" s="4"/>
      <c r="O199" s="4"/>
      <c r="P199" s="4"/>
    </row>
    <row r="200" spans="2:17" ht="15" thickBot="1">
      <c r="B200" s="32" t="s">
        <v>519</v>
      </c>
      <c r="C200" s="4"/>
      <c r="D200" s="4"/>
      <c r="E200" s="4"/>
      <c r="H200" s="4"/>
      <c r="I200" s="4"/>
      <c r="J200" s="4"/>
      <c r="L200" s="4"/>
      <c r="M200" s="4"/>
      <c r="N200" s="4"/>
      <c r="O200" s="4"/>
      <c r="P200" s="4"/>
    </row>
    <row r="201" spans="2:17" ht="15" thickBot="1">
      <c r="B201" s="32" t="s">
        <v>520</v>
      </c>
      <c r="C201" s="4"/>
      <c r="D201" s="4"/>
      <c r="E201" s="4"/>
      <c r="H201" s="39" t="s">
        <v>521</v>
      </c>
      <c r="I201" s="40"/>
      <c r="J201" s="40"/>
      <c r="K201" s="40"/>
      <c r="L201" s="40"/>
      <c r="M201" s="40"/>
      <c r="N201" s="40"/>
      <c r="O201" s="40"/>
      <c r="P201" s="41"/>
      <c r="Q201" t="s">
        <v>17</v>
      </c>
    </row>
    <row r="202" spans="2:17">
      <c r="B202" s="32" t="s">
        <v>522</v>
      </c>
      <c r="C202" s="4"/>
      <c r="D202" s="4"/>
      <c r="E202" s="4"/>
      <c r="H202" s="11" t="s">
        <v>362</v>
      </c>
      <c r="I202" s="11"/>
      <c r="J202" s="11"/>
      <c r="L202" s="31" t="s">
        <v>25</v>
      </c>
      <c r="M202" s="11">
        <v>4</v>
      </c>
      <c r="N202" s="11"/>
      <c r="O202" s="11" t="s">
        <v>80</v>
      </c>
      <c r="P202" s="11"/>
    </row>
    <row r="203" spans="2:17">
      <c r="B203" s="32" t="s">
        <v>523</v>
      </c>
      <c r="C203" s="4"/>
      <c r="D203" s="4"/>
      <c r="E203" s="4"/>
      <c r="H203" s="4" t="s">
        <v>421</v>
      </c>
      <c r="I203" s="4"/>
      <c r="J203" s="4"/>
      <c r="L203" s="4" t="s">
        <v>524</v>
      </c>
      <c r="M203" s="4"/>
      <c r="N203" s="4">
        <v>4</v>
      </c>
      <c r="O203" s="4" t="s">
        <v>80</v>
      </c>
      <c r="P203" s="4"/>
    </row>
    <row r="204" spans="2:17">
      <c r="B204" s="32" t="s">
        <v>525</v>
      </c>
      <c r="C204" s="4"/>
      <c r="D204" s="4"/>
      <c r="E204" s="4"/>
      <c r="H204" s="4" t="s">
        <v>428</v>
      </c>
      <c r="I204" s="4"/>
      <c r="J204" s="4"/>
      <c r="L204" s="4"/>
      <c r="M204" s="4"/>
      <c r="N204" s="4"/>
      <c r="O204" s="4"/>
      <c r="P204" s="4"/>
    </row>
    <row r="205" spans="2:17">
      <c r="B205" s="32" t="s">
        <v>526</v>
      </c>
      <c r="C205" s="4"/>
      <c r="D205" s="4"/>
      <c r="E205" s="4"/>
      <c r="H205" s="4"/>
      <c r="I205" s="4"/>
      <c r="J205" s="4"/>
      <c r="L205" s="4"/>
      <c r="M205" s="4"/>
      <c r="N205" s="4"/>
      <c r="O205" s="4"/>
      <c r="P205" s="4"/>
    </row>
    <row r="206" spans="2:17">
      <c r="B206" s="32" t="s">
        <v>527</v>
      </c>
      <c r="C206" s="4"/>
      <c r="D206" s="4"/>
      <c r="E206" s="4"/>
      <c r="H206" s="4" t="s">
        <v>528</v>
      </c>
      <c r="I206" s="4" t="s">
        <v>529</v>
      </c>
      <c r="J206" s="4"/>
      <c r="L206" s="4"/>
      <c r="M206" s="4"/>
      <c r="N206" s="4"/>
      <c r="O206" s="4"/>
      <c r="P206" s="4"/>
    </row>
    <row r="207" spans="2:17">
      <c r="B207" s="32" t="s">
        <v>530</v>
      </c>
      <c r="C207" s="4"/>
      <c r="D207" s="4"/>
      <c r="E207" s="4"/>
      <c r="H207" s="4" t="s">
        <v>63</v>
      </c>
      <c r="I207" s="4" t="s">
        <v>531</v>
      </c>
      <c r="J207" s="4"/>
      <c r="L207" s="4"/>
      <c r="M207" s="4"/>
      <c r="N207" s="4"/>
      <c r="O207" s="4"/>
      <c r="P207" s="4"/>
    </row>
    <row r="208" spans="2:17" ht="15" thickBot="1">
      <c r="B208" s="32" t="s">
        <v>532</v>
      </c>
      <c r="C208" s="4"/>
      <c r="D208" s="4"/>
      <c r="E208" s="4"/>
      <c r="H208" s="4"/>
      <c r="I208" s="4"/>
      <c r="J208" s="4"/>
      <c r="L208" s="4"/>
      <c r="M208" s="4"/>
      <c r="N208" s="4"/>
      <c r="O208" s="4"/>
      <c r="P208" s="4"/>
    </row>
    <row r="209" spans="2:17" ht="15" thickBot="1">
      <c r="B209" s="32" t="s">
        <v>533</v>
      </c>
      <c r="C209" s="4"/>
      <c r="D209" s="4"/>
      <c r="E209" s="4"/>
      <c r="H209" s="39" t="s">
        <v>534</v>
      </c>
      <c r="I209" s="40"/>
      <c r="J209" s="40"/>
      <c r="K209" s="40"/>
      <c r="L209" s="40"/>
      <c r="M209" s="40"/>
      <c r="N209" s="40"/>
      <c r="O209" s="40"/>
      <c r="P209" s="41"/>
      <c r="Q209" t="s">
        <v>17</v>
      </c>
    </row>
    <row r="210" spans="2:17">
      <c r="B210" s="32" t="s">
        <v>535</v>
      </c>
      <c r="C210" s="4"/>
      <c r="D210" s="4"/>
      <c r="E210" s="4"/>
      <c r="H210" s="11" t="s">
        <v>362</v>
      </c>
      <c r="I210" s="11"/>
      <c r="J210" s="11"/>
      <c r="L210" s="31" t="s">
        <v>48</v>
      </c>
      <c r="M210" s="11">
        <v>60</v>
      </c>
      <c r="N210" s="11" t="s">
        <v>426</v>
      </c>
      <c r="O210" s="11"/>
      <c r="P210" s="11"/>
    </row>
    <row r="211" spans="2:17">
      <c r="B211" s="32" t="s">
        <v>536</v>
      </c>
      <c r="C211" s="4"/>
      <c r="D211" s="4"/>
      <c r="E211" s="4"/>
      <c r="H211" s="4" t="s">
        <v>421</v>
      </c>
      <c r="I211" s="4"/>
      <c r="J211" s="4"/>
      <c r="L211" s="4"/>
      <c r="M211" s="4"/>
      <c r="N211" s="4"/>
      <c r="O211" s="4"/>
      <c r="P211" s="4"/>
    </row>
    <row r="212" spans="2:17">
      <c r="B212" s="32" t="s">
        <v>537</v>
      </c>
      <c r="C212" s="4"/>
      <c r="D212" s="4"/>
      <c r="E212" s="4"/>
      <c r="H212" s="4" t="s">
        <v>428</v>
      </c>
      <c r="I212" s="4"/>
      <c r="J212" s="4"/>
      <c r="L212" s="4" t="s">
        <v>25</v>
      </c>
      <c r="M212" s="4">
        <v>5</v>
      </c>
      <c r="N212" s="4"/>
      <c r="O212" s="4" t="s">
        <v>80</v>
      </c>
      <c r="P212" s="4"/>
    </row>
    <row r="213" spans="2:17" ht="15" thickBot="1">
      <c r="B213" s="32" t="s">
        <v>538</v>
      </c>
      <c r="C213" s="4"/>
      <c r="D213" s="4"/>
      <c r="E213" s="4"/>
      <c r="H213" s="4"/>
      <c r="I213" s="4"/>
      <c r="J213" s="4"/>
      <c r="L213" s="4"/>
      <c r="M213" s="4"/>
      <c r="N213" s="4"/>
      <c r="O213" s="4"/>
      <c r="P213" s="4"/>
    </row>
    <row r="214" spans="2:17" ht="15" thickBot="1">
      <c r="B214" s="32" t="s">
        <v>539</v>
      </c>
      <c r="C214" s="4"/>
      <c r="D214" s="4"/>
      <c r="E214" s="4"/>
      <c r="H214" s="39" t="s">
        <v>540</v>
      </c>
      <c r="I214" s="40"/>
      <c r="J214" s="40"/>
      <c r="K214" s="40"/>
      <c r="L214" s="40"/>
      <c r="M214" s="40"/>
      <c r="N214" s="40"/>
      <c r="O214" s="40"/>
      <c r="P214" s="41"/>
      <c r="Q214" t="s">
        <v>17</v>
      </c>
    </row>
    <row r="215" spans="2:17">
      <c r="B215" s="32" t="s">
        <v>541</v>
      </c>
      <c r="C215" s="4"/>
      <c r="D215" s="4"/>
      <c r="E215" s="4"/>
      <c r="H215" s="11" t="s">
        <v>59</v>
      </c>
      <c r="I215" s="19" t="s">
        <v>542</v>
      </c>
      <c r="J215" s="19"/>
      <c r="K215" s="17"/>
      <c r="L215" s="19" t="s">
        <v>543</v>
      </c>
      <c r="M215" s="19">
        <v>1.5</v>
      </c>
      <c r="N215" s="19"/>
      <c r="O215" s="19" t="s">
        <v>80</v>
      </c>
      <c r="P215" s="19" t="s">
        <v>544</v>
      </c>
    </row>
    <row r="216" spans="2:17">
      <c r="B216" s="32" t="s">
        <v>545</v>
      </c>
      <c r="C216" s="4"/>
      <c r="D216" s="4"/>
      <c r="E216" s="4"/>
      <c r="H216" s="4" t="s">
        <v>63</v>
      </c>
      <c r="I216" s="2" t="s">
        <v>546</v>
      </c>
      <c r="J216" s="2"/>
      <c r="K216" s="17"/>
      <c r="L216" s="2" t="s">
        <v>25</v>
      </c>
      <c r="M216" s="2">
        <v>2</v>
      </c>
      <c r="N216" s="2"/>
      <c r="O216" s="2" t="s">
        <v>80</v>
      </c>
      <c r="P216" s="2" t="s">
        <v>419</v>
      </c>
    </row>
    <row r="217" spans="2:17">
      <c r="B217" s="32" t="s">
        <v>547</v>
      </c>
      <c r="C217" s="4"/>
      <c r="D217" s="4"/>
      <c r="E217" s="4"/>
      <c r="H217" s="4" t="s">
        <v>548</v>
      </c>
      <c r="I217" s="4" t="s">
        <v>549</v>
      </c>
      <c r="J217" s="4"/>
      <c r="L217" s="4"/>
      <c r="M217" s="4"/>
      <c r="N217" s="4"/>
      <c r="O217" s="4"/>
      <c r="P217" s="4"/>
    </row>
    <row r="218" spans="2:17">
      <c r="B218" s="32" t="s">
        <v>550</v>
      </c>
      <c r="C218" s="4"/>
      <c r="D218" s="4"/>
      <c r="E218" s="4"/>
      <c r="H218" s="4" t="s">
        <v>362</v>
      </c>
      <c r="I218" s="4"/>
      <c r="J218" s="4"/>
      <c r="L218" s="4"/>
      <c r="M218" s="4"/>
      <c r="N218" s="4"/>
      <c r="O218" s="4"/>
      <c r="P218" s="4"/>
    </row>
    <row r="219" spans="2:17">
      <c r="B219" s="32" t="s">
        <v>551</v>
      </c>
      <c r="C219" s="4"/>
      <c r="D219" s="4"/>
      <c r="E219" s="4"/>
      <c r="H219" s="4" t="s">
        <v>421</v>
      </c>
      <c r="I219" s="4"/>
      <c r="J219" s="4"/>
      <c r="L219" s="4"/>
      <c r="M219" s="4"/>
      <c r="N219" s="4"/>
      <c r="O219" s="4"/>
      <c r="P219" s="4"/>
    </row>
    <row r="220" spans="2:17" ht="15" thickBot="1">
      <c r="B220" s="32" t="s">
        <v>552</v>
      </c>
      <c r="C220" s="4"/>
      <c r="D220" s="4"/>
      <c r="E220" s="4"/>
      <c r="H220" s="4" t="s">
        <v>18</v>
      </c>
      <c r="I220" s="4" t="s">
        <v>553</v>
      </c>
      <c r="J220" s="4"/>
      <c r="L220" s="4"/>
      <c r="M220" s="4"/>
      <c r="N220" s="4"/>
      <c r="O220" s="4"/>
      <c r="P220" s="4"/>
    </row>
    <row r="221" spans="2:17" ht="15" thickBot="1">
      <c r="B221" s="32" t="s">
        <v>554</v>
      </c>
      <c r="C221" s="4"/>
      <c r="D221" s="4"/>
      <c r="E221" s="4"/>
      <c r="H221" s="39" t="s">
        <v>555</v>
      </c>
      <c r="I221" s="40"/>
      <c r="J221" s="40"/>
      <c r="K221" s="40"/>
      <c r="L221" s="40"/>
      <c r="M221" s="40"/>
      <c r="N221" s="40"/>
      <c r="O221" s="40"/>
      <c r="P221" s="41"/>
      <c r="Q221" t="s">
        <v>17</v>
      </c>
    </row>
    <row r="222" spans="2:17">
      <c r="B222" s="32" t="s">
        <v>556</v>
      </c>
      <c r="C222" s="4"/>
      <c r="D222" s="4"/>
      <c r="E222" s="4"/>
      <c r="H222" s="11" t="s">
        <v>63</v>
      </c>
      <c r="I222" s="11" t="s">
        <v>557</v>
      </c>
      <c r="J222" s="11"/>
      <c r="L222" s="11" t="s">
        <v>558</v>
      </c>
      <c r="M222" s="11">
        <v>9</v>
      </c>
      <c r="N222" s="11"/>
      <c r="O222" s="11" t="s">
        <v>80</v>
      </c>
      <c r="P222" s="11" t="s">
        <v>544</v>
      </c>
    </row>
    <row r="223" spans="2:17">
      <c r="B223" s="32" t="s">
        <v>559</v>
      </c>
      <c r="C223" s="4"/>
      <c r="D223" s="4"/>
      <c r="E223" s="4"/>
      <c r="H223" s="4" t="s">
        <v>560</v>
      </c>
      <c r="I223" s="4" t="s">
        <v>561</v>
      </c>
      <c r="J223" s="4"/>
      <c r="L223" s="4" t="s">
        <v>562</v>
      </c>
      <c r="M223" s="4">
        <v>4.5</v>
      </c>
      <c r="N223" s="4"/>
      <c r="O223" s="4" t="s">
        <v>80</v>
      </c>
      <c r="P223" s="4" t="s">
        <v>544</v>
      </c>
    </row>
    <row r="224" spans="2:17">
      <c r="B224" s="32" t="s">
        <v>563</v>
      </c>
      <c r="C224" s="4"/>
      <c r="D224" s="4"/>
      <c r="E224" s="4"/>
      <c r="H224" s="4" t="s">
        <v>564</v>
      </c>
      <c r="I224" s="4" t="s">
        <v>565</v>
      </c>
      <c r="J224" s="4"/>
      <c r="L224" s="4" t="s">
        <v>566</v>
      </c>
      <c r="M224" s="4">
        <v>4.5</v>
      </c>
      <c r="N224" s="4"/>
      <c r="O224" s="4" t="s">
        <v>80</v>
      </c>
      <c r="P224" s="4" t="s">
        <v>544</v>
      </c>
    </row>
    <row r="225" spans="2:17">
      <c r="B225" s="32" t="s">
        <v>567</v>
      </c>
      <c r="C225" s="4"/>
      <c r="D225" s="4"/>
      <c r="E225" s="4"/>
      <c r="H225" s="4" t="s">
        <v>568</v>
      </c>
      <c r="I225" s="4" t="s">
        <v>569</v>
      </c>
      <c r="J225" s="4"/>
      <c r="L225" s="4" t="s">
        <v>560</v>
      </c>
      <c r="M225" s="4"/>
      <c r="N225" s="4">
        <v>3</v>
      </c>
      <c r="O225" s="4" t="s">
        <v>80</v>
      </c>
      <c r="P225" s="4" t="s">
        <v>570</v>
      </c>
    </row>
    <row r="226" spans="2:17">
      <c r="B226" s="32" t="s">
        <v>571</v>
      </c>
      <c r="C226" s="4"/>
      <c r="D226" s="4"/>
      <c r="E226" s="4"/>
      <c r="H226" s="4" t="s">
        <v>572</v>
      </c>
      <c r="I226" s="4" t="s">
        <v>573</v>
      </c>
      <c r="J226" s="4"/>
      <c r="L226" s="4" t="s">
        <v>564</v>
      </c>
      <c r="M226" s="4"/>
      <c r="N226" s="4">
        <v>3</v>
      </c>
      <c r="O226" s="4" t="s">
        <v>80</v>
      </c>
      <c r="P226" s="4" t="s">
        <v>570</v>
      </c>
    </row>
    <row r="227" spans="2:17">
      <c r="B227" s="32" t="s">
        <v>574</v>
      </c>
      <c r="C227" s="4"/>
      <c r="D227" s="4"/>
      <c r="E227" s="4"/>
      <c r="H227" s="4" t="s">
        <v>575</v>
      </c>
      <c r="I227" s="4" t="s">
        <v>576</v>
      </c>
      <c r="J227" s="4"/>
      <c r="L227" s="4" t="s">
        <v>568</v>
      </c>
      <c r="M227" s="4"/>
      <c r="N227" s="4">
        <v>3</v>
      </c>
      <c r="O227" s="4" t="s">
        <v>80</v>
      </c>
      <c r="P227" s="4" t="s">
        <v>570</v>
      </c>
    </row>
    <row r="228" spans="2:17">
      <c r="B228" s="32" t="s">
        <v>577</v>
      </c>
      <c r="C228" s="4"/>
      <c r="D228" s="4"/>
      <c r="E228" s="4"/>
      <c r="H228" s="4" t="s">
        <v>578</v>
      </c>
      <c r="I228" s="4" t="s">
        <v>579</v>
      </c>
      <c r="J228" s="4"/>
      <c r="L228" s="4" t="s">
        <v>580</v>
      </c>
      <c r="M228" s="4">
        <v>1.8</v>
      </c>
      <c r="N228" s="4"/>
      <c r="O228" s="4" t="s">
        <v>80</v>
      </c>
      <c r="P228" s="4" t="s">
        <v>419</v>
      </c>
    </row>
    <row r="229" spans="2:17">
      <c r="B229" s="32" t="s">
        <v>581</v>
      </c>
      <c r="C229" s="4"/>
      <c r="D229" s="4"/>
      <c r="E229" s="4"/>
      <c r="H229" s="4" t="s">
        <v>582</v>
      </c>
      <c r="I229" s="4" t="s">
        <v>583</v>
      </c>
      <c r="J229" s="4"/>
      <c r="L229" s="4" t="s">
        <v>584</v>
      </c>
      <c r="M229" s="4">
        <v>1.4</v>
      </c>
      <c r="N229" s="4"/>
      <c r="O229" s="4" t="s">
        <v>80</v>
      </c>
      <c r="P229" s="4" t="s">
        <v>419</v>
      </c>
    </row>
    <row r="230" spans="2:17">
      <c r="B230" s="32" t="s">
        <v>585</v>
      </c>
      <c r="C230" s="4"/>
      <c r="D230" s="4"/>
      <c r="E230" s="4"/>
      <c r="H230" s="4" t="s">
        <v>586</v>
      </c>
      <c r="I230" s="4" t="s">
        <v>587</v>
      </c>
      <c r="J230" s="4"/>
      <c r="L230" s="4" t="s">
        <v>588</v>
      </c>
      <c r="M230" s="4">
        <v>1.2</v>
      </c>
      <c r="N230" s="4"/>
      <c r="O230" s="4" t="s">
        <v>80</v>
      </c>
      <c r="P230" s="4" t="s">
        <v>419</v>
      </c>
    </row>
    <row r="231" spans="2:17">
      <c r="B231" s="32"/>
      <c r="C231" s="4"/>
      <c r="D231" s="4"/>
      <c r="E231" s="4"/>
      <c r="H231" s="4" t="s">
        <v>589</v>
      </c>
      <c r="I231" s="4" t="s">
        <v>590</v>
      </c>
      <c r="J231" s="4"/>
      <c r="L231" s="4"/>
      <c r="M231" s="4"/>
      <c r="N231" s="4"/>
      <c r="O231" s="4"/>
      <c r="P231" s="4"/>
    </row>
    <row r="232" spans="2:17">
      <c r="B232" s="32"/>
      <c r="C232" s="4"/>
      <c r="D232" s="4"/>
      <c r="E232" s="4"/>
      <c r="H232" s="4" t="s">
        <v>362</v>
      </c>
      <c r="I232" s="4"/>
      <c r="J232" s="4"/>
      <c r="L232" s="4"/>
      <c r="M232" s="4"/>
      <c r="N232" s="4"/>
      <c r="O232" s="4"/>
      <c r="P232" s="4"/>
    </row>
    <row r="233" spans="2:17">
      <c r="B233" s="32"/>
      <c r="C233" s="4"/>
      <c r="D233" s="4"/>
      <c r="E233" s="4"/>
      <c r="H233" s="4" t="s">
        <v>421</v>
      </c>
      <c r="I233" s="4"/>
      <c r="J233" s="4"/>
      <c r="L233" s="4"/>
      <c r="M233" s="4"/>
      <c r="N233" s="4"/>
      <c r="O233" s="4"/>
      <c r="P233" s="4"/>
    </row>
    <row r="234" spans="2:17" ht="15" thickBot="1">
      <c r="B234" s="32"/>
      <c r="C234" s="4"/>
      <c r="D234" s="4"/>
      <c r="E234" s="4"/>
      <c r="H234" s="4"/>
      <c r="I234" s="4"/>
      <c r="J234" s="4"/>
      <c r="L234" s="4"/>
      <c r="M234" s="4"/>
      <c r="N234" s="4"/>
      <c r="O234" s="4"/>
      <c r="P234" s="4"/>
    </row>
    <row r="235" spans="2:17" ht="15" thickBot="1">
      <c r="B235" s="32"/>
      <c r="C235" s="4"/>
      <c r="D235" s="4"/>
      <c r="E235" s="4"/>
      <c r="H235" s="39" t="s">
        <v>591</v>
      </c>
      <c r="I235" s="40"/>
      <c r="J235" s="40"/>
      <c r="K235" s="40"/>
      <c r="L235" s="40"/>
      <c r="M235" s="40"/>
      <c r="N235" s="40"/>
      <c r="O235" s="40"/>
      <c r="P235" s="41"/>
    </row>
    <row r="236" spans="2:17">
      <c r="B236" s="32"/>
      <c r="C236" s="4"/>
      <c r="D236" s="4"/>
      <c r="E236" s="4"/>
      <c r="H236" s="4" t="s">
        <v>592</v>
      </c>
      <c r="I236" s="4" t="s">
        <v>593</v>
      </c>
      <c r="J236" s="11"/>
      <c r="L236" s="31" t="s">
        <v>594</v>
      </c>
      <c r="M236" s="11">
        <v>1</v>
      </c>
      <c r="N236" s="11"/>
      <c r="O236" s="11" t="s">
        <v>80</v>
      </c>
      <c r="P236" s="11" t="s">
        <v>595</v>
      </c>
    </row>
    <row r="237" spans="2:17">
      <c r="B237" s="32"/>
      <c r="C237" s="4"/>
      <c r="D237" s="4"/>
      <c r="E237" s="4"/>
      <c r="H237" s="4" t="s">
        <v>63</v>
      </c>
      <c r="I237" s="4" t="s">
        <v>596</v>
      </c>
      <c r="J237" s="4"/>
      <c r="L237" s="4" t="s">
        <v>109</v>
      </c>
      <c r="M237" s="4">
        <v>15</v>
      </c>
      <c r="N237" s="4"/>
      <c r="O237" s="4"/>
      <c r="P237" s="4"/>
    </row>
    <row r="238" spans="2:17">
      <c r="B238" s="32"/>
      <c r="C238" s="4"/>
      <c r="D238" s="4"/>
      <c r="E238" s="4"/>
      <c r="H238" s="4" t="s">
        <v>597</v>
      </c>
      <c r="I238" s="4" t="s">
        <v>598</v>
      </c>
      <c r="J238" s="4" t="s">
        <v>599</v>
      </c>
      <c r="L238" s="4" t="s">
        <v>597</v>
      </c>
      <c r="M238" s="4"/>
      <c r="N238" s="4"/>
      <c r="O238" s="4"/>
      <c r="P238" s="4"/>
    </row>
    <row r="239" spans="2:17" ht="15" thickBot="1">
      <c r="B239" s="32"/>
      <c r="C239" s="4"/>
      <c r="D239" s="4"/>
      <c r="E239" s="4"/>
      <c r="H239" s="4"/>
      <c r="I239" s="4"/>
      <c r="J239" s="4"/>
      <c r="L239" s="4"/>
      <c r="M239" s="4"/>
      <c r="N239" s="4"/>
      <c r="O239" s="4"/>
      <c r="P239" s="4"/>
    </row>
    <row r="240" spans="2:17" ht="15" thickBot="1">
      <c r="B240" s="32"/>
      <c r="C240" s="4"/>
      <c r="D240" s="4"/>
      <c r="E240" s="4"/>
      <c r="H240" s="39" t="s">
        <v>600</v>
      </c>
      <c r="I240" s="40"/>
      <c r="J240" s="40"/>
      <c r="K240" s="40"/>
      <c r="L240" s="40"/>
      <c r="M240" s="40"/>
      <c r="N240" s="40"/>
      <c r="O240" s="40"/>
      <c r="P240" s="41"/>
      <c r="Q240" t="s">
        <v>17</v>
      </c>
    </row>
    <row r="241" spans="2:17">
      <c r="B241" s="32"/>
      <c r="C241" s="4"/>
      <c r="D241" s="4"/>
      <c r="E241" s="4"/>
      <c r="H241" s="4" t="s">
        <v>362</v>
      </c>
      <c r="I241" s="4"/>
      <c r="J241" s="3"/>
      <c r="L241" s="4" t="s">
        <v>601</v>
      </c>
      <c r="M241" s="4"/>
      <c r="N241" s="4">
        <v>1</v>
      </c>
      <c r="O241" s="4" t="s">
        <v>315</v>
      </c>
      <c r="P241" s="4"/>
    </row>
    <row r="242" spans="2:17">
      <c r="B242" s="27" t="s">
        <v>602</v>
      </c>
      <c r="C242" s="4">
        <v>1200</v>
      </c>
      <c r="D242" s="4">
        <v>50</v>
      </c>
      <c r="E242" s="4" t="s">
        <v>603</v>
      </c>
      <c r="H242" s="4" t="s">
        <v>604</v>
      </c>
      <c r="I242" s="4"/>
      <c r="J242" s="3"/>
      <c r="L242" s="4" t="s">
        <v>605</v>
      </c>
      <c r="M242" s="4">
        <v>0</v>
      </c>
      <c r="N242" s="4"/>
      <c r="O242" s="4" t="s">
        <v>337</v>
      </c>
      <c r="P242" s="4" t="s">
        <v>606</v>
      </c>
    </row>
    <row r="243" spans="2:17">
      <c r="B243" s="27" t="s">
        <v>607</v>
      </c>
      <c r="C243" s="4">
        <v>1000</v>
      </c>
      <c r="D243" s="4">
        <v>30</v>
      </c>
      <c r="E243" s="4"/>
      <c r="H243" s="4" t="s">
        <v>592</v>
      </c>
      <c r="I243" s="4" t="s">
        <v>601</v>
      </c>
      <c r="J243" s="4"/>
      <c r="L243" s="4" t="s">
        <v>608</v>
      </c>
      <c r="M243" s="4"/>
      <c r="N243" s="4">
        <v>2</v>
      </c>
      <c r="O243" s="4" t="s">
        <v>80</v>
      </c>
      <c r="P243" s="4"/>
    </row>
    <row r="244" spans="2:17">
      <c r="B244" s="27" t="s">
        <v>609</v>
      </c>
      <c r="C244" s="4">
        <v>1420</v>
      </c>
      <c r="D244" s="4">
        <v>50</v>
      </c>
      <c r="E244" s="4"/>
      <c r="H244" s="4" t="s">
        <v>401</v>
      </c>
      <c r="I244" s="4" t="s">
        <v>610</v>
      </c>
      <c r="J244" s="4"/>
      <c r="L244" s="4" t="s">
        <v>611</v>
      </c>
      <c r="M244" s="4">
        <v>0</v>
      </c>
      <c r="N244" s="4"/>
      <c r="O244" s="4" t="s">
        <v>337</v>
      </c>
      <c r="P244" s="4" t="s">
        <v>612</v>
      </c>
    </row>
    <row r="245" spans="2:17">
      <c r="B245" s="27" t="s">
        <v>613</v>
      </c>
      <c r="C245" s="4">
        <v>3180</v>
      </c>
      <c r="D245" s="4">
        <v>100</v>
      </c>
      <c r="E245" s="4"/>
      <c r="H245" s="4" t="s">
        <v>113</v>
      </c>
      <c r="I245" s="4" t="s">
        <v>614</v>
      </c>
      <c r="J245" s="4"/>
      <c r="L245" s="4" t="s">
        <v>109</v>
      </c>
      <c r="M245" s="4">
        <v>30</v>
      </c>
      <c r="N245" s="4"/>
      <c r="O245" s="4"/>
      <c r="P245" s="4"/>
    </row>
    <row r="246" spans="2:17">
      <c r="B246" s="27" t="s">
        <v>615</v>
      </c>
      <c r="C246" s="4">
        <v>148</v>
      </c>
      <c r="D246" s="4">
        <v>50</v>
      </c>
      <c r="E246" s="4"/>
      <c r="H246" s="4"/>
      <c r="I246" s="4"/>
      <c r="J246" s="4"/>
      <c r="L246" s="4"/>
      <c r="M246" s="4"/>
      <c r="N246" s="4"/>
      <c r="O246" s="4"/>
      <c r="P246" s="4"/>
    </row>
    <row r="247" spans="2:17" ht="15" thickBot="1">
      <c r="B247" s="27" t="s">
        <v>616</v>
      </c>
      <c r="C247" s="4">
        <v>1470</v>
      </c>
      <c r="D247" s="4">
        <v>25</v>
      </c>
      <c r="E247" s="4"/>
      <c r="J247" s="4"/>
      <c r="L247" s="4"/>
      <c r="M247" s="4"/>
      <c r="N247" s="4"/>
      <c r="O247" s="4"/>
      <c r="P247" s="4"/>
    </row>
    <row r="248" spans="2:17" ht="15" thickBot="1">
      <c r="B248" s="27" t="s">
        <v>617</v>
      </c>
      <c r="C248" s="4">
        <v>2000</v>
      </c>
      <c r="D248" s="4">
        <v>30</v>
      </c>
      <c r="E248" s="4"/>
      <c r="H248" s="39" t="s">
        <v>618</v>
      </c>
      <c r="I248" s="40"/>
      <c r="J248" s="40"/>
      <c r="K248" s="40"/>
      <c r="L248" s="40"/>
      <c r="M248" s="40"/>
      <c r="N248" s="40"/>
      <c r="O248" s="40"/>
      <c r="P248" s="41"/>
      <c r="Q248" t="s">
        <v>17</v>
      </c>
    </row>
    <row r="249" spans="2:17">
      <c r="B249" s="27" t="s">
        <v>619</v>
      </c>
      <c r="C249" s="4">
        <v>416</v>
      </c>
      <c r="D249" s="4">
        <v>30</v>
      </c>
      <c r="E249" s="4"/>
      <c r="H249" s="4" t="s">
        <v>362</v>
      </c>
      <c r="I249" s="4"/>
      <c r="J249" s="4"/>
      <c r="L249" s="4"/>
      <c r="M249" s="4"/>
      <c r="N249" s="4">
        <v>1</v>
      </c>
      <c r="O249" s="4" t="s">
        <v>315</v>
      </c>
      <c r="P249" s="4"/>
    </row>
    <row r="250" spans="2:17">
      <c r="B250" s="27" t="s">
        <v>620</v>
      </c>
      <c r="C250" s="4">
        <v>75</v>
      </c>
      <c r="D250" s="4">
        <v>50</v>
      </c>
      <c r="E250" s="4"/>
      <c r="H250" s="4" t="s">
        <v>604</v>
      </c>
      <c r="I250" s="4"/>
      <c r="J250" s="4"/>
      <c r="L250" s="4" t="s">
        <v>230</v>
      </c>
      <c r="M250" s="4"/>
      <c r="N250" s="4">
        <v>6</v>
      </c>
      <c r="O250" s="4" t="s">
        <v>80</v>
      </c>
      <c r="P250" s="4"/>
    </row>
    <row r="251" spans="2:17">
      <c r="B251" s="27" t="s">
        <v>621</v>
      </c>
      <c r="C251" s="4">
        <v>1052</v>
      </c>
      <c r="D251" s="4">
        <v>30</v>
      </c>
      <c r="E251" s="4"/>
      <c r="H251" s="4"/>
      <c r="I251" s="4"/>
      <c r="J251" s="4"/>
      <c r="L251" s="4" t="s">
        <v>184</v>
      </c>
      <c r="M251" s="4"/>
      <c r="N251" s="4">
        <v>6</v>
      </c>
      <c r="O251" s="4" t="s">
        <v>80</v>
      </c>
      <c r="P251" s="4"/>
    </row>
    <row r="252" spans="2:17">
      <c r="B252" s="27" t="s">
        <v>622</v>
      </c>
      <c r="C252" s="4">
        <v>1320</v>
      </c>
      <c r="D252" s="4">
        <v>50</v>
      </c>
      <c r="E252" s="4"/>
      <c r="H252" s="4"/>
      <c r="I252" s="4"/>
      <c r="J252" s="4"/>
      <c r="L252" s="4" t="s">
        <v>209</v>
      </c>
      <c r="M252" s="4"/>
      <c r="N252" s="4">
        <v>6</v>
      </c>
      <c r="O252" s="4" t="s">
        <v>80</v>
      </c>
      <c r="P252" s="4"/>
    </row>
    <row r="253" spans="2:17">
      <c r="B253" s="27" t="s">
        <v>623</v>
      </c>
      <c r="C253" s="4">
        <v>10514</v>
      </c>
      <c r="D253" s="4">
        <v>60</v>
      </c>
      <c r="E253" s="4"/>
      <c r="H253" s="4" t="s">
        <v>113</v>
      </c>
      <c r="I253" s="4" t="s">
        <v>624</v>
      </c>
      <c r="J253" s="4"/>
      <c r="L253" s="4" t="s">
        <v>210</v>
      </c>
      <c r="M253" s="4"/>
      <c r="N253" s="4">
        <v>6</v>
      </c>
      <c r="O253" s="4" t="s">
        <v>80</v>
      </c>
      <c r="P253" s="4"/>
    </row>
    <row r="254" spans="2:17">
      <c r="B254" s="27" t="s">
        <v>625</v>
      </c>
      <c r="C254" s="4">
        <v>10451</v>
      </c>
      <c r="D254" s="4">
        <v>95</v>
      </c>
      <c r="E254" s="4"/>
      <c r="H254" s="4" t="s">
        <v>106</v>
      </c>
      <c r="I254" s="4" t="s">
        <v>626</v>
      </c>
      <c r="J254" s="4"/>
      <c r="L254" s="4" t="s">
        <v>317</v>
      </c>
      <c r="M254" s="4"/>
      <c r="N254" s="4">
        <v>6</v>
      </c>
      <c r="O254" s="4" t="s">
        <v>80</v>
      </c>
      <c r="P254" s="4"/>
    </row>
    <row r="255" spans="2:17">
      <c r="B255" s="27" t="s">
        <v>627</v>
      </c>
      <c r="C255" s="4">
        <v>1032</v>
      </c>
      <c r="D255" s="4">
        <v>30</v>
      </c>
      <c r="E255" s="4"/>
      <c r="H255" s="4"/>
      <c r="I255" s="4"/>
      <c r="J255" s="4"/>
      <c r="L255" s="4" t="s">
        <v>279</v>
      </c>
      <c r="M255" s="4"/>
      <c r="N255" s="4">
        <v>6</v>
      </c>
      <c r="O255" s="4" t="s">
        <v>80</v>
      </c>
      <c r="P255" s="4"/>
    </row>
    <row r="256" spans="2:17">
      <c r="B256" s="27" t="s">
        <v>628</v>
      </c>
      <c r="C256" s="4">
        <v>740</v>
      </c>
      <c r="D256" s="4">
        <v>30</v>
      </c>
      <c r="E256" s="4"/>
      <c r="H256" s="4" t="s">
        <v>629</v>
      </c>
      <c r="I256" s="4" t="s">
        <v>254</v>
      </c>
      <c r="J256" s="4"/>
      <c r="L256" s="4" t="s">
        <v>299</v>
      </c>
      <c r="M256" s="4"/>
      <c r="N256" s="4">
        <v>6</v>
      </c>
      <c r="O256" s="4" t="s">
        <v>80</v>
      </c>
      <c r="P256" s="4"/>
    </row>
    <row r="257" spans="2:17">
      <c r="B257" s="27" t="s">
        <v>630</v>
      </c>
      <c r="C257" s="4">
        <v>46</v>
      </c>
      <c r="D257" s="4">
        <v>30</v>
      </c>
      <c r="E257" s="4"/>
      <c r="H257" s="4" t="s">
        <v>631</v>
      </c>
      <c r="I257" s="4" t="s">
        <v>257</v>
      </c>
      <c r="J257" s="4"/>
      <c r="L257" s="4" t="s">
        <v>301</v>
      </c>
      <c r="M257" s="4"/>
      <c r="N257" s="4">
        <v>6</v>
      </c>
      <c r="O257" s="4" t="s">
        <v>80</v>
      </c>
      <c r="P257" s="4"/>
    </row>
    <row r="258" spans="2:17" ht="15" thickBot="1">
      <c r="B258" s="27" t="s">
        <v>632</v>
      </c>
      <c r="C258" s="4">
        <v>40</v>
      </c>
      <c r="D258" s="4">
        <v>30</v>
      </c>
      <c r="E258" s="4"/>
      <c r="H258" s="4" t="s">
        <v>633</v>
      </c>
      <c r="I258" s="4" t="s">
        <v>259</v>
      </c>
      <c r="J258" s="4"/>
      <c r="L258" s="4" t="s">
        <v>634</v>
      </c>
      <c r="M258" s="4"/>
      <c r="N258" s="4">
        <v>3</v>
      </c>
      <c r="O258" s="4" t="s">
        <v>80</v>
      </c>
      <c r="P258" s="4"/>
    </row>
    <row r="259" spans="2:17" ht="15" thickBot="1">
      <c r="B259" s="27" t="s">
        <v>635</v>
      </c>
      <c r="C259" s="4">
        <v>521</v>
      </c>
      <c r="D259" s="4">
        <v>50</v>
      </c>
      <c r="E259" s="4"/>
      <c r="H259" s="39" t="s">
        <v>636</v>
      </c>
      <c r="I259" s="40"/>
      <c r="J259" s="40"/>
      <c r="K259" s="40"/>
      <c r="L259" s="40"/>
      <c r="M259" s="40"/>
      <c r="N259" s="40"/>
      <c r="O259" s="40"/>
      <c r="P259" s="41"/>
      <c r="Q259" t="s">
        <v>17</v>
      </c>
    </row>
    <row r="260" spans="2:17">
      <c r="B260" s="27" t="s">
        <v>637</v>
      </c>
      <c r="C260" s="4">
        <v>408</v>
      </c>
      <c r="D260" s="4">
        <v>30</v>
      </c>
      <c r="E260" s="4"/>
      <c r="H260" s="4" t="s">
        <v>362</v>
      </c>
      <c r="I260" s="4"/>
      <c r="J260" s="4"/>
      <c r="L260" s="4" t="s">
        <v>634</v>
      </c>
      <c r="M260" s="4"/>
      <c r="N260" s="4">
        <v>3</v>
      </c>
      <c r="O260" s="4" t="s">
        <v>80</v>
      </c>
      <c r="P260" s="4" t="s">
        <v>638</v>
      </c>
    </row>
    <row r="261" spans="2:17">
      <c r="B261" s="27" t="s">
        <v>639</v>
      </c>
      <c r="C261" s="4">
        <v>1151</v>
      </c>
      <c r="D261" s="4">
        <v>50</v>
      </c>
      <c r="E261" s="4"/>
      <c r="H261" s="4" t="s">
        <v>604</v>
      </c>
      <c r="I261" s="4"/>
      <c r="J261" s="4"/>
      <c r="L261" s="4" t="s">
        <v>106</v>
      </c>
      <c r="M261" s="4"/>
      <c r="N261" s="4">
        <v>6</v>
      </c>
      <c r="O261" s="4" t="s">
        <v>430</v>
      </c>
      <c r="P261" s="4" t="s">
        <v>640</v>
      </c>
    </row>
    <row r="262" spans="2:17">
      <c r="B262" s="27" t="s">
        <v>641</v>
      </c>
      <c r="C262" s="4">
        <v>469</v>
      </c>
      <c r="D262" s="4">
        <v>30</v>
      </c>
      <c r="E262" s="4"/>
      <c r="H262" s="4" t="s">
        <v>592</v>
      </c>
      <c r="I262" s="4" t="s">
        <v>642</v>
      </c>
      <c r="J262" s="4"/>
      <c r="L262" s="4"/>
      <c r="M262" s="4"/>
      <c r="N262" s="4"/>
      <c r="O262" s="4"/>
      <c r="P262" s="4"/>
    </row>
    <row r="263" spans="2:17">
      <c r="B263" s="27" t="s">
        <v>643</v>
      </c>
      <c r="C263" s="4">
        <v>805</v>
      </c>
      <c r="D263" s="4">
        <v>30</v>
      </c>
      <c r="E263" s="4"/>
      <c r="H263" s="4" t="s">
        <v>631</v>
      </c>
      <c r="I263" s="4" t="s">
        <v>376</v>
      </c>
      <c r="J263" s="4"/>
      <c r="L263" s="4"/>
      <c r="M263" s="4"/>
      <c r="N263" s="4"/>
      <c r="O263" s="4"/>
      <c r="P263" s="4"/>
    </row>
    <row r="264" spans="2:17">
      <c r="B264" s="27" t="s">
        <v>644</v>
      </c>
      <c r="C264" s="4">
        <v>3927</v>
      </c>
      <c r="D264" s="4">
        <v>30</v>
      </c>
      <c r="E264" s="4"/>
      <c r="H264" s="4" t="s">
        <v>633</v>
      </c>
      <c r="I264" s="4" t="s">
        <v>378</v>
      </c>
      <c r="J264" s="4"/>
      <c r="L264" s="4"/>
      <c r="M264" s="4"/>
      <c r="N264" s="4"/>
      <c r="O264" s="4"/>
      <c r="P264" s="4"/>
    </row>
    <row r="265" spans="2:17">
      <c r="B265" s="27" t="s">
        <v>645</v>
      </c>
      <c r="C265" s="4">
        <v>1395</v>
      </c>
      <c r="D265" s="4">
        <v>30</v>
      </c>
      <c r="E265" s="4"/>
      <c r="H265" s="4" t="s">
        <v>106</v>
      </c>
      <c r="I265" s="4" t="s">
        <v>646</v>
      </c>
      <c r="J265" s="4"/>
      <c r="L265" s="4"/>
      <c r="M265" s="4"/>
      <c r="N265" s="4"/>
      <c r="O265" s="4"/>
      <c r="P265" s="4"/>
    </row>
    <row r="266" spans="2:17" ht="15" thickBot="1">
      <c r="B266" s="27" t="s">
        <v>647</v>
      </c>
      <c r="C266" s="4">
        <v>6700</v>
      </c>
      <c r="D266" s="4">
        <v>30</v>
      </c>
      <c r="E266" s="4"/>
      <c r="H266" s="4"/>
      <c r="I266" s="4"/>
      <c r="J266" s="4"/>
      <c r="L266" s="4"/>
      <c r="M266" s="4"/>
      <c r="N266" s="4"/>
      <c r="O266" s="4"/>
      <c r="P266" s="4"/>
    </row>
    <row r="267" spans="2:17" ht="15" thickBot="1">
      <c r="B267" s="27" t="s">
        <v>648</v>
      </c>
      <c r="C267" s="4">
        <v>2</v>
      </c>
      <c r="D267" s="4">
        <v>30</v>
      </c>
      <c r="E267" s="4"/>
      <c r="H267" s="39" t="s">
        <v>649</v>
      </c>
      <c r="I267" s="40"/>
      <c r="J267" s="40"/>
      <c r="K267" s="40"/>
      <c r="L267" s="40"/>
      <c r="M267" s="40"/>
      <c r="N267" s="40"/>
      <c r="O267" s="40"/>
      <c r="P267" s="41"/>
      <c r="Q267" t="s">
        <v>17</v>
      </c>
    </row>
    <row r="268" spans="2:17">
      <c r="B268" s="27" t="s">
        <v>650</v>
      </c>
      <c r="C268" s="4">
        <v>364</v>
      </c>
      <c r="D268" s="4">
        <v>50</v>
      </c>
      <c r="E268" s="4"/>
      <c r="H268" s="4" t="s">
        <v>362</v>
      </c>
      <c r="I268" s="4"/>
      <c r="J268" s="4"/>
      <c r="L268" s="4" t="s">
        <v>206</v>
      </c>
      <c r="M268" s="4"/>
      <c r="N268" s="4">
        <v>6</v>
      </c>
      <c r="O268" s="4" t="s">
        <v>80</v>
      </c>
      <c r="P268" s="4" t="s">
        <v>651</v>
      </c>
    </row>
    <row r="269" spans="2:17">
      <c r="B269" s="27" t="s">
        <v>652</v>
      </c>
      <c r="C269" s="4">
        <v>128</v>
      </c>
      <c r="D269" s="4">
        <v>30</v>
      </c>
      <c r="E269" s="4"/>
      <c r="H269" s="4" t="s">
        <v>604</v>
      </c>
      <c r="I269" s="4"/>
      <c r="J269" s="4"/>
      <c r="L269" s="4" t="s">
        <v>297</v>
      </c>
      <c r="M269" s="4">
        <v>50</v>
      </c>
      <c r="N269" s="4"/>
      <c r="O269" s="4" t="s">
        <v>80</v>
      </c>
      <c r="P269" s="4" t="s">
        <v>653</v>
      </c>
    </row>
    <row r="270" spans="2:17">
      <c r="B270" s="27" t="s">
        <v>654</v>
      </c>
      <c r="C270" s="4">
        <v>473</v>
      </c>
      <c r="D270" s="4">
        <v>100</v>
      </c>
      <c r="E270" s="4"/>
      <c r="H270" s="4" t="s">
        <v>629</v>
      </c>
      <c r="I270" s="4" t="s">
        <v>318</v>
      </c>
      <c r="J270" s="4"/>
      <c r="L270" s="4" t="s">
        <v>594</v>
      </c>
      <c r="M270" s="4">
        <v>0.95</v>
      </c>
      <c r="N270" s="4"/>
      <c r="O270" s="4" t="s">
        <v>80</v>
      </c>
      <c r="P270" s="4"/>
    </row>
    <row r="271" spans="2:17">
      <c r="B271" s="27" t="s">
        <v>655</v>
      </c>
      <c r="C271" s="4">
        <v>4253</v>
      </c>
      <c r="D271" s="4">
        <v>30</v>
      </c>
      <c r="E271" s="4" t="s">
        <v>656</v>
      </c>
      <c r="H271" s="4" t="s">
        <v>631</v>
      </c>
      <c r="I271" s="4" t="s">
        <v>320</v>
      </c>
      <c r="J271" s="4"/>
      <c r="L271" s="4"/>
      <c r="M271" s="4"/>
      <c r="N271" s="4"/>
      <c r="O271" s="4"/>
      <c r="P271" s="4"/>
    </row>
    <row r="272" spans="2:17">
      <c r="B272" s="27" t="s">
        <v>657</v>
      </c>
      <c r="C272" s="4">
        <v>330</v>
      </c>
      <c r="D272" s="4">
        <v>30</v>
      </c>
      <c r="E272" s="4"/>
      <c r="H272" s="4" t="s">
        <v>633</v>
      </c>
      <c r="I272" s="4" t="s">
        <v>322</v>
      </c>
      <c r="J272" s="4"/>
      <c r="L272" s="4"/>
      <c r="M272" s="4"/>
      <c r="N272" s="4"/>
      <c r="O272" s="4"/>
      <c r="P272" s="4"/>
    </row>
    <row r="273" spans="2:17">
      <c r="B273" s="27" t="s">
        <v>658</v>
      </c>
      <c r="C273" s="4">
        <v>50</v>
      </c>
      <c r="D273" s="4">
        <v>30</v>
      </c>
      <c r="E273" s="4"/>
      <c r="H273" s="4" t="s">
        <v>113</v>
      </c>
      <c r="I273" s="4" t="s">
        <v>659</v>
      </c>
      <c r="J273" s="4"/>
      <c r="L273" s="4"/>
      <c r="M273" s="4"/>
      <c r="N273" s="4"/>
      <c r="O273" s="4"/>
      <c r="P273" s="4"/>
    </row>
    <row r="274" spans="2:17" ht="15" thickBot="1">
      <c r="B274" s="27" t="s">
        <v>660</v>
      </c>
      <c r="C274" s="4">
        <v>460</v>
      </c>
      <c r="D274" s="4">
        <v>30</v>
      </c>
      <c r="E274" s="4"/>
      <c r="H274" s="4" t="s">
        <v>106</v>
      </c>
      <c r="I274" s="4" t="s">
        <v>661</v>
      </c>
      <c r="J274" s="4"/>
      <c r="L274" s="4"/>
      <c r="M274" s="4"/>
      <c r="N274" s="4"/>
      <c r="O274" s="4"/>
      <c r="P274" s="4"/>
    </row>
    <row r="275" spans="2:17" ht="15" thickBot="1">
      <c r="B275" s="27" t="s">
        <v>662</v>
      </c>
      <c r="C275" s="4">
        <v>920</v>
      </c>
      <c r="D275" s="4">
        <v>100</v>
      </c>
      <c r="E275" s="4"/>
      <c r="H275" s="39" t="s">
        <v>663</v>
      </c>
      <c r="I275" s="40"/>
      <c r="J275" s="40"/>
      <c r="K275" s="40"/>
      <c r="L275" s="40"/>
      <c r="M275" s="40"/>
      <c r="N275" s="40"/>
      <c r="O275" s="40"/>
      <c r="P275" s="41"/>
      <c r="Q275" t="s">
        <v>17</v>
      </c>
    </row>
    <row r="276" spans="2:17">
      <c r="B276" s="27" t="s">
        <v>664</v>
      </c>
      <c r="C276" s="4">
        <v>241</v>
      </c>
      <c r="D276" s="4">
        <v>30</v>
      </c>
      <c r="E276" s="4" t="s">
        <v>665</v>
      </c>
      <c r="H276" s="4" t="s">
        <v>362</v>
      </c>
      <c r="I276" s="4"/>
      <c r="J276" s="4"/>
      <c r="L276" s="4" t="s">
        <v>206</v>
      </c>
      <c r="M276" s="4"/>
      <c r="N276" s="4">
        <v>6</v>
      </c>
      <c r="O276" s="4" t="s">
        <v>80</v>
      </c>
      <c r="P276" s="4" t="s">
        <v>651</v>
      </c>
    </row>
    <row r="277" spans="2:17">
      <c r="B277" s="27"/>
      <c r="C277" s="4"/>
      <c r="D277" s="4"/>
      <c r="E277" s="4"/>
      <c r="H277" s="4" t="s">
        <v>604</v>
      </c>
      <c r="I277" s="4"/>
      <c r="J277" s="4"/>
      <c r="L277" s="4" t="s">
        <v>297</v>
      </c>
      <c r="M277" s="4">
        <v>50</v>
      </c>
      <c r="N277" s="4"/>
      <c r="O277" s="4" t="s">
        <v>80</v>
      </c>
      <c r="P277" s="4" t="s">
        <v>653</v>
      </c>
    </row>
    <row r="278" spans="2:17">
      <c r="B278" s="27"/>
      <c r="C278" s="4"/>
      <c r="D278" s="4"/>
      <c r="E278" s="4"/>
      <c r="H278" s="4" t="s">
        <v>629</v>
      </c>
      <c r="I278" s="4" t="s">
        <v>307</v>
      </c>
      <c r="J278" s="4"/>
      <c r="L278" s="4" t="s">
        <v>594</v>
      </c>
      <c r="M278" s="4">
        <v>0.95</v>
      </c>
      <c r="N278" s="4"/>
      <c r="O278" s="4" t="s">
        <v>80</v>
      </c>
      <c r="P278" s="4"/>
    </row>
    <row r="279" spans="2:17">
      <c r="B279" s="27"/>
      <c r="C279" s="4"/>
      <c r="D279" s="4"/>
      <c r="E279" s="4"/>
      <c r="H279" s="4" t="s">
        <v>631</v>
      </c>
      <c r="I279" s="4" t="s">
        <v>309</v>
      </c>
      <c r="J279" s="4"/>
      <c r="L279" s="4"/>
      <c r="M279" s="4"/>
      <c r="N279" s="4"/>
      <c r="O279" s="4"/>
      <c r="P279" s="4"/>
    </row>
    <row r="280" spans="2:17">
      <c r="B280" s="27"/>
      <c r="C280" s="4"/>
      <c r="D280" s="4"/>
      <c r="E280" s="4"/>
      <c r="H280" s="4" t="s">
        <v>633</v>
      </c>
      <c r="I280" s="4" t="s">
        <v>311</v>
      </c>
      <c r="J280" s="4"/>
      <c r="L280" s="4"/>
      <c r="M280" s="4"/>
      <c r="N280" s="4"/>
      <c r="O280" s="4"/>
      <c r="P280" s="4"/>
    </row>
    <row r="281" spans="2:17">
      <c r="B281" s="4"/>
      <c r="C281" s="4"/>
      <c r="D281" s="4"/>
      <c r="E281" s="4"/>
      <c r="H281" s="4" t="s">
        <v>113</v>
      </c>
      <c r="I281" s="4" t="s">
        <v>659</v>
      </c>
      <c r="J281" s="4"/>
      <c r="L281" s="4"/>
      <c r="M281" s="4"/>
      <c r="N281" s="4"/>
      <c r="O281" s="4"/>
      <c r="P281" s="4"/>
    </row>
    <row r="282" spans="2:17" ht="15" thickBot="1">
      <c r="B282" s="4" t="s">
        <v>666</v>
      </c>
      <c r="C282" s="4">
        <v>0.39</v>
      </c>
      <c r="D282" s="4">
        <v>50</v>
      </c>
      <c r="E282" s="4" t="s">
        <v>667</v>
      </c>
      <c r="H282" s="4" t="s">
        <v>106</v>
      </c>
      <c r="I282" s="4" t="s">
        <v>668</v>
      </c>
      <c r="J282" s="4"/>
      <c r="L282" s="4"/>
      <c r="M282" s="4"/>
      <c r="N282" s="4"/>
      <c r="O282" s="4"/>
      <c r="P282" s="4"/>
    </row>
    <row r="283" spans="2:17" ht="15" thickBot="1">
      <c r="B283" s="4" t="s">
        <v>669</v>
      </c>
      <c r="C283" s="4">
        <v>0.03</v>
      </c>
      <c r="D283" s="4">
        <v>50</v>
      </c>
      <c r="E283" s="4" t="s">
        <v>667</v>
      </c>
      <c r="H283" s="39" t="s">
        <v>670</v>
      </c>
      <c r="I283" s="40"/>
      <c r="J283" s="40"/>
      <c r="K283" s="40"/>
      <c r="L283" s="40"/>
      <c r="M283" s="40"/>
      <c r="N283" s="40"/>
      <c r="O283" s="40"/>
      <c r="P283" s="41"/>
      <c r="Q283" t="s">
        <v>17</v>
      </c>
    </row>
    <row r="284" spans="2:17">
      <c r="B284" s="4"/>
      <c r="C284" s="4"/>
      <c r="D284" s="4"/>
      <c r="E284" s="4"/>
      <c r="H284" s="4" t="s">
        <v>362</v>
      </c>
      <c r="I284" s="4"/>
      <c r="J284" s="4"/>
      <c r="L284" s="4" t="s">
        <v>594</v>
      </c>
      <c r="M284" s="4">
        <v>0.95</v>
      </c>
      <c r="N284" s="4"/>
      <c r="O284" s="4" t="s">
        <v>80</v>
      </c>
      <c r="P284" s="4"/>
    </row>
    <row r="285" spans="2:17">
      <c r="B285" s="4" t="s">
        <v>671</v>
      </c>
      <c r="C285" s="4">
        <v>1.21</v>
      </c>
      <c r="D285" s="4">
        <v>20</v>
      </c>
      <c r="E285" s="4" t="s">
        <v>672</v>
      </c>
      <c r="H285" s="4" t="s">
        <v>604</v>
      </c>
      <c r="I285" s="4"/>
      <c r="J285" s="4"/>
      <c r="L285" s="4" t="s">
        <v>109</v>
      </c>
      <c r="M285" s="4">
        <v>30</v>
      </c>
      <c r="N285" s="4"/>
      <c r="O285" s="4"/>
      <c r="P285" s="4"/>
    </row>
    <row r="286" spans="2:17">
      <c r="B286" s="4" t="s">
        <v>673</v>
      </c>
      <c r="C286" s="4">
        <v>4.3099999999999996</v>
      </c>
      <c r="D286" s="4">
        <v>20</v>
      </c>
      <c r="E286" s="4" t="s">
        <v>672</v>
      </c>
      <c r="H286" s="4" t="s">
        <v>629</v>
      </c>
      <c r="I286" s="4" t="s">
        <v>287</v>
      </c>
      <c r="J286" s="4"/>
      <c r="L286" s="4"/>
      <c r="M286" s="4"/>
      <c r="N286" s="4"/>
      <c r="O286" s="4"/>
      <c r="P286" s="4"/>
    </row>
    <row r="287" spans="2:17">
      <c r="B287" s="4" t="s">
        <v>674</v>
      </c>
      <c r="C287" s="4">
        <v>5.58</v>
      </c>
      <c r="D287" s="4">
        <v>14</v>
      </c>
      <c r="E287" s="4" t="s">
        <v>672</v>
      </c>
      <c r="H287" s="4" t="s">
        <v>631</v>
      </c>
      <c r="I287" s="4" t="s">
        <v>290</v>
      </c>
      <c r="J287" s="4"/>
      <c r="L287" s="4"/>
      <c r="M287" s="4"/>
      <c r="N287" s="4"/>
      <c r="O287" s="4"/>
      <c r="P287" s="4"/>
    </row>
    <row r="288" spans="2:17">
      <c r="B288" s="4" t="s">
        <v>675</v>
      </c>
      <c r="C288" s="4">
        <v>5.12</v>
      </c>
      <c r="D288" s="4">
        <v>18</v>
      </c>
      <c r="E288" s="4" t="s">
        <v>672</v>
      </c>
      <c r="H288" s="4" t="s">
        <v>633</v>
      </c>
      <c r="I288" s="4" t="s">
        <v>292</v>
      </c>
      <c r="J288" s="4"/>
      <c r="L288" s="4"/>
      <c r="M288" s="4"/>
      <c r="N288" s="4"/>
      <c r="O288" s="4"/>
      <c r="P288" s="4"/>
    </row>
    <row r="289" spans="2:17">
      <c r="B289" s="4" t="s">
        <v>676</v>
      </c>
      <c r="C289" s="4">
        <v>15.69</v>
      </c>
      <c r="D289" s="4">
        <v>16</v>
      </c>
      <c r="E289" s="4" t="s">
        <v>672</v>
      </c>
      <c r="H289" s="4" t="s">
        <v>106</v>
      </c>
      <c r="I289" s="4" t="s">
        <v>677</v>
      </c>
      <c r="J289" s="4"/>
      <c r="L289" s="4"/>
      <c r="M289" s="4"/>
      <c r="N289" s="4"/>
      <c r="O289" s="4"/>
      <c r="P289" s="4"/>
    </row>
    <row r="290" spans="2:17" ht="15" thickBot="1">
      <c r="B290" s="4" t="s">
        <v>678</v>
      </c>
      <c r="C290" s="4">
        <v>22.04</v>
      </c>
      <c r="D290" s="4">
        <v>20</v>
      </c>
      <c r="E290" s="4" t="s">
        <v>672</v>
      </c>
      <c r="H290" s="4"/>
      <c r="I290" s="4"/>
      <c r="J290" s="4"/>
      <c r="L290" s="4"/>
      <c r="M290" s="4"/>
      <c r="N290" s="4"/>
      <c r="O290" s="4"/>
      <c r="P290" s="4"/>
    </row>
    <row r="291" spans="2:17" ht="15" thickBot="1">
      <c r="B291" s="4" t="s">
        <v>679</v>
      </c>
      <c r="C291" s="5">
        <v>40</v>
      </c>
      <c r="D291" s="5">
        <v>0</v>
      </c>
      <c r="E291" s="4" t="s">
        <v>680</v>
      </c>
      <c r="H291" s="39" t="s">
        <v>681</v>
      </c>
      <c r="I291" s="40"/>
      <c r="J291" s="40"/>
      <c r="K291" s="40"/>
      <c r="L291" s="40"/>
      <c r="M291" s="40"/>
      <c r="N291" s="40"/>
      <c r="O291" s="40"/>
      <c r="P291" s="41"/>
      <c r="Q291" t="s">
        <v>17</v>
      </c>
    </row>
    <row r="292" spans="2:17">
      <c r="B292" s="4"/>
      <c r="C292" s="4"/>
      <c r="D292" s="4"/>
      <c r="E292" s="4"/>
      <c r="H292" s="4" t="s">
        <v>362</v>
      </c>
      <c r="I292" s="4"/>
      <c r="J292" s="4"/>
      <c r="L292" s="4" t="s">
        <v>206</v>
      </c>
      <c r="M292" s="4"/>
      <c r="N292" s="4">
        <v>6</v>
      </c>
      <c r="O292" s="4" t="s">
        <v>80</v>
      </c>
      <c r="P292" s="4" t="s">
        <v>651</v>
      </c>
    </row>
    <row r="293" spans="2:17">
      <c r="B293" s="4" t="s">
        <v>682</v>
      </c>
      <c r="C293" s="4">
        <v>4.5</v>
      </c>
      <c r="D293" s="5">
        <v>0</v>
      </c>
      <c r="E293" s="4" t="s">
        <v>683</v>
      </c>
      <c r="H293" s="4" t="s">
        <v>604</v>
      </c>
      <c r="I293" s="4"/>
      <c r="J293" s="4"/>
      <c r="L293" s="4" t="s">
        <v>297</v>
      </c>
      <c r="M293" s="4">
        <v>50</v>
      </c>
      <c r="N293" s="4"/>
      <c r="O293" s="4" t="s">
        <v>80</v>
      </c>
      <c r="P293" s="4" t="s">
        <v>653</v>
      </c>
    </row>
    <row r="294" spans="2:17">
      <c r="B294" s="4" t="s">
        <v>684</v>
      </c>
      <c r="C294" s="4">
        <v>4.5999999999999996</v>
      </c>
      <c r="D294" s="5">
        <v>0</v>
      </c>
      <c r="E294" s="4" t="s">
        <v>685</v>
      </c>
      <c r="H294" s="4" t="s">
        <v>629</v>
      </c>
      <c r="I294" s="4" t="s">
        <v>298</v>
      </c>
      <c r="J294" s="4"/>
      <c r="L294" s="4" t="s">
        <v>594</v>
      </c>
      <c r="M294" s="4">
        <v>0.9</v>
      </c>
      <c r="N294" s="4"/>
      <c r="O294" s="4" t="s">
        <v>80</v>
      </c>
      <c r="P294" s="4"/>
    </row>
    <row r="295" spans="2:17">
      <c r="B295" s="4" t="s">
        <v>686</v>
      </c>
      <c r="C295" s="4">
        <v>3.2</v>
      </c>
      <c r="D295" s="5">
        <v>0</v>
      </c>
      <c r="E295" s="4" t="s">
        <v>685</v>
      </c>
      <c r="H295" s="4" t="s">
        <v>631</v>
      </c>
      <c r="I295" s="4" t="s">
        <v>300</v>
      </c>
      <c r="J295" s="4"/>
      <c r="L295" s="4" t="s">
        <v>109</v>
      </c>
      <c r="M295" s="4">
        <v>30</v>
      </c>
      <c r="N295" s="4"/>
      <c r="O295" s="4"/>
      <c r="P295" s="4"/>
    </row>
    <row r="296" spans="2:17">
      <c r="B296" s="4" t="s">
        <v>687</v>
      </c>
      <c r="C296" s="4">
        <v>6.5</v>
      </c>
      <c r="D296" s="5">
        <v>0</v>
      </c>
      <c r="E296" s="4" t="s">
        <v>685</v>
      </c>
      <c r="H296" s="4" t="s">
        <v>633</v>
      </c>
      <c r="I296" s="4" t="s">
        <v>302</v>
      </c>
      <c r="J296" s="4"/>
      <c r="L296" s="4"/>
      <c r="M296" s="4"/>
      <c r="N296" s="4"/>
      <c r="O296" s="4"/>
      <c r="P296" s="4"/>
    </row>
    <row r="297" spans="2:17">
      <c r="B297" s="4" t="s">
        <v>688</v>
      </c>
      <c r="C297" s="4">
        <v>6.8</v>
      </c>
      <c r="D297" s="5">
        <v>0</v>
      </c>
      <c r="E297" s="4" t="s">
        <v>685</v>
      </c>
      <c r="H297" s="4" t="s">
        <v>113</v>
      </c>
      <c r="I297" s="4" t="s">
        <v>659</v>
      </c>
      <c r="J297" s="4"/>
      <c r="L297" s="4"/>
      <c r="M297" s="4"/>
      <c r="N297" s="4"/>
      <c r="O297" s="4"/>
      <c r="P297" s="4"/>
    </row>
    <row r="298" spans="2:17" ht="15" thickBot="1">
      <c r="B298" s="4"/>
      <c r="C298" s="4"/>
      <c r="D298" s="4"/>
      <c r="E298" s="4"/>
      <c r="H298" s="4" t="s">
        <v>106</v>
      </c>
      <c r="I298" s="4" t="s">
        <v>689</v>
      </c>
      <c r="J298" s="4"/>
      <c r="L298" s="4"/>
      <c r="M298" s="4"/>
      <c r="N298" s="4"/>
      <c r="O298" s="4"/>
      <c r="P298" s="4"/>
    </row>
    <row r="299" spans="2:17" ht="15" thickBot="1">
      <c r="B299" s="4" t="s">
        <v>836</v>
      </c>
      <c r="C299" s="4">
        <v>1.6500000000000001E-2</v>
      </c>
      <c r="D299" s="4">
        <v>15</v>
      </c>
      <c r="E299" s="4" t="s">
        <v>837</v>
      </c>
      <c r="H299" s="39" t="s">
        <v>690</v>
      </c>
      <c r="I299" s="40"/>
      <c r="J299" s="40"/>
      <c r="K299" s="40"/>
      <c r="L299" s="40"/>
      <c r="M299" s="40"/>
      <c r="N299" s="40"/>
      <c r="O299" s="40"/>
      <c r="P299" s="41"/>
      <c r="Q299" t="s">
        <v>17</v>
      </c>
    </row>
    <row r="300" spans="2:17">
      <c r="B300" s="4" t="s">
        <v>838</v>
      </c>
      <c r="C300" s="4">
        <v>5.9999999999999995E-4</v>
      </c>
      <c r="D300" s="4">
        <v>50</v>
      </c>
      <c r="E300" s="4" t="s">
        <v>837</v>
      </c>
      <c r="H300" s="4" t="s">
        <v>362</v>
      </c>
      <c r="I300" s="4"/>
      <c r="J300" s="4"/>
      <c r="L300" s="4" t="s">
        <v>206</v>
      </c>
      <c r="M300" s="4"/>
      <c r="N300" s="4">
        <v>6</v>
      </c>
      <c r="O300" s="4" t="s">
        <v>80</v>
      </c>
      <c r="P300" s="4" t="s">
        <v>651</v>
      </c>
    </row>
    <row r="301" spans="2:17">
      <c r="B301" s="4" t="s">
        <v>839</v>
      </c>
      <c r="C301" s="4">
        <v>0</v>
      </c>
      <c r="D301" s="4">
        <v>0</v>
      </c>
      <c r="E301" s="4" t="s">
        <v>837</v>
      </c>
      <c r="H301" s="4" t="s">
        <v>604</v>
      </c>
      <c r="I301" s="4"/>
      <c r="J301" s="4"/>
      <c r="L301" s="4" t="s">
        <v>297</v>
      </c>
      <c r="M301" s="4">
        <v>50</v>
      </c>
      <c r="N301" s="4"/>
      <c r="O301" s="4" t="s">
        <v>80</v>
      </c>
      <c r="P301" s="4" t="s">
        <v>653</v>
      </c>
    </row>
    <row r="302" spans="2:17">
      <c r="B302" s="4"/>
      <c r="C302" s="4"/>
      <c r="D302" s="4"/>
      <c r="E302" s="4"/>
      <c r="H302" s="4" t="s">
        <v>629</v>
      </c>
      <c r="I302" s="4" t="s">
        <v>333</v>
      </c>
      <c r="J302" s="4"/>
      <c r="L302" s="4" t="s">
        <v>594</v>
      </c>
      <c r="M302" s="4">
        <v>0.85</v>
      </c>
      <c r="N302" s="4"/>
      <c r="O302" s="4" t="s">
        <v>80</v>
      </c>
      <c r="P302" s="4"/>
    </row>
    <row r="303" spans="2:17">
      <c r="B303" s="4" t="s">
        <v>840</v>
      </c>
      <c r="C303" s="4">
        <v>2.0000000000000001E-4</v>
      </c>
      <c r="D303" s="4">
        <v>30</v>
      </c>
      <c r="E303" s="4" t="s">
        <v>841</v>
      </c>
      <c r="H303" s="4" t="s">
        <v>631</v>
      </c>
      <c r="I303" s="4" t="s">
        <v>338</v>
      </c>
      <c r="J303" s="4"/>
      <c r="L303" s="4"/>
      <c r="M303" s="4"/>
      <c r="N303" s="4"/>
      <c r="O303" s="4"/>
      <c r="P303" s="4"/>
    </row>
    <row r="304" spans="2:17">
      <c r="B304" s="4"/>
      <c r="C304" s="4"/>
      <c r="D304" s="4"/>
      <c r="E304" s="4"/>
      <c r="H304" s="4" t="s">
        <v>633</v>
      </c>
      <c r="I304" s="4" t="s">
        <v>341</v>
      </c>
      <c r="J304" s="4"/>
      <c r="L304" s="4"/>
      <c r="M304" s="4"/>
      <c r="N304" s="4"/>
      <c r="O304" s="4"/>
      <c r="P304" s="4"/>
    </row>
    <row r="305" spans="2:17">
      <c r="B305" s="4"/>
      <c r="C305" s="4"/>
      <c r="D305" s="4"/>
      <c r="E305" s="4"/>
      <c r="H305" s="4" t="s">
        <v>113</v>
      </c>
      <c r="I305" s="4" t="s">
        <v>659</v>
      </c>
      <c r="J305" s="4"/>
      <c r="L305" s="4"/>
      <c r="M305" s="4"/>
      <c r="N305" s="4"/>
      <c r="O305" s="4"/>
      <c r="P305" s="4"/>
    </row>
    <row r="306" spans="2:17">
      <c r="B306" s="4"/>
      <c r="C306" s="4"/>
      <c r="D306" s="4"/>
      <c r="E306" s="4"/>
      <c r="H306" s="4" t="s">
        <v>106</v>
      </c>
      <c r="I306" s="4" t="s">
        <v>691</v>
      </c>
      <c r="J306" s="4"/>
      <c r="L306" s="4"/>
      <c r="M306" s="4"/>
      <c r="N306" s="4"/>
      <c r="O306" s="4"/>
      <c r="P306" s="4"/>
    </row>
    <row r="307" spans="2:17" ht="15" thickBot="1">
      <c r="B307" s="4"/>
      <c r="C307" s="4"/>
      <c r="D307" s="4"/>
      <c r="E307" s="4"/>
      <c r="H307" s="4"/>
      <c r="I307" s="4"/>
      <c r="J307" s="4"/>
      <c r="L307" s="4"/>
      <c r="M307" s="4"/>
      <c r="N307" s="4"/>
      <c r="O307" s="4"/>
      <c r="P307" s="4"/>
    </row>
    <row r="308" spans="2:17" ht="15" thickBot="1">
      <c r="B308" s="4"/>
      <c r="C308" s="4"/>
      <c r="D308" s="4"/>
      <c r="E308" s="4"/>
      <c r="H308" s="39" t="s">
        <v>692</v>
      </c>
      <c r="I308" s="40"/>
      <c r="J308" s="40"/>
      <c r="K308" s="40"/>
      <c r="L308" s="40"/>
      <c r="M308" s="40"/>
      <c r="N308" s="40"/>
      <c r="O308" s="40"/>
      <c r="P308" s="41"/>
      <c r="Q308" t="s">
        <v>17</v>
      </c>
    </row>
    <row r="309" spans="2:17">
      <c r="B309" s="4"/>
      <c r="C309" s="4"/>
      <c r="D309" s="4"/>
      <c r="E309" s="4"/>
      <c r="H309" s="4" t="s">
        <v>362</v>
      </c>
      <c r="I309" s="4"/>
      <c r="J309" s="4"/>
      <c r="L309" s="4" t="s">
        <v>206</v>
      </c>
      <c r="M309" s="4"/>
      <c r="N309" s="4">
        <v>6</v>
      </c>
      <c r="O309" s="4" t="s">
        <v>80</v>
      </c>
      <c r="P309" s="4" t="s">
        <v>651</v>
      </c>
    </row>
    <row r="310" spans="2:17">
      <c r="B310" s="4"/>
      <c r="C310" s="4"/>
      <c r="D310" s="4"/>
      <c r="E310" s="4"/>
      <c r="H310" s="4" t="s">
        <v>604</v>
      </c>
      <c r="I310" s="4"/>
      <c r="J310" s="4"/>
      <c r="L310" s="4" t="s">
        <v>297</v>
      </c>
      <c r="M310" s="4">
        <v>50</v>
      </c>
      <c r="N310" s="4"/>
      <c r="O310" s="4" t="s">
        <v>80</v>
      </c>
      <c r="P310" s="4" t="s">
        <v>653</v>
      </c>
    </row>
    <row r="311" spans="2:17">
      <c r="B311" s="4"/>
      <c r="C311" s="4"/>
      <c r="D311" s="4"/>
      <c r="E311" s="4"/>
      <c r="H311" s="4" t="s">
        <v>629</v>
      </c>
      <c r="I311" s="4" t="s">
        <v>400</v>
      </c>
      <c r="J311" s="4"/>
      <c r="L311" s="4" t="s">
        <v>594</v>
      </c>
      <c r="M311" s="4">
        <v>0.95</v>
      </c>
      <c r="N311" s="4"/>
      <c r="O311" s="4" t="s">
        <v>80</v>
      </c>
      <c r="P311" s="4"/>
    </row>
    <row r="312" spans="2:17">
      <c r="B312" s="4"/>
      <c r="C312" s="4"/>
      <c r="D312" s="4"/>
      <c r="E312" s="4"/>
      <c r="H312" s="4" t="s">
        <v>631</v>
      </c>
      <c r="I312" s="4" t="s">
        <v>404</v>
      </c>
      <c r="J312" s="4"/>
      <c r="L312" s="4" t="s">
        <v>693</v>
      </c>
      <c r="M312" s="4">
        <v>0</v>
      </c>
      <c r="N312" s="4"/>
      <c r="O312" s="4" t="s">
        <v>337</v>
      </c>
      <c r="P312" s="4" t="s">
        <v>694</v>
      </c>
    </row>
    <row r="313" spans="2:17">
      <c r="B313" s="4"/>
      <c r="C313" s="4"/>
      <c r="D313" s="4"/>
      <c r="E313" s="4"/>
      <c r="H313" s="4" t="s">
        <v>633</v>
      </c>
      <c r="I313" s="4" t="s">
        <v>407</v>
      </c>
      <c r="J313" s="4"/>
      <c r="L313" s="4"/>
      <c r="M313" s="4"/>
      <c r="N313" s="4"/>
      <c r="O313" s="4"/>
      <c r="P313" s="4"/>
    </row>
    <row r="314" spans="2:17">
      <c r="B314" s="4"/>
      <c r="C314" s="4"/>
      <c r="D314" s="4"/>
      <c r="E314" s="4"/>
      <c r="H314" s="4" t="s">
        <v>113</v>
      </c>
      <c r="I314" s="4" t="s">
        <v>659</v>
      </c>
      <c r="J314" s="4"/>
      <c r="L314" s="4"/>
      <c r="M314" s="4"/>
      <c r="N314" s="4"/>
      <c r="O314" s="4"/>
      <c r="P314" s="4"/>
    </row>
    <row r="315" spans="2:17">
      <c r="B315" s="4"/>
      <c r="C315" s="4"/>
      <c r="D315" s="4"/>
      <c r="E315" s="4"/>
      <c r="H315" s="4" t="s">
        <v>106</v>
      </c>
      <c r="I315" s="4" t="s">
        <v>695</v>
      </c>
      <c r="J315" s="4"/>
      <c r="L315" s="4"/>
      <c r="M315" s="4"/>
      <c r="N315" s="4"/>
      <c r="O315" s="4"/>
      <c r="P315" s="4"/>
    </row>
    <row r="316" spans="2:17" ht="15" thickBot="1">
      <c r="B316" s="4"/>
      <c r="C316" s="4"/>
      <c r="D316" s="4"/>
      <c r="E316" s="4"/>
      <c r="H316" s="4"/>
      <c r="I316" s="4"/>
      <c r="J316" s="4"/>
      <c r="L316" s="4"/>
      <c r="M316" s="4"/>
      <c r="N316" s="4"/>
      <c r="O316" s="4"/>
      <c r="P316" s="4"/>
    </row>
    <row r="317" spans="2:17" ht="15" thickBot="1">
      <c r="B317" s="4"/>
      <c r="C317" s="4"/>
      <c r="D317" s="4"/>
      <c r="E317" s="4"/>
      <c r="H317" s="39" t="s">
        <v>696</v>
      </c>
      <c r="I317" s="40"/>
      <c r="J317" s="40"/>
      <c r="K317" s="40"/>
      <c r="L317" s="40"/>
      <c r="M317" s="40"/>
      <c r="N317" s="40"/>
      <c r="O317" s="40"/>
      <c r="P317" s="41"/>
      <c r="Q317" t="s">
        <v>17</v>
      </c>
    </row>
    <row r="318" spans="2:17">
      <c r="B318" s="4"/>
      <c r="C318" s="4"/>
      <c r="D318" s="4"/>
      <c r="E318" s="4"/>
      <c r="H318" s="4" t="s">
        <v>362</v>
      </c>
      <c r="I318" s="4"/>
      <c r="J318" s="4"/>
      <c r="L318" s="4" t="s">
        <v>206</v>
      </c>
      <c r="M318" s="4"/>
      <c r="N318" s="4">
        <v>6</v>
      </c>
      <c r="O318" s="4" t="s">
        <v>80</v>
      </c>
      <c r="P318" s="4" t="s">
        <v>651</v>
      </c>
    </row>
    <row r="319" spans="2:17">
      <c r="B319" s="4"/>
      <c r="C319" s="4"/>
      <c r="D319" s="4"/>
      <c r="E319" s="4"/>
      <c r="H319" s="4" t="s">
        <v>604</v>
      </c>
      <c r="I319" s="4"/>
      <c r="J319" s="4"/>
      <c r="L319" s="4" t="s">
        <v>297</v>
      </c>
      <c r="M319" s="4">
        <v>50</v>
      </c>
      <c r="N319" s="4"/>
      <c r="O319" s="4" t="s">
        <v>80</v>
      </c>
      <c r="P319" s="4" t="s">
        <v>653</v>
      </c>
    </row>
    <row r="320" spans="2:17">
      <c r="B320" s="4"/>
      <c r="C320" s="4"/>
      <c r="D320" s="4"/>
      <c r="E320" s="4"/>
      <c r="H320" s="4" t="s">
        <v>629</v>
      </c>
      <c r="I320" s="4" t="s">
        <v>393</v>
      </c>
      <c r="J320" s="4"/>
      <c r="L320" s="4" t="s">
        <v>594</v>
      </c>
      <c r="M320" s="4">
        <v>0.95</v>
      </c>
      <c r="N320" s="4"/>
      <c r="O320" s="4" t="s">
        <v>80</v>
      </c>
      <c r="P320" s="4"/>
    </row>
    <row r="321" spans="2:17">
      <c r="B321" s="4"/>
      <c r="C321" s="4"/>
      <c r="D321" s="4"/>
      <c r="E321" s="4"/>
      <c r="H321" s="4" t="s">
        <v>631</v>
      </c>
      <c r="I321" s="4" t="s">
        <v>395</v>
      </c>
      <c r="J321" s="4"/>
      <c r="L321" s="4"/>
      <c r="M321" s="4"/>
      <c r="N321" s="4"/>
      <c r="O321" s="4"/>
      <c r="P321" s="4"/>
    </row>
    <row r="322" spans="2:17">
      <c r="B322" s="4"/>
      <c r="C322" s="4"/>
      <c r="D322" s="4"/>
      <c r="E322" s="4"/>
      <c r="H322" s="4" t="s">
        <v>633</v>
      </c>
      <c r="I322" s="4" t="s">
        <v>397</v>
      </c>
      <c r="J322" s="4"/>
      <c r="L322" s="4"/>
      <c r="M322" s="4"/>
      <c r="N322" s="4"/>
      <c r="O322" s="4"/>
      <c r="P322" s="4"/>
    </row>
    <row r="323" spans="2:17">
      <c r="B323" s="4"/>
      <c r="C323" s="4"/>
      <c r="D323" s="4"/>
      <c r="E323" s="4"/>
      <c r="H323" s="4" t="s">
        <v>113</v>
      </c>
      <c r="I323" s="4" t="s">
        <v>659</v>
      </c>
      <c r="J323" s="4"/>
      <c r="L323" s="4"/>
      <c r="M323" s="4"/>
      <c r="N323" s="4"/>
      <c r="O323" s="4"/>
      <c r="P323" s="4"/>
    </row>
    <row r="324" spans="2:17">
      <c r="B324" s="4"/>
      <c r="C324" s="4"/>
      <c r="D324" s="4"/>
      <c r="E324" s="4"/>
      <c r="H324" s="4" t="s">
        <v>106</v>
      </c>
      <c r="I324" s="4" t="s">
        <v>691</v>
      </c>
      <c r="J324" s="4"/>
      <c r="L324" s="4"/>
      <c r="M324" s="4"/>
      <c r="N324" s="4"/>
      <c r="O324" s="4"/>
      <c r="P324" s="4"/>
    </row>
    <row r="325" spans="2:17" ht="15" thickBot="1">
      <c r="B325" s="4"/>
      <c r="C325" s="4"/>
      <c r="D325" s="4"/>
      <c r="E325" s="4"/>
      <c r="H325" s="4"/>
      <c r="I325" s="4"/>
      <c r="J325" s="4"/>
      <c r="L325" s="4"/>
      <c r="M325" s="4"/>
      <c r="N325" s="4"/>
      <c r="O325" s="4"/>
      <c r="P325" s="4"/>
    </row>
    <row r="326" spans="2:17" ht="15" thickBot="1">
      <c r="B326" s="4"/>
      <c r="C326" s="4"/>
      <c r="D326" s="4"/>
      <c r="E326" s="4"/>
      <c r="H326" s="39" t="s">
        <v>697</v>
      </c>
      <c r="I326" s="40"/>
      <c r="J326" s="40"/>
      <c r="K326" s="40"/>
      <c r="L326" s="40"/>
      <c r="M326" s="40"/>
      <c r="N326" s="40"/>
      <c r="O326" s="40"/>
      <c r="P326" s="41"/>
      <c r="Q326" t="s">
        <v>17</v>
      </c>
    </row>
    <row r="327" spans="2:17">
      <c r="B327" s="4"/>
      <c r="C327" s="4"/>
      <c r="D327" s="4"/>
      <c r="E327" s="4"/>
      <c r="H327" s="4" t="s">
        <v>362</v>
      </c>
      <c r="I327" s="4"/>
      <c r="J327" s="4"/>
      <c r="L327" s="4" t="s">
        <v>206</v>
      </c>
      <c r="M327" s="4"/>
      <c r="N327" s="4">
        <v>6</v>
      </c>
      <c r="O327" s="4" t="s">
        <v>80</v>
      </c>
      <c r="P327" s="4" t="s">
        <v>651</v>
      </c>
    </row>
    <row r="328" spans="2:17">
      <c r="B328" s="4"/>
      <c r="C328" s="4"/>
      <c r="D328" s="4"/>
      <c r="E328" s="4"/>
      <c r="H328" s="4" t="s">
        <v>604</v>
      </c>
      <c r="I328" s="4"/>
      <c r="J328" s="4"/>
      <c r="L328" s="4" t="s">
        <v>297</v>
      </c>
      <c r="M328" s="4">
        <v>50</v>
      </c>
      <c r="N328" s="4"/>
      <c r="O328" s="4" t="s">
        <v>80</v>
      </c>
      <c r="P328" s="4" t="s">
        <v>653</v>
      </c>
    </row>
    <row r="329" spans="2:17">
      <c r="B329" s="4"/>
      <c r="C329" s="4"/>
      <c r="D329" s="4"/>
      <c r="E329" s="4"/>
      <c r="H329" s="4" t="s">
        <v>629</v>
      </c>
      <c r="I329" s="4" t="s">
        <v>381</v>
      </c>
      <c r="J329" s="4"/>
      <c r="L329" s="4" t="s">
        <v>594</v>
      </c>
      <c r="M329" s="4">
        <v>0.98</v>
      </c>
      <c r="N329" s="4"/>
      <c r="O329" s="4" t="s">
        <v>80</v>
      </c>
      <c r="P329" s="4"/>
    </row>
    <row r="330" spans="2:17">
      <c r="B330" s="4"/>
      <c r="C330" s="4"/>
      <c r="D330" s="4"/>
      <c r="E330" s="4"/>
      <c r="H330" s="4" t="s">
        <v>631</v>
      </c>
      <c r="I330" s="4" t="s">
        <v>383</v>
      </c>
      <c r="J330" s="4"/>
      <c r="L330" s="4" t="s">
        <v>230</v>
      </c>
      <c r="M330" s="4"/>
      <c r="N330" s="4">
        <v>6</v>
      </c>
      <c r="O330" s="4" t="s">
        <v>80</v>
      </c>
      <c r="P330" s="4" t="s">
        <v>698</v>
      </c>
    </row>
    <row r="331" spans="2:17">
      <c r="B331" s="4"/>
      <c r="C331" s="4"/>
      <c r="D331" s="4"/>
      <c r="E331" s="4"/>
      <c r="H331" s="4" t="s">
        <v>633</v>
      </c>
      <c r="I331" s="4" t="s">
        <v>384</v>
      </c>
      <c r="J331" s="4"/>
      <c r="L331" s="4" t="s">
        <v>184</v>
      </c>
      <c r="M331" s="4"/>
      <c r="N331" s="4">
        <v>6</v>
      </c>
      <c r="O331" s="4" t="s">
        <v>80</v>
      </c>
      <c r="P331" s="4"/>
    </row>
    <row r="332" spans="2:17">
      <c r="B332" s="4"/>
      <c r="C332" s="4"/>
      <c r="D332" s="4"/>
      <c r="E332" s="4"/>
      <c r="H332" s="4" t="s">
        <v>113</v>
      </c>
      <c r="I332" s="4" t="s">
        <v>699</v>
      </c>
      <c r="J332" s="4"/>
      <c r="L332" s="4" t="s">
        <v>317</v>
      </c>
      <c r="M332" s="4"/>
      <c r="N332" s="4">
        <v>6</v>
      </c>
      <c r="O332" s="4" t="s">
        <v>80</v>
      </c>
      <c r="P332" s="4"/>
    </row>
    <row r="333" spans="2:17">
      <c r="B333" s="4"/>
      <c r="C333" s="4"/>
      <c r="D333" s="4"/>
      <c r="E333" s="4"/>
      <c r="H333" s="4" t="s">
        <v>106</v>
      </c>
      <c r="I333" s="4" t="s">
        <v>691</v>
      </c>
      <c r="J333" s="4"/>
      <c r="L333" s="4" t="s">
        <v>279</v>
      </c>
      <c r="M333" s="4"/>
      <c r="N333" s="4">
        <v>6</v>
      </c>
      <c r="O333" s="4" t="s">
        <v>80</v>
      </c>
      <c r="P333" s="4"/>
    </row>
    <row r="334" spans="2:17" ht="15" thickBot="1">
      <c r="B334" s="4"/>
      <c r="C334" s="4"/>
      <c r="D334" s="4"/>
      <c r="E334" s="4"/>
      <c r="H334" s="4"/>
      <c r="I334" s="4"/>
      <c r="J334" s="4"/>
      <c r="L334" s="4"/>
      <c r="M334" s="4"/>
      <c r="N334" s="4"/>
      <c r="O334" s="4"/>
      <c r="P334" s="4"/>
    </row>
    <row r="335" spans="2:17" ht="15" thickBot="1">
      <c r="B335" s="4"/>
      <c r="C335" s="4"/>
      <c r="D335" s="4"/>
      <c r="E335" s="4"/>
      <c r="H335" s="39" t="s">
        <v>700</v>
      </c>
      <c r="I335" s="40"/>
      <c r="J335" s="40"/>
      <c r="K335" s="40"/>
      <c r="L335" s="40"/>
      <c r="M335" s="40"/>
      <c r="N335" s="40"/>
      <c r="O335" s="40"/>
      <c r="P335" s="41"/>
      <c r="Q335" t="s">
        <v>17</v>
      </c>
    </row>
    <row r="336" spans="2:17">
      <c r="B336" s="4"/>
      <c r="C336" s="4"/>
      <c r="D336" s="4"/>
      <c r="E336" s="4"/>
      <c r="H336" s="4" t="s">
        <v>405</v>
      </c>
      <c r="I336" s="4" t="s">
        <v>701</v>
      </c>
      <c r="J336" s="4"/>
      <c r="L336" s="4" t="s">
        <v>79</v>
      </c>
      <c r="M336" s="4"/>
      <c r="N336" s="4">
        <v>1</v>
      </c>
      <c r="O336" s="4" t="s">
        <v>80</v>
      </c>
      <c r="P336" s="4"/>
    </row>
    <row r="337" spans="2:17">
      <c r="B337" s="4"/>
      <c r="C337" s="4"/>
      <c r="D337" s="4"/>
      <c r="E337" s="4"/>
      <c r="H337" s="4" t="s">
        <v>401</v>
      </c>
      <c r="I337" s="4" t="s">
        <v>702</v>
      </c>
      <c r="J337" s="4"/>
      <c r="L337" s="4" t="s">
        <v>109</v>
      </c>
      <c r="M337" s="4">
        <v>30</v>
      </c>
      <c r="N337" s="4"/>
      <c r="O337" s="4"/>
      <c r="P337" s="4"/>
    </row>
    <row r="338" spans="2:17">
      <c r="B338" s="4"/>
      <c r="C338" s="4"/>
      <c r="D338" s="4"/>
      <c r="E338" s="4"/>
      <c r="H338" s="4"/>
      <c r="I338" s="4" t="s">
        <v>703</v>
      </c>
      <c r="J338" s="4"/>
      <c r="L338" s="4"/>
      <c r="M338" s="4"/>
      <c r="N338" s="4"/>
      <c r="O338" s="4"/>
      <c r="P338" s="4"/>
    </row>
    <row r="339" spans="2:17">
      <c r="B339" s="4"/>
      <c r="C339" s="4"/>
      <c r="D339" s="4"/>
      <c r="E339" s="4"/>
      <c r="H339" s="4"/>
      <c r="I339" s="4"/>
      <c r="J339" s="4"/>
      <c r="L339" s="4"/>
      <c r="M339" s="4"/>
      <c r="N339" s="4"/>
      <c r="O339" s="4"/>
      <c r="P339" s="4"/>
    </row>
    <row r="340" spans="2:17" ht="15" thickBot="1">
      <c r="B340" s="4"/>
      <c r="C340" s="4"/>
      <c r="D340" s="4"/>
      <c r="E340" s="4"/>
      <c r="H340" s="4"/>
      <c r="I340" s="4"/>
      <c r="J340" s="4"/>
      <c r="L340" s="4"/>
      <c r="M340" s="4"/>
      <c r="N340" s="4"/>
      <c r="O340" s="4"/>
      <c r="P340" s="4"/>
    </row>
    <row r="341" spans="2:17" ht="15" thickBot="1">
      <c r="B341" s="4"/>
      <c r="C341" s="4"/>
      <c r="D341" s="4"/>
      <c r="E341" s="4"/>
      <c r="H341" s="39" t="s">
        <v>704</v>
      </c>
      <c r="I341" s="40"/>
      <c r="J341" s="40"/>
      <c r="K341" s="40"/>
      <c r="L341" s="40"/>
      <c r="M341" s="40"/>
      <c r="N341" s="40"/>
      <c r="O341" s="40"/>
      <c r="P341" s="41"/>
      <c r="Q341" t="s">
        <v>17</v>
      </c>
    </row>
    <row r="342" spans="2:17">
      <c r="B342" s="4"/>
      <c r="C342" s="4"/>
      <c r="D342" s="4"/>
      <c r="E342" s="4"/>
      <c r="H342" s="4" t="s">
        <v>362</v>
      </c>
      <c r="I342" s="4"/>
      <c r="J342" s="4"/>
      <c r="L342" s="4" t="s">
        <v>705</v>
      </c>
      <c r="M342" s="4"/>
      <c r="N342" s="4">
        <v>4</v>
      </c>
      <c r="O342" s="4" t="s">
        <v>80</v>
      </c>
      <c r="P342" s="4" t="s">
        <v>706</v>
      </c>
    </row>
    <row r="343" spans="2:17">
      <c r="B343" s="4"/>
      <c r="C343" s="4"/>
      <c r="D343" s="4"/>
      <c r="E343" s="4"/>
      <c r="H343" s="4" t="s">
        <v>604</v>
      </c>
      <c r="I343" s="4"/>
      <c r="J343" s="4"/>
      <c r="L343" s="4" t="s">
        <v>707</v>
      </c>
      <c r="M343" s="4">
        <v>0.4</v>
      </c>
      <c r="N343" s="4"/>
      <c r="O343" s="4" t="s">
        <v>80</v>
      </c>
      <c r="P343" s="4" t="s">
        <v>708</v>
      </c>
    </row>
    <row r="344" spans="2:17">
      <c r="B344" s="4"/>
      <c r="C344" s="4"/>
      <c r="D344" s="4"/>
      <c r="E344" s="4"/>
      <c r="H344" s="4" t="s">
        <v>63</v>
      </c>
      <c r="I344" s="4" t="s">
        <v>709</v>
      </c>
      <c r="J344" s="4"/>
      <c r="L344" s="4" t="s">
        <v>109</v>
      </c>
      <c r="M344" s="4">
        <v>30</v>
      </c>
      <c r="N344" s="4"/>
      <c r="O344" s="4"/>
      <c r="P344" s="4"/>
    </row>
    <row r="345" spans="2:17">
      <c r="B345" s="4"/>
      <c r="C345" s="4"/>
      <c r="D345" s="4"/>
      <c r="E345" s="4"/>
      <c r="H345" s="4" t="s">
        <v>705</v>
      </c>
      <c r="I345" s="4" t="s">
        <v>710</v>
      </c>
      <c r="J345" s="4"/>
      <c r="L345" s="4"/>
      <c r="M345" s="4"/>
      <c r="N345" s="4"/>
      <c r="O345" s="4"/>
      <c r="P345" s="4"/>
    </row>
    <row r="346" spans="2:17">
      <c r="B346" s="4"/>
      <c r="C346" s="4"/>
      <c r="D346" s="4"/>
      <c r="E346" s="4"/>
      <c r="H346" s="4" t="s">
        <v>106</v>
      </c>
      <c r="I346" s="4" t="s">
        <v>711</v>
      </c>
      <c r="J346" s="4"/>
      <c r="L346" s="4"/>
      <c r="M346" s="4"/>
      <c r="N346" s="4"/>
      <c r="O346" s="4"/>
      <c r="P346" s="4"/>
    </row>
    <row r="347" spans="2:17">
      <c r="B347" s="4"/>
      <c r="C347" s="4"/>
      <c r="D347" s="4"/>
      <c r="E347" s="4"/>
      <c r="H347" s="4" t="s">
        <v>401</v>
      </c>
      <c r="I347" s="4" t="s">
        <v>712</v>
      </c>
      <c r="J347" s="4"/>
      <c r="L347" s="4"/>
      <c r="M347" s="4"/>
      <c r="N347" s="4"/>
      <c r="O347" s="4"/>
      <c r="P347" s="4"/>
    </row>
    <row r="348" spans="2:17">
      <c r="B348" s="4"/>
      <c r="C348" s="4"/>
      <c r="D348" s="4"/>
      <c r="E348" s="4"/>
      <c r="H348" s="4"/>
      <c r="I348" s="4"/>
      <c r="J348" s="4"/>
      <c r="L348" s="4"/>
      <c r="M348" s="4"/>
      <c r="N348" s="4"/>
      <c r="O348" s="4"/>
      <c r="P348" s="4"/>
    </row>
    <row r="349" spans="2:17" ht="15" thickBot="1">
      <c r="B349" s="4"/>
      <c r="C349" s="4"/>
      <c r="D349" s="4"/>
      <c r="E349" s="4"/>
      <c r="H349" s="4"/>
      <c r="I349" s="4"/>
      <c r="J349" s="4"/>
      <c r="L349" s="4"/>
      <c r="M349" s="4"/>
      <c r="N349" s="4"/>
      <c r="O349" s="4"/>
      <c r="P349" s="4"/>
    </row>
    <row r="350" spans="2:17" ht="15" thickBot="1">
      <c r="B350" s="4"/>
      <c r="C350" s="4"/>
      <c r="D350" s="4"/>
      <c r="E350" s="4"/>
      <c r="H350" s="39" t="s">
        <v>713</v>
      </c>
      <c r="I350" s="40"/>
      <c r="J350" s="40"/>
      <c r="K350" s="40"/>
      <c r="L350" s="40"/>
      <c r="M350" s="40"/>
      <c r="N350" s="40"/>
      <c r="O350" s="40"/>
      <c r="P350" s="41"/>
      <c r="Q350" t="s">
        <v>17</v>
      </c>
    </row>
    <row r="351" spans="2:17">
      <c r="B351" s="4"/>
      <c r="C351" s="4"/>
      <c r="D351" s="4"/>
      <c r="E351" s="4"/>
      <c r="H351" s="4" t="s">
        <v>362</v>
      </c>
      <c r="I351" s="4"/>
      <c r="J351" s="4"/>
      <c r="L351" s="4" t="s">
        <v>707</v>
      </c>
      <c r="M351" s="4">
        <v>35</v>
      </c>
      <c r="N351" s="4"/>
      <c r="O351" s="4" t="s">
        <v>80</v>
      </c>
      <c r="P351" s="4"/>
    </row>
    <row r="352" spans="2:17">
      <c r="B352" s="4"/>
      <c r="C352" s="4"/>
      <c r="D352" s="4"/>
      <c r="E352" s="4"/>
      <c r="H352" s="4" t="s">
        <v>604</v>
      </c>
      <c r="I352" s="4"/>
      <c r="J352" s="4"/>
      <c r="L352" s="4" t="s">
        <v>109</v>
      </c>
      <c r="M352" s="4">
        <v>30</v>
      </c>
      <c r="N352" s="4"/>
      <c r="O352" s="4"/>
      <c r="P352" s="4"/>
    </row>
    <row r="353" spans="2:17">
      <c r="B353" s="4"/>
      <c r="C353" s="4"/>
      <c r="D353" s="4"/>
      <c r="E353" s="4"/>
      <c r="H353" s="4" t="s">
        <v>629</v>
      </c>
      <c r="I353" s="4" t="s">
        <v>349</v>
      </c>
      <c r="J353" s="4"/>
      <c r="L353" s="4"/>
      <c r="M353" s="4"/>
      <c r="N353" s="4"/>
      <c r="O353" s="4"/>
      <c r="P353" s="4"/>
    </row>
    <row r="354" spans="2:17">
      <c r="B354" s="4"/>
      <c r="C354" s="4"/>
      <c r="D354" s="4"/>
      <c r="E354" s="4"/>
      <c r="H354" s="4" t="s">
        <v>631</v>
      </c>
      <c r="I354" s="4" t="s">
        <v>352</v>
      </c>
      <c r="J354" s="4"/>
      <c r="L354" s="4"/>
      <c r="M354" s="4"/>
      <c r="N354" s="4"/>
      <c r="O354" s="4"/>
      <c r="P354" s="4"/>
    </row>
    <row r="355" spans="2:17">
      <c r="B355" s="4"/>
      <c r="C355" s="4"/>
      <c r="D355" s="4"/>
      <c r="E355" s="4"/>
      <c r="H355" s="4" t="s">
        <v>633</v>
      </c>
      <c r="I355" s="4" t="s">
        <v>353</v>
      </c>
      <c r="J355" s="4"/>
      <c r="L355" s="4"/>
      <c r="M355" s="4"/>
      <c r="N355" s="4"/>
      <c r="O355" s="4"/>
      <c r="P355" s="4"/>
    </row>
    <row r="356" spans="2:17">
      <c r="B356" s="4"/>
      <c r="C356" s="4"/>
      <c r="D356" s="4"/>
      <c r="E356" s="4"/>
      <c r="H356" s="4"/>
      <c r="I356" s="4"/>
      <c r="J356" s="4"/>
      <c r="L356" s="4"/>
      <c r="M356" s="4"/>
      <c r="N356" s="4"/>
      <c r="O356" s="4"/>
      <c r="P356" s="4"/>
    </row>
    <row r="357" spans="2:17">
      <c r="B357" s="4"/>
      <c r="C357" s="4"/>
      <c r="D357" s="4"/>
      <c r="E357" s="4"/>
      <c r="H357" s="4" t="s">
        <v>106</v>
      </c>
      <c r="I357" s="4" t="s">
        <v>714</v>
      </c>
      <c r="J357" s="4"/>
      <c r="L357" s="4"/>
      <c r="M357" s="4"/>
      <c r="N357" s="4"/>
      <c r="O357" s="4"/>
      <c r="P357" s="4"/>
    </row>
    <row r="358" spans="2:17">
      <c r="B358" s="4"/>
      <c r="C358" s="4"/>
      <c r="D358" s="4"/>
      <c r="E358" s="4"/>
      <c r="H358" s="4"/>
      <c r="I358" s="4"/>
      <c r="J358" s="4"/>
      <c r="L358" s="4"/>
      <c r="M358" s="4"/>
      <c r="N358" s="4"/>
      <c r="O358" s="4"/>
      <c r="P358" s="4"/>
    </row>
    <row r="359" spans="2:17" ht="15" thickBot="1">
      <c r="B359" s="4"/>
      <c r="C359" s="4"/>
      <c r="D359" s="4"/>
      <c r="E359" s="4"/>
      <c r="H359" s="4"/>
      <c r="I359" s="4"/>
      <c r="J359" s="4"/>
      <c r="L359" s="4"/>
      <c r="M359" s="4"/>
      <c r="N359" s="4"/>
      <c r="O359" s="4"/>
      <c r="P359" s="4"/>
    </row>
    <row r="360" spans="2:17" ht="15" thickBot="1">
      <c r="B360" s="4"/>
      <c r="C360" s="4"/>
      <c r="D360" s="4"/>
      <c r="E360" s="4"/>
      <c r="H360" s="39" t="s">
        <v>715</v>
      </c>
      <c r="I360" s="40"/>
      <c r="J360" s="40"/>
      <c r="K360" s="40"/>
      <c r="L360" s="40"/>
      <c r="M360" s="40"/>
      <c r="N360" s="40"/>
      <c r="O360" s="40"/>
      <c r="P360" s="41"/>
      <c r="Q360" t="s">
        <v>17</v>
      </c>
    </row>
    <row r="361" spans="2:17">
      <c r="B361" s="4"/>
      <c r="C361" s="4"/>
      <c r="D361" s="4"/>
      <c r="E361" s="4"/>
      <c r="H361" s="4" t="s">
        <v>362</v>
      </c>
      <c r="I361" s="4"/>
      <c r="J361" s="4"/>
      <c r="L361" s="4" t="s">
        <v>184</v>
      </c>
      <c r="M361" s="4"/>
      <c r="N361" s="4">
        <v>6</v>
      </c>
      <c r="O361" s="4" t="s">
        <v>80</v>
      </c>
      <c r="P361" s="4" t="s">
        <v>716</v>
      </c>
    </row>
    <row r="362" spans="2:17">
      <c r="B362" s="4"/>
      <c r="C362" s="4"/>
      <c r="D362" s="4"/>
      <c r="E362" s="4"/>
      <c r="H362" s="4" t="s">
        <v>604</v>
      </c>
      <c r="I362" s="4"/>
      <c r="J362" s="4"/>
      <c r="L362" s="4" t="s">
        <v>279</v>
      </c>
      <c r="M362" s="4">
        <v>50</v>
      </c>
      <c r="N362" s="4"/>
      <c r="O362" s="4" t="s">
        <v>80</v>
      </c>
      <c r="P362" s="4" t="s">
        <v>653</v>
      </c>
    </row>
    <row r="363" spans="2:17">
      <c r="B363" s="4"/>
      <c r="C363" s="4"/>
      <c r="D363" s="4"/>
      <c r="E363" s="4"/>
      <c r="H363" s="4" t="s">
        <v>629</v>
      </c>
      <c r="I363" s="4" t="s">
        <v>418</v>
      </c>
      <c r="J363" s="4"/>
      <c r="L363" s="4" t="s">
        <v>594</v>
      </c>
      <c r="M363" s="4">
        <v>1.38</v>
      </c>
      <c r="N363" s="4"/>
      <c r="O363" s="4" t="s">
        <v>80</v>
      </c>
      <c r="P363" s="4" t="s">
        <v>717</v>
      </c>
    </row>
    <row r="364" spans="2:17">
      <c r="B364" s="4"/>
      <c r="C364" s="4"/>
      <c r="D364" s="4"/>
      <c r="E364" s="4"/>
      <c r="H364" s="4" t="s">
        <v>631</v>
      </c>
      <c r="I364" s="4" t="s">
        <v>420</v>
      </c>
      <c r="J364" s="4"/>
      <c r="L364" s="4" t="s">
        <v>718</v>
      </c>
      <c r="M364" s="4">
        <v>0.28999999999999998</v>
      </c>
      <c r="N364" s="4"/>
      <c r="O364" s="4"/>
      <c r="P364" s="4"/>
    </row>
    <row r="365" spans="2:17">
      <c r="B365" s="4"/>
      <c r="C365" s="4"/>
      <c r="D365" s="4"/>
      <c r="E365" s="4"/>
      <c r="H365" s="4" t="s">
        <v>633</v>
      </c>
      <c r="I365" s="4" t="s">
        <v>424</v>
      </c>
      <c r="J365" s="4"/>
      <c r="L365" s="4"/>
      <c r="M365" s="4"/>
      <c r="N365" s="4"/>
      <c r="O365" s="4"/>
      <c r="P365" s="4"/>
    </row>
    <row r="366" spans="2:17">
      <c r="B366" s="4"/>
      <c r="C366" s="4"/>
      <c r="D366" s="4"/>
      <c r="E366" s="4"/>
      <c r="H366" s="4" t="s">
        <v>113</v>
      </c>
      <c r="I366" s="4" t="s">
        <v>719</v>
      </c>
      <c r="J366" s="4"/>
      <c r="L366" s="4"/>
      <c r="M366" s="4"/>
      <c r="N366" s="4"/>
      <c r="O366" s="4"/>
      <c r="P366" s="4"/>
    </row>
    <row r="367" spans="2:17">
      <c r="B367" s="4"/>
      <c r="C367" s="4"/>
      <c r="D367" s="4"/>
      <c r="E367" s="4"/>
      <c r="H367" s="4" t="s">
        <v>106</v>
      </c>
      <c r="I367" s="4" t="s">
        <v>691</v>
      </c>
      <c r="J367" s="4"/>
      <c r="L367" s="4"/>
      <c r="M367" s="4"/>
      <c r="N367" s="4"/>
      <c r="O367" s="4"/>
      <c r="P367" s="4"/>
    </row>
    <row r="368" spans="2:17">
      <c r="B368" s="4"/>
      <c r="C368" s="4"/>
      <c r="D368" s="4"/>
      <c r="E368" s="4"/>
      <c r="H368" s="4" t="s">
        <v>184</v>
      </c>
      <c r="I368" s="4" t="s">
        <v>720</v>
      </c>
      <c r="J368" s="4"/>
      <c r="L368" s="4"/>
      <c r="M368" s="4"/>
      <c r="N368" s="4"/>
      <c r="O368" s="4"/>
      <c r="P368" s="4"/>
    </row>
    <row r="369" spans="2:17">
      <c r="B369" s="4"/>
      <c r="C369" s="4"/>
      <c r="D369" s="4"/>
      <c r="E369" s="4"/>
      <c r="H369" s="4"/>
      <c r="I369" s="4"/>
      <c r="J369" s="4"/>
      <c r="L369" s="4"/>
      <c r="M369" s="4"/>
      <c r="N369" s="4"/>
      <c r="O369" s="4"/>
      <c r="P369" s="4"/>
    </row>
    <row r="370" spans="2:17" ht="15" thickBot="1">
      <c r="B370" s="4"/>
      <c r="C370" s="4"/>
      <c r="D370" s="4"/>
      <c r="E370" s="4"/>
      <c r="H370" s="4"/>
      <c r="I370" s="4"/>
      <c r="J370" s="4"/>
      <c r="L370" s="4"/>
      <c r="M370" s="4"/>
      <c r="N370" s="4"/>
      <c r="O370" s="4"/>
      <c r="P370" s="4"/>
    </row>
    <row r="371" spans="2:17" ht="15" thickBot="1">
      <c r="B371" s="4"/>
      <c r="C371" s="4"/>
      <c r="D371" s="4"/>
      <c r="E371" s="4"/>
      <c r="H371" s="39" t="s">
        <v>721</v>
      </c>
      <c r="I371" s="40"/>
      <c r="J371" s="40"/>
      <c r="K371" s="40"/>
      <c r="L371" s="40"/>
      <c r="M371" s="40"/>
      <c r="N371" s="40"/>
      <c r="O371" s="40"/>
      <c r="P371" s="41"/>
      <c r="Q371" t="s">
        <v>17</v>
      </c>
    </row>
    <row r="372" spans="2:17">
      <c r="B372" s="4"/>
      <c r="C372" s="4"/>
      <c r="D372" s="4"/>
      <c r="E372" s="4"/>
      <c r="H372" s="4" t="s">
        <v>362</v>
      </c>
      <c r="I372" s="4"/>
      <c r="J372" s="4"/>
      <c r="L372" s="4" t="s">
        <v>109</v>
      </c>
      <c r="M372" s="4">
        <v>25</v>
      </c>
      <c r="N372" s="4"/>
      <c r="O372" s="4"/>
      <c r="P372" s="4"/>
    </row>
    <row r="373" spans="2:17">
      <c r="B373" s="4"/>
      <c r="C373" s="4"/>
      <c r="D373" s="4"/>
      <c r="E373" s="4"/>
      <c r="H373" s="4" t="s">
        <v>604</v>
      </c>
      <c r="I373" s="4"/>
      <c r="J373" s="4"/>
      <c r="L373" s="4"/>
      <c r="M373" s="4"/>
      <c r="N373" s="4"/>
      <c r="O373" s="4"/>
      <c r="P373" s="4"/>
    </row>
    <row r="374" spans="2:17">
      <c r="B374" s="4"/>
      <c r="C374" s="4"/>
      <c r="D374" s="4"/>
      <c r="E374" s="4"/>
      <c r="H374" s="4" t="s">
        <v>63</v>
      </c>
      <c r="I374" s="4" t="s">
        <v>722</v>
      </c>
      <c r="J374" s="4"/>
      <c r="L374" s="4"/>
      <c r="M374" s="4"/>
      <c r="N374" s="4"/>
      <c r="O374" s="4"/>
      <c r="P374" s="4"/>
    </row>
    <row r="375" spans="2:17">
      <c r="B375" s="4"/>
      <c r="C375" s="4"/>
      <c r="D375" s="4"/>
      <c r="E375" s="4"/>
      <c r="H375" s="4" t="s">
        <v>401</v>
      </c>
      <c r="I375" s="4" t="s">
        <v>723</v>
      </c>
      <c r="J375" s="4"/>
      <c r="L375" s="4"/>
      <c r="M375" s="4"/>
      <c r="N375" s="4"/>
      <c r="O375" s="4"/>
      <c r="P375" s="4"/>
    </row>
    <row r="376" spans="2:17">
      <c r="B376" s="4"/>
      <c r="C376" s="4"/>
      <c r="D376" s="4"/>
      <c r="E376" s="4"/>
      <c r="H376" s="4" t="s">
        <v>405</v>
      </c>
      <c r="I376" s="4" t="s">
        <v>724</v>
      </c>
      <c r="J376" s="4"/>
      <c r="L376" s="4"/>
      <c r="M376" s="4"/>
      <c r="N376" s="4"/>
      <c r="O376" s="4"/>
      <c r="P376" s="4"/>
    </row>
    <row r="377" spans="2:17">
      <c r="B377" s="4"/>
      <c r="C377" s="4"/>
      <c r="D377" s="4"/>
      <c r="E377" s="4"/>
      <c r="H377" s="4" t="s">
        <v>113</v>
      </c>
      <c r="I377" s="4" t="s">
        <v>725</v>
      </c>
      <c r="J377" s="4" t="s">
        <v>726</v>
      </c>
      <c r="L377" s="4"/>
      <c r="M377" s="4"/>
      <c r="N377" s="4"/>
      <c r="O377" s="4"/>
      <c r="P377" s="4"/>
    </row>
    <row r="378" spans="2:17">
      <c r="B378" s="4"/>
      <c r="C378" s="4"/>
      <c r="D378" s="4"/>
      <c r="E378" s="4"/>
      <c r="H378" s="4" t="s">
        <v>106</v>
      </c>
      <c r="I378" s="4" t="s">
        <v>727</v>
      </c>
      <c r="J378" s="4"/>
      <c r="L378" s="4"/>
      <c r="M378" s="4"/>
      <c r="N378" s="4"/>
      <c r="O378" s="4"/>
      <c r="P378" s="4"/>
    </row>
    <row r="379" spans="2:17" ht="15" thickBot="1">
      <c r="B379" s="4"/>
      <c r="C379" s="4"/>
      <c r="D379" s="4"/>
      <c r="E379" s="4"/>
      <c r="H379" s="4"/>
      <c r="I379" s="4"/>
      <c r="J379" s="4" t="s">
        <v>728</v>
      </c>
      <c r="L379" s="4"/>
      <c r="M379" s="4"/>
      <c r="N379" s="4"/>
      <c r="O379" s="4"/>
      <c r="P379" s="4"/>
    </row>
    <row r="380" spans="2:17" ht="15" thickBot="1">
      <c r="B380" s="4"/>
      <c r="C380" s="4"/>
      <c r="D380" s="4"/>
      <c r="E380" s="4"/>
      <c r="H380" s="39" t="s">
        <v>729</v>
      </c>
      <c r="I380" s="40"/>
      <c r="J380" s="40"/>
      <c r="K380" s="40"/>
      <c r="L380" s="40"/>
      <c r="M380" s="40"/>
      <c r="N380" s="40"/>
      <c r="O380" s="40"/>
      <c r="P380" s="41"/>
      <c r="Q380" t="s">
        <v>17</v>
      </c>
    </row>
    <row r="381" spans="2:17">
      <c r="B381" s="4"/>
      <c r="C381" s="4"/>
      <c r="D381" s="4"/>
      <c r="E381" s="4"/>
      <c r="H381" s="4" t="s">
        <v>362</v>
      </c>
      <c r="I381" s="4"/>
      <c r="J381" s="4"/>
      <c r="L381" s="4" t="s">
        <v>730</v>
      </c>
      <c r="M381" s="4"/>
      <c r="N381" s="4">
        <v>3</v>
      </c>
      <c r="O381" s="4"/>
      <c r="P381" s="4"/>
    </row>
    <row r="382" spans="2:17">
      <c r="B382" s="4"/>
      <c r="C382" s="4"/>
      <c r="D382" s="4"/>
      <c r="E382" s="4"/>
      <c r="H382" s="4" t="s">
        <v>604</v>
      </c>
      <c r="I382" s="4"/>
      <c r="J382" s="4"/>
      <c r="L382" s="4" t="s">
        <v>731</v>
      </c>
      <c r="M382" s="4"/>
      <c r="N382" s="4">
        <v>3</v>
      </c>
      <c r="O382" s="4"/>
      <c r="P382" s="4"/>
    </row>
    <row r="383" spans="2:17">
      <c r="B383" s="4"/>
      <c r="C383" s="4"/>
      <c r="D383" s="4"/>
      <c r="E383" s="4"/>
      <c r="H383" s="4" t="s">
        <v>592</v>
      </c>
      <c r="I383" s="4" t="s">
        <v>642</v>
      </c>
      <c r="J383" s="4"/>
      <c r="L383" s="4" t="s">
        <v>732</v>
      </c>
      <c r="M383" s="4"/>
      <c r="N383" s="4">
        <v>4</v>
      </c>
      <c r="O383" s="4"/>
      <c r="P383" s="4" t="s">
        <v>733</v>
      </c>
    </row>
    <row r="384" spans="2:17">
      <c r="B384" s="4"/>
      <c r="C384" s="4"/>
      <c r="D384" s="4"/>
      <c r="E384" s="4"/>
      <c r="H384" s="4" t="s">
        <v>631</v>
      </c>
      <c r="I384" s="4" t="s">
        <v>446</v>
      </c>
      <c r="J384" s="4"/>
      <c r="L384" s="4" t="s">
        <v>734</v>
      </c>
      <c r="M384" s="4">
        <v>0</v>
      </c>
      <c r="N384" s="4"/>
      <c r="O384" s="4" t="s">
        <v>337</v>
      </c>
      <c r="P384" s="4" t="s">
        <v>735</v>
      </c>
    </row>
    <row r="385" spans="2:17">
      <c r="B385" s="4"/>
      <c r="C385" s="4"/>
      <c r="D385" s="4"/>
      <c r="E385" s="4"/>
      <c r="H385" s="4" t="s">
        <v>633</v>
      </c>
      <c r="I385" s="4" t="s">
        <v>447</v>
      </c>
      <c r="J385" s="4"/>
      <c r="L385" s="4"/>
      <c r="M385" s="4"/>
      <c r="N385" s="4"/>
      <c r="O385" s="4"/>
      <c r="P385" s="4"/>
    </row>
    <row r="386" spans="2:17">
      <c r="B386" s="4"/>
      <c r="C386" s="4"/>
      <c r="D386" s="4"/>
      <c r="E386" s="4"/>
      <c r="H386" s="4" t="s">
        <v>732</v>
      </c>
      <c r="I386" s="4" t="s">
        <v>736</v>
      </c>
      <c r="J386" s="4" t="s">
        <v>148</v>
      </c>
      <c r="L386" s="4"/>
      <c r="M386" s="4"/>
      <c r="N386" s="4"/>
      <c r="O386" s="4"/>
      <c r="P386" s="4"/>
    </row>
    <row r="387" spans="2:17">
      <c r="B387" s="4"/>
      <c r="C387" s="4"/>
      <c r="D387" s="4"/>
      <c r="E387" s="4"/>
      <c r="H387" s="4" t="s">
        <v>737</v>
      </c>
      <c r="I387" s="4" t="s">
        <v>738</v>
      </c>
      <c r="J387" s="4"/>
      <c r="L387" s="4"/>
      <c r="M387" s="4"/>
      <c r="N387" s="4"/>
      <c r="O387" s="4"/>
      <c r="P387" s="4"/>
    </row>
    <row r="388" spans="2:17">
      <c r="B388" s="4"/>
      <c r="C388" s="4"/>
      <c r="D388" s="4"/>
      <c r="E388" s="4"/>
      <c r="H388" s="4"/>
      <c r="I388" s="4"/>
      <c r="J388" s="4" t="s">
        <v>739</v>
      </c>
      <c r="L388" s="4"/>
      <c r="M388" s="4"/>
      <c r="N388" s="4"/>
      <c r="O388" s="4"/>
      <c r="P388" s="4"/>
    </row>
    <row r="389" spans="2:17">
      <c r="B389" s="4"/>
      <c r="C389" s="4"/>
      <c r="D389" s="4"/>
      <c r="E389" s="4"/>
      <c r="H389" s="4" t="s">
        <v>740</v>
      </c>
      <c r="I389" s="4" t="s">
        <v>741</v>
      </c>
      <c r="J389" s="4" t="s">
        <v>742</v>
      </c>
      <c r="L389" s="4"/>
      <c r="M389" s="4"/>
      <c r="N389" s="4"/>
      <c r="O389" s="4"/>
      <c r="P389" s="4"/>
    </row>
    <row r="390" spans="2:17">
      <c r="B390" s="4"/>
      <c r="C390" s="4"/>
      <c r="D390" s="4"/>
      <c r="E390" s="4"/>
      <c r="H390" s="4"/>
      <c r="I390" s="4"/>
      <c r="J390" s="4"/>
      <c r="L390" s="4"/>
      <c r="M390" s="4"/>
      <c r="N390" s="4"/>
      <c r="O390" s="4"/>
      <c r="P390" s="4"/>
    </row>
    <row r="391" spans="2:17" ht="15" thickBot="1">
      <c r="B391" s="4"/>
      <c r="C391" s="4"/>
      <c r="D391" s="4"/>
      <c r="E391" s="4"/>
      <c r="H391" s="4"/>
      <c r="I391" s="4"/>
      <c r="J391" s="4"/>
      <c r="L391" s="4"/>
      <c r="M391" s="4"/>
      <c r="N391" s="4"/>
      <c r="O391" s="4"/>
      <c r="P391" s="4"/>
    </row>
    <row r="392" spans="2:17" ht="15" thickBot="1">
      <c r="B392" s="4"/>
      <c r="C392" s="4"/>
      <c r="D392" s="4"/>
      <c r="E392" s="4"/>
      <c r="H392" s="39" t="s">
        <v>743</v>
      </c>
      <c r="I392" s="40"/>
      <c r="J392" s="40"/>
      <c r="K392" s="40"/>
      <c r="L392" s="40"/>
      <c r="M392" s="40"/>
      <c r="N392" s="40"/>
      <c r="O392" s="40"/>
      <c r="P392" s="41"/>
      <c r="Q392" t="s">
        <v>17</v>
      </c>
    </row>
    <row r="393" spans="2:17">
      <c r="B393" s="4"/>
      <c r="C393" s="4"/>
      <c r="D393" s="4"/>
      <c r="E393" s="4"/>
      <c r="H393" s="4" t="s">
        <v>362</v>
      </c>
      <c r="I393" s="4"/>
      <c r="J393" s="4"/>
      <c r="L393" s="4" t="s">
        <v>730</v>
      </c>
      <c r="M393" s="4"/>
      <c r="N393" s="4">
        <v>3</v>
      </c>
      <c r="O393" s="4"/>
      <c r="P393" s="4"/>
    </row>
    <row r="394" spans="2:17">
      <c r="B394" s="4"/>
      <c r="C394" s="4"/>
      <c r="D394" s="4"/>
      <c r="E394" s="4"/>
      <c r="H394" s="4" t="s">
        <v>604</v>
      </c>
      <c r="I394" s="4"/>
      <c r="J394" s="4"/>
      <c r="L394" s="4" t="s">
        <v>731</v>
      </c>
      <c r="M394" s="4"/>
      <c r="N394" s="4">
        <v>3</v>
      </c>
      <c r="O394" s="4"/>
      <c r="P394" s="4"/>
    </row>
    <row r="395" spans="2:17">
      <c r="B395" s="4"/>
      <c r="C395" s="4"/>
      <c r="D395" s="4"/>
      <c r="E395" s="4"/>
      <c r="H395" s="4" t="s">
        <v>592</v>
      </c>
      <c r="I395" s="4" t="s">
        <v>642</v>
      </c>
      <c r="J395" s="4"/>
      <c r="L395" s="4" t="s">
        <v>732</v>
      </c>
      <c r="M395" s="4"/>
      <c r="N395" s="4">
        <v>4</v>
      </c>
      <c r="O395" s="4"/>
      <c r="P395" s="4"/>
    </row>
    <row r="396" spans="2:17">
      <c r="B396" s="4"/>
      <c r="C396" s="4"/>
      <c r="D396" s="4"/>
      <c r="E396" s="4"/>
      <c r="H396" s="4" t="s">
        <v>631</v>
      </c>
      <c r="I396" s="4" t="s">
        <v>470</v>
      </c>
      <c r="J396" s="4"/>
      <c r="L396" s="4" t="s">
        <v>109</v>
      </c>
      <c r="M396" s="4">
        <v>30</v>
      </c>
      <c r="N396" s="4"/>
      <c r="O396" s="4"/>
      <c r="P396" s="4"/>
    </row>
    <row r="397" spans="2:17">
      <c r="B397" s="4"/>
      <c r="C397" s="4"/>
      <c r="D397" s="4"/>
      <c r="E397" s="4"/>
      <c r="H397" s="4" t="s">
        <v>633</v>
      </c>
      <c r="I397" s="4" t="s">
        <v>472</v>
      </c>
      <c r="J397" s="4"/>
      <c r="L397" s="4"/>
      <c r="M397" s="4"/>
      <c r="N397" s="4"/>
      <c r="O397" s="4"/>
      <c r="P397" s="4"/>
    </row>
    <row r="398" spans="2:17">
      <c r="B398" s="4"/>
      <c r="C398" s="4"/>
      <c r="D398" s="4"/>
      <c r="E398" s="4"/>
      <c r="H398" s="4" t="s">
        <v>732</v>
      </c>
      <c r="I398" s="4" t="s">
        <v>736</v>
      </c>
      <c r="J398" s="4"/>
      <c r="L398" s="4"/>
      <c r="M398" s="4"/>
      <c r="N398" s="4"/>
      <c r="O398" s="4"/>
      <c r="P398" s="4"/>
    </row>
    <row r="399" spans="2:17">
      <c r="B399" s="4"/>
      <c r="C399" s="4"/>
      <c r="D399" s="4"/>
      <c r="E399" s="4"/>
      <c r="H399" s="4" t="s">
        <v>106</v>
      </c>
      <c r="I399" s="4" t="s">
        <v>744</v>
      </c>
      <c r="J399" s="4"/>
      <c r="L399" s="4"/>
      <c r="M399" s="4"/>
      <c r="N399" s="4"/>
      <c r="O399" s="4"/>
      <c r="P399" s="4"/>
    </row>
    <row r="400" spans="2:17" ht="15" thickBot="1">
      <c r="B400" s="4"/>
      <c r="C400" s="4"/>
      <c r="D400" s="4"/>
      <c r="E400" s="4"/>
      <c r="H400" s="4"/>
      <c r="I400" s="4"/>
      <c r="J400" s="4"/>
      <c r="L400" s="4"/>
      <c r="M400" s="4"/>
      <c r="N400" s="4"/>
      <c r="O400" s="4"/>
      <c r="P400" s="4"/>
    </row>
    <row r="401" spans="2:17" ht="15" thickBot="1">
      <c r="B401" s="4"/>
      <c r="C401" s="4"/>
      <c r="D401" s="4"/>
      <c r="E401" s="4"/>
      <c r="H401" s="39" t="s">
        <v>745</v>
      </c>
      <c r="I401" s="40"/>
      <c r="J401" s="40"/>
      <c r="K401" s="40"/>
      <c r="L401" s="40"/>
      <c r="M401" s="40"/>
      <c r="N401" s="40"/>
      <c r="O401" s="40"/>
      <c r="P401" s="41"/>
      <c r="Q401" t="s">
        <v>746</v>
      </c>
    </row>
    <row r="402" spans="2:17">
      <c r="B402" s="4"/>
      <c r="C402" s="4"/>
      <c r="D402" s="4"/>
      <c r="E402" s="4"/>
      <c r="H402" s="4" t="s">
        <v>63</v>
      </c>
      <c r="I402" s="4" t="s">
        <v>747</v>
      </c>
      <c r="J402" s="4"/>
      <c r="L402" s="4" t="s">
        <v>40</v>
      </c>
      <c r="M402" s="4"/>
      <c r="N402" s="4">
        <v>6</v>
      </c>
      <c r="O402" s="4"/>
      <c r="P402" s="4" t="s">
        <v>570</v>
      </c>
    </row>
    <row r="403" spans="2:17">
      <c r="B403" s="4"/>
      <c r="C403" s="4"/>
      <c r="D403" s="4"/>
      <c r="E403" s="4"/>
      <c r="H403" s="4" t="s">
        <v>113</v>
      </c>
      <c r="I403" s="4" t="s">
        <v>114</v>
      </c>
      <c r="J403" s="4"/>
      <c r="L403" s="4" t="s">
        <v>106</v>
      </c>
      <c r="M403" s="4"/>
      <c r="N403" s="4">
        <v>6</v>
      </c>
      <c r="O403" s="4"/>
      <c r="P403" s="4" t="s">
        <v>748</v>
      </c>
    </row>
    <row r="404" spans="2:17">
      <c r="B404" s="4"/>
      <c r="C404" s="4"/>
      <c r="D404" s="4"/>
      <c r="E404" s="4"/>
      <c r="H404" s="4"/>
      <c r="I404" s="4"/>
      <c r="J404" s="4"/>
      <c r="L404" s="4" t="s">
        <v>109</v>
      </c>
      <c r="M404" s="5">
        <v>50</v>
      </c>
      <c r="N404" s="4"/>
      <c r="O404" s="4"/>
      <c r="P404" s="4" t="s">
        <v>842</v>
      </c>
    </row>
    <row r="405" spans="2:17" ht="15" thickBot="1">
      <c r="B405" s="4"/>
      <c r="C405" s="4"/>
      <c r="D405" s="4"/>
      <c r="E405" s="4"/>
      <c r="H405" s="4"/>
      <c r="I405" s="4"/>
      <c r="J405" s="4"/>
      <c r="L405" s="4" t="s">
        <v>749</v>
      </c>
      <c r="M405" s="4"/>
      <c r="N405" s="4">
        <v>6</v>
      </c>
      <c r="O405" s="4" t="s">
        <v>315</v>
      </c>
      <c r="P405" s="4"/>
    </row>
    <row r="406" spans="2:17" ht="15" thickBot="1">
      <c r="B406" s="4"/>
      <c r="C406" s="4"/>
      <c r="D406" s="4"/>
      <c r="E406" s="4"/>
      <c r="H406" s="39" t="s">
        <v>750</v>
      </c>
      <c r="I406" s="40"/>
      <c r="J406" s="40"/>
      <c r="K406" s="40"/>
      <c r="L406" s="40"/>
      <c r="M406" s="40"/>
      <c r="N406" s="40"/>
      <c r="O406" s="40"/>
      <c r="P406" s="41"/>
      <c r="Q406" t="s">
        <v>751</v>
      </c>
    </row>
    <row r="407" spans="2:17">
      <c r="B407" s="4"/>
      <c r="C407" s="4"/>
      <c r="D407" s="4"/>
      <c r="E407" s="4"/>
      <c r="H407" s="4" t="s">
        <v>63</v>
      </c>
      <c r="I407" s="4" t="s">
        <v>752</v>
      </c>
      <c r="J407" s="4"/>
      <c r="L407" s="4" t="s">
        <v>753</v>
      </c>
      <c r="M407" s="4"/>
      <c r="N407" s="4">
        <v>2</v>
      </c>
      <c r="O407" s="4"/>
      <c r="P407" s="4" t="s">
        <v>754</v>
      </c>
    </row>
    <row r="408" spans="2:17" ht="15" thickBot="1">
      <c r="B408" s="4"/>
      <c r="C408" s="4"/>
      <c r="D408" s="4"/>
      <c r="E408" s="4"/>
      <c r="H408" s="4"/>
      <c r="I408" s="4"/>
      <c r="J408" s="4"/>
      <c r="L408" s="4" t="s">
        <v>109</v>
      </c>
      <c r="M408" s="5">
        <v>100</v>
      </c>
      <c r="N408" s="4"/>
      <c r="O408" s="4"/>
      <c r="P408" s="4" t="s">
        <v>843</v>
      </c>
    </row>
    <row r="409" spans="2:17" ht="15" thickBot="1">
      <c r="B409" s="4"/>
      <c r="C409" s="4"/>
      <c r="D409" s="4"/>
      <c r="E409" s="4"/>
      <c r="H409" s="39" t="s">
        <v>755</v>
      </c>
      <c r="I409" s="40"/>
      <c r="J409" s="40"/>
      <c r="K409" s="40"/>
      <c r="L409" s="40"/>
      <c r="M409" s="40"/>
      <c r="N409" s="40"/>
      <c r="O409" s="40"/>
      <c r="P409" s="41"/>
      <c r="Q409" t="s">
        <v>751</v>
      </c>
    </row>
    <row r="410" spans="2:17">
      <c r="B410" s="4"/>
      <c r="C410" s="4"/>
      <c r="D410" s="4"/>
      <c r="E410" s="4"/>
      <c r="H410" s="4" t="s">
        <v>63</v>
      </c>
      <c r="I410" s="4" t="s">
        <v>756</v>
      </c>
      <c r="J410" s="4"/>
      <c r="L410" s="4" t="s">
        <v>40</v>
      </c>
      <c r="M410" s="4"/>
      <c r="N410" s="4">
        <v>2</v>
      </c>
      <c r="O410" s="4"/>
      <c r="P410" s="4" t="s">
        <v>570</v>
      </c>
    </row>
    <row r="411" spans="2:17">
      <c r="B411" s="4"/>
      <c r="C411" s="4"/>
      <c r="D411" s="4"/>
      <c r="E411" s="4"/>
      <c r="H411" s="4" t="s">
        <v>757</v>
      </c>
      <c r="I411" s="4" t="s">
        <v>758</v>
      </c>
      <c r="J411" s="4"/>
      <c r="L411" s="4" t="s">
        <v>759</v>
      </c>
      <c r="M411" s="4">
        <v>0.08</v>
      </c>
      <c r="N411" s="4"/>
      <c r="O411" s="4"/>
      <c r="P411" s="4" t="s">
        <v>419</v>
      </c>
    </row>
    <row r="412" spans="2:17">
      <c r="B412" s="4"/>
      <c r="C412" s="4"/>
      <c r="D412" s="4"/>
      <c r="E412" s="4"/>
      <c r="H412" s="4"/>
      <c r="I412" s="4"/>
      <c r="J412" s="4"/>
      <c r="L412" s="4" t="s">
        <v>109</v>
      </c>
      <c r="M412" s="4">
        <v>20</v>
      </c>
      <c r="N412" s="4"/>
      <c r="O412" s="4"/>
      <c r="P412" s="4"/>
    </row>
    <row r="413" spans="2:17" ht="15" thickBot="1">
      <c r="B413" s="4"/>
      <c r="C413" s="4"/>
      <c r="D413" s="4"/>
      <c r="E413" s="4"/>
      <c r="H413" s="4"/>
      <c r="I413" s="4"/>
      <c r="J413" s="4"/>
      <c r="L413" s="4"/>
      <c r="M413" s="4"/>
      <c r="N413" s="4"/>
      <c r="O413" s="4"/>
      <c r="P413" s="4"/>
    </row>
    <row r="414" spans="2:17" ht="15" thickBot="1">
      <c r="B414" s="4"/>
      <c r="C414" s="4"/>
      <c r="D414" s="4"/>
      <c r="E414" s="4"/>
      <c r="H414" s="39" t="s">
        <v>760</v>
      </c>
      <c r="I414" s="40"/>
      <c r="J414" s="40"/>
      <c r="K414" s="40"/>
      <c r="L414" s="40"/>
      <c r="M414" s="40"/>
      <c r="N414" s="40"/>
      <c r="O414" s="40"/>
      <c r="P414" s="41"/>
      <c r="Q414" t="s">
        <v>751</v>
      </c>
    </row>
    <row r="415" spans="2:17">
      <c r="B415" s="4"/>
      <c r="C415" s="4"/>
      <c r="D415" s="4"/>
      <c r="E415" s="4"/>
      <c r="H415" s="4" t="s">
        <v>63</v>
      </c>
      <c r="I415" s="4" t="s">
        <v>761</v>
      </c>
      <c r="J415" s="4"/>
      <c r="L415" s="4" t="s">
        <v>762</v>
      </c>
      <c r="M415" s="4"/>
      <c r="N415" s="4">
        <v>1</v>
      </c>
      <c r="O415" s="4" t="s">
        <v>315</v>
      </c>
      <c r="P415" s="4"/>
    </row>
    <row r="416" spans="2:17">
      <c r="B416" s="4"/>
      <c r="C416" s="4"/>
      <c r="D416" s="4"/>
      <c r="E416" s="4"/>
      <c r="H416" s="4" t="s">
        <v>113</v>
      </c>
      <c r="I416" s="4"/>
      <c r="J416" s="4"/>
      <c r="L416" s="4" t="s">
        <v>763</v>
      </c>
      <c r="M416" s="4"/>
      <c r="N416" s="4">
        <v>1</v>
      </c>
      <c r="O416" s="4" t="s">
        <v>80</v>
      </c>
      <c r="P416" s="4"/>
    </row>
    <row r="417" spans="2:17">
      <c r="B417" s="4"/>
      <c r="C417" s="4"/>
      <c r="D417" s="4"/>
      <c r="E417" s="4"/>
      <c r="H417" s="4"/>
      <c r="I417" s="4"/>
      <c r="J417" s="4"/>
      <c r="L417" s="4" t="s">
        <v>109</v>
      </c>
      <c r="M417" s="4"/>
      <c r="N417" s="4">
        <v>1</v>
      </c>
      <c r="O417" s="4" t="s">
        <v>315</v>
      </c>
      <c r="P417" s="4"/>
    </row>
    <row r="418" spans="2:17">
      <c r="B418" s="4"/>
      <c r="C418" s="4"/>
      <c r="D418" s="4"/>
      <c r="E418" s="4"/>
      <c r="H418" s="4"/>
      <c r="I418" s="4"/>
      <c r="J418" s="4"/>
      <c r="L418" s="4"/>
      <c r="M418" s="4"/>
      <c r="N418" s="4"/>
      <c r="O418" s="4"/>
      <c r="P418" s="4"/>
    </row>
    <row r="419" spans="2:17">
      <c r="B419" s="4"/>
      <c r="C419" s="4"/>
      <c r="D419" s="4"/>
      <c r="E419" s="4"/>
      <c r="H419" s="4"/>
      <c r="I419" s="4"/>
      <c r="J419" s="4"/>
      <c r="L419" s="4"/>
      <c r="M419" s="4"/>
      <c r="N419" s="4"/>
      <c r="O419" s="4"/>
      <c r="P419" s="4"/>
    </row>
    <row r="420" spans="2:17">
      <c r="B420" s="4"/>
      <c r="C420" s="4"/>
      <c r="D420" s="4"/>
      <c r="E420" s="4"/>
      <c r="H420" s="4"/>
      <c r="I420" s="4"/>
      <c r="J420" s="4"/>
      <c r="L420" s="4" t="s">
        <v>764</v>
      </c>
      <c r="M420" s="4"/>
      <c r="N420" s="4">
        <v>5</v>
      </c>
      <c r="O420" s="4" t="s">
        <v>315</v>
      </c>
      <c r="P420" s="4"/>
    </row>
    <row r="421" spans="2:17">
      <c r="B421" s="4"/>
      <c r="C421" s="4"/>
      <c r="D421" s="4"/>
      <c r="E421" s="4"/>
      <c r="H421" s="4"/>
      <c r="I421" s="4"/>
      <c r="J421" s="4"/>
      <c r="L421" s="4" t="s">
        <v>765</v>
      </c>
      <c r="M421" s="4"/>
      <c r="N421" s="4">
        <v>1</v>
      </c>
      <c r="O421" s="4" t="s">
        <v>315</v>
      </c>
      <c r="P421" s="4"/>
    </row>
    <row r="422" spans="2:17">
      <c r="B422" s="4"/>
      <c r="C422" s="4"/>
      <c r="D422" s="4"/>
      <c r="E422" s="4"/>
      <c r="H422" s="4"/>
      <c r="I422" s="4"/>
      <c r="J422" s="4"/>
      <c r="L422" s="4" t="s">
        <v>766</v>
      </c>
      <c r="M422" s="4"/>
      <c r="N422" s="4">
        <v>1</v>
      </c>
      <c r="O422" s="4" t="s">
        <v>315</v>
      </c>
      <c r="P422" s="4"/>
    </row>
    <row r="423" spans="2:17" ht="15" thickBot="1">
      <c r="B423" s="4"/>
      <c r="C423" s="4"/>
      <c r="D423" s="4"/>
      <c r="E423" s="4"/>
      <c r="H423" s="4"/>
      <c r="I423" s="4"/>
      <c r="J423" s="4"/>
      <c r="L423" s="4"/>
      <c r="M423" s="4"/>
      <c r="N423" s="4"/>
      <c r="O423" s="4"/>
      <c r="P423" s="4"/>
    </row>
    <row r="424" spans="2:17" ht="15" thickBot="1">
      <c r="B424" s="4"/>
      <c r="C424" s="4"/>
      <c r="D424" s="4"/>
      <c r="E424" s="4"/>
      <c r="H424" s="39" t="s">
        <v>767</v>
      </c>
      <c r="I424" s="40"/>
      <c r="J424" s="40"/>
      <c r="K424" s="40"/>
      <c r="L424" s="40"/>
      <c r="M424" s="40"/>
      <c r="N424" s="40"/>
      <c r="O424" s="40"/>
      <c r="P424" s="41"/>
      <c r="Q424" t="s">
        <v>17</v>
      </c>
    </row>
    <row r="425" spans="2:17">
      <c r="B425" s="4"/>
      <c r="C425" s="4"/>
      <c r="D425" s="4"/>
      <c r="E425" s="4"/>
      <c r="H425" s="4" t="s">
        <v>63</v>
      </c>
      <c r="I425" s="4" t="s">
        <v>768</v>
      </c>
      <c r="J425" s="4"/>
      <c r="L425" s="4" t="s">
        <v>769</v>
      </c>
      <c r="M425" s="4"/>
      <c r="N425" s="4">
        <v>5</v>
      </c>
      <c r="O425" s="4" t="s">
        <v>80</v>
      </c>
      <c r="P425" s="4" t="s">
        <v>770</v>
      </c>
    </row>
    <row r="426" spans="2:17">
      <c r="B426" s="4"/>
      <c r="C426" s="4"/>
      <c r="D426" s="4"/>
      <c r="E426" s="4"/>
      <c r="H426" s="4" t="s">
        <v>113</v>
      </c>
      <c r="I426" s="4" t="s">
        <v>114</v>
      </c>
      <c r="J426" s="4"/>
      <c r="L426" s="4" t="s">
        <v>106</v>
      </c>
      <c r="M426" s="4"/>
      <c r="N426" s="4">
        <v>6</v>
      </c>
      <c r="O426" s="4" t="s">
        <v>80</v>
      </c>
      <c r="P426" s="4" t="s">
        <v>771</v>
      </c>
    </row>
    <row r="427" spans="2:17" ht="15" thickBot="1">
      <c r="B427" s="4"/>
      <c r="C427" s="4"/>
      <c r="D427" s="4"/>
      <c r="E427" s="4"/>
      <c r="H427" s="4"/>
      <c r="I427" s="4"/>
      <c r="J427" s="4"/>
      <c r="L427" s="4" t="s">
        <v>109</v>
      </c>
      <c r="M427" s="4">
        <v>15</v>
      </c>
      <c r="N427" s="4"/>
      <c r="O427" s="4"/>
      <c r="P427" s="4"/>
    </row>
    <row r="428" spans="2:17" ht="15" thickBot="1">
      <c r="B428" s="4"/>
      <c r="C428" s="4"/>
      <c r="D428" s="4"/>
      <c r="E428" s="4"/>
      <c r="H428" s="39" t="s">
        <v>772</v>
      </c>
      <c r="I428" s="40"/>
      <c r="J428" s="40"/>
      <c r="K428" s="40"/>
      <c r="L428" s="40"/>
      <c r="M428" s="40"/>
      <c r="N428" s="40"/>
      <c r="O428" s="40"/>
      <c r="P428" s="41"/>
      <c r="Q428" t="s">
        <v>17</v>
      </c>
    </row>
    <row r="429" spans="2:17">
      <c r="B429" s="4"/>
      <c r="C429" s="4"/>
      <c r="D429" s="4"/>
      <c r="E429" s="4"/>
      <c r="H429" s="4" t="s">
        <v>63</v>
      </c>
      <c r="I429" s="4" t="s">
        <v>768</v>
      </c>
      <c r="J429" s="4"/>
      <c r="L429" s="4" t="s">
        <v>769</v>
      </c>
      <c r="M429" s="4"/>
      <c r="N429" s="4">
        <v>5</v>
      </c>
      <c r="O429" s="4" t="s">
        <v>80</v>
      </c>
      <c r="P429" s="4" t="s">
        <v>770</v>
      </c>
    </row>
    <row r="430" spans="2:17">
      <c r="B430" s="4"/>
      <c r="C430" s="4"/>
      <c r="D430" s="4"/>
      <c r="E430" s="4"/>
      <c r="H430" s="4" t="s">
        <v>113</v>
      </c>
      <c r="I430" s="4" t="s">
        <v>114</v>
      </c>
      <c r="J430" s="4"/>
      <c r="L430" s="4" t="s">
        <v>106</v>
      </c>
      <c r="M430" s="4"/>
      <c r="N430" s="4">
        <v>6</v>
      </c>
      <c r="O430" s="4" t="s">
        <v>80</v>
      </c>
      <c r="P430" s="4" t="s">
        <v>771</v>
      </c>
    </row>
    <row r="431" spans="2:17" ht="15" thickBot="1">
      <c r="B431" s="4"/>
      <c r="C431" s="4"/>
      <c r="D431" s="4"/>
      <c r="E431" s="4"/>
      <c r="H431" s="4"/>
      <c r="I431" s="4"/>
      <c r="J431" s="4"/>
      <c r="L431" s="4" t="s">
        <v>109</v>
      </c>
      <c r="M431" s="4">
        <v>15</v>
      </c>
      <c r="N431" s="4"/>
      <c r="O431" s="4"/>
      <c r="P431" s="4"/>
    </row>
    <row r="432" spans="2:17" ht="15" thickBot="1">
      <c r="B432" s="4"/>
      <c r="C432" s="4"/>
      <c r="D432" s="4"/>
      <c r="E432" s="4"/>
      <c r="H432" s="39" t="s">
        <v>773</v>
      </c>
      <c r="I432" s="40"/>
      <c r="J432" s="40"/>
      <c r="K432" s="40"/>
      <c r="L432" s="40"/>
      <c r="M432" s="40"/>
      <c r="N432" s="40"/>
      <c r="O432" s="40"/>
      <c r="P432" s="41"/>
      <c r="Q432" t="s">
        <v>17</v>
      </c>
    </row>
    <row r="433" spans="2:17">
      <c r="B433" s="4"/>
      <c r="C433" s="4"/>
      <c r="D433" s="4"/>
      <c r="E433" s="4"/>
      <c r="H433" s="4" t="s">
        <v>113</v>
      </c>
      <c r="I433" s="4" t="s">
        <v>774</v>
      </c>
      <c r="J433" s="4"/>
      <c r="L433" s="4" t="s">
        <v>775</v>
      </c>
      <c r="M433" s="4"/>
      <c r="N433" s="4"/>
      <c r="O433" s="4" t="s">
        <v>776</v>
      </c>
      <c r="P433" s="4"/>
    </row>
    <row r="434" spans="2:17">
      <c r="B434" s="4"/>
      <c r="C434" s="4"/>
      <c r="D434" s="4"/>
      <c r="E434" s="4"/>
      <c r="H434" s="4" t="s">
        <v>428</v>
      </c>
      <c r="I434" s="4"/>
      <c r="J434" s="4"/>
      <c r="L434" s="4" t="s">
        <v>106</v>
      </c>
      <c r="M434" s="4"/>
      <c r="N434" s="4">
        <v>6</v>
      </c>
      <c r="O434" s="4" t="s">
        <v>80</v>
      </c>
      <c r="P434" s="4"/>
    </row>
    <row r="435" spans="2:17">
      <c r="B435" s="4"/>
      <c r="C435" s="4"/>
      <c r="D435" s="4"/>
      <c r="E435" s="4"/>
      <c r="H435" s="4"/>
      <c r="I435" s="4"/>
      <c r="J435" s="4" t="s">
        <v>844</v>
      </c>
      <c r="L435" s="4"/>
      <c r="M435" s="4"/>
      <c r="N435" s="4"/>
      <c r="O435" s="4"/>
      <c r="P435" s="4"/>
    </row>
    <row r="436" spans="2:17" ht="15" thickBot="1">
      <c r="B436" s="4"/>
      <c r="C436" s="4"/>
      <c r="D436" s="4"/>
      <c r="E436" s="4"/>
      <c r="H436" s="4"/>
      <c r="I436" s="4"/>
      <c r="J436" s="4"/>
      <c r="L436" s="4" t="s">
        <v>109</v>
      </c>
      <c r="M436" s="4">
        <v>30</v>
      </c>
      <c r="N436" s="4"/>
      <c r="O436" s="4"/>
      <c r="P436" s="4"/>
    </row>
    <row r="437" spans="2:17" ht="15" thickBot="1">
      <c r="B437" s="4"/>
      <c r="C437" s="4"/>
      <c r="D437" s="4"/>
      <c r="E437" s="4"/>
      <c r="H437" s="39" t="s">
        <v>777</v>
      </c>
      <c r="I437" s="40"/>
      <c r="J437" s="40"/>
      <c r="K437" s="40"/>
      <c r="L437" s="40"/>
      <c r="M437" s="40"/>
      <c r="N437" s="40"/>
      <c r="O437" s="40"/>
      <c r="P437" s="41"/>
      <c r="Q437" t="s">
        <v>17</v>
      </c>
    </row>
    <row r="438" spans="2:17">
      <c r="B438" s="4"/>
      <c r="C438" s="4"/>
      <c r="D438" s="4"/>
      <c r="E438" s="4"/>
      <c r="H438" s="4" t="s">
        <v>63</v>
      </c>
      <c r="I438" s="4" t="s">
        <v>778</v>
      </c>
      <c r="J438" s="4"/>
      <c r="L438" s="4" t="s">
        <v>769</v>
      </c>
      <c r="M438" s="4"/>
      <c r="N438" s="4">
        <v>5</v>
      </c>
      <c r="O438" s="4" t="s">
        <v>80</v>
      </c>
      <c r="P438" s="4"/>
    </row>
    <row r="439" spans="2:17">
      <c r="B439" s="4"/>
      <c r="C439" s="4"/>
      <c r="D439" s="4"/>
      <c r="E439" s="4"/>
      <c r="H439" s="4" t="s">
        <v>113</v>
      </c>
      <c r="I439" s="4" t="s">
        <v>774</v>
      </c>
      <c r="J439" s="4"/>
      <c r="L439" s="4" t="s">
        <v>44</v>
      </c>
      <c r="M439" s="4"/>
      <c r="N439" s="4">
        <v>5</v>
      </c>
      <c r="O439" s="4" t="s">
        <v>80</v>
      </c>
      <c r="P439" s="4"/>
    </row>
    <row r="440" spans="2:17">
      <c r="B440" s="4"/>
      <c r="C440" s="4"/>
      <c r="D440" s="4"/>
      <c r="E440" s="4"/>
      <c r="H440" s="4"/>
      <c r="I440" s="4"/>
      <c r="J440" s="4"/>
      <c r="L440" s="4" t="s">
        <v>106</v>
      </c>
      <c r="M440" s="4"/>
      <c r="N440" s="4">
        <v>6</v>
      </c>
      <c r="O440" s="4" t="s">
        <v>80</v>
      </c>
      <c r="P440" s="4"/>
    </row>
    <row r="441" spans="2:17" ht="15" thickBot="1">
      <c r="B441" s="4"/>
      <c r="C441" s="4"/>
      <c r="D441" s="4"/>
      <c r="E441" s="4"/>
      <c r="H441" s="4"/>
      <c r="I441" s="4"/>
      <c r="J441" s="4"/>
      <c r="L441" s="4" t="s">
        <v>109</v>
      </c>
      <c r="M441" s="5">
        <v>90</v>
      </c>
      <c r="N441" s="4"/>
      <c r="O441" s="4"/>
      <c r="P441" s="4"/>
    </row>
    <row r="442" spans="2:17" ht="15" thickBot="1">
      <c r="B442" s="4"/>
      <c r="C442" s="4"/>
      <c r="D442" s="4"/>
      <c r="E442" s="4"/>
      <c r="H442" s="39" t="s">
        <v>779</v>
      </c>
      <c r="I442" s="40"/>
      <c r="J442" s="40"/>
      <c r="K442" s="40"/>
      <c r="L442" s="40"/>
      <c r="M442" s="40"/>
      <c r="N442" s="40"/>
      <c r="O442" s="40"/>
      <c r="P442" s="41"/>
      <c r="Q442" t="s">
        <v>17</v>
      </c>
    </row>
    <row r="443" spans="2:17">
      <c r="B443" s="4"/>
      <c r="C443" s="4"/>
      <c r="D443" s="4"/>
      <c r="E443" s="4"/>
      <c r="H443" s="4" t="s">
        <v>63</v>
      </c>
      <c r="I443" s="4" t="s">
        <v>542</v>
      </c>
      <c r="J443" s="4"/>
      <c r="L443" s="4" t="s">
        <v>18</v>
      </c>
      <c r="M443" s="4"/>
      <c r="N443" s="4">
        <v>5</v>
      </c>
      <c r="O443" s="4" t="s">
        <v>80</v>
      </c>
      <c r="P443" s="4" t="s">
        <v>780</v>
      </c>
    </row>
    <row r="444" spans="2:17">
      <c r="B444" s="4"/>
      <c r="C444" s="4"/>
      <c r="D444" s="4"/>
      <c r="E444" s="4"/>
      <c r="H444" s="4"/>
      <c r="I444" s="4"/>
      <c r="J444" s="4"/>
      <c r="L444" s="4" t="s">
        <v>109</v>
      </c>
      <c r="M444" s="5">
        <v>80</v>
      </c>
      <c r="N444" s="4"/>
      <c r="O444" s="4"/>
      <c r="P444" s="4"/>
    </row>
    <row r="445" spans="2:17">
      <c r="B445" s="4"/>
      <c r="C445" s="4"/>
      <c r="D445" s="4"/>
      <c r="E445" s="4"/>
      <c r="H445" s="4"/>
      <c r="I445" s="4"/>
      <c r="J445" s="4"/>
      <c r="L445" s="4"/>
      <c r="M445" s="4"/>
      <c r="N445" s="4"/>
      <c r="O445" s="4"/>
      <c r="P445" s="4"/>
    </row>
    <row r="446" spans="2:17" ht="15" thickBot="1">
      <c r="B446" s="4"/>
      <c r="C446" s="4"/>
      <c r="D446" s="4"/>
      <c r="E446" s="4"/>
      <c r="H446" s="4"/>
      <c r="I446" s="4"/>
      <c r="J446" s="4"/>
      <c r="L446" s="4"/>
      <c r="M446" s="4"/>
      <c r="N446" s="4"/>
      <c r="O446" s="4"/>
      <c r="P446" s="4"/>
    </row>
    <row r="447" spans="2:17" ht="15" thickBot="1">
      <c r="B447" s="4"/>
      <c r="C447" s="4"/>
      <c r="D447" s="4"/>
      <c r="E447" s="4"/>
      <c r="H447" s="39" t="s">
        <v>781</v>
      </c>
      <c r="I447" s="40"/>
      <c r="J447" s="40"/>
      <c r="K447" s="40"/>
      <c r="L447" s="40"/>
      <c r="M447" s="40"/>
      <c r="N447" s="40"/>
      <c r="O447" s="40"/>
      <c r="P447" s="41"/>
      <c r="Q447" t="s">
        <v>751</v>
      </c>
    </row>
    <row r="448" spans="2:17">
      <c r="B448" s="4"/>
      <c r="C448" s="4"/>
      <c r="D448" s="4"/>
      <c r="E448" s="4"/>
      <c r="H448" s="4" t="s">
        <v>63</v>
      </c>
      <c r="I448" s="4" t="s">
        <v>782</v>
      </c>
      <c r="J448" s="4"/>
      <c r="L448" s="4" t="s">
        <v>763</v>
      </c>
      <c r="M448" s="4"/>
      <c r="N448" s="4">
        <v>1</v>
      </c>
      <c r="O448" s="4"/>
      <c r="P448" s="4"/>
    </row>
    <row r="449" spans="2:17">
      <c r="B449" s="4"/>
      <c r="C449" s="4"/>
      <c r="D449" s="4"/>
      <c r="E449" s="4"/>
      <c r="H449" s="4" t="s">
        <v>113</v>
      </c>
      <c r="I449" s="4" t="s">
        <v>783</v>
      </c>
      <c r="J449" s="4"/>
      <c r="L449" s="4" t="s">
        <v>784</v>
      </c>
      <c r="M449" s="4"/>
      <c r="N449" s="4">
        <v>1</v>
      </c>
      <c r="O449" s="4"/>
      <c r="P449" s="4" t="s">
        <v>785</v>
      </c>
    </row>
    <row r="450" spans="2:17">
      <c r="B450" s="4"/>
      <c r="C450" s="4"/>
      <c r="D450" s="4"/>
      <c r="E450" s="4"/>
      <c r="H450" s="4"/>
      <c r="I450" s="4"/>
      <c r="J450" s="4"/>
      <c r="L450" s="4" t="s">
        <v>786</v>
      </c>
      <c r="M450" s="4">
        <v>1</v>
      </c>
      <c r="N450" s="4"/>
      <c r="O450" s="4" t="s">
        <v>787</v>
      </c>
      <c r="P450" s="4" t="s">
        <v>788</v>
      </c>
    </row>
    <row r="451" spans="2:17">
      <c r="B451" s="4"/>
      <c r="C451" s="4"/>
      <c r="D451" s="4"/>
      <c r="E451" s="4"/>
      <c r="H451" s="4"/>
      <c r="I451" s="4"/>
      <c r="J451" s="4"/>
      <c r="L451" s="4" t="s">
        <v>109</v>
      </c>
      <c r="M451" s="5">
        <v>30</v>
      </c>
      <c r="N451" s="4"/>
      <c r="O451" s="4"/>
      <c r="P451" s="4"/>
    </row>
    <row r="452" spans="2:17" ht="15" thickBot="1">
      <c r="B452" s="4"/>
      <c r="C452" s="4"/>
      <c r="D452" s="4"/>
      <c r="E452" s="4"/>
      <c r="H452" s="4"/>
      <c r="I452" s="4"/>
      <c r="J452" s="4"/>
      <c r="L452" s="4"/>
      <c r="M452" s="4"/>
      <c r="N452" s="4"/>
      <c r="O452" s="4"/>
      <c r="P452" s="4"/>
    </row>
    <row r="453" spans="2:17" ht="15" thickBot="1">
      <c r="B453" s="4"/>
      <c r="C453" s="4"/>
      <c r="D453" s="4"/>
      <c r="E453" s="4"/>
      <c r="H453" s="39" t="s">
        <v>789</v>
      </c>
      <c r="I453" s="40"/>
      <c r="J453" s="40"/>
      <c r="K453" s="40"/>
      <c r="L453" s="40"/>
      <c r="M453" s="40"/>
      <c r="N453" s="40"/>
      <c r="O453" s="40"/>
      <c r="P453" s="41"/>
      <c r="Q453" t="s">
        <v>746</v>
      </c>
    </row>
    <row r="454" spans="2:17">
      <c r="B454" s="4"/>
      <c r="C454" s="4"/>
      <c r="D454" s="4"/>
      <c r="E454" s="4"/>
      <c r="H454" s="4" t="s">
        <v>362</v>
      </c>
      <c r="I454" s="4"/>
      <c r="J454" s="4"/>
      <c r="L454" s="4"/>
      <c r="M454" s="4"/>
      <c r="N454" s="4"/>
      <c r="O454" s="4"/>
      <c r="P454" s="4"/>
    </row>
    <row r="455" spans="2:17">
      <c r="B455" s="4"/>
      <c r="C455" s="4"/>
      <c r="D455" s="4"/>
      <c r="E455" s="4"/>
      <c r="H455" s="4" t="s">
        <v>604</v>
      </c>
      <c r="I455" s="4"/>
      <c r="J455" s="4"/>
      <c r="L455" s="4"/>
      <c r="M455" s="4"/>
      <c r="N455" s="4"/>
      <c r="O455" s="4"/>
      <c r="P455" s="4"/>
    </row>
    <row r="456" spans="2:17" ht="15" thickBot="1">
      <c r="B456" s="4"/>
      <c r="C456" s="4"/>
      <c r="D456" s="4"/>
      <c r="E456" s="4"/>
      <c r="H456" s="4"/>
      <c r="I456" s="4"/>
      <c r="J456" s="4"/>
      <c r="L456" s="4"/>
      <c r="M456" s="4"/>
      <c r="N456" s="4"/>
      <c r="O456" s="4"/>
      <c r="P456" s="4"/>
    </row>
    <row r="457" spans="2:17" ht="15" thickBot="1">
      <c r="B457" s="4"/>
      <c r="C457" s="4"/>
      <c r="D457" s="4"/>
      <c r="E457" s="4"/>
      <c r="H457" s="39" t="s">
        <v>790</v>
      </c>
      <c r="I457" s="40"/>
      <c r="J457" s="40"/>
      <c r="K457" s="40"/>
      <c r="L457" s="40"/>
      <c r="M457" s="40"/>
      <c r="N457" s="40"/>
      <c r="O457" s="40"/>
      <c r="P457" s="41"/>
      <c r="Q457" t="s">
        <v>746</v>
      </c>
    </row>
    <row r="458" spans="2:17">
      <c r="B458" s="4"/>
      <c r="C458" s="4"/>
      <c r="D458" s="4"/>
      <c r="E458" s="4"/>
      <c r="H458" s="4" t="s">
        <v>362</v>
      </c>
      <c r="I458" s="4"/>
      <c r="J458" s="4"/>
      <c r="L458" s="4" t="s">
        <v>791</v>
      </c>
      <c r="M458" s="4"/>
      <c r="N458" s="4">
        <v>1</v>
      </c>
      <c r="O458" s="4" t="s">
        <v>315</v>
      </c>
      <c r="P458" s="4"/>
    </row>
    <row r="459" spans="2:17">
      <c r="B459" s="4"/>
      <c r="C459" s="4"/>
      <c r="D459" s="4"/>
      <c r="E459" s="4"/>
      <c r="H459" s="4" t="s">
        <v>421</v>
      </c>
      <c r="I459" s="4"/>
      <c r="J459" s="4"/>
      <c r="L459" s="4" t="s">
        <v>845</v>
      </c>
      <c r="M459" s="4"/>
      <c r="N459" s="4">
        <v>3</v>
      </c>
      <c r="O459" s="4" t="s">
        <v>80</v>
      </c>
      <c r="P459" s="4"/>
    </row>
    <row r="460" spans="2:17">
      <c r="B460" s="4"/>
      <c r="C460" s="4"/>
      <c r="D460" s="4"/>
      <c r="E460" s="4"/>
      <c r="H460" s="4" t="s">
        <v>106</v>
      </c>
      <c r="I460" s="4" t="s">
        <v>792</v>
      </c>
      <c r="J460" s="4"/>
      <c r="L460" s="4" t="s">
        <v>846</v>
      </c>
      <c r="M460" s="4"/>
      <c r="N460" s="4">
        <v>1</v>
      </c>
      <c r="O460" s="4" t="s">
        <v>315</v>
      </c>
      <c r="P460" s="4" t="s">
        <v>847</v>
      </c>
    </row>
    <row r="461" spans="2:17">
      <c r="B461" s="4"/>
      <c r="C461" s="4"/>
      <c r="D461" s="4"/>
      <c r="E461" s="4"/>
      <c r="H461" s="4" t="s">
        <v>401</v>
      </c>
      <c r="I461" s="4" t="s">
        <v>848</v>
      </c>
      <c r="J461" s="4"/>
      <c r="L461" s="4" t="s">
        <v>849</v>
      </c>
      <c r="M461" s="4"/>
      <c r="N461" s="4">
        <v>3</v>
      </c>
      <c r="O461" s="4" t="s">
        <v>80</v>
      </c>
      <c r="P461" s="4" t="s">
        <v>850</v>
      </c>
    </row>
    <row r="462" spans="2:17">
      <c r="B462" s="4"/>
      <c r="C462" s="4"/>
      <c r="D462" s="4"/>
      <c r="E462" s="4"/>
      <c r="H462" s="4" t="s">
        <v>405</v>
      </c>
      <c r="I462" s="4" t="s">
        <v>851</v>
      </c>
      <c r="J462" s="4"/>
      <c r="L462" s="4"/>
      <c r="M462" s="4"/>
      <c r="N462" s="4"/>
      <c r="O462" s="4"/>
      <c r="P462" s="4"/>
    </row>
    <row r="463" spans="2:17" ht="15" thickBot="1">
      <c r="B463" s="4"/>
      <c r="C463" s="4"/>
      <c r="D463" s="4"/>
      <c r="E463" s="4"/>
      <c r="H463" s="4"/>
      <c r="I463" s="4"/>
      <c r="J463" s="4"/>
      <c r="L463" s="4"/>
      <c r="M463" s="4"/>
      <c r="N463" s="4"/>
      <c r="O463" s="4"/>
      <c r="P463" s="4"/>
    </row>
    <row r="464" spans="2:17" ht="15" thickBot="1">
      <c r="B464" s="4"/>
      <c r="C464" s="4"/>
      <c r="D464" s="4"/>
      <c r="E464" s="4"/>
      <c r="H464" s="39" t="s">
        <v>793</v>
      </c>
      <c r="I464" s="40"/>
      <c r="J464" s="40"/>
      <c r="K464" s="40"/>
      <c r="L464" s="40"/>
      <c r="M464" s="40"/>
      <c r="N464" s="40"/>
      <c r="O464" s="40"/>
      <c r="P464" s="41"/>
      <c r="Q464" t="s">
        <v>746</v>
      </c>
    </row>
    <row r="465" spans="2:17">
      <c r="B465" s="4"/>
      <c r="C465" s="4"/>
      <c r="D465" s="4"/>
      <c r="E465" s="4"/>
      <c r="H465" s="4" t="s">
        <v>63</v>
      </c>
      <c r="I465" s="4" t="s">
        <v>852</v>
      </c>
      <c r="J465" s="4" t="s">
        <v>853</v>
      </c>
      <c r="L465" s="4" t="s">
        <v>79</v>
      </c>
      <c r="M465" s="4"/>
      <c r="N465" s="4">
        <v>1</v>
      </c>
      <c r="O465" s="4" t="s">
        <v>80</v>
      </c>
      <c r="P465" s="4"/>
    </row>
    <row r="466" spans="2:17">
      <c r="B466" s="4"/>
      <c r="C466" s="4"/>
      <c r="D466" s="4"/>
      <c r="E466" s="4"/>
      <c r="H466" s="4" t="s">
        <v>113</v>
      </c>
      <c r="I466" s="4" t="s">
        <v>794</v>
      </c>
      <c r="J466" s="4"/>
      <c r="L466" s="4"/>
      <c r="M466" s="4"/>
      <c r="N466" s="4"/>
      <c r="O466" s="4"/>
      <c r="P466" s="4"/>
    </row>
    <row r="467" spans="2:17" ht="15" thickBot="1">
      <c r="B467" s="4"/>
      <c r="C467" s="4"/>
      <c r="D467" s="4"/>
      <c r="E467" s="4"/>
      <c r="H467" s="4" t="s">
        <v>362</v>
      </c>
      <c r="I467" s="4"/>
      <c r="J467" s="4"/>
      <c r="L467" s="4" t="s">
        <v>109</v>
      </c>
      <c r="M467" s="4">
        <v>50</v>
      </c>
      <c r="N467" s="4"/>
      <c r="O467" s="4"/>
      <c r="P467" s="4"/>
    </row>
    <row r="468" spans="2:17" ht="15" thickBot="1">
      <c r="B468" s="4"/>
      <c r="C468" s="4"/>
      <c r="D468" s="4"/>
      <c r="E468" s="4"/>
      <c r="H468" s="39" t="s">
        <v>795</v>
      </c>
      <c r="I468" s="40"/>
      <c r="J468" s="40"/>
      <c r="K468" s="40"/>
      <c r="L468" s="40"/>
      <c r="M468" s="40"/>
      <c r="N468" s="40"/>
      <c r="O468" s="40"/>
      <c r="P468" s="41"/>
      <c r="Q468" t="s">
        <v>17</v>
      </c>
    </row>
    <row r="469" spans="2:17">
      <c r="B469" s="4"/>
      <c r="C469" s="4"/>
      <c r="D469" s="4"/>
      <c r="E469" s="4"/>
      <c r="H469" s="4" t="s">
        <v>63</v>
      </c>
      <c r="I469" s="4" t="s">
        <v>854</v>
      </c>
      <c r="J469" s="4"/>
      <c r="L469" s="4" t="s">
        <v>796</v>
      </c>
      <c r="M469" s="4"/>
      <c r="N469" s="4">
        <v>5</v>
      </c>
      <c r="O469" s="4" t="s">
        <v>80</v>
      </c>
      <c r="P469" s="4" t="s">
        <v>797</v>
      </c>
    </row>
    <row r="470" spans="2:17">
      <c r="B470" s="4"/>
      <c r="C470" s="4"/>
      <c r="D470" s="4"/>
      <c r="E470" s="4"/>
      <c r="H470" s="4"/>
      <c r="I470" s="4"/>
      <c r="J470" s="4"/>
      <c r="L470" s="4" t="s">
        <v>798</v>
      </c>
      <c r="M470" s="4"/>
      <c r="N470" s="4">
        <v>5</v>
      </c>
      <c r="O470" s="4"/>
      <c r="P470" s="4" t="s">
        <v>799</v>
      </c>
    </row>
    <row r="471" spans="2:17">
      <c r="B471" s="4"/>
      <c r="C471" s="4"/>
      <c r="D471" s="4"/>
      <c r="E471" s="4"/>
      <c r="H471" s="4"/>
      <c r="I471" s="4"/>
      <c r="J471" s="4"/>
      <c r="L471" s="4" t="s">
        <v>800</v>
      </c>
      <c r="M471" s="4"/>
      <c r="N471" s="4">
        <v>5</v>
      </c>
      <c r="O471" s="4"/>
      <c r="P471" s="4" t="s">
        <v>801</v>
      </c>
    </row>
    <row r="472" spans="2:17">
      <c r="B472" s="4"/>
      <c r="C472" s="4"/>
      <c r="D472" s="4"/>
      <c r="E472" s="4"/>
      <c r="H472" s="4"/>
      <c r="I472" s="4"/>
      <c r="J472" s="4"/>
      <c r="L472" s="4" t="s">
        <v>802</v>
      </c>
      <c r="M472" s="4"/>
      <c r="N472" s="4">
        <v>5</v>
      </c>
      <c r="O472" s="4"/>
      <c r="P472" s="4" t="s">
        <v>803</v>
      </c>
    </row>
    <row r="473" spans="2:17">
      <c r="B473" s="4"/>
      <c r="C473" s="4"/>
      <c r="D473" s="4"/>
      <c r="E473" s="4"/>
      <c r="H473" s="4"/>
      <c r="I473" s="4"/>
      <c r="J473" s="4"/>
      <c r="L473" s="4" t="s">
        <v>804</v>
      </c>
      <c r="M473" s="4"/>
      <c r="N473" s="4">
        <v>5</v>
      </c>
      <c r="O473" s="4"/>
      <c r="P473" s="4"/>
    </row>
    <row r="474" spans="2:17">
      <c r="B474" s="4"/>
      <c r="C474" s="4"/>
      <c r="D474" s="4"/>
      <c r="E474" s="4"/>
      <c r="H474" s="4"/>
      <c r="I474" s="4"/>
      <c r="J474" s="4"/>
      <c r="L474" s="4" t="s">
        <v>805</v>
      </c>
      <c r="M474" s="4"/>
      <c r="N474" s="4">
        <v>5</v>
      </c>
      <c r="O474" s="4"/>
      <c r="P474" s="4"/>
    </row>
    <row r="475" spans="2:17">
      <c r="B475" s="4"/>
      <c r="C475" s="4"/>
      <c r="D475" s="4"/>
      <c r="E475" s="4"/>
      <c r="H475" s="4"/>
      <c r="I475" s="4"/>
      <c r="J475" s="4"/>
      <c r="L475" s="4" t="s">
        <v>806</v>
      </c>
      <c r="M475" s="4"/>
      <c r="N475" s="4"/>
      <c r="O475" s="4"/>
      <c r="P475" s="4"/>
    </row>
    <row r="476" spans="2:17">
      <c r="H476" s="4"/>
      <c r="I476" s="4"/>
      <c r="J476" s="4"/>
      <c r="L476" s="4" t="s">
        <v>807</v>
      </c>
      <c r="M476" s="4"/>
      <c r="N476" s="4"/>
      <c r="O476" s="4"/>
      <c r="P476" s="4"/>
    </row>
    <row r="477" spans="2:17">
      <c r="H477" s="4"/>
      <c r="I477" s="4"/>
      <c r="J477" s="4"/>
      <c r="L477" s="4" t="s">
        <v>808</v>
      </c>
      <c r="M477" s="4"/>
      <c r="N477" s="4"/>
      <c r="O477" s="4"/>
      <c r="P477" s="4"/>
    </row>
    <row r="478" spans="2:17">
      <c r="H478" s="4"/>
      <c r="I478" s="4"/>
      <c r="J478" s="4"/>
      <c r="L478" s="4" t="s">
        <v>809</v>
      </c>
      <c r="M478" s="4"/>
      <c r="N478" s="4"/>
      <c r="O478" s="4"/>
      <c r="P478" s="4"/>
    </row>
    <row r="479" spans="2:17">
      <c r="H479" s="4"/>
      <c r="I479" s="4"/>
      <c r="J479" s="4"/>
      <c r="L479" s="4" t="s">
        <v>810</v>
      </c>
      <c r="M479" s="4"/>
      <c r="N479" s="4"/>
      <c r="O479" s="4"/>
      <c r="P479" s="4"/>
    </row>
    <row r="480" spans="2:17">
      <c r="H480" s="4"/>
      <c r="I480" s="4"/>
      <c r="J480" s="4"/>
      <c r="L480" s="4" t="s">
        <v>811</v>
      </c>
      <c r="M480" s="4"/>
      <c r="N480" s="4"/>
      <c r="O480" s="4"/>
      <c r="P480" s="4"/>
    </row>
    <row r="481" spans="8:16">
      <c r="H481" s="4"/>
      <c r="I481" s="4"/>
      <c r="J481" s="4"/>
      <c r="L481" s="4" t="s">
        <v>109</v>
      </c>
      <c r="M481" s="4">
        <v>80</v>
      </c>
      <c r="N481" s="4"/>
      <c r="O481" s="4"/>
      <c r="P481" s="4" t="s">
        <v>855</v>
      </c>
    </row>
    <row r="482" spans="8:16">
      <c r="H482" s="4"/>
      <c r="I482" s="4"/>
      <c r="J482" s="4"/>
      <c r="L482" s="4" t="s">
        <v>40</v>
      </c>
      <c r="M482" s="4"/>
      <c r="N482" s="4">
        <v>1</v>
      </c>
      <c r="O482" s="4" t="s">
        <v>80</v>
      </c>
      <c r="P482" s="4" t="s">
        <v>812</v>
      </c>
    </row>
    <row r="483" spans="8:16">
      <c r="H483" s="4"/>
      <c r="I483" s="4"/>
      <c r="J483" s="4"/>
      <c r="L483" s="4"/>
      <c r="M483" s="4"/>
      <c r="N483" s="4"/>
      <c r="O483" s="4"/>
      <c r="P483" s="4"/>
    </row>
    <row r="484" spans="8:16" ht="15" thickBot="1">
      <c r="H484" s="4"/>
      <c r="I484" s="4"/>
      <c r="J484" s="4"/>
      <c r="L484" s="4"/>
      <c r="M484" s="4"/>
      <c r="N484" s="4"/>
      <c r="O484" s="4"/>
      <c r="P484" s="4"/>
    </row>
    <row r="485" spans="8:16" ht="15" thickBot="1">
      <c r="H485" s="39" t="s">
        <v>813</v>
      </c>
      <c r="I485" s="40"/>
      <c r="J485" s="40"/>
      <c r="K485" s="40"/>
      <c r="L485" s="40"/>
      <c r="M485" s="40"/>
      <c r="N485" s="40"/>
      <c r="O485" s="40"/>
      <c r="P485" s="41"/>
    </row>
    <row r="486" spans="8:16">
      <c r="H486" s="4"/>
      <c r="I486" s="4"/>
      <c r="J486" s="4"/>
      <c r="L486" s="4"/>
      <c r="M486" s="4"/>
      <c r="N486" s="4"/>
      <c r="O486" s="4"/>
      <c r="P486" s="4"/>
    </row>
    <row r="487" spans="8:16">
      <c r="H487" s="4"/>
      <c r="I487" s="4"/>
      <c r="J487" s="4"/>
      <c r="L487" s="4"/>
      <c r="M487" s="4"/>
      <c r="N487" s="4"/>
      <c r="O487" s="4"/>
      <c r="P487" s="4"/>
    </row>
    <row r="488" spans="8:16">
      <c r="H488" s="4"/>
      <c r="I488" s="4"/>
      <c r="J488" s="4"/>
      <c r="L488" s="4"/>
      <c r="M488" s="4"/>
      <c r="N488" s="4"/>
      <c r="O488" s="4"/>
      <c r="P488" s="4"/>
    </row>
    <row r="489" spans="8:16">
      <c r="H489" s="4"/>
      <c r="I489" s="4"/>
      <c r="J489" s="4"/>
      <c r="L489" s="4"/>
      <c r="M489" s="4"/>
      <c r="N489" s="4"/>
      <c r="O489" s="4"/>
      <c r="P489" s="4"/>
    </row>
    <row r="490" spans="8:16">
      <c r="H490" s="4"/>
      <c r="I490" s="4"/>
      <c r="J490" s="4"/>
      <c r="L490" s="4"/>
      <c r="M490" s="4"/>
      <c r="N490" s="4"/>
      <c r="O490" s="4"/>
      <c r="P490" s="4"/>
    </row>
    <row r="491" spans="8:16">
      <c r="H491" s="4"/>
      <c r="I491" s="4"/>
      <c r="J491" s="4"/>
      <c r="L491" s="4"/>
      <c r="M491" s="4"/>
      <c r="N491" s="4"/>
      <c r="O491" s="4"/>
      <c r="P491" s="4"/>
    </row>
    <row r="492" spans="8:16">
      <c r="H492" s="4"/>
      <c r="I492" s="4"/>
      <c r="J492" s="4"/>
      <c r="L492" s="4"/>
      <c r="M492" s="4"/>
      <c r="N492" s="4"/>
      <c r="O492" s="4"/>
      <c r="P492" s="4"/>
    </row>
    <row r="493" spans="8:16">
      <c r="H493" s="4"/>
      <c r="I493" s="4"/>
      <c r="J493" s="4"/>
      <c r="L493" s="4"/>
      <c r="M493" s="4"/>
      <c r="N493" s="4"/>
      <c r="O493" s="4"/>
      <c r="P493" s="4"/>
    </row>
    <row r="494" spans="8:16">
      <c r="H494" s="4"/>
      <c r="I494" s="4"/>
      <c r="J494" s="4"/>
      <c r="L494" s="4"/>
      <c r="M494" s="4"/>
      <c r="N494" s="4"/>
      <c r="O494" s="4"/>
      <c r="P494" s="4"/>
    </row>
    <row r="495" spans="8:16">
      <c r="H495" s="4"/>
      <c r="I495" s="4"/>
      <c r="J495" s="4"/>
      <c r="L495" s="4"/>
      <c r="M495" s="4"/>
      <c r="N495" s="4"/>
      <c r="O495" s="4"/>
      <c r="P495" s="4"/>
    </row>
    <row r="496" spans="8:16">
      <c r="H496" s="4"/>
      <c r="I496" s="4"/>
      <c r="J496" s="4"/>
      <c r="L496" s="4"/>
      <c r="M496" s="4"/>
      <c r="N496" s="4"/>
      <c r="O496" s="4"/>
      <c r="P496" s="4"/>
    </row>
    <row r="497" spans="8:16">
      <c r="H497" s="4"/>
      <c r="I497" s="4"/>
      <c r="J497" s="4"/>
      <c r="L497" s="4"/>
      <c r="M497" s="4"/>
      <c r="N497" s="4"/>
      <c r="O497" s="4"/>
      <c r="P497" s="4"/>
    </row>
    <row r="498" spans="8:16">
      <c r="H498" s="4"/>
      <c r="I498" s="4"/>
      <c r="J498" s="4"/>
      <c r="L498" s="4"/>
      <c r="M498" s="4"/>
      <c r="N498" s="4"/>
      <c r="O498" s="4"/>
      <c r="P498" s="4"/>
    </row>
    <row r="499" spans="8:16">
      <c r="H499" s="4"/>
      <c r="I499" s="4"/>
      <c r="J499" s="4"/>
      <c r="L499" s="4"/>
      <c r="M499" s="4"/>
      <c r="N499" s="4"/>
      <c r="O499" s="4"/>
      <c r="P499" s="4"/>
    </row>
    <row r="500" spans="8:16">
      <c r="H500" s="4"/>
      <c r="I500" s="4"/>
      <c r="J500" s="4"/>
      <c r="L500" s="4"/>
      <c r="M500" s="4"/>
      <c r="N500" s="4"/>
      <c r="O500" s="4"/>
      <c r="P500" s="4"/>
    </row>
    <row r="501" spans="8:16">
      <c r="H501" s="4"/>
      <c r="I501" s="4"/>
      <c r="J501" s="4"/>
      <c r="L501" s="4"/>
      <c r="M501" s="4"/>
      <c r="N501" s="4"/>
      <c r="O501" s="4"/>
      <c r="P501" s="4"/>
    </row>
    <row r="502" spans="8:16">
      <c r="H502" s="4"/>
      <c r="I502" s="4"/>
      <c r="J502" s="4"/>
      <c r="L502" s="4"/>
      <c r="M502" s="4"/>
      <c r="N502" s="4"/>
      <c r="O502" s="4"/>
      <c r="P502" s="4"/>
    </row>
    <row r="503" spans="8:16">
      <c r="H503" s="4"/>
      <c r="I503" s="4"/>
      <c r="J503" s="4"/>
      <c r="L503" s="4"/>
      <c r="M503" s="4"/>
      <c r="N503" s="4"/>
      <c r="O503" s="4"/>
      <c r="P503" s="4"/>
    </row>
    <row r="504" spans="8:16">
      <c r="H504" s="4"/>
      <c r="I504" s="4"/>
      <c r="J504" s="4"/>
      <c r="L504" s="4"/>
      <c r="M504" s="4"/>
      <c r="N504" s="4"/>
      <c r="O504" s="4"/>
      <c r="P504" s="4"/>
    </row>
    <row r="505" spans="8:16">
      <c r="H505" s="4"/>
      <c r="I505" s="4"/>
      <c r="J505" s="4"/>
      <c r="L505" s="4"/>
      <c r="M505" s="4"/>
      <c r="N505" s="4"/>
      <c r="O505" s="4"/>
      <c r="P505" s="4"/>
    </row>
    <row r="506" spans="8:16">
      <c r="H506" s="4"/>
      <c r="I506" s="4"/>
      <c r="J506" s="4"/>
      <c r="L506" s="4"/>
      <c r="M506" s="4"/>
      <c r="N506" s="4"/>
      <c r="O506" s="4"/>
      <c r="P506" s="4"/>
    </row>
    <row r="507" spans="8:16">
      <c r="H507" s="4"/>
      <c r="I507" s="4"/>
      <c r="J507" s="4"/>
      <c r="L507" s="4"/>
      <c r="M507" s="4"/>
      <c r="N507" s="4"/>
      <c r="O507" s="4"/>
      <c r="P507" s="4"/>
    </row>
    <row r="508" spans="8:16">
      <c r="H508" s="4"/>
      <c r="I508" s="4"/>
      <c r="J508" s="4"/>
      <c r="L508" s="4"/>
      <c r="M508" s="4"/>
      <c r="N508" s="4"/>
      <c r="O508" s="4"/>
      <c r="P508" s="4"/>
    </row>
    <row r="509" spans="8:16">
      <c r="H509" s="4"/>
      <c r="I509" s="4"/>
      <c r="J509" s="4"/>
      <c r="L509" s="4"/>
      <c r="M509" s="4"/>
      <c r="N509" s="4"/>
      <c r="O509" s="4"/>
      <c r="P509" s="4"/>
    </row>
    <row r="510" spans="8:16">
      <c r="H510" s="4"/>
      <c r="I510" s="4"/>
      <c r="J510" s="4"/>
      <c r="L510" s="4"/>
      <c r="M510" s="4"/>
      <c r="N510" s="4"/>
      <c r="O510" s="4"/>
      <c r="P510" s="4"/>
    </row>
    <row r="511" spans="8:16">
      <c r="H511" s="4"/>
      <c r="I511" s="4"/>
      <c r="J511" s="4"/>
      <c r="L511" s="4"/>
      <c r="M511" s="4"/>
      <c r="N511" s="4"/>
      <c r="O511" s="4"/>
      <c r="P511" s="4"/>
    </row>
    <row r="512" spans="8:16">
      <c r="H512" s="4"/>
      <c r="I512" s="4"/>
      <c r="J512" s="4"/>
      <c r="L512" s="4"/>
      <c r="M512" s="4"/>
      <c r="N512" s="4"/>
      <c r="O512" s="4"/>
      <c r="P512" s="4"/>
    </row>
    <row r="513" spans="8:16">
      <c r="H513" s="4"/>
      <c r="I513" s="4"/>
      <c r="J513" s="4"/>
      <c r="L513" s="4"/>
      <c r="M513" s="4"/>
      <c r="N513" s="4"/>
      <c r="O513" s="4"/>
      <c r="P513" s="4"/>
    </row>
    <row r="514" spans="8:16">
      <c r="H514" s="4"/>
      <c r="I514" s="4"/>
      <c r="J514" s="4"/>
      <c r="L514" s="4"/>
      <c r="M514" s="4"/>
      <c r="N514" s="4"/>
      <c r="O514" s="4"/>
      <c r="P514" s="4"/>
    </row>
    <row r="515" spans="8:16">
      <c r="H515" s="4"/>
      <c r="I515" s="4"/>
      <c r="J515" s="4"/>
      <c r="L515" s="4"/>
      <c r="M515" s="4"/>
      <c r="N515" s="4"/>
      <c r="O515" s="4"/>
      <c r="P515" s="4"/>
    </row>
    <row r="516" spans="8:16">
      <c r="H516" s="4"/>
      <c r="I516" s="4"/>
      <c r="J516" s="4"/>
      <c r="L516" s="4"/>
      <c r="M516" s="4"/>
      <c r="N516" s="4"/>
      <c r="O516" s="4"/>
      <c r="P516" s="4"/>
    </row>
    <row r="517" spans="8:16">
      <c r="H517" s="4"/>
      <c r="I517" s="4"/>
      <c r="J517" s="4"/>
      <c r="L517" s="4"/>
      <c r="M517" s="4"/>
      <c r="N517" s="4"/>
      <c r="O517" s="4"/>
      <c r="P517" s="4"/>
    </row>
    <row r="518" spans="8:16">
      <c r="H518" s="4"/>
      <c r="I518" s="4"/>
      <c r="J518" s="4"/>
      <c r="L518" s="4"/>
      <c r="M518" s="4"/>
      <c r="N518" s="4"/>
      <c r="O518" s="4"/>
      <c r="P518" s="4"/>
    </row>
    <row r="519" spans="8:16">
      <c r="H519" s="4"/>
      <c r="I519" s="4"/>
      <c r="J519" s="4"/>
      <c r="L519" s="4"/>
      <c r="M519" s="4"/>
      <c r="N519" s="4"/>
      <c r="O519" s="4"/>
      <c r="P519" s="4"/>
    </row>
    <row r="520" spans="8:16">
      <c r="H520" s="4"/>
      <c r="I520" s="4"/>
      <c r="J520" s="4"/>
      <c r="L520" s="4"/>
      <c r="M520" s="4"/>
      <c r="N520" s="4"/>
      <c r="O520" s="4"/>
      <c r="P520" s="4"/>
    </row>
    <row r="521" spans="8:16">
      <c r="H521" s="4"/>
      <c r="I521" s="4"/>
      <c r="J521" s="4"/>
      <c r="L521" s="4"/>
      <c r="M521" s="4"/>
      <c r="N521" s="4"/>
      <c r="O521" s="4"/>
      <c r="P521" s="4"/>
    </row>
    <row r="522" spans="8:16">
      <c r="H522" s="4"/>
      <c r="I522" s="4"/>
      <c r="J522" s="4"/>
      <c r="L522" s="4"/>
      <c r="M522" s="4"/>
      <c r="N522" s="4"/>
      <c r="O522" s="4"/>
      <c r="P522" s="4"/>
    </row>
    <row r="523" spans="8:16">
      <c r="H523" s="4"/>
      <c r="I523" s="4"/>
      <c r="J523" s="4"/>
      <c r="L523" s="4"/>
      <c r="M523" s="4"/>
      <c r="N523" s="4"/>
      <c r="O523" s="4"/>
      <c r="P523" s="4"/>
    </row>
    <row r="524" spans="8:16">
      <c r="H524" s="4"/>
      <c r="I524" s="4"/>
      <c r="J524" s="4"/>
      <c r="L524" s="4"/>
      <c r="M524" s="4"/>
      <c r="N524" s="4"/>
      <c r="O524" s="4"/>
      <c r="P524" s="4"/>
    </row>
    <row r="525" spans="8:16">
      <c r="H525" s="4"/>
      <c r="I525" s="4"/>
      <c r="J525" s="4"/>
      <c r="L525" s="4"/>
      <c r="M525" s="4"/>
      <c r="N525" s="4"/>
      <c r="O525" s="4"/>
      <c r="P525" s="4"/>
    </row>
    <row r="526" spans="8:16">
      <c r="H526" s="4"/>
      <c r="I526" s="4"/>
      <c r="J526" s="4"/>
      <c r="L526" s="4"/>
      <c r="M526" s="4"/>
      <c r="N526" s="4"/>
      <c r="O526" s="4"/>
      <c r="P526" s="4"/>
    </row>
    <row r="527" spans="8:16">
      <c r="H527" s="4"/>
      <c r="I527" s="4"/>
      <c r="J527" s="4"/>
      <c r="L527" s="4"/>
      <c r="M527" s="4"/>
      <c r="N527" s="4"/>
      <c r="O527" s="4"/>
      <c r="P527" s="4"/>
    </row>
    <row r="528" spans="8:16">
      <c r="H528" s="4"/>
      <c r="I528" s="4"/>
      <c r="J528" s="4"/>
      <c r="L528" s="4"/>
      <c r="M528" s="4"/>
      <c r="N528" s="4"/>
      <c r="O528" s="4"/>
      <c r="P528" s="4"/>
    </row>
    <row r="529" spans="8:16">
      <c r="H529" s="4"/>
      <c r="I529" s="4"/>
      <c r="J529" s="4"/>
      <c r="L529" s="4"/>
      <c r="M529" s="4"/>
      <c r="N529" s="4"/>
      <c r="O529" s="4"/>
      <c r="P529" s="4"/>
    </row>
    <row r="530" spans="8:16">
      <c r="H530" s="4"/>
      <c r="I530" s="4"/>
      <c r="J530" s="4"/>
      <c r="L530" s="4"/>
      <c r="M530" s="4"/>
      <c r="N530" s="4"/>
      <c r="O530" s="4"/>
      <c r="P530" s="4"/>
    </row>
    <row r="531" spans="8:16">
      <c r="H531" s="4"/>
      <c r="I531" s="4"/>
      <c r="J531" s="4"/>
      <c r="L531" s="4"/>
      <c r="M531" s="4"/>
      <c r="N531" s="4"/>
      <c r="O531" s="4"/>
      <c r="P531" s="4"/>
    </row>
    <row r="532" spans="8:16">
      <c r="H532" s="4"/>
      <c r="I532" s="4"/>
      <c r="J532" s="4"/>
      <c r="L532" s="4"/>
      <c r="M532" s="4"/>
      <c r="N532" s="4"/>
      <c r="O532" s="4"/>
      <c r="P532" s="4"/>
    </row>
    <row r="533" spans="8:16">
      <c r="H533" s="4"/>
      <c r="I533" s="4"/>
      <c r="J533" s="4"/>
      <c r="L533" s="4"/>
      <c r="M533" s="4"/>
      <c r="N533" s="4"/>
      <c r="O533" s="4"/>
      <c r="P533" s="4"/>
    </row>
    <row r="534" spans="8:16">
      <c r="H534" s="4"/>
      <c r="I534" s="4"/>
      <c r="J534" s="4"/>
      <c r="L534" s="4"/>
      <c r="M534" s="4"/>
      <c r="N534" s="4"/>
      <c r="O534" s="4"/>
      <c r="P534" s="4"/>
    </row>
    <row r="535" spans="8:16">
      <c r="H535" s="4"/>
      <c r="I535" s="4"/>
      <c r="J535" s="4"/>
      <c r="L535" s="4"/>
      <c r="M535" s="4"/>
      <c r="N535" s="4"/>
      <c r="O535" s="4"/>
      <c r="P535" s="4"/>
    </row>
    <row r="536" spans="8:16">
      <c r="H536" s="4"/>
      <c r="I536" s="4"/>
      <c r="J536" s="4"/>
      <c r="L536" s="4"/>
      <c r="M536" s="4"/>
      <c r="N536" s="4"/>
      <c r="O536" s="4"/>
      <c r="P536" s="4"/>
    </row>
    <row r="537" spans="8:16">
      <c r="H537" s="4"/>
      <c r="I537" s="4"/>
      <c r="J537" s="4"/>
      <c r="L537" s="4"/>
      <c r="M537" s="4"/>
      <c r="N537" s="4"/>
      <c r="O537" s="4"/>
      <c r="P537" s="4"/>
    </row>
    <row r="538" spans="8:16">
      <c r="H538" s="4"/>
      <c r="I538" s="4"/>
      <c r="J538" s="4"/>
      <c r="L538" s="4"/>
      <c r="M538" s="4"/>
      <c r="N538" s="4"/>
      <c r="O538" s="4"/>
      <c r="P538" s="4"/>
    </row>
    <row r="539" spans="8:16">
      <c r="H539" s="4"/>
      <c r="I539" s="4"/>
      <c r="J539" s="4"/>
      <c r="L539" s="4"/>
      <c r="M539" s="4"/>
      <c r="N539" s="4"/>
      <c r="O539" s="4"/>
      <c r="P539" s="4"/>
    </row>
    <row r="540" spans="8:16">
      <c r="H540" s="4"/>
      <c r="I540" s="4"/>
      <c r="J540" s="4"/>
      <c r="L540" s="4"/>
      <c r="M540" s="4"/>
      <c r="N540" s="4"/>
      <c r="O540" s="4"/>
      <c r="P540" s="4"/>
    </row>
    <row r="541" spans="8:16">
      <c r="H541" s="4"/>
      <c r="I541" s="4"/>
      <c r="J541" s="4"/>
      <c r="L541" s="4"/>
      <c r="M541" s="4"/>
      <c r="N541" s="4"/>
      <c r="O541" s="4"/>
      <c r="P541" s="4"/>
    </row>
    <row r="542" spans="8:16">
      <c r="H542" s="4"/>
      <c r="I542" s="4"/>
      <c r="J542" s="4"/>
      <c r="L542" s="4"/>
      <c r="M542" s="4"/>
      <c r="N542" s="4"/>
      <c r="O542" s="4"/>
      <c r="P542" s="4"/>
    </row>
    <row r="543" spans="8:16">
      <c r="H543" s="4"/>
      <c r="I543" s="4"/>
      <c r="J543" s="4"/>
      <c r="L543" s="4"/>
      <c r="M543" s="4"/>
      <c r="N543" s="4"/>
      <c r="O543" s="4"/>
      <c r="P543" s="4"/>
    </row>
    <row r="544" spans="8:16">
      <c r="H544" s="4"/>
      <c r="I544" s="4"/>
      <c r="J544" s="4"/>
      <c r="L544" s="4"/>
      <c r="M544" s="4"/>
      <c r="N544" s="4"/>
      <c r="O544" s="4"/>
      <c r="P544" s="4"/>
    </row>
    <row r="545" spans="8:16">
      <c r="H545" s="4"/>
      <c r="I545" s="4"/>
      <c r="J545" s="4"/>
      <c r="L545" s="4"/>
      <c r="M545" s="4"/>
      <c r="N545" s="4"/>
      <c r="O545" s="4"/>
      <c r="P545" s="4"/>
    </row>
    <row r="546" spans="8:16">
      <c r="H546" s="4"/>
      <c r="I546" s="4"/>
      <c r="J546" s="4"/>
      <c r="L546" s="4"/>
      <c r="M546" s="4"/>
      <c r="N546" s="4"/>
      <c r="O546" s="4"/>
      <c r="P546" s="4"/>
    </row>
    <row r="547" spans="8:16">
      <c r="H547" s="4"/>
      <c r="I547" s="4"/>
      <c r="J547" s="4"/>
      <c r="L547" s="4"/>
      <c r="M547" s="4"/>
      <c r="N547" s="4"/>
      <c r="O547" s="4"/>
      <c r="P547" s="4"/>
    </row>
    <row r="548" spans="8:16">
      <c r="H548" s="4"/>
      <c r="I548" s="4"/>
      <c r="J548" s="4"/>
      <c r="L548" s="4"/>
      <c r="M548" s="4"/>
      <c r="N548" s="4"/>
      <c r="O548" s="4"/>
      <c r="P548" s="4"/>
    </row>
    <row r="549" spans="8:16">
      <c r="H549" s="4"/>
      <c r="I549" s="4"/>
      <c r="J549" s="4"/>
      <c r="L549" s="4"/>
      <c r="M549" s="4"/>
      <c r="N549" s="4"/>
      <c r="O549" s="4"/>
      <c r="P549" s="4"/>
    </row>
    <row r="550" spans="8:16">
      <c r="H550" s="4"/>
      <c r="I550" s="4"/>
      <c r="J550" s="4"/>
      <c r="L550" s="4"/>
      <c r="M550" s="4"/>
      <c r="N550" s="4"/>
      <c r="O550" s="4"/>
      <c r="P550" s="4"/>
    </row>
    <row r="551" spans="8:16">
      <c r="H551" s="4"/>
      <c r="I551" s="4"/>
      <c r="J551" s="4"/>
      <c r="L551" s="4"/>
      <c r="M551" s="4"/>
      <c r="N551" s="4"/>
      <c r="O551" s="4"/>
      <c r="P551" s="4"/>
    </row>
    <row r="552" spans="8:16">
      <c r="H552" s="4"/>
      <c r="I552" s="4"/>
      <c r="J552" s="4"/>
      <c r="L552" s="4"/>
      <c r="M552" s="4"/>
      <c r="N552" s="4"/>
      <c r="O552" s="4"/>
      <c r="P552" s="4"/>
    </row>
    <row r="553" spans="8:16">
      <c r="H553" s="4"/>
      <c r="I553" s="4"/>
      <c r="J553" s="4"/>
      <c r="L553" s="4"/>
      <c r="M553" s="4"/>
      <c r="N553" s="4"/>
      <c r="O553" s="4"/>
      <c r="P553" s="4"/>
    </row>
    <row r="554" spans="8:16">
      <c r="H554" s="4"/>
      <c r="I554" s="4"/>
      <c r="J554" s="4"/>
      <c r="L554" s="4"/>
      <c r="M554" s="4"/>
      <c r="N554" s="4"/>
      <c r="O554" s="4"/>
      <c r="P554" s="4"/>
    </row>
    <row r="555" spans="8:16">
      <c r="H555" s="4"/>
      <c r="I555" s="4"/>
      <c r="J555" s="4"/>
      <c r="L555" s="4"/>
      <c r="M555" s="4"/>
      <c r="N555" s="4"/>
      <c r="O555" s="4"/>
      <c r="P555" s="4"/>
    </row>
  </sheetData>
  <mergeCells count="54">
    <mergeCell ref="H406:P406"/>
    <mergeCell ref="H409:P409"/>
    <mergeCell ref="H414:P414"/>
    <mergeCell ref="H424:P424"/>
    <mergeCell ref="H428:P428"/>
    <mergeCell ref="H432:P432"/>
    <mergeCell ref="H437:P437"/>
    <mergeCell ref="H442:P442"/>
    <mergeCell ref="H447:P447"/>
    <mergeCell ref="H453:P453"/>
    <mergeCell ref="H457:P457"/>
    <mergeCell ref="H468:P468"/>
    <mergeCell ref="H485:P485"/>
    <mergeCell ref="H33:P33"/>
    <mergeCell ref="B2:E2"/>
    <mergeCell ref="H2:J2"/>
    <mergeCell ref="L2:P2"/>
    <mergeCell ref="H5:P5"/>
    <mergeCell ref="H19:P19"/>
    <mergeCell ref="H209:P209"/>
    <mergeCell ref="H116:P116"/>
    <mergeCell ref="H126:P126"/>
    <mergeCell ref="H135:P135"/>
    <mergeCell ref="H144:P144"/>
    <mergeCell ref="H152:P152"/>
    <mergeCell ref="H158:P158"/>
    <mergeCell ref="H163:P163"/>
    <mergeCell ref="H177:P177"/>
    <mergeCell ref="H184:P184"/>
    <mergeCell ref="H190:P190"/>
    <mergeCell ref="H201:P201"/>
    <mergeCell ref="H308:P308"/>
    <mergeCell ref="H214:P214"/>
    <mergeCell ref="H221:P221"/>
    <mergeCell ref="H235:P235"/>
    <mergeCell ref="H240:P240"/>
    <mergeCell ref="H248:P248"/>
    <mergeCell ref="H259:P259"/>
    <mergeCell ref="H267:P267"/>
    <mergeCell ref="H275:P275"/>
    <mergeCell ref="H283:P283"/>
    <mergeCell ref="H291:P291"/>
    <mergeCell ref="H299:P299"/>
    <mergeCell ref="H317:P317"/>
    <mergeCell ref="H326:P326"/>
    <mergeCell ref="H335:P335"/>
    <mergeCell ref="H341:P341"/>
    <mergeCell ref="H350:P350"/>
    <mergeCell ref="H360:P360"/>
    <mergeCell ref="H371:P371"/>
    <mergeCell ref="H380:P380"/>
    <mergeCell ref="H392:P392"/>
    <mergeCell ref="H401:P401"/>
    <mergeCell ref="H464:P464"/>
  </mergeCells>
  <hyperlinks>
    <hyperlink ref="E5" r:id="rId1" display="https://www.synteau.com/wp-content/uploads/2011/09/Etude-cemagref_ARTpretraitements-def4.pdf" xr:uid="{2CE61B96-5557-4911-9342-80810C9C6329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5765-7422-4A8D-8284-74E900C11493}">
  <dimension ref="A1:E23"/>
  <sheetViews>
    <sheetView workbookViewId="0">
      <selection activeCell="C25" sqref="C25"/>
    </sheetView>
  </sheetViews>
  <sheetFormatPr baseColWidth="10" defaultRowHeight="14.4"/>
  <cols>
    <col min="3" max="3" width="24.109375" customWidth="1"/>
    <col min="4" max="4" width="18.88671875" customWidth="1"/>
    <col min="5" max="5" width="130.21875" bestFit="1" customWidth="1"/>
  </cols>
  <sheetData>
    <row r="1" spans="1:5" ht="15" thickBot="1"/>
    <row r="2" spans="1:5" ht="15" thickBot="1">
      <c r="A2" s="33" t="s">
        <v>814</v>
      </c>
      <c r="B2" s="34" t="s">
        <v>815</v>
      </c>
      <c r="C2" s="34" t="s">
        <v>816</v>
      </c>
      <c r="D2" s="35" t="s">
        <v>817</v>
      </c>
      <c r="E2" s="36" t="s">
        <v>6</v>
      </c>
    </row>
    <row r="3" spans="1:5">
      <c r="A3">
        <v>1</v>
      </c>
      <c r="B3" s="37"/>
      <c r="C3" s="38" t="s">
        <v>818</v>
      </c>
    </row>
    <row r="4" spans="1:5">
      <c r="A4">
        <f>A3 +1</f>
        <v>2</v>
      </c>
      <c r="B4" t="s">
        <v>819</v>
      </c>
    </row>
    <row r="5" spans="1:5">
      <c r="A5">
        <f t="shared" ref="A5:A23" si="0">A4 +1</f>
        <v>3</v>
      </c>
      <c r="C5" s="37" t="s">
        <v>820</v>
      </c>
    </row>
    <row r="6" spans="1:5">
      <c r="A6">
        <f t="shared" si="0"/>
        <v>4</v>
      </c>
      <c r="C6" s="37" t="s">
        <v>821</v>
      </c>
      <c r="E6" t="s">
        <v>822</v>
      </c>
    </row>
    <row r="7" spans="1:5">
      <c r="A7">
        <f t="shared" si="0"/>
        <v>5</v>
      </c>
      <c r="C7" s="38" t="s">
        <v>823</v>
      </c>
      <c r="E7" t="s">
        <v>824</v>
      </c>
    </row>
    <row r="8" spans="1:5">
      <c r="A8">
        <f t="shared" si="0"/>
        <v>6</v>
      </c>
      <c r="B8" t="s">
        <v>825</v>
      </c>
    </row>
    <row r="9" spans="1:5">
      <c r="A9">
        <f t="shared" si="0"/>
        <v>7</v>
      </c>
      <c r="B9" t="s">
        <v>826</v>
      </c>
      <c r="C9" s="38" t="s">
        <v>827</v>
      </c>
    </row>
    <row r="10" spans="1:5">
      <c r="A10">
        <f t="shared" si="0"/>
        <v>8</v>
      </c>
      <c r="B10" t="s">
        <v>828</v>
      </c>
    </row>
    <row r="11" spans="1:5">
      <c r="A11">
        <f t="shared" si="0"/>
        <v>9</v>
      </c>
      <c r="B11" t="s">
        <v>829</v>
      </c>
    </row>
    <row r="12" spans="1:5">
      <c r="A12">
        <f t="shared" si="0"/>
        <v>10</v>
      </c>
      <c r="B12" t="s">
        <v>830</v>
      </c>
    </row>
    <row r="13" spans="1:5">
      <c r="A13">
        <f t="shared" si="0"/>
        <v>11</v>
      </c>
      <c r="C13" t="s">
        <v>831</v>
      </c>
    </row>
    <row r="14" spans="1:5">
      <c r="A14">
        <f t="shared" si="0"/>
        <v>12</v>
      </c>
      <c r="B14" t="s">
        <v>832</v>
      </c>
    </row>
    <row r="15" spans="1:5">
      <c r="A15">
        <f t="shared" si="0"/>
        <v>13</v>
      </c>
      <c r="C15" s="38" t="s">
        <v>833</v>
      </c>
    </row>
    <row r="16" spans="1:5">
      <c r="A16">
        <f t="shared" si="0"/>
        <v>14</v>
      </c>
      <c r="C16" t="s">
        <v>834</v>
      </c>
      <c r="E16" t="s">
        <v>835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hyperlinks>
    <hyperlink ref="C5" r:id="rId1" xr:uid="{33716B8E-E792-465F-95A4-39C4AFB91E4A}"/>
    <hyperlink ref="C6" r:id="rId2" xr:uid="{C43AD761-50FB-4037-BAE1-2547499BF876}"/>
    <hyperlink ref="C3" r:id="rId3" xr:uid="{BCD098ED-FD45-4733-9007-72285722E17E}"/>
    <hyperlink ref="C9" r:id="rId4" xr:uid="{F9B720C2-6FEA-47EB-948F-E34E8F72F434}"/>
    <hyperlink ref="C7" r:id="rId5" xr:uid="{30673F93-059D-433B-A87C-BF574920DE97}"/>
    <hyperlink ref="C15" r:id="rId6" xr:uid="{793DFE2B-CC4F-471B-BE89-B89C1DA0F0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Formules et facteurs d'émission</vt:lpstr>
      <vt:lpstr>Références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MOUNIER Theophile</dc:creator>
  <cp:lastModifiedBy>MOUNIER Theophile</cp:lastModifiedBy>
  <dcterms:created xsi:type="dcterms:W3CDTF">2024-12-04T10:46:01Z</dcterms:created>
  <dcterms:modified xsi:type="dcterms:W3CDTF">2024-12-13T16:10:05Z</dcterms:modified>
</cp:coreProperties>
</file>