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resawettig/superblock/preprocessing/"/>
    </mc:Choice>
  </mc:AlternateContent>
  <xr:revisionPtr revIDLastSave="0" documentId="13_ncr:1_{E553F4E2-24A7-504C-BF76-1E1FA72EDEA8}" xr6:coauthVersionLast="45" xr6:coauthVersionMax="45" xr10:uidLastSave="{00000000-0000-0000-0000-000000000000}"/>
  <bookViews>
    <workbookView xWindow="4280" yWindow="460" windowWidth="20660" windowHeight="17540" xr2:uid="{00000000-000D-0000-FFFF-FFFF00000000}"/>
  </bookViews>
  <sheets>
    <sheet name="Daten" sheetId="1" r:id="rId1"/>
    <sheet name="Shopping Malls" sheetId="2" r:id="rId2"/>
    <sheet name="Hotels" sheetId="3" r:id="rId3"/>
    <sheet name="Administrative Off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VTa7TKSrG3ykYDC8veAUm6NbTYQ=="/>
    </ext>
  </extLst>
</workbook>
</file>

<file path=xl/calcChain.xml><?xml version="1.0" encoding="utf-8"?>
<calcChain xmlns="http://schemas.openxmlformats.org/spreadsheetml/2006/main">
  <c r="B23" i="3" l="1"/>
  <c r="E3" i="3"/>
  <c r="D3" i="3" s="1"/>
  <c r="E2" i="3"/>
  <c r="D2" i="3" s="1"/>
  <c r="E6" i="2"/>
  <c r="D6" i="2"/>
  <c r="C6" i="2"/>
  <c r="D11" i="1"/>
  <c r="B11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ID#AAAAGs6FkF0
</t>
        </r>
        <r>
          <rPr>
            <sz val="11"/>
            <color rgb="FF000000"/>
            <rFont val="Arial"/>
            <family val="2"/>
          </rPr>
          <t xml:space="preserve">Julia    (2020-07-11 09:55:30)
</t>
        </r>
        <r>
          <rPr>
            <sz val="11"/>
            <color rgb="FF000000"/>
            <rFont val="Arial"/>
            <family val="2"/>
          </rPr>
          <t>BKA: 90,229 Straftaten im Jahr in München; 90,229 / 365 = 247 pro Tag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yGXqTIdWFL1xB69XIGU0buHYoA=="/>
    </ext>
  </extLst>
</comments>
</file>

<file path=xl/sharedStrings.xml><?xml version="1.0" encoding="utf-8"?>
<sst xmlns="http://schemas.openxmlformats.org/spreadsheetml/2006/main" count="134" uniqueCount="82">
  <si>
    <t>Center Typ</t>
  </si>
  <si>
    <t>Max. Capacity</t>
  </si>
  <si>
    <t>Anzahl Mitarbeiter</t>
  </si>
  <si>
    <t>Anzahl</t>
  </si>
  <si>
    <t>Shopping Mall</t>
  </si>
  <si>
    <t>?</t>
  </si>
  <si>
    <t>Hotel</t>
  </si>
  <si>
    <t>Administrative Office KVR</t>
  </si>
  <si>
    <t>Administrative Office SB</t>
  </si>
  <si>
    <t>Theatre</t>
  </si>
  <si>
    <t>50 km</t>
  </si>
  <si>
    <t>Movie Theater</t>
  </si>
  <si>
    <t>30 km</t>
  </si>
  <si>
    <t>Museum</t>
  </si>
  <si>
    <t>100 km</t>
  </si>
  <si>
    <t>Doctor</t>
  </si>
  <si>
    <t>25 km</t>
  </si>
  <si>
    <t xml:space="preserve">Police </t>
  </si>
  <si>
    <t>Hospital</t>
  </si>
  <si>
    <t>Büros</t>
  </si>
  <si>
    <t>Emergency Agencies</t>
  </si>
  <si>
    <t>Firebrigade</t>
  </si>
  <si>
    <t>1.350 (280/Stock )</t>
  </si>
  <si>
    <t>10 km</t>
  </si>
  <si>
    <t>Industrie</t>
  </si>
  <si>
    <t>1 SB</t>
  </si>
  <si>
    <t>ca. 10.000</t>
  </si>
  <si>
    <t>Krankenhäuser</t>
  </si>
  <si>
    <t>ca. 5.000</t>
  </si>
  <si>
    <t>Universitäten</t>
  </si>
  <si>
    <t>0,5 SB</t>
  </si>
  <si>
    <t>ca. 10-15.000</t>
  </si>
  <si>
    <t>weiterführende Schulen</t>
  </si>
  <si>
    <t>3 km</t>
  </si>
  <si>
    <t>90-100</t>
  </si>
  <si>
    <t>Name</t>
  </si>
  <si>
    <t>Verkaufsfläche</t>
  </si>
  <si>
    <t>Bodennutzungsfläche</t>
  </si>
  <si>
    <t>Besucherzahl</t>
  </si>
  <si>
    <t>Olympia-Einkaufszentrum</t>
  </si>
  <si>
    <t>PEP</t>
  </si>
  <si>
    <t>Pasing Arcaden</t>
  </si>
  <si>
    <t>Riem Arcaden</t>
  </si>
  <si>
    <t>Average</t>
  </si>
  <si>
    <t>Auslastung</t>
  </si>
  <si>
    <t>Max Capacity avg.</t>
  </si>
  <si>
    <t>Max. Capacity gesamt</t>
  </si>
  <si>
    <t>Anzahl gesamt</t>
  </si>
  <si>
    <t>Hotel geamt 2016</t>
  </si>
  <si>
    <t>Hotel gesamt 2019</t>
  </si>
  <si>
    <t>Park Inn by Radisson</t>
  </si>
  <si>
    <t>Hotel Königsstein</t>
  </si>
  <si>
    <t>Sofitel</t>
  </si>
  <si>
    <t>Bayrischer Hof</t>
  </si>
  <si>
    <t>Leonardo City hotel</t>
  </si>
  <si>
    <t>Arthotel München</t>
  </si>
  <si>
    <t>Hotel Relaxa</t>
  </si>
  <si>
    <t>Hotel Atlas</t>
  </si>
  <si>
    <t>Hotel Germania</t>
  </si>
  <si>
    <t>Courtyard</t>
  </si>
  <si>
    <t>Hotel Goethe</t>
  </si>
  <si>
    <t>Munich Inn Desing Hotel</t>
  </si>
  <si>
    <t>Hotel Astor</t>
  </si>
  <si>
    <t>Hotel Torbräu</t>
  </si>
  <si>
    <t>Administrative Office</t>
  </si>
  <si>
    <t>KVR Pasing</t>
  </si>
  <si>
    <t xml:space="preserve">KVR Riesenfeld Str. </t>
  </si>
  <si>
    <t>KVR Rupperst Str.</t>
  </si>
  <si>
    <t>Rathhaus</t>
  </si>
  <si>
    <t>Sozialbürgerhaus Ehrenbreitsteiner str.</t>
  </si>
  <si>
    <t xml:space="preserve">Sozialbürgerhaus Knorr Str. </t>
  </si>
  <si>
    <t>KVR</t>
  </si>
  <si>
    <t>3000-5000 täglich aufgeteilt auf 6 KVRs</t>
  </si>
  <si>
    <t>500-800</t>
  </si>
  <si>
    <t>capacity_c</t>
  </si>
  <si>
    <t>area_c</t>
  </si>
  <si>
    <t>centernames</t>
  </si>
  <si>
    <t>max_dist_c</t>
  </si>
  <si>
    <t>demand_rate_c</t>
  </si>
  <si>
    <t>GC?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</si>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</sst>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5" x14ac:knownFonts="1">
    <font>
      <sz val="11"/>
      <color theme="1"/>
      <name val="Arial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/>
    <xf numFmtId="164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5" fillId="0" borderId="0" xfId="0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164" fontId="4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/>
    <xf numFmtId="0" fontId="13" fillId="0" borderId="0" xfId="0" applyFont="1"/>
    <xf numFmtId="10" fontId="4" fillId="0" borderId="0" xfId="0" applyNumberFormat="1" applyFont="1"/>
    <xf numFmtId="2" fontId="13" fillId="0" borderId="0" xfId="0" applyNumberFormat="1" applyFont="1"/>
    <xf numFmtId="0" fontId="4" fillId="0" borderId="0" xfId="0" applyFont="1"/>
    <xf numFmtId="9" fontId="14" fillId="0" borderId="0" xfId="0" applyNumberFormat="1" applyFont="1"/>
    <xf numFmtId="9" fontId="13" fillId="0" borderId="0" xfId="0" applyNumberFormat="1" applyFont="1"/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20" sqref="H20"/>
    </sheetView>
  </sheetViews>
  <sheetFormatPr baseColWidth="10" defaultColWidth="12.6640625" defaultRowHeight="15" customHeight="1" x14ac:dyDescent="0.15"/>
  <cols>
    <col min="1" max="1" width="22.5" customWidth="1"/>
    <col min="2" max="2" width="30.1640625" customWidth="1"/>
    <col min="3" max="3" width="21.6640625" customWidth="1"/>
    <col min="4" max="4" width="18.33203125" customWidth="1"/>
    <col min="5" max="6" width="18.5" customWidth="1"/>
    <col min="7" max="27" width="9.33203125" customWidth="1"/>
  </cols>
  <sheetData>
    <row r="1" spans="1:9" ht="24.75" customHeight="1" x14ac:dyDescent="0.15">
      <c r="A1" s="1" t="s">
        <v>76</v>
      </c>
      <c r="B1" s="1" t="s">
        <v>75</v>
      </c>
      <c r="C1" s="2" t="s">
        <v>78</v>
      </c>
      <c r="D1" s="1" t="s">
        <v>74</v>
      </c>
      <c r="E1" s="3" t="s">
        <v>77</v>
      </c>
      <c r="F1" s="3" t="s">
        <v>2</v>
      </c>
      <c r="G1" s="4" t="s">
        <v>3</v>
      </c>
      <c r="H1" s="4" t="s">
        <v>79</v>
      </c>
    </row>
    <row r="2" spans="1:9" ht="14.25" customHeight="1" x14ac:dyDescent="0.15">
      <c r="A2" s="5" t="s">
        <v>4</v>
      </c>
      <c r="B2" s="6">
        <v>60000</v>
      </c>
      <c r="C2" s="7">
        <v>31500</v>
      </c>
      <c r="D2" s="6" t="s">
        <v>5</v>
      </c>
      <c r="E2" s="6"/>
      <c r="F2" s="6"/>
      <c r="G2" s="8">
        <v>10</v>
      </c>
      <c r="H2" t="s">
        <v>80</v>
      </c>
    </row>
    <row r="3" spans="1:9" ht="14.25" customHeight="1" x14ac:dyDescent="0.15">
      <c r="A3" s="5" t="s">
        <v>6</v>
      </c>
      <c r="B3" s="6">
        <v>430</v>
      </c>
      <c r="C3" s="7">
        <v>111.50427350427351</v>
      </c>
      <c r="D3" s="6">
        <v>188.03418803418805</v>
      </c>
      <c r="E3" s="6"/>
      <c r="F3" s="6"/>
      <c r="G3" s="8">
        <v>468</v>
      </c>
      <c r="H3" t="s">
        <v>80</v>
      </c>
    </row>
    <row r="4" spans="1:9" ht="14.25" customHeight="1" x14ac:dyDescent="0.15">
      <c r="A4" s="5" t="s">
        <v>7</v>
      </c>
      <c r="B4" s="6">
        <v>230</v>
      </c>
      <c r="C4" s="7">
        <v>650</v>
      </c>
      <c r="D4" s="6">
        <v>800</v>
      </c>
      <c r="E4" s="6"/>
      <c r="F4" s="6"/>
      <c r="G4" s="8">
        <v>6</v>
      </c>
      <c r="H4" t="s">
        <v>80</v>
      </c>
    </row>
    <row r="5" spans="1:9" ht="14.25" customHeight="1" x14ac:dyDescent="0.15">
      <c r="A5" s="5" t="s">
        <v>8</v>
      </c>
      <c r="B5" s="6">
        <v>700</v>
      </c>
      <c r="C5" s="9" t="s">
        <v>5</v>
      </c>
      <c r="D5" s="6" t="s">
        <v>5</v>
      </c>
      <c r="E5" s="6"/>
      <c r="F5" s="6"/>
      <c r="G5" s="8">
        <v>9</v>
      </c>
      <c r="H5" t="s">
        <v>80</v>
      </c>
    </row>
    <row r="6" spans="1:9" ht="14.25" customHeight="1" x14ac:dyDescent="0.15">
      <c r="A6" s="10" t="s">
        <v>9</v>
      </c>
      <c r="B6" s="11">
        <v>5666</v>
      </c>
      <c r="C6" s="12">
        <v>1.5250000000000001E-3</v>
      </c>
      <c r="D6" s="11">
        <v>1135</v>
      </c>
      <c r="E6" s="11" t="s">
        <v>10</v>
      </c>
      <c r="F6" s="11">
        <v>70</v>
      </c>
      <c r="G6" s="13"/>
      <c r="H6" t="s">
        <v>80</v>
      </c>
    </row>
    <row r="7" spans="1:9" ht="14.25" customHeight="1" x14ac:dyDescent="0.15">
      <c r="A7" s="10" t="s">
        <v>11</v>
      </c>
      <c r="B7" s="14">
        <v>2815</v>
      </c>
      <c r="C7" s="15">
        <v>2.1958329999999999E-3</v>
      </c>
      <c r="D7" s="11">
        <v>1310.5</v>
      </c>
      <c r="E7" s="11" t="s">
        <v>12</v>
      </c>
      <c r="F7" s="11">
        <v>20</v>
      </c>
      <c r="G7" s="13"/>
      <c r="H7" t="s">
        <v>80</v>
      </c>
    </row>
    <row r="8" spans="1:9" ht="14.25" customHeight="1" x14ac:dyDescent="0.15">
      <c r="A8" s="10" t="s">
        <v>13</v>
      </c>
      <c r="B8" s="14">
        <v>11432.14286</v>
      </c>
      <c r="C8" s="15">
        <v>4.641872E-3</v>
      </c>
      <c r="D8" s="11">
        <v>137</v>
      </c>
      <c r="E8" s="11" t="s">
        <v>14</v>
      </c>
      <c r="F8" s="11">
        <v>50</v>
      </c>
      <c r="G8" s="13"/>
      <c r="H8" t="s">
        <v>80</v>
      </c>
    </row>
    <row r="9" spans="1:9" ht="14.25" customHeight="1" x14ac:dyDescent="0.15">
      <c r="A9" s="16" t="s">
        <v>15</v>
      </c>
      <c r="B9" s="11">
        <v>450</v>
      </c>
      <c r="C9" s="15">
        <v>6.2355265E-2</v>
      </c>
      <c r="D9" s="11">
        <v>44.5</v>
      </c>
      <c r="E9" s="11" t="s">
        <v>16</v>
      </c>
      <c r="F9" s="11">
        <v>4</v>
      </c>
      <c r="G9" s="13"/>
      <c r="H9" t="s">
        <v>80</v>
      </c>
    </row>
    <row r="10" spans="1:9" ht="14.25" customHeight="1" x14ac:dyDescent="0.15">
      <c r="A10" s="16" t="s">
        <v>17</v>
      </c>
      <c r="B10" s="17">
        <v>716</v>
      </c>
      <c r="C10" s="9">
        <f>247/1472000</f>
        <v>1.6779891304347826E-4</v>
      </c>
      <c r="D10" s="18"/>
      <c r="E10" s="17"/>
      <c r="F10" s="17"/>
      <c r="G10" s="19">
        <v>25</v>
      </c>
      <c r="H10" t="s">
        <v>80</v>
      </c>
    </row>
    <row r="11" spans="1:9" ht="14.25" customHeight="1" x14ac:dyDescent="0.15">
      <c r="A11" s="16" t="s">
        <v>18</v>
      </c>
      <c r="B11" s="18">
        <f>14.6*10000</f>
        <v>146000</v>
      </c>
      <c r="C11" s="18"/>
      <c r="D11" s="18">
        <f>8/1000</f>
        <v>8.0000000000000002E-3</v>
      </c>
      <c r="E11" s="17"/>
      <c r="F11" s="17"/>
      <c r="G11" s="20"/>
      <c r="H11" t="s">
        <v>81</v>
      </c>
    </row>
    <row r="12" spans="1:9" ht="14.25" customHeight="1" x14ac:dyDescent="0.15">
      <c r="A12" s="5" t="s">
        <v>19</v>
      </c>
      <c r="B12" s="18"/>
      <c r="C12" s="18"/>
      <c r="D12" s="18"/>
      <c r="E12" s="18"/>
      <c r="F12" s="18"/>
      <c r="G12" s="21"/>
      <c r="H12" t="s">
        <v>80</v>
      </c>
    </row>
    <row r="13" spans="1:9" ht="14.25" customHeight="1" x14ac:dyDescent="0.15">
      <c r="A13" s="5" t="s">
        <v>20</v>
      </c>
      <c r="B13" s="18"/>
      <c r="C13" s="18"/>
      <c r="D13" s="18"/>
      <c r="E13" s="18"/>
      <c r="F13" s="18"/>
      <c r="G13" s="21"/>
      <c r="H13" t="s">
        <v>80</v>
      </c>
    </row>
    <row r="14" spans="1:9" ht="14.25" customHeight="1" x14ac:dyDescent="0.15">
      <c r="A14" s="16" t="s">
        <v>21</v>
      </c>
      <c r="B14" s="17">
        <v>14400</v>
      </c>
      <c r="C14" s="17" t="s">
        <v>5</v>
      </c>
      <c r="D14" s="17" t="s">
        <v>5</v>
      </c>
      <c r="E14" s="17"/>
      <c r="F14" s="17"/>
      <c r="G14" s="19">
        <v>10</v>
      </c>
      <c r="H14" t="s">
        <v>80</v>
      </c>
    </row>
    <row r="15" spans="1:9" ht="14.25" customHeight="1" x14ac:dyDescent="0.15">
      <c r="A15" s="22" t="s">
        <v>19</v>
      </c>
      <c r="B15" s="23">
        <v>6500</v>
      </c>
      <c r="C15" s="24">
        <v>0.1575</v>
      </c>
      <c r="D15" s="24" t="s">
        <v>22</v>
      </c>
      <c r="E15" s="24" t="s">
        <v>23</v>
      </c>
      <c r="F15" s="24"/>
      <c r="G15" s="25"/>
      <c r="H15" t="s">
        <v>80</v>
      </c>
      <c r="I15" s="26"/>
    </row>
    <row r="16" spans="1:9" ht="14.25" customHeight="1" x14ac:dyDescent="0.15">
      <c r="A16" s="22" t="s">
        <v>24</v>
      </c>
      <c r="B16" s="24" t="s">
        <v>25</v>
      </c>
      <c r="C16" s="24">
        <v>1.7500000000000002E-2</v>
      </c>
      <c r="D16" s="24" t="s">
        <v>26</v>
      </c>
      <c r="E16" s="24" t="s">
        <v>23</v>
      </c>
      <c r="F16" s="24"/>
      <c r="G16" s="27">
        <v>4</v>
      </c>
      <c r="H16" t="s">
        <v>81</v>
      </c>
      <c r="I16" s="28"/>
    </row>
    <row r="17" spans="1:9" ht="14.25" customHeight="1" x14ac:dyDescent="0.15">
      <c r="A17" s="29" t="s">
        <v>27</v>
      </c>
      <c r="B17" s="24" t="s">
        <v>25</v>
      </c>
      <c r="C17" s="24" t="s">
        <v>5</v>
      </c>
      <c r="D17" s="24" t="s">
        <v>5</v>
      </c>
      <c r="E17" s="24" t="s">
        <v>23</v>
      </c>
      <c r="F17" s="24" t="s">
        <v>28</v>
      </c>
      <c r="G17" s="24">
        <v>5</v>
      </c>
      <c r="H17" s="24" t="s">
        <v>81</v>
      </c>
      <c r="I17" s="28"/>
    </row>
    <row r="18" spans="1:9" ht="14.25" customHeight="1" x14ac:dyDescent="0.15">
      <c r="A18" s="22" t="s">
        <v>29</v>
      </c>
      <c r="B18" s="24" t="s">
        <v>30</v>
      </c>
      <c r="C18" s="24" t="s">
        <v>5</v>
      </c>
      <c r="D18" s="24" t="s">
        <v>5</v>
      </c>
      <c r="E18" s="24" t="s">
        <v>23</v>
      </c>
      <c r="F18" s="24" t="s">
        <v>31</v>
      </c>
      <c r="G18" s="24">
        <v>2</v>
      </c>
      <c r="H18" s="24" t="s">
        <v>81</v>
      </c>
      <c r="I18" s="28"/>
    </row>
    <row r="19" spans="1:9" ht="14.25" customHeight="1" x14ac:dyDescent="0.15">
      <c r="A19" s="30" t="s">
        <v>32</v>
      </c>
      <c r="B19" s="31">
        <v>10000</v>
      </c>
      <c r="C19" s="17">
        <v>7.9799999999999996E-2</v>
      </c>
      <c r="D19" s="17">
        <v>1000</v>
      </c>
      <c r="E19" s="32" t="s">
        <v>33</v>
      </c>
      <c r="F19" s="32" t="s">
        <v>34</v>
      </c>
      <c r="G19" s="18"/>
      <c r="H19" t="s">
        <v>80</v>
      </c>
    </row>
    <row r="20" spans="1:9" ht="14.25" customHeight="1" x14ac:dyDescent="0.15"/>
    <row r="21" spans="1:9" ht="14.25" customHeight="1" x14ac:dyDescent="0.15"/>
    <row r="22" spans="1:9" ht="14.25" customHeight="1" x14ac:dyDescent="0.15"/>
    <row r="23" spans="1:9" ht="14.25" customHeight="1" x14ac:dyDescent="0.15"/>
    <row r="24" spans="1:9" ht="14.25" customHeight="1" x14ac:dyDescent="0.15"/>
    <row r="25" spans="1:9" ht="14.25" customHeight="1" x14ac:dyDescent="0.15"/>
    <row r="26" spans="1:9" ht="14.25" customHeight="1" x14ac:dyDescent="0.15"/>
    <row r="27" spans="1:9" ht="14.25" customHeight="1" x14ac:dyDescent="0.15"/>
    <row r="28" spans="1:9" ht="14.25" customHeight="1" x14ac:dyDescent="0.15"/>
    <row r="29" spans="1:9" ht="14.25" customHeight="1" x14ac:dyDescent="0.15"/>
    <row r="30" spans="1:9" ht="14.25" customHeight="1" x14ac:dyDescent="0.15"/>
    <row r="31" spans="1:9" ht="14.25" customHeight="1" x14ac:dyDescent="0.2">
      <c r="A31" s="33"/>
      <c r="B31" s="33"/>
    </row>
    <row r="32" spans="1:9" ht="14.25" customHeight="1" x14ac:dyDescent="0.2">
      <c r="A32" s="33"/>
      <c r="B32" s="34"/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6640625" defaultRowHeight="15" customHeight="1" x14ac:dyDescent="0.15"/>
  <cols>
    <col min="1" max="1" width="16.6640625" customWidth="1"/>
    <col min="2" max="3" width="22.5" customWidth="1"/>
    <col min="4" max="4" width="20.1640625" customWidth="1"/>
    <col min="5" max="5" width="18.6640625" customWidth="1"/>
    <col min="6" max="6" width="13.83203125" customWidth="1"/>
    <col min="7" max="26" width="9.33203125" customWidth="1"/>
  </cols>
  <sheetData>
    <row r="1" spans="1:6" ht="14.25" customHeight="1" x14ac:dyDescent="0.2">
      <c r="A1" s="35" t="s">
        <v>0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1</v>
      </c>
    </row>
    <row r="2" spans="1:6" ht="14.25" customHeight="1" x14ac:dyDescent="0.2">
      <c r="A2" s="34" t="s">
        <v>4</v>
      </c>
      <c r="B2" s="34" t="s">
        <v>39</v>
      </c>
      <c r="C2" s="34">
        <v>56000</v>
      </c>
      <c r="D2" s="34">
        <v>90000</v>
      </c>
      <c r="E2" s="34">
        <v>33000</v>
      </c>
    </row>
    <row r="3" spans="1:6" ht="14.25" customHeight="1" x14ac:dyDescent="0.2">
      <c r="A3" s="34" t="s">
        <v>4</v>
      </c>
      <c r="B3" s="34" t="s">
        <v>40</v>
      </c>
      <c r="C3" s="34">
        <v>58000</v>
      </c>
      <c r="D3" s="34">
        <v>90000</v>
      </c>
      <c r="E3" s="34">
        <v>42000</v>
      </c>
    </row>
    <row r="4" spans="1:6" ht="14.25" customHeight="1" x14ac:dyDescent="0.2">
      <c r="A4" s="34" t="s">
        <v>4</v>
      </c>
      <c r="B4" s="34" t="s">
        <v>41</v>
      </c>
      <c r="C4" s="34">
        <v>39000</v>
      </c>
      <c r="D4" s="34">
        <v>30000</v>
      </c>
      <c r="E4" s="34">
        <v>25000</v>
      </c>
    </row>
    <row r="5" spans="1:6" ht="14.25" customHeight="1" x14ac:dyDescent="0.2">
      <c r="A5" s="34" t="s">
        <v>4</v>
      </c>
      <c r="B5" s="34" t="s">
        <v>42</v>
      </c>
      <c r="C5" s="34">
        <v>48000</v>
      </c>
      <c r="D5" s="34">
        <v>30000</v>
      </c>
      <c r="E5" s="34">
        <v>26000</v>
      </c>
    </row>
    <row r="6" spans="1:6" ht="14.25" customHeight="1" x14ac:dyDescent="0.2">
      <c r="A6" s="35" t="s">
        <v>4</v>
      </c>
      <c r="B6" s="35" t="s">
        <v>43</v>
      </c>
      <c r="C6" s="35">
        <f t="shared" ref="C6:E6" si="0">SUM(C2:C5)/4</f>
        <v>50250</v>
      </c>
      <c r="D6" s="35">
        <f t="shared" si="0"/>
        <v>60000</v>
      </c>
      <c r="E6" s="35">
        <f t="shared" si="0"/>
        <v>31500</v>
      </c>
      <c r="F6" s="35"/>
    </row>
    <row r="7" spans="1:6" ht="14.25" customHeight="1" x14ac:dyDescent="0.15"/>
    <row r="8" spans="1:6" ht="14.25" customHeight="1" x14ac:dyDescent="0.15"/>
    <row r="9" spans="1:6" ht="14.25" customHeight="1" x14ac:dyDescent="0.15"/>
    <row r="10" spans="1:6" ht="14.25" customHeight="1" x14ac:dyDescent="0.15"/>
    <row r="11" spans="1:6" ht="14.25" customHeight="1" x14ac:dyDescent="0.15"/>
    <row r="12" spans="1:6" ht="14.25" customHeight="1" x14ac:dyDescent="0.15"/>
    <row r="13" spans="1:6" ht="14.25" customHeight="1" x14ac:dyDescent="0.15"/>
    <row r="14" spans="1:6" ht="14.25" customHeight="1" x14ac:dyDescent="0.15"/>
    <row r="15" spans="1:6" ht="14.25" customHeight="1" x14ac:dyDescent="0.15"/>
    <row r="16" spans="1: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2" width="15.5" customWidth="1"/>
    <col min="3" max="3" width="16.83203125" customWidth="1"/>
    <col min="4" max="4" width="13.83203125" customWidth="1"/>
    <col min="5" max="5" width="15.5" customWidth="1"/>
    <col min="6" max="6" width="19.5" customWidth="1"/>
    <col min="7" max="7" width="13.1640625" customWidth="1"/>
    <col min="8" max="26" width="9.33203125" customWidth="1"/>
  </cols>
  <sheetData>
    <row r="1" spans="1:7" ht="14.25" customHeight="1" x14ac:dyDescent="0.2">
      <c r="A1" s="35" t="s">
        <v>0</v>
      </c>
      <c r="B1" s="35" t="s">
        <v>44</v>
      </c>
      <c r="C1" s="35" t="s">
        <v>37</v>
      </c>
      <c r="D1" s="35" t="s">
        <v>38</v>
      </c>
      <c r="E1" s="35" t="s">
        <v>45</v>
      </c>
      <c r="F1" s="35" t="s">
        <v>46</v>
      </c>
      <c r="G1" s="35" t="s">
        <v>47</v>
      </c>
    </row>
    <row r="2" spans="1:7" ht="14.25" customHeight="1" x14ac:dyDescent="0.2">
      <c r="A2" s="34" t="s">
        <v>48</v>
      </c>
      <c r="B2" s="36">
        <v>0.59399999999999997</v>
      </c>
      <c r="D2" s="37">
        <f t="shared" ref="D2:D3" si="0">E2*B2</f>
        <v>99.53825242718446</v>
      </c>
      <c r="E2" s="37">
        <f t="shared" ref="E2:E3" si="1">F2/G2</f>
        <v>167.57281553398059</v>
      </c>
      <c r="F2" s="38">
        <v>69040</v>
      </c>
      <c r="G2" s="38">
        <v>412</v>
      </c>
    </row>
    <row r="3" spans="1:7" ht="14.25" customHeight="1" x14ac:dyDescent="0.2">
      <c r="A3" s="34" t="s">
        <v>49</v>
      </c>
      <c r="B3" s="39">
        <v>0.59299999999999997</v>
      </c>
      <c r="D3" s="37">
        <f t="shared" si="0"/>
        <v>111.50427350427351</v>
      </c>
      <c r="E3" s="37">
        <f t="shared" si="1"/>
        <v>188.03418803418805</v>
      </c>
      <c r="F3" s="34">
        <v>88000</v>
      </c>
      <c r="G3" s="34">
        <v>468</v>
      </c>
    </row>
    <row r="4" spans="1:7" ht="14.25" customHeight="1" x14ac:dyDescent="0.2">
      <c r="A4" s="35" t="s">
        <v>6</v>
      </c>
      <c r="B4" s="40"/>
      <c r="C4" s="35"/>
      <c r="D4" s="35"/>
      <c r="E4" s="35"/>
      <c r="F4" s="35"/>
    </row>
    <row r="5" spans="1:7" ht="14.25" customHeight="1" x14ac:dyDescent="0.15"/>
    <row r="6" spans="1:7" ht="14.25" customHeight="1" x14ac:dyDescent="0.15"/>
    <row r="7" spans="1:7" ht="14.25" customHeight="1" x14ac:dyDescent="0.15"/>
    <row r="8" spans="1:7" ht="14.25" customHeight="1" x14ac:dyDescent="0.2">
      <c r="A8" s="34" t="s">
        <v>6</v>
      </c>
      <c r="B8" s="34" t="s">
        <v>37</v>
      </c>
    </row>
    <row r="9" spans="1:7" ht="14.25" customHeight="1" x14ac:dyDescent="0.2">
      <c r="A9" s="34" t="s">
        <v>50</v>
      </c>
      <c r="B9" s="34">
        <v>500</v>
      </c>
    </row>
    <row r="10" spans="1:7" ht="14.25" customHeight="1" x14ac:dyDescent="0.2">
      <c r="A10" s="34" t="s">
        <v>51</v>
      </c>
      <c r="B10" s="34">
        <v>230</v>
      </c>
    </row>
    <row r="11" spans="1:7" ht="14.25" customHeight="1" x14ac:dyDescent="0.2">
      <c r="A11" s="34" t="s">
        <v>52</v>
      </c>
      <c r="B11" s="34">
        <v>600</v>
      </c>
    </row>
    <row r="12" spans="1:7" ht="14.25" customHeight="1" x14ac:dyDescent="0.2">
      <c r="A12" s="34" t="s">
        <v>53</v>
      </c>
      <c r="B12" s="34">
        <v>850</v>
      </c>
    </row>
    <row r="13" spans="1:7" ht="14.25" customHeight="1" x14ac:dyDescent="0.2">
      <c r="A13" s="34" t="s">
        <v>54</v>
      </c>
      <c r="B13" s="34">
        <v>600</v>
      </c>
    </row>
    <row r="14" spans="1:7" ht="14.25" customHeight="1" x14ac:dyDescent="0.2">
      <c r="A14" s="34" t="s">
        <v>55</v>
      </c>
      <c r="B14" s="34">
        <v>750</v>
      </c>
    </row>
    <row r="15" spans="1:7" ht="14.25" customHeight="1" x14ac:dyDescent="0.2">
      <c r="A15" s="34" t="s">
        <v>56</v>
      </c>
      <c r="B15" s="34">
        <v>450</v>
      </c>
    </row>
    <row r="16" spans="1:7" ht="14.25" customHeight="1" x14ac:dyDescent="0.2">
      <c r="A16" s="34" t="s">
        <v>57</v>
      </c>
      <c r="B16" s="34">
        <v>330</v>
      </c>
    </row>
    <row r="17" spans="1:2" ht="14.25" customHeight="1" x14ac:dyDescent="0.2">
      <c r="A17" s="34" t="s">
        <v>58</v>
      </c>
      <c r="B17" s="34">
        <v>550</v>
      </c>
    </row>
    <row r="18" spans="1:2" ht="14.25" customHeight="1" x14ac:dyDescent="0.2">
      <c r="A18" s="34" t="s">
        <v>59</v>
      </c>
      <c r="B18" s="34">
        <v>430</v>
      </c>
    </row>
    <row r="19" spans="1:2" ht="14.25" customHeight="1" x14ac:dyDescent="0.2">
      <c r="A19" s="34" t="s">
        <v>60</v>
      </c>
      <c r="B19" s="34">
        <v>200</v>
      </c>
    </row>
    <row r="20" spans="1:2" ht="14.25" customHeight="1" x14ac:dyDescent="0.2">
      <c r="A20" s="34" t="s">
        <v>61</v>
      </c>
      <c r="B20" s="34">
        <v>170</v>
      </c>
    </row>
    <row r="21" spans="1:2" ht="14.25" customHeight="1" x14ac:dyDescent="0.2">
      <c r="A21" s="34" t="s">
        <v>62</v>
      </c>
      <c r="B21" s="34">
        <v>250</v>
      </c>
    </row>
    <row r="22" spans="1:2" ht="14.25" customHeight="1" x14ac:dyDescent="0.2">
      <c r="A22" s="34" t="s">
        <v>63</v>
      </c>
      <c r="B22" s="34">
        <v>150</v>
      </c>
    </row>
    <row r="23" spans="1:2" ht="14.25" customHeight="1" x14ac:dyDescent="0.2">
      <c r="A23" s="35" t="s">
        <v>43</v>
      </c>
      <c r="B23" s="34">
        <f>SUM(B9:B22)/COUNT(B9:B22)</f>
        <v>432.85714285714283</v>
      </c>
    </row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 x14ac:dyDescent="0.15"/>
  <cols>
    <col min="1" max="1" width="17.6640625" customWidth="1"/>
    <col min="2" max="2" width="28.6640625" customWidth="1"/>
    <col min="3" max="3" width="18.6640625" customWidth="1"/>
    <col min="4" max="4" width="18.1640625" customWidth="1"/>
    <col min="5" max="5" width="23.6640625" customWidth="1"/>
    <col min="6" max="26" width="9.33203125" customWidth="1"/>
  </cols>
  <sheetData>
    <row r="1" spans="1:5" ht="14.25" customHeight="1" x14ac:dyDescent="0.2">
      <c r="A1" s="35" t="s">
        <v>0</v>
      </c>
      <c r="B1" s="35" t="s">
        <v>35</v>
      </c>
      <c r="C1" s="35" t="s">
        <v>37</v>
      </c>
      <c r="D1" s="35" t="s">
        <v>38</v>
      </c>
      <c r="E1" s="35" t="s">
        <v>1</v>
      </c>
    </row>
    <row r="2" spans="1:5" ht="14.25" customHeight="1" x14ac:dyDescent="0.2">
      <c r="A2" s="34" t="s">
        <v>64</v>
      </c>
      <c r="B2" s="34" t="s">
        <v>65</v>
      </c>
      <c r="C2" s="34">
        <v>250</v>
      </c>
    </row>
    <row r="3" spans="1:5" ht="14.25" customHeight="1" x14ac:dyDescent="0.2">
      <c r="A3" s="34" t="s">
        <v>64</v>
      </c>
      <c r="B3" s="34" t="s">
        <v>66</v>
      </c>
      <c r="C3" s="34">
        <v>220</v>
      </c>
    </row>
    <row r="4" spans="1:5" ht="14.25" customHeight="1" x14ac:dyDescent="0.2">
      <c r="A4" s="34" t="s">
        <v>64</v>
      </c>
      <c r="B4" s="34" t="s">
        <v>67</v>
      </c>
      <c r="C4" s="34">
        <v>220</v>
      </c>
    </row>
    <row r="5" spans="1:5" ht="14.25" customHeight="1" x14ac:dyDescent="0.2">
      <c r="A5" s="34" t="s">
        <v>64</v>
      </c>
      <c r="B5" s="34" t="s">
        <v>68</v>
      </c>
      <c r="C5" s="34">
        <v>700</v>
      </c>
    </row>
    <row r="6" spans="1:5" ht="14.25" customHeight="1" x14ac:dyDescent="0.2">
      <c r="A6" s="34" t="s">
        <v>64</v>
      </c>
      <c r="B6" s="41" t="s">
        <v>69</v>
      </c>
      <c r="C6" s="41">
        <v>750</v>
      </c>
      <c r="D6" s="35"/>
      <c r="E6" s="35"/>
    </row>
    <row r="7" spans="1:5" ht="14.25" customHeight="1" x14ac:dyDescent="0.2">
      <c r="A7" s="34" t="s">
        <v>64</v>
      </c>
      <c r="B7" s="41" t="s">
        <v>70</v>
      </c>
      <c r="C7" s="41">
        <v>750</v>
      </c>
    </row>
    <row r="8" spans="1:5" ht="14.25" customHeight="1" x14ac:dyDescent="0.2">
      <c r="A8" s="34" t="s">
        <v>64</v>
      </c>
    </row>
    <row r="9" spans="1:5" ht="14.25" customHeight="1" x14ac:dyDescent="0.15"/>
    <row r="10" spans="1:5" ht="14.25" customHeight="1" x14ac:dyDescent="0.15"/>
    <row r="11" spans="1:5" ht="14.25" customHeight="1" x14ac:dyDescent="0.2">
      <c r="A11" s="34" t="s">
        <v>71</v>
      </c>
      <c r="B11" s="34" t="s">
        <v>72</v>
      </c>
      <c r="D11" s="34" t="s">
        <v>73</v>
      </c>
    </row>
    <row r="12" spans="1:5" ht="14.25" customHeight="1" x14ac:dyDescent="0.15"/>
    <row r="13" spans="1:5" ht="14.25" customHeight="1" x14ac:dyDescent="0.15"/>
    <row r="14" spans="1:5" ht="14.25" customHeight="1" x14ac:dyDescent="0.15"/>
    <row r="15" spans="1:5" ht="14.25" customHeight="1" x14ac:dyDescent="0.15"/>
    <row r="16" spans="1:5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Shopping Malls</vt:lpstr>
      <vt:lpstr>Hotels</vt:lpstr>
      <vt:lpstr>Administrative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Theresa Wettig</cp:lastModifiedBy>
  <dcterms:created xsi:type="dcterms:W3CDTF">2020-07-06T13:32:52Z</dcterms:created>
  <dcterms:modified xsi:type="dcterms:W3CDTF">2020-07-27T15:25:24Z</dcterms:modified>
</cp:coreProperties>
</file>