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2022" sheetId="1" r:id="rId4"/>
  </sheets>
  <definedNames>
    <definedName hidden="1" localSheetId="0" name="Z_D76B6EF7_AF09_4F3A_A1A0_359E0566ADFF_.wvu.FilterData">'2021-2022'!$A$1:$D$7</definedName>
  </definedNames>
  <calcPr/>
  <customWorkbookViews>
    <customWorkbookView activeSheetId="0" maximized="1" windowHeight="0" windowWidth="0" guid="{D76B6EF7-AF09-4F3A-A1A0-359E0566ADFF}" name="Filter 1"/>
  </customWorkbookViews>
</workbook>
</file>

<file path=xl/sharedStrings.xml><?xml version="1.0" encoding="utf-8"?>
<sst xmlns="http://schemas.openxmlformats.org/spreadsheetml/2006/main" count="37" uniqueCount="21">
  <si>
    <t>School Name</t>
  </si>
  <si>
    <t>ELA%Meet or Exceed</t>
  </si>
  <si>
    <t>Math%Meet or Exceed</t>
  </si>
  <si>
    <t>Sending_Pop_2026</t>
  </si>
  <si>
    <t>Current MS</t>
  </si>
  <si>
    <t>MS_2026_Current_Enrollment</t>
  </si>
  <si>
    <t>%MS_Current_2026_Enrollment</t>
  </si>
  <si>
    <t>Proposed MS</t>
  </si>
  <si>
    <t>MS_Proposed_2026_Enrollment</t>
  </si>
  <si>
    <t>%MS_Proposed_2026_Enrollment</t>
  </si>
  <si>
    <t>Proposed MS2</t>
  </si>
  <si>
    <t>MS2_Proposed_2026_Enrollment</t>
  </si>
  <si>
    <t>%MS2_Proposed_2026_Enrollment</t>
  </si>
  <si>
    <t>Hollis</t>
  </si>
  <si>
    <t>East</t>
  </si>
  <si>
    <t>Highlands</t>
  </si>
  <si>
    <t>South</t>
  </si>
  <si>
    <t>Liberty</t>
  </si>
  <si>
    <t>Mary E Flaherty</t>
  </si>
  <si>
    <t>Donald Ross</t>
  </si>
  <si>
    <t>Archie T Morrison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</si>
</sst>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center" wrapText="1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13</v>
      </c>
      <c r="B2" s="2">
        <v>0.5</v>
      </c>
      <c r="C2" s="2">
        <v>0.54</v>
      </c>
      <c r="D2" s="2">
        <v>292.0</v>
      </c>
      <c r="E2" s="2" t="s">
        <v>14</v>
      </c>
      <c r="F2" s="2">
        <v>1008.0</v>
      </c>
      <c r="G2" s="4">
        <f t="shared" ref="G2:G7" si="1">D2/F2</f>
        <v>0.2896825397</v>
      </c>
      <c r="H2" s="2" t="s">
        <v>14</v>
      </c>
      <c r="I2" s="2">
        <v>740.0</v>
      </c>
      <c r="J2" s="4">
        <f t="shared" ref="J2:J7" si="2">D2/I2</f>
        <v>0.3945945946</v>
      </c>
      <c r="K2" s="2" t="s">
        <v>14</v>
      </c>
      <c r="L2" s="2">
        <v>730.0</v>
      </c>
      <c r="M2" s="4">
        <f t="shared" ref="M2:M7" si="3">D2/L2</f>
        <v>0.4</v>
      </c>
    </row>
    <row r="3">
      <c r="A3" s="2" t="s">
        <v>15</v>
      </c>
      <c r="B3" s="2">
        <v>0.56</v>
      </c>
      <c r="C3" s="2">
        <v>0.54</v>
      </c>
      <c r="D3" s="2">
        <v>314.0</v>
      </c>
      <c r="E3" s="2" t="s">
        <v>16</v>
      </c>
      <c r="F3" s="2">
        <v>620.0</v>
      </c>
      <c r="G3" s="4">
        <f t="shared" si="1"/>
        <v>0.5064516129</v>
      </c>
      <c r="H3" s="2" t="s">
        <v>16</v>
      </c>
      <c r="I3" s="2">
        <v>888.0</v>
      </c>
      <c r="J3" s="4">
        <f t="shared" si="2"/>
        <v>0.3536036036</v>
      </c>
      <c r="K3" s="2" t="s">
        <v>16</v>
      </c>
      <c r="L3" s="2">
        <v>898.0</v>
      </c>
      <c r="M3" s="4">
        <f t="shared" si="3"/>
        <v>0.3496659243</v>
      </c>
    </row>
    <row r="4">
      <c r="A4" s="2" t="s">
        <v>17</v>
      </c>
      <c r="B4" s="2">
        <v>0.63</v>
      </c>
      <c r="C4" s="2">
        <v>0.57</v>
      </c>
      <c r="D4" s="2">
        <v>306.0</v>
      </c>
      <c r="E4" s="2" t="s">
        <v>16</v>
      </c>
      <c r="F4" s="2">
        <v>620.0</v>
      </c>
      <c r="G4" s="4">
        <f t="shared" si="1"/>
        <v>0.4935483871</v>
      </c>
      <c r="H4" s="2" t="s">
        <v>16</v>
      </c>
      <c r="I4" s="2">
        <v>888.0</v>
      </c>
      <c r="J4" s="4">
        <f t="shared" si="2"/>
        <v>0.3445945946</v>
      </c>
      <c r="K4" s="2" t="s">
        <v>16</v>
      </c>
      <c r="L4" s="2">
        <v>898.0</v>
      </c>
      <c r="M4" s="4">
        <f t="shared" si="3"/>
        <v>0.3407572383</v>
      </c>
    </row>
    <row r="5">
      <c r="A5" s="2" t="s">
        <v>18</v>
      </c>
      <c r="B5" s="2">
        <v>0.58</v>
      </c>
      <c r="C5" s="2">
        <v>0.64</v>
      </c>
      <c r="D5" s="2">
        <v>268.0</v>
      </c>
      <c r="E5" s="2" t="s">
        <v>14</v>
      </c>
      <c r="F5" s="2">
        <v>1008.0</v>
      </c>
      <c r="G5" s="4">
        <f t="shared" si="1"/>
        <v>0.2658730159</v>
      </c>
      <c r="H5" s="2" t="s">
        <v>16</v>
      </c>
      <c r="I5" s="2">
        <v>888.0</v>
      </c>
      <c r="J5" s="4">
        <f t="shared" si="2"/>
        <v>0.3018018018</v>
      </c>
      <c r="K5" s="2" t="s">
        <v>14</v>
      </c>
      <c r="L5" s="2">
        <v>730.0</v>
      </c>
      <c r="M5" s="4">
        <f t="shared" si="3"/>
        <v>0.3671232877</v>
      </c>
    </row>
    <row r="6">
      <c r="A6" s="2" t="s">
        <v>19</v>
      </c>
      <c r="B6" s="2">
        <v>0.49</v>
      </c>
      <c r="C6" s="2">
        <v>0.39</v>
      </c>
      <c r="D6" s="2">
        <v>170.0</v>
      </c>
      <c r="E6" s="2" t="s">
        <v>14</v>
      </c>
      <c r="F6" s="2">
        <v>1008.0</v>
      </c>
      <c r="G6" s="4">
        <f t="shared" si="1"/>
        <v>0.1686507937</v>
      </c>
      <c r="H6" s="2" t="s">
        <v>14</v>
      </c>
      <c r="I6" s="2">
        <v>740.0</v>
      </c>
      <c r="J6" s="4">
        <f t="shared" si="2"/>
        <v>0.2297297297</v>
      </c>
      <c r="K6" s="2" t="s">
        <v>14</v>
      </c>
      <c r="L6" s="2">
        <v>730.0</v>
      </c>
      <c r="M6" s="4">
        <f t="shared" si="3"/>
        <v>0.2328767123</v>
      </c>
    </row>
    <row r="7">
      <c r="A7" s="2" t="s">
        <v>20</v>
      </c>
      <c r="B7" s="2">
        <v>0.6</v>
      </c>
      <c r="C7" s="2">
        <v>0.58</v>
      </c>
      <c r="D7" s="2">
        <v>278.0</v>
      </c>
      <c r="E7" s="2" t="s">
        <v>14</v>
      </c>
      <c r="F7" s="2">
        <v>1008.0</v>
      </c>
      <c r="G7" s="4">
        <f t="shared" si="1"/>
        <v>0.2757936508</v>
      </c>
      <c r="H7" s="2" t="s">
        <v>14</v>
      </c>
      <c r="I7" s="2">
        <v>740.0</v>
      </c>
      <c r="J7" s="4">
        <f t="shared" si="2"/>
        <v>0.3756756757</v>
      </c>
      <c r="K7" s="2" t="s">
        <v>16</v>
      </c>
      <c r="L7" s="2">
        <v>898.0</v>
      </c>
      <c r="M7" s="4">
        <f t="shared" si="3"/>
        <v>0.3095768374</v>
      </c>
    </row>
  </sheetData>
  <customSheetViews>
    <customSheetView guid="{D76B6EF7-AF09-4F3A-A1A0-359E0566ADFF}" filter="1" showAutoFilter="1">
      <autoFilter ref="$A$1:$D$7">
        <sortState ref="A1:D7">
          <sortCondition ref="A1:A7"/>
        </sortState>
      </autoFilter>
    </customSheetView>
  </customSheetViews>
  <drawing r:id="rId1"/>
</worksheet>
</file>