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PP-Learning\CLion\cppexercises\9.1_Laaneberegning\Assets\"/>
    </mc:Choice>
  </mc:AlternateContent>
  <xr:revisionPtr revIDLastSave="0" documentId="13_ncr:1_{8E4A0ADE-8513-4FC3-AB55-5AFA7ED60CCE}" xr6:coauthVersionLast="46" xr6:coauthVersionMax="46" xr10:uidLastSave="{00000000-0000-0000-0000-000000000000}"/>
  <bookViews>
    <workbookView xWindow="-120" yWindow="-120" windowWidth="29040" windowHeight="15840" xr2:uid="{18E3E89E-692F-49DB-9FD0-C3C2968C17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H2" i="1"/>
  <c r="F7" i="1"/>
  <c r="F8" i="1"/>
  <c r="F9" i="1"/>
  <c r="F10" i="1"/>
  <c r="F11" i="1"/>
  <c r="F17" i="1"/>
  <c r="F18" i="1"/>
  <c r="F19" i="1"/>
  <c r="F29" i="1"/>
  <c r="F30" i="1"/>
  <c r="F31" i="1"/>
  <c r="F32" i="1"/>
  <c r="F33" i="1"/>
  <c r="F34" i="1"/>
  <c r="F35" i="1"/>
  <c r="F41" i="1"/>
  <c r="F43" i="1"/>
  <c r="F45" i="1"/>
  <c r="F46" i="1"/>
  <c r="F47" i="1"/>
  <c r="F53" i="1"/>
  <c r="F54" i="1"/>
  <c r="F55" i="1"/>
  <c r="F56" i="1"/>
  <c r="F57" i="1"/>
  <c r="F58" i="1"/>
  <c r="B6" i="1"/>
  <c r="F20" i="1" s="1"/>
  <c r="B4" i="1"/>
  <c r="F23" i="1" l="1"/>
  <c r="F6" i="1"/>
  <c r="F2" i="1"/>
  <c r="F44" i="1"/>
  <c r="F22" i="1"/>
  <c r="F5" i="1"/>
  <c r="F21" i="1"/>
  <c r="F59" i="1"/>
  <c r="F42" i="1"/>
  <c r="F4" i="1"/>
  <c r="F52" i="1"/>
  <c r="F40" i="1"/>
  <c r="F28" i="1"/>
  <c r="F16" i="1"/>
  <c r="F51" i="1"/>
  <c r="F39" i="1"/>
  <c r="F27" i="1"/>
  <c r="F15" i="1"/>
  <c r="F3" i="1"/>
  <c r="F50" i="1"/>
  <c r="F38" i="1"/>
  <c r="F26" i="1"/>
  <c r="F14" i="1"/>
  <c r="F61" i="1"/>
  <c r="F49" i="1"/>
  <c r="F37" i="1"/>
  <c r="F25" i="1"/>
  <c r="F13" i="1"/>
  <c r="F60" i="1"/>
  <c r="F48" i="1"/>
  <c r="F36" i="1"/>
  <c r="F24" i="1"/>
  <c r="F12" i="1"/>
  <c r="I2" i="1" l="1"/>
  <c r="J2" i="1" l="1"/>
  <c r="H3" i="1" l="1"/>
  <c r="I3" i="1" s="1"/>
  <c r="G4" i="1" l="1"/>
  <c r="J3" i="1"/>
  <c r="H4" i="1" l="1"/>
  <c r="I4" i="1" s="1"/>
  <c r="G5" i="1" l="1"/>
  <c r="J4" i="1"/>
  <c r="H5" i="1" l="1"/>
  <c r="I5" i="1" s="1"/>
  <c r="G6" i="1" l="1"/>
  <c r="J5" i="1"/>
  <c r="H6" i="1" l="1"/>
  <c r="I6" i="1" s="1"/>
  <c r="G7" i="1" l="1"/>
  <c r="J6" i="1"/>
  <c r="H7" i="1" l="1"/>
  <c r="I7" i="1" s="1"/>
  <c r="G8" i="1" l="1"/>
  <c r="H8" i="1" s="1"/>
  <c r="I8" i="1" s="1"/>
  <c r="J7" i="1"/>
  <c r="G9" i="1" l="1"/>
  <c r="H9" i="1" s="1"/>
  <c r="I9" i="1" s="1"/>
  <c r="J9" i="1" s="1"/>
  <c r="J8" i="1"/>
  <c r="G10" i="1" l="1"/>
  <c r="H10" i="1" s="1"/>
  <c r="I10" i="1"/>
  <c r="G11" i="1" l="1"/>
  <c r="H11" i="1" s="1"/>
  <c r="I11" i="1" s="1"/>
  <c r="J10" i="1"/>
  <c r="G12" i="1" l="1"/>
  <c r="H12" i="1" s="1"/>
  <c r="I12" i="1"/>
  <c r="J11" i="1"/>
  <c r="G13" i="1" l="1"/>
  <c r="H13" i="1" s="1"/>
  <c r="I13" i="1" s="1"/>
  <c r="J12" i="1"/>
  <c r="G14" i="1" l="1"/>
  <c r="H14" i="1" s="1"/>
  <c r="I14" i="1" s="1"/>
  <c r="J13" i="1"/>
  <c r="G15" i="1" l="1"/>
  <c r="H15" i="1" s="1"/>
  <c r="I15" i="1" s="1"/>
  <c r="J14" i="1"/>
  <c r="G16" i="1" l="1"/>
  <c r="H16" i="1" s="1"/>
  <c r="I16" i="1" s="1"/>
  <c r="J15" i="1"/>
  <c r="G17" i="1" l="1"/>
  <c r="H17" i="1" s="1"/>
  <c r="I17" i="1" s="1"/>
  <c r="J16" i="1"/>
  <c r="G18" i="1" l="1"/>
  <c r="H18" i="1" s="1"/>
  <c r="I18" i="1" s="1"/>
  <c r="J17" i="1"/>
  <c r="G19" i="1" l="1"/>
  <c r="H19" i="1" s="1"/>
  <c r="I19" i="1" s="1"/>
  <c r="J18" i="1"/>
  <c r="G20" i="1" l="1"/>
  <c r="H20" i="1" s="1"/>
  <c r="I20" i="1"/>
  <c r="J19" i="1"/>
  <c r="G21" i="1" l="1"/>
  <c r="H21" i="1" s="1"/>
  <c r="I21" i="1" s="1"/>
  <c r="J20" i="1"/>
  <c r="G22" i="1" l="1"/>
  <c r="H22" i="1" s="1"/>
  <c r="I22" i="1" s="1"/>
  <c r="J21" i="1"/>
  <c r="G23" i="1" l="1"/>
  <c r="H23" i="1" s="1"/>
  <c r="I23" i="1" s="1"/>
  <c r="J22" i="1"/>
  <c r="G24" i="1" l="1"/>
  <c r="H24" i="1" s="1"/>
  <c r="I24" i="1" s="1"/>
  <c r="G25" i="1" s="1"/>
  <c r="H25" i="1" s="1"/>
  <c r="I25" i="1" s="1"/>
  <c r="G26" i="1" s="1"/>
  <c r="H26" i="1" s="1"/>
  <c r="I26" i="1" s="1"/>
  <c r="J23" i="1"/>
  <c r="G27" i="1" l="1"/>
  <c r="H27" i="1" s="1"/>
  <c r="I27" i="1"/>
  <c r="G28" i="1" s="1"/>
  <c r="H28" i="1" s="1"/>
  <c r="I28" i="1" s="1"/>
  <c r="G29" i="1" s="1"/>
  <c r="H29" i="1" s="1"/>
  <c r="I29" i="1" s="1"/>
  <c r="J24" i="1"/>
  <c r="G30" i="1" l="1"/>
  <c r="H30" i="1" s="1"/>
  <c r="I30" i="1" s="1"/>
  <c r="G31" i="1" l="1"/>
  <c r="H31" i="1" s="1"/>
  <c r="I31" i="1"/>
  <c r="G32" i="1" s="1"/>
  <c r="H32" i="1" s="1"/>
  <c r="I32" i="1" s="1"/>
  <c r="G33" i="1" s="1"/>
  <c r="H33" i="1" s="1"/>
  <c r="I33" i="1" s="1"/>
  <c r="G34" i="1" s="1"/>
  <c r="H34" i="1" s="1"/>
  <c r="I34" i="1" s="1"/>
  <c r="G35" i="1" s="1"/>
  <c r="H35" i="1" s="1"/>
  <c r="I35" i="1" s="1"/>
  <c r="G36" i="1" s="1"/>
  <c r="H36" i="1" s="1"/>
  <c r="I36" i="1" s="1"/>
  <c r="G37" i="1" s="1"/>
  <c r="H37" i="1" s="1"/>
  <c r="I37" i="1" s="1"/>
  <c r="G38" i="1" s="1"/>
  <c r="H38" i="1" s="1"/>
  <c r="I38" i="1" s="1"/>
  <c r="G39" i="1" l="1"/>
  <c r="H39" i="1" s="1"/>
  <c r="I39" i="1" s="1"/>
  <c r="G40" i="1" l="1"/>
  <c r="H40" i="1" s="1"/>
  <c r="I40" i="1" s="1"/>
  <c r="G41" i="1" l="1"/>
  <c r="H41" i="1" s="1"/>
  <c r="I41" i="1" s="1"/>
  <c r="G42" i="1" l="1"/>
  <c r="H42" i="1" s="1"/>
  <c r="I42" i="1" s="1"/>
  <c r="G43" i="1" l="1"/>
  <c r="H43" i="1" s="1"/>
  <c r="I43" i="1"/>
  <c r="G44" i="1" l="1"/>
  <c r="H44" i="1" s="1"/>
  <c r="I44" i="1" s="1"/>
  <c r="G45" i="1" l="1"/>
  <c r="H45" i="1" s="1"/>
  <c r="I45" i="1" s="1"/>
  <c r="G46" i="1" l="1"/>
  <c r="H46" i="1" s="1"/>
  <c r="I46" i="1" s="1"/>
  <c r="G47" i="1" l="1"/>
  <c r="H47" i="1" s="1"/>
  <c r="I47" i="1"/>
  <c r="G48" i="1" l="1"/>
  <c r="H48" i="1" s="1"/>
  <c r="I48" i="1"/>
  <c r="G49" i="1" l="1"/>
  <c r="H49" i="1" s="1"/>
  <c r="I49" i="1" s="1"/>
  <c r="G50" i="1" l="1"/>
  <c r="H50" i="1" s="1"/>
  <c r="I50" i="1" s="1"/>
  <c r="G51" i="1" l="1"/>
  <c r="H51" i="1" s="1"/>
  <c r="I51" i="1"/>
  <c r="G52" i="1" l="1"/>
  <c r="H52" i="1" s="1"/>
  <c r="I52" i="1" s="1"/>
  <c r="G53" i="1" l="1"/>
  <c r="H53" i="1" s="1"/>
  <c r="I53" i="1" s="1"/>
  <c r="G54" i="1" l="1"/>
  <c r="H54" i="1" s="1"/>
  <c r="I54" i="1" s="1"/>
  <c r="G55" i="1" l="1"/>
  <c r="H55" i="1" s="1"/>
  <c r="I55" i="1" s="1"/>
  <c r="G56" i="1" l="1"/>
  <c r="H56" i="1" s="1"/>
  <c r="I56" i="1" s="1"/>
  <c r="G57" i="1" l="1"/>
  <c r="H57" i="1" s="1"/>
  <c r="I57" i="1" s="1"/>
  <c r="G58" i="1" l="1"/>
  <c r="H58" i="1" s="1"/>
  <c r="I58" i="1" s="1"/>
  <c r="G59" i="1" l="1"/>
  <c r="H59" i="1" s="1"/>
  <c r="I59" i="1" s="1"/>
  <c r="G60" i="1" l="1"/>
  <c r="H60" i="1" s="1"/>
  <c r="I60" i="1"/>
  <c r="G61" i="1" l="1"/>
  <c r="H61" i="1" l="1"/>
  <c r="I61" i="1" s="1"/>
  <c r="K2" i="1"/>
</calcChain>
</file>

<file path=xl/sharedStrings.xml><?xml version="1.0" encoding="utf-8"?>
<sst xmlns="http://schemas.openxmlformats.org/spreadsheetml/2006/main" count="14" uniqueCount="14">
  <si>
    <t>Hovedstol</t>
  </si>
  <si>
    <t>Årlig rente</t>
  </si>
  <si>
    <t>(Bidrag + rente)</t>
  </si>
  <si>
    <t>Antal terminer pr. år</t>
  </si>
  <si>
    <t>Rente per termin</t>
  </si>
  <si>
    <t>Lånets løbetid (år)</t>
  </si>
  <si>
    <t>Total antal terminer</t>
  </si>
  <si>
    <t>Termin</t>
  </si>
  <si>
    <t>Ydelse</t>
  </si>
  <si>
    <t>Rente</t>
  </si>
  <si>
    <t>Afdrag</t>
  </si>
  <si>
    <t>Restgæld</t>
  </si>
  <si>
    <t>Difference</t>
  </si>
  <si>
    <t>Rente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</si>
</sst>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B933-58E4-490D-B249-829C32543B81}">
  <dimension ref="A1:K70"/>
  <sheetViews>
    <sheetView tabSelected="1" zoomScaleNormal="100" workbookViewId="0">
      <selection activeCell="M7" sqref="M7"/>
    </sheetView>
  </sheetViews>
  <sheetFormatPr defaultRowHeight="20.100000000000001" customHeight="1" x14ac:dyDescent="0.25"/>
  <cols>
    <col min="1" max="1" width="19.28515625" style="1" bestFit="1" customWidth="1"/>
    <col min="2" max="5" width="14.7109375" style="1" customWidth="1"/>
    <col min="6" max="8" width="9.140625" style="1"/>
    <col min="9" max="10" width="10.140625" style="1" bestFit="1" customWidth="1"/>
    <col min="11" max="12" width="10.42578125" style="1" bestFit="1" customWidth="1"/>
    <col min="13" max="16384" width="9.140625" style="1"/>
  </cols>
  <sheetData>
    <row r="1" spans="1:11" ht="20.100000000000001" customHeight="1" x14ac:dyDescent="0.25">
      <c r="A1" s="1" t="s">
        <v>0</v>
      </c>
      <c r="B1" s="2">
        <v>1000000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ht="20.100000000000001" customHeight="1" x14ac:dyDescent="0.25">
      <c r="A2" s="1" t="s">
        <v>1</v>
      </c>
      <c r="B2" s="1">
        <v>0.03</v>
      </c>
      <c r="C2" s="1" t="s">
        <v>2</v>
      </c>
      <c r="E2" s="1">
        <v>1</v>
      </c>
      <c r="F2" s="2">
        <f t="shared" ref="F2:F33" si="0">B$1*B$4/(1-(1+B$4)^-B$6)</f>
        <v>20758.355226353822</v>
      </c>
      <c r="G2" s="2">
        <f>B1*B4</f>
        <v>7500</v>
      </c>
      <c r="H2" s="2">
        <f>F2-G2</f>
        <v>13258.355226353822</v>
      </c>
      <c r="I2" s="2">
        <f>B1-H2</f>
        <v>986741.64477364614</v>
      </c>
      <c r="J2" s="2">
        <f>B1-I2</f>
        <v>13258.355226353859</v>
      </c>
      <c r="K2" s="2">
        <f>SUM(G2:G61)</f>
        <v>245501.31358124348</v>
      </c>
    </row>
    <row r="3" spans="1:11" ht="20.100000000000001" customHeight="1" x14ac:dyDescent="0.25">
      <c r="A3" s="1" t="s">
        <v>3</v>
      </c>
      <c r="B3" s="1">
        <v>4</v>
      </c>
      <c r="E3" s="1">
        <v>2</v>
      </c>
      <c r="F3" s="2">
        <f t="shared" si="0"/>
        <v>20758.355226353822</v>
      </c>
      <c r="G3" s="2">
        <f>I2*B$4</f>
        <v>7400.5623358023458</v>
      </c>
      <c r="H3" s="2">
        <f>F3-G3</f>
        <v>13357.792890551476</v>
      </c>
      <c r="I3" s="2">
        <f>I2-H3</f>
        <v>973383.85188309464</v>
      </c>
      <c r="J3" s="2">
        <f>I2-I3</f>
        <v>13357.7928905515</v>
      </c>
    </row>
    <row r="4" spans="1:11" ht="20.100000000000001" customHeight="1" x14ac:dyDescent="0.25">
      <c r="A4" s="1" t="s">
        <v>4</v>
      </c>
      <c r="B4" s="1">
        <f>B2/B3</f>
        <v>7.4999999999999997E-3</v>
      </c>
      <c r="E4" s="1">
        <v>3</v>
      </c>
      <c r="F4" s="2">
        <f t="shared" si="0"/>
        <v>20758.355226353822</v>
      </c>
      <c r="G4" s="2">
        <f t="shared" ref="G3:G34" si="1">I3*B$4</f>
        <v>7300.3788891232098</v>
      </c>
      <c r="H4" s="2">
        <f t="shared" ref="H4:H61" si="2">F4-G4</f>
        <v>13457.976337230612</v>
      </c>
      <c r="I4" s="2">
        <f t="shared" ref="I4:I61" si="3">I3-H4</f>
        <v>959925.87554586399</v>
      </c>
      <c r="J4" s="2">
        <f t="shared" ref="J4:J24" si="4">I3-I4</f>
        <v>13457.976337230648</v>
      </c>
    </row>
    <row r="5" spans="1:11" ht="20.100000000000001" customHeight="1" x14ac:dyDescent="0.25">
      <c r="A5" s="1" t="s">
        <v>5</v>
      </c>
      <c r="B5" s="1">
        <v>15</v>
      </c>
      <c r="E5" s="1">
        <v>4</v>
      </c>
      <c r="F5" s="2">
        <f t="shared" si="0"/>
        <v>20758.355226353822</v>
      </c>
      <c r="G5" s="2">
        <f t="shared" si="1"/>
        <v>7199.4440665939801</v>
      </c>
      <c r="H5" s="2">
        <f t="shared" si="2"/>
        <v>13558.911159759842</v>
      </c>
      <c r="I5" s="2">
        <f t="shared" si="3"/>
        <v>946366.96438610414</v>
      </c>
      <c r="J5" s="2">
        <f t="shared" si="4"/>
        <v>13558.911159759853</v>
      </c>
    </row>
    <row r="6" spans="1:11" ht="20.100000000000001" customHeight="1" x14ac:dyDescent="0.25">
      <c r="A6" s="1" t="s">
        <v>6</v>
      </c>
      <c r="B6" s="1">
        <f>B5*B3</f>
        <v>60</v>
      </c>
      <c r="E6" s="1">
        <v>5</v>
      </c>
      <c r="F6" s="2">
        <f t="shared" si="0"/>
        <v>20758.355226353822</v>
      </c>
      <c r="G6" s="2">
        <f t="shared" si="1"/>
        <v>7097.7522328957812</v>
      </c>
      <c r="H6" s="2">
        <f t="shared" si="2"/>
        <v>13660.60299345804</v>
      </c>
      <c r="I6" s="2">
        <f t="shared" si="3"/>
        <v>932706.3613926461</v>
      </c>
      <c r="J6" s="2">
        <f t="shared" si="4"/>
        <v>13660.602993458044</v>
      </c>
    </row>
    <row r="7" spans="1:11" ht="20.100000000000001" customHeight="1" x14ac:dyDescent="0.25">
      <c r="E7" s="1">
        <v>6</v>
      </c>
      <c r="F7" s="2">
        <f t="shared" si="0"/>
        <v>20758.355226353822</v>
      </c>
      <c r="G7" s="2">
        <f t="shared" si="1"/>
        <v>6995.2977104448455</v>
      </c>
      <c r="H7" s="2">
        <f t="shared" si="2"/>
        <v>13763.057515908977</v>
      </c>
      <c r="I7" s="2">
        <f t="shared" si="3"/>
        <v>918943.30387673713</v>
      </c>
      <c r="J7" s="2">
        <f t="shared" si="4"/>
        <v>13763.057515908964</v>
      </c>
    </row>
    <row r="8" spans="1:11" ht="20.100000000000001" customHeight="1" x14ac:dyDescent="0.25">
      <c r="E8" s="1">
        <v>7</v>
      </c>
      <c r="F8" s="2">
        <f t="shared" si="0"/>
        <v>20758.355226353822</v>
      </c>
      <c r="G8" s="2">
        <f t="shared" si="1"/>
        <v>6892.0747790755286</v>
      </c>
      <c r="H8" s="2">
        <f t="shared" si="2"/>
        <v>13866.280447278294</v>
      </c>
      <c r="I8" s="2">
        <f t="shared" si="3"/>
        <v>905077.02342945884</v>
      </c>
      <c r="J8" s="2">
        <f t="shared" si="4"/>
        <v>13866.280447278288</v>
      </c>
    </row>
    <row r="9" spans="1:11" ht="20.100000000000001" customHeight="1" x14ac:dyDescent="0.25">
      <c r="E9" s="1">
        <v>8</v>
      </c>
      <c r="F9" s="2">
        <f t="shared" si="0"/>
        <v>20758.355226353822</v>
      </c>
      <c r="G9" s="2">
        <f t="shared" si="1"/>
        <v>6788.0776757209414</v>
      </c>
      <c r="H9" s="2">
        <f t="shared" si="2"/>
        <v>13970.27755063288</v>
      </c>
      <c r="I9" s="2">
        <f t="shared" si="3"/>
        <v>891106.74587882601</v>
      </c>
      <c r="J9" s="2">
        <f t="shared" si="4"/>
        <v>13970.277550632833</v>
      </c>
    </row>
    <row r="10" spans="1:11" ht="20.100000000000001" customHeight="1" x14ac:dyDescent="0.25">
      <c r="E10" s="1">
        <v>9</v>
      </c>
      <c r="F10" s="2">
        <f t="shared" si="0"/>
        <v>20758.355226353822</v>
      </c>
      <c r="G10" s="2">
        <f t="shared" si="1"/>
        <v>6683.3005940911944</v>
      </c>
      <c r="H10" s="2">
        <f t="shared" si="2"/>
        <v>14075.054632262629</v>
      </c>
      <c r="I10" s="2">
        <f t="shared" si="3"/>
        <v>877031.69124656334</v>
      </c>
      <c r="J10" s="2">
        <f t="shared" si="4"/>
        <v>14075.054632262676</v>
      </c>
    </row>
    <row r="11" spans="1:11" ht="20.100000000000001" customHeight="1" x14ac:dyDescent="0.25">
      <c r="E11" s="1">
        <v>10</v>
      </c>
      <c r="F11" s="2">
        <f t="shared" si="0"/>
        <v>20758.355226353822</v>
      </c>
      <c r="G11" s="2">
        <f t="shared" si="1"/>
        <v>6577.7376843492248</v>
      </c>
      <c r="H11" s="2">
        <f t="shared" si="2"/>
        <v>14180.617542004598</v>
      </c>
      <c r="I11" s="2">
        <f t="shared" si="3"/>
        <v>862851.07370455877</v>
      </c>
      <c r="J11" s="2">
        <f t="shared" si="4"/>
        <v>14180.617542004562</v>
      </c>
    </row>
    <row r="12" spans="1:11" ht="20.100000000000001" customHeight="1" x14ac:dyDescent="0.25">
      <c r="E12" s="1">
        <v>11</v>
      </c>
      <c r="F12" s="2">
        <f t="shared" si="0"/>
        <v>20758.355226353822</v>
      </c>
      <c r="G12" s="2">
        <f t="shared" si="1"/>
        <v>6471.3830527841901</v>
      </c>
      <c r="H12" s="2">
        <f t="shared" si="2"/>
        <v>14286.972173569633</v>
      </c>
      <c r="I12" s="2">
        <f t="shared" si="3"/>
        <v>848564.10153098917</v>
      </c>
      <c r="J12" s="2">
        <f t="shared" si="4"/>
        <v>14286.972173569608</v>
      </c>
    </row>
    <row r="13" spans="1:11" ht="20.100000000000001" customHeight="1" x14ac:dyDescent="0.25">
      <c r="E13" s="1">
        <v>12</v>
      </c>
      <c r="F13" s="2">
        <f t="shared" si="0"/>
        <v>20758.355226353822</v>
      </c>
      <c r="G13" s="2">
        <f t="shared" si="1"/>
        <v>6364.2307614824185</v>
      </c>
      <c r="H13" s="2">
        <f t="shared" si="2"/>
        <v>14394.124464871404</v>
      </c>
      <c r="I13" s="2">
        <f t="shared" si="3"/>
        <v>834169.9770661178</v>
      </c>
      <c r="J13" s="2">
        <f t="shared" si="4"/>
        <v>14394.124464871362</v>
      </c>
    </row>
    <row r="14" spans="1:11" ht="20.100000000000001" customHeight="1" x14ac:dyDescent="0.25">
      <c r="E14" s="1">
        <v>13</v>
      </c>
      <c r="F14" s="2">
        <f t="shared" si="0"/>
        <v>20758.355226353822</v>
      </c>
      <c r="G14" s="2">
        <f t="shared" si="1"/>
        <v>6256.2748279958832</v>
      </c>
      <c r="H14" s="2">
        <f t="shared" si="2"/>
        <v>14502.080398357939</v>
      </c>
      <c r="I14" s="2">
        <f t="shared" si="3"/>
        <v>819667.89666775987</v>
      </c>
      <c r="J14" s="2">
        <f t="shared" si="4"/>
        <v>14502.080398357939</v>
      </c>
    </row>
    <row r="15" spans="1:11" ht="20.100000000000001" customHeight="1" x14ac:dyDescent="0.25">
      <c r="E15" s="1">
        <v>14</v>
      </c>
      <c r="F15" s="2">
        <f t="shared" si="0"/>
        <v>20758.355226353822</v>
      </c>
      <c r="G15" s="2">
        <f t="shared" si="1"/>
        <v>6147.5092250081989</v>
      </c>
      <c r="H15" s="2">
        <f t="shared" si="2"/>
        <v>14610.846001345624</v>
      </c>
      <c r="I15" s="2">
        <f t="shared" si="3"/>
        <v>805057.0506664142</v>
      </c>
      <c r="J15" s="2">
        <f t="shared" si="4"/>
        <v>14610.846001345664</v>
      </c>
    </row>
    <row r="16" spans="1:11" ht="20.100000000000001" customHeight="1" x14ac:dyDescent="0.25">
      <c r="E16" s="1">
        <v>15</v>
      </c>
      <c r="F16" s="2">
        <f t="shared" si="0"/>
        <v>20758.355226353822</v>
      </c>
      <c r="G16" s="2">
        <f t="shared" si="1"/>
        <v>6037.9278799981066</v>
      </c>
      <c r="H16" s="2">
        <f t="shared" si="2"/>
        <v>14720.427346355715</v>
      </c>
      <c r="I16" s="2">
        <f t="shared" si="3"/>
        <v>790336.62332005845</v>
      </c>
      <c r="J16" s="2">
        <f t="shared" si="4"/>
        <v>14720.427346355747</v>
      </c>
    </row>
    <row r="17" spans="5:10" ht="20.100000000000001" customHeight="1" x14ac:dyDescent="0.25">
      <c r="E17" s="1">
        <v>16</v>
      </c>
      <c r="F17" s="2">
        <f t="shared" si="0"/>
        <v>20758.355226353822</v>
      </c>
      <c r="G17" s="2">
        <f t="shared" si="1"/>
        <v>5927.5246749004382</v>
      </c>
      <c r="H17" s="2">
        <f t="shared" si="2"/>
        <v>14830.830551453384</v>
      </c>
      <c r="I17" s="2">
        <f t="shared" si="3"/>
        <v>775505.79276860505</v>
      </c>
      <c r="J17" s="2">
        <f t="shared" si="4"/>
        <v>14830.8305514534</v>
      </c>
    </row>
    <row r="18" spans="5:10" ht="20.100000000000001" customHeight="1" x14ac:dyDescent="0.25">
      <c r="E18" s="1">
        <v>17</v>
      </c>
      <c r="F18" s="2">
        <f t="shared" si="0"/>
        <v>20758.355226353822</v>
      </c>
      <c r="G18" s="2">
        <f t="shared" si="1"/>
        <v>5816.2934457645379</v>
      </c>
      <c r="H18" s="2">
        <f t="shared" si="2"/>
        <v>14942.061780589283</v>
      </c>
      <c r="I18" s="2">
        <f t="shared" si="3"/>
        <v>760563.73098801577</v>
      </c>
      <c r="J18" s="2">
        <f t="shared" si="4"/>
        <v>14942.061780589283</v>
      </c>
    </row>
    <row r="19" spans="5:10" ht="20.100000000000001" customHeight="1" x14ac:dyDescent="0.25">
      <c r="E19" s="1">
        <v>18</v>
      </c>
      <c r="F19" s="2">
        <f t="shared" si="0"/>
        <v>20758.355226353822</v>
      </c>
      <c r="G19" s="2">
        <f t="shared" si="1"/>
        <v>5704.2279824101179</v>
      </c>
      <c r="H19" s="2">
        <f t="shared" si="2"/>
        <v>15054.127243943705</v>
      </c>
      <c r="I19" s="2">
        <f t="shared" si="3"/>
        <v>745509.60374407202</v>
      </c>
      <c r="J19" s="2">
        <f t="shared" si="4"/>
        <v>15054.127243943745</v>
      </c>
    </row>
    <row r="20" spans="5:10" ht="20.100000000000001" customHeight="1" x14ac:dyDescent="0.25">
      <c r="E20" s="1">
        <v>19</v>
      </c>
      <c r="F20" s="2">
        <f t="shared" si="0"/>
        <v>20758.355226353822</v>
      </c>
      <c r="G20" s="2">
        <f t="shared" si="1"/>
        <v>5591.3220280805399</v>
      </c>
      <c r="H20" s="2">
        <f t="shared" si="2"/>
        <v>15167.033198273282</v>
      </c>
      <c r="I20" s="2">
        <f t="shared" si="3"/>
        <v>730342.57054579875</v>
      </c>
      <c r="J20" s="2">
        <f t="shared" si="4"/>
        <v>15167.033198273275</v>
      </c>
    </row>
    <row r="21" spans="5:10" ht="20.100000000000001" customHeight="1" x14ac:dyDescent="0.25">
      <c r="E21" s="1">
        <v>20</v>
      </c>
      <c r="F21" s="2">
        <f t="shared" si="0"/>
        <v>20758.355226353822</v>
      </c>
      <c r="G21" s="2">
        <f t="shared" si="1"/>
        <v>5477.56927909349</v>
      </c>
      <c r="H21" s="2">
        <f t="shared" si="2"/>
        <v>15280.785947260332</v>
      </c>
      <c r="I21" s="2">
        <f t="shared" si="3"/>
        <v>715061.78459853842</v>
      </c>
      <c r="J21" s="2">
        <f t="shared" si="4"/>
        <v>15280.78594726033</v>
      </c>
    </row>
    <row r="22" spans="5:10" ht="20.100000000000001" customHeight="1" x14ac:dyDescent="0.25">
      <c r="E22" s="1">
        <v>21</v>
      </c>
      <c r="F22" s="2">
        <f t="shared" si="0"/>
        <v>20758.355226353822</v>
      </c>
      <c r="G22" s="2">
        <f t="shared" si="1"/>
        <v>5362.9633844890377</v>
      </c>
      <c r="H22" s="2">
        <f t="shared" si="2"/>
        <v>15395.391841864785</v>
      </c>
      <c r="I22" s="2">
        <f t="shared" si="3"/>
        <v>699666.39275667362</v>
      </c>
      <c r="J22" s="2">
        <f t="shared" si="4"/>
        <v>15395.391841864795</v>
      </c>
    </row>
    <row r="23" spans="5:10" ht="20.100000000000001" customHeight="1" x14ac:dyDescent="0.25">
      <c r="E23" s="1">
        <v>22</v>
      </c>
      <c r="F23" s="2">
        <f t="shared" si="0"/>
        <v>20758.355226353822</v>
      </c>
      <c r="G23" s="2">
        <f t="shared" si="1"/>
        <v>5247.4979456750516</v>
      </c>
      <c r="H23" s="2">
        <f t="shared" si="2"/>
        <v>15510.857280678771</v>
      </c>
      <c r="I23" s="2">
        <f t="shared" si="3"/>
        <v>684155.53547599481</v>
      </c>
      <c r="J23" s="2">
        <f t="shared" si="4"/>
        <v>15510.857280678814</v>
      </c>
    </row>
    <row r="24" spans="5:10" ht="20.100000000000001" customHeight="1" x14ac:dyDescent="0.25">
      <c r="E24" s="1">
        <v>23</v>
      </c>
      <c r="F24" s="2">
        <f t="shared" si="0"/>
        <v>20758.355226353822</v>
      </c>
      <c r="G24" s="2">
        <f t="shared" si="1"/>
        <v>5131.1665160699613</v>
      </c>
      <c r="H24" s="2">
        <f t="shared" si="2"/>
        <v>15627.188710283861</v>
      </c>
      <c r="I24" s="2">
        <f t="shared" si="3"/>
        <v>668528.34676571097</v>
      </c>
      <c r="J24" s="2">
        <f t="shared" si="4"/>
        <v>15627.188710283837</v>
      </c>
    </row>
    <row r="25" spans="5:10" ht="20.100000000000001" customHeight="1" x14ac:dyDescent="0.25">
      <c r="E25" s="1">
        <v>24</v>
      </c>
      <c r="F25" s="2">
        <f t="shared" si="0"/>
        <v>20758.355226353822</v>
      </c>
      <c r="G25" s="2">
        <f t="shared" si="1"/>
        <v>5013.9626007428324</v>
      </c>
      <c r="H25" s="2">
        <f t="shared" si="2"/>
        <v>15744.39262561099</v>
      </c>
      <c r="I25" s="2">
        <f t="shared" si="3"/>
        <v>652783.95414009993</v>
      </c>
    </row>
    <row r="26" spans="5:10" ht="20.100000000000001" customHeight="1" x14ac:dyDescent="0.25">
      <c r="E26" s="1">
        <v>25</v>
      </c>
      <c r="F26" s="2">
        <f t="shared" si="0"/>
        <v>20758.355226353822</v>
      </c>
      <c r="G26" s="2">
        <f t="shared" si="1"/>
        <v>4895.879656050749</v>
      </c>
      <c r="H26" s="2">
        <f t="shared" si="2"/>
        <v>15862.475570303073</v>
      </c>
      <c r="I26" s="2">
        <f t="shared" si="3"/>
        <v>636921.47856979689</v>
      </c>
    </row>
    <row r="27" spans="5:10" ht="20.100000000000001" customHeight="1" x14ac:dyDescent="0.25">
      <c r="E27" s="1">
        <v>26</v>
      </c>
      <c r="F27" s="2">
        <f t="shared" si="0"/>
        <v>20758.355226353822</v>
      </c>
      <c r="G27" s="2">
        <f t="shared" si="1"/>
        <v>4776.9110892734761</v>
      </c>
      <c r="H27" s="2">
        <f t="shared" si="2"/>
        <v>15981.444137080347</v>
      </c>
      <c r="I27" s="2">
        <f t="shared" si="3"/>
        <v>620940.03443271655</v>
      </c>
    </row>
    <row r="28" spans="5:10" ht="20.100000000000001" customHeight="1" x14ac:dyDescent="0.25">
      <c r="E28" s="1">
        <v>27</v>
      </c>
      <c r="F28" s="2">
        <f t="shared" si="0"/>
        <v>20758.355226353822</v>
      </c>
      <c r="G28" s="2">
        <f t="shared" si="1"/>
        <v>4657.0502582453737</v>
      </c>
      <c r="H28" s="2">
        <f t="shared" si="2"/>
        <v>16101.304968108449</v>
      </c>
      <c r="I28" s="2">
        <f t="shared" si="3"/>
        <v>604838.72946460813</v>
      </c>
    </row>
    <row r="29" spans="5:10" ht="20.100000000000001" customHeight="1" x14ac:dyDescent="0.25">
      <c r="E29" s="1">
        <v>28</v>
      </c>
      <c r="F29" s="2">
        <f t="shared" si="0"/>
        <v>20758.355226353822</v>
      </c>
      <c r="G29" s="2">
        <f t="shared" si="1"/>
        <v>4536.2904709845607</v>
      </c>
      <c r="H29" s="2">
        <f t="shared" si="2"/>
        <v>16222.064755369262</v>
      </c>
      <c r="I29" s="2">
        <f t="shared" si="3"/>
        <v>588616.66470923892</v>
      </c>
    </row>
    <row r="30" spans="5:10" ht="20.100000000000001" customHeight="1" x14ac:dyDescent="0.25">
      <c r="E30" s="1">
        <v>29</v>
      </c>
      <c r="F30" s="2">
        <f t="shared" si="0"/>
        <v>20758.355226353822</v>
      </c>
      <c r="G30" s="2">
        <f t="shared" si="1"/>
        <v>4414.6249853192921</v>
      </c>
      <c r="H30" s="2">
        <f t="shared" si="2"/>
        <v>16343.730241034529</v>
      </c>
      <c r="I30" s="2">
        <f t="shared" si="3"/>
        <v>572272.93446820439</v>
      </c>
    </row>
    <row r="31" spans="5:10" ht="20.100000000000001" customHeight="1" x14ac:dyDescent="0.25">
      <c r="E31" s="1">
        <v>30</v>
      </c>
      <c r="F31" s="2">
        <f t="shared" si="0"/>
        <v>20758.355226353822</v>
      </c>
      <c r="G31" s="2">
        <f t="shared" si="1"/>
        <v>4292.047008511533</v>
      </c>
      <c r="H31" s="2">
        <f t="shared" si="2"/>
        <v>16466.308217842288</v>
      </c>
      <c r="I31" s="2">
        <f t="shared" si="3"/>
        <v>555806.62625036214</v>
      </c>
    </row>
    <row r="32" spans="5:10" ht="20.100000000000001" customHeight="1" x14ac:dyDescent="0.25">
      <c r="E32" s="1">
        <v>31</v>
      </c>
      <c r="F32" s="2">
        <f t="shared" si="0"/>
        <v>20758.355226353822</v>
      </c>
      <c r="G32" s="2">
        <f t="shared" si="1"/>
        <v>4168.5496968777161</v>
      </c>
      <c r="H32" s="2">
        <f t="shared" si="2"/>
        <v>16589.805529476107</v>
      </c>
      <c r="I32" s="2">
        <f t="shared" si="3"/>
        <v>539216.820720886</v>
      </c>
    </row>
    <row r="33" spans="5:9" ht="20.100000000000001" customHeight="1" x14ac:dyDescent="0.25">
      <c r="E33" s="1">
        <v>32</v>
      </c>
      <c r="F33" s="2">
        <f t="shared" si="0"/>
        <v>20758.355226353822</v>
      </c>
      <c r="G33" s="2">
        <f t="shared" si="1"/>
        <v>4044.126155406645</v>
      </c>
      <c r="H33" s="2">
        <f t="shared" si="2"/>
        <v>16714.229070947178</v>
      </c>
      <c r="I33" s="2">
        <f t="shared" si="3"/>
        <v>522502.59164993884</v>
      </c>
    </row>
    <row r="34" spans="5:9" ht="20.100000000000001" customHeight="1" x14ac:dyDescent="0.25">
      <c r="E34" s="1">
        <v>33</v>
      </c>
      <c r="F34" s="2">
        <f t="shared" ref="F34:F61" si="5">B$1*B$4/(1-(1+B$4)^-B$6)</f>
        <v>20758.355226353822</v>
      </c>
      <c r="G34" s="2">
        <f t="shared" si="1"/>
        <v>3918.7694373745412</v>
      </c>
      <c r="H34" s="2">
        <f t="shared" si="2"/>
        <v>16839.585788979282</v>
      </c>
      <c r="I34" s="2">
        <f t="shared" si="3"/>
        <v>505663.00586095953</v>
      </c>
    </row>
    <row r="35" spans="5:9" ht="20.100000000000001" customHeight="1" x14ac:dyDescent="0.25">
      <c r="E35" s="1">
        <v>34</v>
      </c>
      <c r="F35" s="2">
        <f t="shared" si="5"/>
        <v>20758.355226353822</v>
      </c>
      <c r="G35" s="2">
        <f t="shared" ref="G35:G61" si="6">I34*B$4</f>
        <v>3792.4725439571962</v>
      </c>
      <c r="H35" s="2">
        <f t="shared" si="2"/>
        <v>16965.882682396626</v>
      </c>
      <c r="I35" s="2">
        <f t="shared" si="3"/>
        <v>488697.12317856291</v>
      </c>
    </row>
    <row r="36" spans="5:9" ht="20.100000000000001" customHeight="1" x14ac:dyDescent="0.25">
      <c r="E36" s="1">
        <v>35</v>
      </c>
      <c r="F36" s="2">
        <f t="shared" si="5"/>
        <v>20758.355226353822</v>
      </c>
      <c r="G36" s="2">
        <f t="shared" si="6"/>
        <v>3665.2284238392217</v>
      </c>
      <c r="H36" s="2">
        <f t="shared" si="2"/>
        <v>17093.126802514602</v>
      </c>
      <c r="I36" s="2">
        <f t="shared" si="3"/>
        <v>471603.99637604831</v>
      </c>
    </row>
    <row r="37" spans="5:9" ht="20.100000000000001" customHeight="1" x14ac:dyDescent="0.25">
      <c r="E37" s="1">
        <v>36</v>
      </c>
      <c r="F37" s="2">
        <f t="shared" si="5"/>
        <v>20758.355226353822</v>
      </c>
      <c r="G37" s="2">
        <f t="shared" si="6"/>
        <v>3537.0299728203622</v>
      </c>
      <c r="H37" s="2">
        <f t="shared" si="2"/>
        <v>17221.325253533461</v>
      </c>
      <c r="I37" s="2">
        <f t="shared" si="3"/>
        <v>454382.67112251488</v>
      </c>
    </row>
    <row r="38" spans="5:9" ht="20.100000000000001" customHeight="1" x14ac:dyDescent="0.25">
      <c r="E38" s="1">
        <v>37</v>
      </c>
      <c r="F38" s="2">
        <f t="shared" si="5"/>
        <v>20758.355226353822</v>
      </c>
      <c r="G38" s="2">
        <f t="shared" si="6"/>
        <v>3407.8700334188616</v>
      </c>
      <c r="H38" s="2">
        <f t="shared" si="2"/>
        <v>17350.485192934961</v>
      </c>
      <c r="I38" s="2">
        <f t="shared" si="3"/>
        <v>437032.18592957989</v>
      </c>
    </row>
    <row r="39" spans="5:9" ht="20.100000000000001" customHeight="1" x14ac:dyDescent="0.25">
      <c r="E39" s="1">
        <v>38</v>
      </c>
      <c r="F39" s="2">
        <f t="shared" si="5"/>
        <v>20758.355226353822</v>
      </c>
      <c r="G39" s="2">
        <f t="shared" si="6"/>
        <v>3277.7413944718492</v>
      </c>
      <c r="H39" s="2">
        <f t="shared" si="2"/>
        <v>17480.613831881972</v>
      </c>
      <c r="I39" s="2">
        <f t="shared" si="3"/>
        <v>419551.57209769794</v>
      </c>
    </row>
    <row r="40" spans="5:9" ht="20.100000000000001" customHeight="1" x14ac:dyDescent="0.25">
      <c r="E40" s="1">
        <v>39</v>
      </c>
      <c r="F40" s="2">
        <f t="shared" si="5"/>
        <v>20758.355226353822</v>
      </c>
      <c r="G40" s="2">
        <f t="shared" si="6"/>
        <v>3146.6367907327344</v>
      </c>
      <c r="H40" s="2">
        <f t="shared" si="2"/>
        <v>17611.718435621089</v>
      </c>
      <c r="I40" s="2">
        <f t="shared" si="3"/>
        <v>401939.85366207687</v>
      </c>
    </row>
    <row r="41" spans="5:9" ht="20.100000000000001" customHeight="1" x14ac:dyDescent="0.25">
      <c r="E41" s="1">
        <v>40</v>
      </c>
      <c r="F41" s="2">
        <f t="shared" si="5"/>
        <v>20758.355226353822</v>
      </c>
      <c r="G41" s="2">
        <f t="shared" si="6"/>
        <v>3014.5489024655762</v>
      </c>
      <c r="H41" s="2">
        <f t="shared" si="2"/>
        <v>17743.806323888246</v>
      </c>
      <c r="I41" s="2">
        <f t="shared" si="3"/>
        <v>384196.04733818863</v>
      </c>
    </row>
    <row r="42" spans="5:9" ht="20.100000000000001" customHeight="1" x14ac:dyDescent="0.25">
      <c r="E42" s="1">
        <v>41</v>
      </c>
      <c r="F42" s="2">
        <f t="shared" si="5"/>
        <v>20758.355226353822</v>
      </c>
      <c r="G42" s="2">
        <f t="shared" si="6"/>
        <v>2881.4703550364147</v>
      </c>
      <c r="H42" s="2">
        <f t="shared" si="2"/>
        <v>17876.884871317408</v>
      </c>
      <c r="I42" s="2">
        <f t="shared" si="3"/>
        <v>366319.1624668712</v>
      </c>
    </row>
    <row r="43" spans="5:9" ht="20.100000000000001" customHeight="1" x14ac:dyDescent="0.25">
      <c r="E43" s="1">
        <v>42</v>
      </c>
      <c r="F43" s="2">
        <f t="shared" si="5"/>
        <v>20758.355226353822</v>
      </c>
      <c r="G43" s="2">
        <f t="shared" si="6"/>
        <v>2747.3937185015338</v>
      </c>
      <c r="H43" s="2">
        <f t="shared" si="2"/>
        <v>18010.961507852287</v>
      </c>
      <c r="I43" s="2">
        <f t="shared" si="3"/>
        <v>348308.2009590189</v>
      </c>
    </row>
    <row r="44" spans="5:9" ht="20.100000000000001" customHeight="1" x14ac:dyDescent="0.25">
      <c r="E44" s="1">
        <v>43</v>
      </c>
      <c r="F44" s="2">
        <f t="shared" si="5"/>
        <v>20758.355226353822</v>
      </c>
      <c r="G44" s="2">
        <f t="shared" si="6"/>
        <v>2612.3115071926418</v>
      </c>
      <c r="H44" s="2">
        <f t="shared" si="2"/>
        <v>18146.043719161182</v>
      </c>
      <c r="I44" s="2">
        <f t="shared" si="3"/>
        <v>330162.15723985771</v>
      </c>
    </row>
    <row r="45" spans="5:9" ht="20.100000000000001" customHeight="1" x14ac:dyDescent="0.25">
      <c r="E45" s="1">
        <v>44</v>
      </c>
      <c r="F45" s="2">
        <f t="shared" si="5"/>
        <v>20758.355226353822</v>
      </c>
      <c r="G45" s="2">
        <f t="shared" si="6"/>
        <v>2476.2161792989327</v>
      </c>
      <c r="H45" s="2">
        <f t="shared" si="2"/>
        <v>18282.13904705489</v>
      </c>
      <c r="I45" s="2">
        <f t="shared" si="3"/>
        <v>311880.01819280285</v>
      </c>
    </row>
    <row r="46" spans="5:9" ht="20.100000000000001" customHeight="1" x14ac:dyDescent="0.25">
      <c r="E46" s="1">
        <v>45</v>
      </c>
      <c r="F46" s="2">
        <f t="shared" si="5"/>
        <v>20758.355226353822</v>
      </c>
      <c r="G46" s="2">
        <f t="shared" si="6"/>
        <v>2339.1001364460212</v>
      </c>
      <c r="H46" s="2">
        <f t="shared" si="2"/>
        <v>18419.255089907801</v>
      </c>
      <c r="I46" s="2">
        <f t="shared" si="3"/>
        <v>293460.76310289506</v>
      </c>
    </row>
    <row r="47" spans="5:9" ht="20.100000000000001" customHeight="1" x14ac:dyDescent="0.25">
      <c r="E47" s="1">
        <v>46</v>
      </c>
      <c r="F47" s="2">
        <f t="shared" si="5"/>
        <v>20758.355226353822</v>
      </c>
      <c r="G47" s="2">
        <f t="shared" si="6"/>
        <v>2200.9557232717129</v>
      </c>
      <c r="H47" s="2">
        <f t="shared" si="2"/>
        <v>18557.39950308211</v>
      </c>
      <c r="I47" s="2">
        <f t="shared" si="3"/>
        <v>274903.36359981296</v>
      </c>
    </row>
    <row r="48" spans="5:9" ht="20.100000000000001" customHeight="1" x14ac:dyDescent="0.25">
      <c r="E48" s="1">
        <v>47</v>
      </c>
      <c r="F48" s="2">
        <f t="shared" si="5"/>
        <v>20758.355226353822</v>
      </c>
      <c r="G48" s="2">
        <f t="shared" si="6"/>
        <v>2061.7752269985972</v>
      </c>
      <c r="H48" s="2">
        <f t="shared" si="2"/>
        <v>18696.579999355225</v>
      </c>
      <c r="I48" s="2">
        <f t="shared" si="3"/>
        <v>256206.78360045774</v>
      </c>
    </row>
    <row r="49" spans="5:9" ht="20.100000000000001" customHeight="1" x14ac:dyDescent="0.25">
      <c r="E49" s="1">
        <v>48</v>
      </c>
      <c r="F49" s="2">
        <f t="shared" si="5"/>
        <v>20758.355226353822</v>
      </c>
      <c r="G49" s="2">
        <f t="shared" si="6"/>
        <v>1921.550877003433</v>
      </c>
      <c r="H49" s="2">
        <f t="shared" si="2"/>
        <v>18836.80434935039</v>
      </c>
      <c r="I49" s="2">
        <f t="shared" si="3"/>
        <v>237369.97925110735</v>
      </c>
    </row>
    <row r="50" spans="5:9" ht="20.100000000000001" customHeight="1" x14ac:dyDescent="0.25">
      <c r="E50" s="1">
        <v>49</v>
      </c>
      <c r="F50" s="2">
        <f t="shared" si="5"/>
        <v>20758.355226353822</v>
      </c>
      <c r="G50" s="2">
        <f t="shared" si="6"/>
        <v>1780.274844383305</v>
      </c>
      <c r="H50" s="2">
        <f t="shared" si="2"/>
        <v>18978.080381970518</v>
      </c>
      <c r="I50" s="2">
        <f t="shared" si="3"/>
        <v>218391.89886913681</v>
      </c>
    </row>
    <row r="51" spans="5:9" ht="20.100000000000001" customHeight="1" x14ac:dyDescent="0.25">
      <c r="E51" s="1">
        <v>50</v>
      </c>
      <c r="F51" s="2">
        <f t="shared" si="5"/>
        <v>20758.355226353822</v>
      </c>
      <c r="G51" s="2">
        <f t="shared" si="6"/>
        <v>1637.9392415185259</v>
      </c>
      <c r="H51" s="2">
        <f t="shared" si="2"/>
        <v>19120.415984835297</v>
      </c>
      <c r="I51" s="2">
        <f t="shared" si="3"/>
        <v>199271.48288430151</v>
      </c>
    </row>
    <row r="52" spans="5:9" ht="20.100000000000001" customHeight="1" x14ac:dyDescent="0.25">
      <c r="E52" s="1">
        <v>51</v>
      </c>
      <c r="F52" s="2">
        <f t="shared" si="5"/>
        <v>20758.355226353822</v>
      </c>
      <c r="G52" s="2">
        <f t="shared" si="6"/>
        <v>1494.5361216322613</v>
      </c>
      <c r="H52" s="2">
        <f t="shared" si="2"/>
        <v>19263.819104721562</v>
      </c>
      <c r="I52" s="2">
        <f t="shared" si="3"/>
        <v>180007.66377957995</v>
      </c>
    </row>
    <row r="53" spans="5:9" ht="20.100000000000001" customHeight="1" x14ac:dyDescent="0.25">
      <c r="E53" s="1">
        <v>52</v>
      </c>
      <c r="F53" s="2">
        <f t="shared" si="5"/>
        <v>20758.355226353822</v>
      </c>
      <c r="G53" s="2">
        <f t="shared" si="6"/>
        <v>1350.0574783468496</v>
      </c>
      <c r="H53" s="2">
        <f t="shared" si="2"/>
        <v>19408.297748006971</v>
      </c>
      <c r="I53" s="2">
        <f t="shared" si="3"/>
        <v>160599.36603157298</v>
      </c>
    </row>
    <row r="54" spans="5:9" ht="20.100000000000001" customHeight="1" x14ac:dyDescent="0.25">
      <c r="E54" s="1">
        <v>53</v>
      </c>
      <c r="F54" s="2">
        <f t="shared" si="5"/>
        <v>20758.355226353822</v>
      </c>
      <c r="G54" s="2">
        <f t="shared" si="6"/>
        <v>1204.4952452367972</v>
      </c>
      <c r="H54" s="2">
        <f t="shared" si="2"/>
        <v>19553.859981117024</v>
      </c>
      <c r="I54" s="2">
        <f t="shared" si="3"/>
        <v>141045.50605045597</v>
      </c>
    </row>
    <row r="55" spans="5:9" ht="20.100000000000001" customHeight="1" x14ac:dyDescent="0.25">
      <c r="E55" s="1">
        <v>54</v>
      </c>
      <c r="F55" s="2">
        <f t="shared" si="5"/>
        <v>20758.355226353822</v>
      </c>
      <c r="G55" s="2">
        <f t="shared" si="6"/>
        <v>1057.8412953784198</v>
      </c>
      <c r="H55" s="2">
        <f t="shared" si="2"/>
        <v>19700.513930975401</v>
      </c>
      <c r="I55" s="2">
        <f t="shared" si="3"/>
        <v>121344.99211948056</v>
      </c>
    </row>
    <row r="56" spans="5:9" ht="20.100000000000001" customHeight="1" x14ac:dyDescent="0.25">
      <c r="E56" s="1">
        <v>55</v>
      </c>
      <c r="F56" s="2">
        <f t="shared" si="5"/>
        <v>20758.355226353822</v>
      </c>
      <c r="G56" s="2">
        <f t="shared" si="6"/>
        <v>910.08744089610423</v>
      </c>
      <c r="H56" s="2">
        <f t="shared" si="2"/>
        <v>19848.26778545772</v>
      </c>
      <c r="I56" s="2">
        <f t="shared" si="3"/>
        <v>101496.72433402285</v>
      </c>
    </row>
    <row r="57" spans="5:9" ht="20.100000000000001" customHeight="1" x14ac:dyDescent="0.25">
      <c r="E57" s="1">
        <v>56</v>
      </c>
      <c r="F57" s="2">
        <f t="shared" si="5"/>
        <v>20758.355226353822</v>
      </c>
      <c r="G57" s="2">
        <f t="shared" si="6"/>
        <v>761.22543250517128</v>
      </c>
      <c r="H57" s="2">
        <f t="shared" si="2"/>
        <v>19997.12979384865</v>
      </c>
      <c r="I57" s="2">
        <f t="shared" si="3"/>
        <v>81499.594540174192</v>
      </c>
    </row>
    <row r="58" spans="5:9" ht="20.100000000000001" customHeight="1" x14ac:dyDescent="0.25">
      <c r="E58" s="1">
        <v>57</v>
      </c>
      <c r="F58" s="2">
        <f t="shared" si="5"/>
        <v>20758.355226353822</v>
      </c>
      <c r="G58" s="2">
        <f t="shared" si="6"/>
        <v>611.24695905130636</v>
      </c>
      <c r="H58" s="2">
        <f t="shared" si="2"/>
        <v>20147.108267302516</v>
      </c>
      <c r="I58" s="2">
        <f t="shared" si="3"/>
        <v>61352.486272871676</v>
      </c>
    </row>
    <row r="59" spans="5:9" ht="20.100000000000001" customHeight="1" x14ac:dyDescent="0.25">
      <c r="E59" s="1">
        <v>58</v>
      </c>
      <c r="F59" s="2">
        <f t="shared" si="5"/>
        <v>20758.355226353822</v>
      </c>
      <c r="G59" s="2">
        <f t="shared" si="6"/>
        <v>460.14364704653758</v>
      </c>
      <c r="H59" s="2">
        <f t="shared" si="2"/>
        <v>20298.211579307284</v>
      </c>
      <c r="I59" s="2">
        <f t="shared" si="3"/>
        <v>41054.274693564395</v>
      </c>
    </row>
    <row r="60" spans="5:9" ht="20.100000000000001" customHeight="1" x14ac:dyDescent="0.25">
      <c r="E60" s="1">
        <v>59</v>
      </c>
      <c r="F60" s="2">
        <f t="shared" si="5"/>
        <v>20758.355226353822</v>
      </c>
      <c r="G60" s="2">
        <f t="shared" si="6"/>
        <v>307.90706020173297</v>
      </c>
      <c r="H60" s="2">
        <f t="shared" si="2"/>
        <v>20450.448166152088</v>
      </c>
      <c r="I60" s="2">
        <f t="shared" si="3"/>
        <v>20603.826527412308</v>
      </c>
    </row>
    <row r="61" spans="5:9" ht="20.100000000000001" customHeight="1" x14ac:dyDescent="0.25">
      <c r="E61" s="1">
        <v>60</v>
      </c>
      <c r="F61" s="2">
        <f t="shared" si="5"/>
        <v>20758.355226353822</v>
      </c>
      <c r="G61" s="2">
        <f t="shared" si="6"/>
        <v>154.52869895559229</v>
      </c>
      <c r="H61" s="2">
        <f t="shared" si="2"/>
        <v>20603.826527398229</v>
      </c>
      <c r="I61" s="2">
        <f t="shared" si="3"/>
        <v>1.4078977983444929E-8</v>
      </c>
    </row>
    <row r="70" spans="2:2" ht="20.100000000000001" customHeight="1" x14ac:dyDescent="0.25">
      <c r="B7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A36837DA282478D0A5A27E0854022" ma:contentTypeVersion="6" ma:contentTypeDescription="Opret et nyt dokument." ma:contentTypeScope="" ma:versionID="2af96e33c0181573781d533e883f5783">
  <xsd:schema xmlns:xsd="http://www.w3.org/2001/XMLSchema" xmlns:xs="http://www.w3.org/2001/XMLSchema" xmlns:p="http://schemas.microsoft.com/office/2006/metadata/properties" xmlns:ns2="a66cfa83-65a3-486d-9a6e-b44ac9b594e8" targetNamespace="http://schemas.microsoft.com/office/2006/metadata/properties" ma:root="true" ma:fieldsID="a27af2dd83931dda7bcc79b5ee176590" ns2:_="">
    <xsd:import namespace="a66cfa83-65a3-486d-9a6e-b44ac9b5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cfa83-65a3-486d-9a6e-b44ac9b59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699EEE-DA06-4892-8225-A3029FB877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72A92A-76E2-4F9C-8D50-0E4312314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cfa83-65a3-486d-9a6e-b44ac9b5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176B53-8F88-489E-9E50-82FD3C4306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Preben Holm</dc:creator>
  <cp:keywords/>
  <dc:description/>
  <cp:lastModifiedBy>Thomas Therkelsen</cp:lastModifiedBy>
  <cp:revision/>
  <dcterms:created xsi:type="dcterms:W3CDTF">2021-03-02T09:24:40Z</dcterms:created>
  <dcterms:modified xsi:type="dcterms:W3CDTF">2021-03-04T16:41:41Z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0x010100104A36837DA282478D0A5A27E0854022</vt:lpwstr>
  </property>
</Properties>
</file>