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nbrehm.D.000\SynologyDrive\Programming\Wigglematcher\Library\Data\ExcelCurves\"/>
    </mc:Choice>
  </mc:AlternateContent>
  <xr:revisionPtr revIDLastSave="0" documentId="13_ncr:1_{4B58E5B6-FC7B-4EA8-98B4-57FF64770395}" xr6:coauthVersionLast="47" xr6:coauthVersionMax="47" xr10:uidLastSave="{00000000-0000-0000-0000-000000000000}"/>
  <bookViews>
    <workbookView xWindow="-120" yWindow="-120" windowWidth="25440" windowHeight="1539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C2" i="1"/>
  <c r="C3" i="1"/>
  <c r="C4" i="1"/>
  <c r="C5" i="1"/>
  <c r="C6" i="1"/>
  <c r="C7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<sst xmlns="http://schemas.openxmlformats.org/spreadsheetml/2006/main" count="17" uniqueCount="12">
  <si>
    <t xml:space="preserve">% Reference: </t>
  </si>
  <si>
    <t>% H. Miyahara, K. Masuda, Y. Muraki, H. Furuzawa, H. Menjo &amp; T. Nakamura, Sol. Phys., 224, 317-322, 2004.</t>
  </si>
  <si>
    <t>%</t>
  </si>
  <si>
    <t>% Year AD,  Delta 14C (permil), err (permil)</t>
  </si>
  <si>
    <t>% Year AD, Delta 14C (permil), err (permil)</t>
  </si>
  <si>
    <t>% H. Miyahara, K. Masuda, K. Nagaya, K. Kuwana, Y. Muraki &amp; T. Nakamura, Advances in Space Research, 40, 1060-1063, 2007.</t>
  </si>
  <si>
    <t>% H. Miyahara, K. Kitazawa, K. Nagaya, Y. Yokoyama, H. Matsuzaki, K. Masuda, T. Nakamura, Y. Muraki, Journal of Cosmology, 8, 1970-1982, 2010.</t>
  </si>
  <si>
    <t>bp</t>
  </si>
  <si>
    <t>delta14C</t>
  </si>
  <si>
    <t>delta14C_sig</t>
  </si>
  <si>
    <t>age</t>
  </si>
  <si>
    <t>age_sig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</si>
</sst>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4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3"/>
  <sheetViews>
    <sheetView tabSelected="1" workbookViewId="0">
      <selection activeCell="C6" sqref="C6"/>
    </sheetView>
  </sheetViews>
  <sheetFormatPr baseColWidth="10" defaultRowHeight="15.75" x14ac:dyDescent="0.25"/>
  <cols>
    <col min="2" max="2" width="11.875" bestFit="1" customWidth="1"/>
  </cols>
  <sheetData>
    <row r="1" spans="1:10" x14ac:dyDescent="0.25">
      <c r="A1" t="s">
        <v>7</v>
      </c>
      <c r="B1" t="s">
        <v>10</v>
      </c>
      <c r="C1" t="s">
        <v>11</v>
      </c>
      <c r="E1" t="s">
        <v>8</v>
      </c>
      <c r="F1" t="s">
        <v>9</v>
      </c>
    </row>
    <row r="2" spans="1:10" s="1" customFormat="1" x14ac:dyDescent="0.25">
      <c r="A2" s="1">
        <f t="shared" ref="A2:A65" si="0">1950-D2</f>
        <v>319</v>
      </c>
      <c r="B2" s="2">
        <f t="shared" ref="B2:B65" si="1">LN((E2/1000+1)/EXP((1950-D2)/8267))*-8033</f>
        <v>311.41667617416874</v>
      </c>
      <c r="C2" s="1">
        <f t="shared" ref="C2:C65" si="2">F2*8.033</f>
        <v>21.04646</v>
      </c>
      <c r="D2" s="2">
        <v>1631</v>
      </c>
      <c r="E2" s="1">
        <v>-0.18</v>
      </c>
      <c r="F2" s="1">
        <v>2.62</v>
      </c>
      <c r="H2" s="2" t="s">
        <v>0</v>
      </c>
    </row>
    <row r="3" spans="1:10" s="1" customFormat="1" x14ac:dyDescent="0.25">
      <c r="A3" s="1">
        <f t="shared" si="0"/>
        <v>317</v>
      </c>
      <c r="B3" s="2">
        <f t="shared" si="1"/>
        <v>328.4569934587451</v>
      </c>
      <c r="C3" s="1">
        <f t="shared" si="2"/>
        <v>20.966129999999996</v>
      </c>
      <c r="D3" s="2">
        <v>1633</v>
      </c>
      <c r="E3" s="1">
        <v>-2.54</v>
      </c>
      <c r="F3" s="1">
        <v>2.61</v>
      </c>
      <c r="H3" s="2" t="s">
        <v>1</v>
      </c>
    </row>
    <row r="4" spans="1:10" s="1" customFormat="1" x14ac:dyDescent="0.25">
      <c r="A4" s="1">
        <f t="shared" si="0"/>
        <v>315</v>
      </c>
      <c r="B4" s="2">
        <f t="shared" si="1"/>
        <v>335.61916782664633</v>
      </c>
      <c r="C4" s="1">
        <f t="shared" si="2"/>
        <v>21.52844</v>
      </c>
      <c r="D4" s="2">
        <v>1635</v>
      </c>
      <c r="E4" s="1">
        <v>-3.67</v>
      </c>
      <c r="F4" s="1">
        <v>2.68</v>
      </c>
      <c r="H4" s="2" t="s">
        <v>2</v>
      </c>
    </row>
    <row r="5" spans="1:10" s="1" customFormat="1" x14ac:dyDescent="0.25">
      <c r="A5" s="1">
        <f t="shared" si="0"/>
        <v>313</v>
      </c>
      <c r="B5" s="2">
        <f t="shared" si="1"/>
        <v>295.30899428953097</v>
      </c>
      <c r="C5" s="1">
        <f t="shared" si="2"/>
        <v>21.20712</v>
      </c>
      <c r="D5" s="2">
        <v>1637</v>
      </c>
      <c r="E5" s="1">
        <v>1.1000000000000001</v>
      </c>
      <c r="F5" s="1">
        <v>2.64</v>
      </c>
      <c r="H5" s="2" t="s">
        <v>3</v>
      </c>
      <c r="J5" s="3"/>
    </row>
    <row r="6" spans="1:10" s="1" customFormat="1" x14ac:dyDescent="0.25">
      <c r="A6" s="1">
        <f t="shared" si="0"/>
        <v>311</v>
      </c>
      <c r="B6" s="2">
        <f t="shared" si="1"/>
        <v>295.29163740745952</v>
      </c>
      <c r="C6" s="1">
        <f t="shared" si="2"/>
        <v>21.126789999999996</v>
      </c>
      <c r="D6" s="1">
        <v>1639</v>
      </c>
      <c r="E6" s="1">
        <v>0.86</v>
      </c>
      <c r="F6" s="1">
        <v>2.63</v>
      </c>
    </row>
    <row r="7" spans="1:10" s="1" customFormat="1" x14ac:dyDescent="0.25">
      <c r="A7" s="1">
        <f t="shared" si="0"/>
        <v>309</v>
      </c>
      <c r="B7" s="2">
        <f t="shared" si="1"/>
        <v>248.76682248129543</v>
      </c>
      <c r="C7" s="1">
        <f t="shared" si="2"/>
        <v>26.669559999999997</v>
      </c>
      <c r="D7" s="1">
        <v>1641</v>
      </c>
      <c r="E7" s="1">
        <v>6.43</v>
      </c>
      <c r="F7" s="1">
        <v>3.32</v>
      </c>
    </row>
    <row r="8" spans="1:10" s="1" customFormat="1" x14ac:dyDescent="0.25">
      <c r="A8" s="1">
        <f t="shared" si="0"/>
        <v>307</v>
      </c>
      <c r="B8" s="2">
        <f t="shared" si="1"/>
        <v>286.18958856019128</v>
      </c>
      <c r="C8" s="1">
        <f t="shared" si="2"/>
        <v>24.500649999999997</v>
      </c>
      <c r="D8" s="1">
        <v>1643</v>
      </c>
      <c r="E8" s="1">
        <v>1.51</v>
      </c>
      <c r="F8" s="1">
        <v>3.05</v>
      </c>
    </row>
    <row r="9" spans="1:10" s="1" customFormat="1" x14ac:dyDescent="0.25">
      <c r="A9" s="1">
        <f t="shared" si="0"/>
        <v>305</v>
      </c>
      <c r="B9" s="2">
        <f t="shared" si="1"/>
        <v>239.05553102921141</v>
      </c>
      <c r="C9" s="1">
        <f t="shared" si="2"/>
        <v>25.54494</v>
      </c>
      <c r="D9" s="1">
        <v>1645</v>
      </c>
      <c r="E9" s="1">
        <v>7.16</v>
      </c>
      <c r="F9" s="1">
        <v>3.18</v>
      </c>
    </row>
    <row r="10" spans="1:10" s="1" customFormat="1" x14ac:dyDescent="0.25">
      <c r="A10" s="1">
        <f t="shared" si="0"/>
        <v>303</v>
      </c>
      <c r="B10" s="2">
        <f t="shared" si="1"/>
        <v>221.33537716767853</v>
      </c>
      <c r="C10" s="1">
        <f t="shared" si="2"/>
        <v>25.22362</v>
      </c>
      <c r="D10" s="1">
        <v>1647</v>
      </c>
      <c r="E10" s="1">
        <v>9.14</v>
      </c>
      <c r="F10" s="1">
        <v>3.14</v>
      </c>
    </row>
    <row r="11" spans="1:10" s="1" customFormat="1" x14ac:dyDescent="0.25">
      <c r="A11" s="1">
        <f t="shared" si="0"/>
        <v>301</v>
      </c>
      <c r="B11" s="2">
        <f t="shared" si="1"/>
        <v>249.45830203270336</v>
      </c>
      <c r="C11" s="1">
        <f t="shared" si="2"/>
        <v>24.58098</v>
      </c>
      <c r="D11" s="1">
        <v>1649</v>
      </c>
      <c r="E11" s="1">
        <v>5.37</v>
      </c>
      <c r="F11" s="1">
        <v>3.06</v>
      </c>
    </row>
    <row r="12" spans="1:10" s="1" customFormat="1" x14ac:dyDescent="0.25">
      <c r="A12" s="1">
        <f t="shared" si="0"/>
        <v>299</v>
      </c>
      <c r="B12" s="2">
        <f t="shared" si="1"/>
        <v>245.0383655562315</v>
      </c>
      <c r="C12" s="1">
        <f t="shared" si="2"/>
        <v>24.9023</v>
      </c>
      <c r="D12" s="1">
        <v>1651</v>
      </c>
      <c r="E12" s="1">
        <v>5.68</v>
      </c>
      <c r="F12" s="1">
        <v>3.1</v>
      </c>
    </row>
    <row r="13" spans="1:10" s="1" customFormat="1" x14ac:dyDescent="0.25">
      <c r="A13" s="1">
        <f t="shared" si="0"/>
        <v>297</v>
      </c>
      <c r="B13" s="2">
        <f t="shared" si="1"/>
        <v>242.69560459158046</v>
      </c>
      <c r="C13" s="1">
        <f t="shared" si="2"/>
        <v>27.553190000000001</v>
      </c>
      <c r="D13" s="1">
        <v>1653</v>
      </c>
      <c r="E13" s="1">
        <v>5.73</v>
      </c>
      <c r="F13" s="1">
        <v>3.43</v>
      </c>
    </row>
    <row r="14" spans="1:10" s="1" customFormat="1" x14ac:dyDescent="0.25">
      <c r="A14" s="1">
        <f t="shared" si="0"/>
        <v>295</v>
      </c>
      <c r="B14" s="2">
        <f t="shared" si="1"/>
        <v>258.18328193393387</v>
      </c>
      <c r="C14" s="1">
        <f t="shared" si="2"/>
        <v>17.592269999999999</v>
      </c>
      <c r="D14" s="1">
        <v>1655</v>
      </c>
      <c r="E14" s="1">
        <v>3.55</v>
      </c>
      <c r="F14" s="1">
        <v>2.19</v>
      </c>
    </row>
    <row r="15" spans="1:10" s="1" customFormat="1" x14ac:dyDescent="0.25">
      <c r="A15" s="1">
        <f t="shared" si="0"/>
        <v>293</v>
      </c>
      <c r="B15" s="2">
        <f t="shared" si="1"/>
        <v>252.55862767106399</v>
      </c>
      <c r="C15" s="1">
        <f t="shared" si="2"/>
        <v>27.553190000000001</v>
      </c>
      <c r="D15" s="1">
        <v>1657</v>
      </c>
      <c r="E15" s="1">
        <v>4.01</v>
      </c>
      <c r="F15" s="1">
        <v>3.43</v>
      </c>
    </row>
    <row r="16" spans="1:10" s="1" customFormat="1" x14ac:dyDescent="0.25">
      <c r="A16" s="1">
        <f t="shared" si="0"/>
        <v>291</v>
      </c>
      <c r="B16" s="2">
        <f t="shared" si="1"/>
        <v>245.01654835211832</v>
      </c>
      <c r="C16" s="1">
        <f t="shared" si="2"/>
        <v>22.57273</v>
      </c>
      <c r="D16" s="1">
        <v>1659</v>
      </c>
      <c r="E16" s="1">
        <v>4.71</v>
      </c>
      <c r="F16" s="1">
        <v>2.81</v>
      </c>
    </row>
    <row r="17" spans="1:6" s="1" customFormat="1" x14ac:dyDescent="0.25">
      <c r="A17" s="1">
        <f t="shared" si="0"/>
        <v>289</v>
      </c>
      <c r="B17" s="2">
        <f t="shared" si="1"/>
        <v>225.74197641386777</v>
      </c>
      <c r="C17" s="1">
        <f t="shared" si="2"/>
        <v>22.331739999999996</v>
      </c>
      <c r="D17" s="1">
        <v>1661</v>
      </c>
      <c r="E17" s="1">
        <v>6.88</v>
      </c>
      <c r="F17" s="1">
        <v>2.78</v>
      </c>
    </row>
    <row r="18" spans="1:6" s="1" customFormat="1" x14ac:dyDescent="0.25">
      <c r="A18" s="1">
        <f t="shared" si="0"/>
        <v>287</v>
      </c>
      <c r="B18" s="2">
        <f t="shared" si="1"/>
        <v>217.49835092679078</v>
      </c>
      <c r="C18" s="1">
        <f t="shared" si="2"/>
        <v>28.035170000000001</v>
      </c>
      <c r="D18" s="1">
        <v>1663</v>
      </c>
      <c r="E18" s="1">
        <v>7.67</v>
      </c>
      <c r="F18" s="1">
        <v>3.49</v>
      </c>
    </row>
    <row r="19" spans="1:6" s="1" customFormat="1" x14ac:dyDescent="0.25">
      <c r="A19" s="1">
        <f t="shared" si="0"/>
        <v>285</v>
      </c>
      <c r="B19" s="2">
        <f t="shared" si="1"/>
        <v>211.88874459709749</v>
      </c>
      <c r="C19" s="1">
        <f t="shared" si="2"/>
        <v>27.472859999999997</v>
      </c>
      <c r="D19" s="1">
        <v>1665</v>
      </c>
      <c r="E19" s="1">
        <v>8.1300000000000008</v>
      </c>
      <c r="F19" s="1">
        <v>3.42</v>
      </c>
    </row>
    <row r="20" spans="1:6" s="1" customFormat="1" x14ac:dyDescent="0.25">
      <c r="A20" s="1">
        <f t="shared" si="0"/>
        <v>283</v>
      </c>
      <c r="B20" s="2">
        <f t="shared" si="1"/>
        <v>215.60478339943208</v>
      </c>
      <c r="C20" s="1">
        <f t="shared" si="2"/>
        <v>22.813719999999996</v>
      </c>
      <c r="D20" s="1">
        <v>1667</v>
      </c>
      <c r="E20" s="1">
        <v>7.42</v>
      </c>
      <c r="F20" s="1">
        <v>2.84</v>
      </c>
    </row>
    <row r="21" spans="1:6" s="1" customFormat="1" x14ac:dyDescent="0.25">
      <c r="A21" s="1">
        <f t="shared" si="0"/>
        <v>281</v>
      </c>
      <c r="B21" s="2">
        <f t="shared" si="1"/>
        <v>185.32458302646009</v>
      </c>
      <c r="C21" s="1">
        <f t="shared" si="2"/>
        <v>31.569689999999998</v>
      </c>
      <c r="D21" s="1">
        <v>1669</v>
      </c>
      <c r="E21" s="1">
        <v>10.98</v>
      </c>
      <c r="F21" s="1">
        <v>3.93</v>
      </c>
    </row>
    <row r="22" spans="1:6" s="1" customFormat="1" x14ac:dyDescent="0.25">
      <c r="A22" s="1">
        <f t="shared" si="0"/>
        <v>279</v>
      </c>
      <c r="B22" s="2">
        <f t="shared" si="1"/>
        <v>186.63961421058536</v>
      </c>
      <c r="C22" s="1">
        <f t="shared" si="2"/>
        <v>15.744679999999999</v>
      </c>
      <c r="D22" s="1">
        <v>1671</v>
      </c>
      <c r="E22" s="1">
        <v>10.57</v>
      </c>
      <c r="F22" s="1">
        <v>1.96</v>
      </c>
    </row>
    <row r="23" spans="1:6" s="1" customFormat="1" x14ac:dyDescent="0.25">
      <c r="A23" s="1">
        <f t="shared" si="0"/>
        <v>277</v>
      </c>
      <c r="B23" s="2">
        <f t="shared" si="1"/>
        <v>161.51867448906864</v>
      </c>
      <c r="C23" s="1">
        <f t="shared" si="2"/>
        <v>31.489359999999998</v>
      </c>
      <c r="D23" s="1">
        <v>1673</v>
      </c>
      <c r="E23" s="1">
        <v>13.49</v>
      </c>
      <c r="F23" s="1">
        <v>3.92</v>
      </c>
    </row>
    <row r="24" spans="1:6" s="1" customFormat="1" x14ac:dyDescent="0.25">
      <c r="A24" s="1">
        <f t="shared" si="0"/>
        <v>275</v>
      </c>
      <c r="B24" s="2">
        <f t="shared" si="1"/>
        <v>153.47452288812835</v>
      </c>
      <c r="C24" s="1">
        <f t="shared" si="2"/>
        <v>31.409029999999998</v>
      </c>
      <c r="D24" s="1">
        <v>1675</v>
      </c>
      <c r="E24" s="1">
        <v>14.26</v>
      </c>
      <c r="F24" s="1">
        <v>3.91</v>
      </c>
    </row>
    <row r="25" spans="1:6" s="1" customFormat="1" x14ac:dyDescent="0.25">
      <c r="A25" s="1">
        <f t="shared" si="0"/>
        <v>273</v>
      </c>
      <c r="B25" s="2">
        <f t="shared" si="1"/>
        <v>197.04175311604848</v>
      </c>
      <c r="C25" s="1">
        <f t="shared" si="2"/>
        <v>23.135039999999996</v>
      </c>
      <c r="D25" s="1">
        <v>1677</v>
      </c>
      <c r="E25" s="1">
        <v>8.5299999999999994</v>
      </c>
      <c r="F25" s="1">
        <v>2.88</v>
      </c>
    </row>
    <row r="26" spans="1:6" s="1" customFormat="1" x14ac:dyDescent="0.25">
      <c r="A26" s="1">
        <f t="shared" si="0"/>
        <v>271</v>
      </c>
      <c r="B26" s="2">
        <f t="shared" si="1"/>
        <v>162.82514505747207</v>
      </c>
      <c r="C26" s="1">
        <f t="shared" si="2"/>
        <v>31.730349999999998</v>
      </c>
      <c r="D26" s="1">
        <v>1679</v>
      </c>
      <c r="E26" s="1">
        <v>12.59</v>
      </c>
      <c r="F26" s="1">
        <v>3.95</v>
      </c>
    </row>
    <row r="27" spans="1:6" s="1" customFormat="1" x14ac:dyDescent="0.25">
      <c r="A27" s="1">
        <f t="shared" si="0"/>
        <v>269</v>
      </c>
      <c r="B27" s="2">
        <f t="shared" si="1"/>
        <v>175.01513878419951</v>
      </c>
      <c r="C27" s="1">
        <f t="shared" si="2"/>
        <v>20.805469999999996</v>
      </c>
      <c r="D27" s="1">
        <v>1681</v>
      </c>
      <c r="E27" s="1">
        <v>10.81</v>
      </c>
      <c r="F27" s="1">
        <v>2.59</v>
      </c>
    </row>
    <row r="28" spans="1:6" s="1" customFormat="1" x14ac:dyDescent="0.25">
      <c r="A28" s="1">
        <f t="shared" si="0"/>
        <v>267</v>
      </c>
      <c r="B28" s="2">
        <f t="shared" si="1"/>
        <v>165.44616171069706</v>
      </c>
      <c r="C28" s="1">
        <f t="shared" si="2"/>
        <v>31.650019999999998</v>
      </c>
      <c r="D28" s="1">
        <v>1683</v>
      </c>
      <c r="E28" s="1">
        <v>11.77</v>
      </c>
      <c r="F28" s="1">
        <v>3.94</v>
      </c>
    </row>
    <row r="29" spans="1:6" s="1" customFormat="1" x14ac:dyDescent="0.25">
      <c r="A29" s="1">
        <f t="shared" si="0"/>
        <v>265</v>
      </c>
      <c r="B29" s="2">
        <f t="shared" si="1"/>
        <v>136.87007735513879</v>
      </c>
      <c r="C29" s="1">
        <f t="shared" si="2"/>
        <v>27.633519999999997</v>
      </c>
      <c r="D29" s="1">
        <v>1685</v>
      </c>
      <c r="E29" s="1">
        <v>15.13</v>
      </c>
      <c r="F29" s="1">
        <v>3.44</v>
      </c>
    </row>
    <row r="30" spans="1:6" s="1" customFormat="1" x14ac:dyDescent="0.25">
      <c r="A30" s="1">
        <f t="shared" si="0"/>
        <v>263</v>
      </c>
      <c r="B30" s="2">
        <f t="shared" si="1"/>
        <v>154.09966930418079</v>
      </c>
      <c r="C30" s="1">
        <f t="shared" si="2"/>
        <v>27.312199999999997</v>
      </c>
      <c r="D30" s="1">
        <v>1687</v>
      </c>
      <c r="E30" s="1">
        <v>12.71</v>
      </c>
      <c r="F30" s="1">
        <v>3.4</v>
      </c>
    </row>
    <row r="31" spans="1:6" s="1" customFormat="1" x14ac:dyDescent="0.25">
      <c r="A31" s="1">
        <f t="shared" si="0"/>
        <v>261</v>
      </c>
      <c r="B31" s="2">
        <f t="shared" si="1"/>
        <v>126.57610401901968</v>
      </c>
      <c r="C31" s="1">
        <f t="shared" si="2"/>
        <v>27.553190000000001</v>
      </c>
      <c r="D31" s="1">
        <v>1689</v>
      </c>
      <c r="E31" s="1">
        <v>15.94</v>
      </c>
      <c r="F31" s="1">
        <v>3.43</v>
      </c>
    </row>
    <row r="32" spans="1:6" s="1" customFormat="1" x14ac:dyDescent="0.25">
      <c r="A32" s="1">
        <f t="shared" si="0"/>
        <v>259</v>
      </c>
      <c r="B32" s="2">
        <f t="shared" si="1"/>
        <v>111.59680869398133</v>
      </c>
      <c r="C32" s="1">
        <f t="shared" si="2"/>
        <v>27.713850000000001</v>
      </c>
      <c r="D32" s="1">
        <v>1691</v>
      </c>
      <c r="E32" s="1">
        <v>17.59</v>
      </c>
      <c r="F32" s="1">
        <v>3.45</v>
      </c>
    </row>
    <row r="33" spans="1:6" s="1" customFormat="1" x14ac:dyDescent="0.25">
      <c r="A33" s="1">
        <f t="shared" si="0"/>
        <v>257</v>
      </c>
      <c r="B33" s="2">
        <f t="shared" si="1"/>
        <v>147.71426761715222</v>
      </c>
      <c r="C33" s="1">
        <f t="shared" si="2"/>
        <v>20.805469999999996</v>
      </c>
      <c r="D33" s="1">
        <v>1693</v>
      </c>
      <c r="E33" s="1">
        <v>12.78</v>
      </c>
      <c r="F33" s="1">
        <v>2.59</v>
      </c>
    </row>
    <row r="34" spans="1:6" s="1" customFormat="1" x14ac:dyDescent="0.25">
      <c r="A34" s="1">
        <f t="shared" si="0"/>
        <v>255</v>
      </c>
      <c r="B34" s="2">
        <f t="shared" si="1"/>
        <v>124.77949952101569</v>
      </c>
      <c r="C34" s="1">
        <f t="shared" si="2"/>
        <v>15.262699999999999</v>
      </c>
      <c r="D34" s="1">
        <v>1695</v>
      </c>
      <c r="E34" s="1">
        <v>15.43</v>
      </c>
      <c r="F34" s="1">
        <v>1.9</v>
      </c>
    </row>
    <row r="35" spans="1:6" s="1" customFormat="1" x14ac:dyDescent="0.25">
      <c r="A35" s="1">
        <f t="shared" si="0"/>
        <v>253</v>
      </c>
      <c r="B35" s="2">
        <f t="shared" si="1"/>
        <v>106.95084914435051</v>
      </c>
      <c r="C35" s="1">
        <f t="shared" si="2"/>
        <v>15.182369999999999</v>
      </c>
      <c r="D35" s="1">
        <v>1697</v>
      </c>
      <c r="E35" s="1">
        <v>17.440000000000001</v>
      </c>
      <c r="F35" s="1">
        <v>1.89</v>
      </c>
    </row>
    <row r="36" spans="1:6" s="1" customFormat="1" x14ac:dyDescent="0.25">
      <c r="A36" s="1">
        <f t="shared" si="0"/>
        <v>251</v>
      </c>
      <c r="B36" s="2">
        <f t="shared" si="1"/>
        <v>97.510418701621148</v>
      </c>
      <c r="C36" s="1">
        <f t="shared" si="2"/>
        <v>19.600519999999999</v>
      </c>
      <c r="D36" s="1">
        <v>1699</v>
      </c>
      <c r="E36" s="1">
        <v>18.39</v>
      </c>
      <c r="F36" s="1">
        <v>2.44</v>
      </c>
    </row>
    <row r="37" spans="1:6" s="1" customFormat="1" x14ac:dyDescent="0.25">
      <c r="A37" s="1">
        <f t="shared" si="0"/>
        <v>249</v>
      </c>
      <c r="B37" s="2">
        <f t="shared" si="1"/>
        <v>99.748726163062472</v>
      </c>
      <c r="C37" s="1">
        <f t="shared" si="2"/>
        <v>16.065999999999999</v>
      </c>
      <c r="D37" s="1">
        <v>1701</v>
      </c>
      <c r="E37" s="1">
        <v>17.86</v>
      </c>
      <c r="F37" s="1">
        <v>2</v>
      </c>
    </row>
    <row r="38" spans="1:6" s="1" customFormat="1" x14ac:dyDescent="0.25">
      <c r="A38" s="1">
        <f t="shared" si="0"/>
        <v>247</v>
      </c>
      <c r="B38" s="2">
        <f t="shared" si="1"/>
        <v>93.702519737670102</v>
      </c>
      <c r="C38" s="1">
        <f t="shared" si="2"/>
        <v>13.816759999999999</v>
      </c>
      <c r="D38" s="1">
        <v>1703</v>
      </c>
      <c r="E38" s="1">
        <v>18.38</v>
      </c>
      <c r="F38" s="1">
        <v>1.72</v>
      </c>
    </row>
    <row r="39" spans="1:6" s="1" customFormat="1" x14ac:dyDescent="0.25">
      <c r="A39" s="1">
        <f t="shared" si="0"/>
        <v>245</v>
      </c>
      <c r="B39" s="2">
        <f t="shared" si="1"/>
        <v>106.99744967642057</v>
      </c>
      <c r="C39" s="1">
        <f t="shared" si="2"/>
        <v>19.600519999999999</v>
      </c>
      <c r="D39" s="1">
        <v>1705</v>
      </c>
      <c r="E39" s="1">
        <v>16.45</v>
      </c>
      <c r="F39" s="1">
        <v>2.44</v>
      </c>
    </row>
    <row r="40" spans="1:6" s="1" customFormat="1" x14ac:dyDescent="0.25">
      <c r="A40" s="1">
        <f t="shared" si="0"/>
        <v>243</v>
      </c>
      <c r="B40" s="2">
        <f t="shared" si="1"/>
        <v>129.11516624287253</v>
      </c>
      <c r="C40" s="1">
        <f t="shared" si="2"/>
        <v>19.359529999999999</v>
      </c>
      <c r="D40" s="1">
        <v>1707</v>
      </c>
      <c r="E40" s="1">
        <v>13.41</v>
      </c>
      <c r="F40" s="1">
        <v>2.41</v>
      </c>
    </row>
    <row r="41" spans="1:6" s="1" customFormat="1" x14ac:dyDescent="0.25">
      <c r="A41" s="1">
        <f t="shared" si="0"/>
        <v>241</v>
      </c>
      <c r="B41" s="2">
        <f t="shared" si="1"/>
        <v>125.98285941302868</v>
      </c>
      <c r="C41" s="1">
        <f t="shared" si="2"/>
        <v>20.72514</v>
      </c>
      <c r="D41" s="1">
        <v>1709</v>
      </c>
      <c r="E41" s="1">
        <v>13.56</v>
      </c>
      <c r="F41" s="1">
        <v>2.58</v>
      </c>
    </row>
    <row r="42" spans="1:6" s="1" customFormat="1" x14ac:dyDescent="0.25">
      <c r="A42" s="1">
        <f t="shared" si="0"/>
        <v>239</v>
      </c>
      <c r="B42" s="2">
        <f t="shared" si="1"/>
        <v>132.20691640838291</v>
      </c>
      <c r="C42" s="1">
        <f t="shared" si="2"/>
        <v>19.359529999999999</v>
      </c>
      <c r="D42" s="1">
        <v>1711</v>
      </c>
      <c r="E42" s="1">
        <v>12.53</v>
      </c>
      <c r="F42" s="1">
        <v>2.41</v>
      </c>
    </row>
    <row r="43" spans="1:6" s="1" customFormat="1" x14ac:dyDescent="0.25">
      <c r="A43" s="1">
        <f t="shared" si="0"/>
        <v>237</v>
      </c>
      <c r="B43" s="2">
        <f t="shared" si="1"/>
        <v>120.51113106034778</v>
      </c>
      <c r="C43" s="1">
        <f t="shared" si="2"/>
        <v>27.472859999999997</v>
      </c>
      <c r="D43" s="1">
        <v>1713</v>
      </c>
      <c r="E43" s="1">
        <v>13.76</v>
      </c>
      <c r="F43" s="1">
        <v>3.42</v>
      </c>
    </row>
    <row r="44" spans="1:6" s="1" customFormat="1" x14ac:dyDescent="0.25">
      <c r="A44" s="1">
        <f t="shared" si="0"/>
        <v>235</v>
      </c>
      <c r="B44" s="2">
        <f t="shared" si="1"/>
        <v>81.016806536852442</v>
      </c>
      <c r="C44" s="1">
        <f t="shared" si="2"/>
        <v>19.92184</v>
      </c>
      <c r="D44" s="1">
        <v>1715</v>
      </c>
      <c r="E44" s="1">
        <v>18.510000000000002</v>
      </c>
      <c r="F44" s="1">
        <v>2.48</v>
      </c>
    </row>
    <row r="45" spans="1:6" s="1" customFormat="1" x14ac:dyDescent="0.25">
      <c r="A45" s="1">
        <f t="shared" si="0"/>
        <v>233</v>
      </c>
      <c r="B45" s="2">
        <f t="shared" si="1"/>
        <v>102.53206070618413</v>
      </c>
      <c r="C45" s="1">
        <f t="shared" si="2"/>
        <v>27.954839999999997</v>
      </c>
      <c r="D45" s="1">
        <v>1717</v>
      </c>
      <c r="E45" s="1">
        <v>15.54</v>
      </c>
      <c r="F45" s="1">
        <v>3.48</v>
      </c>
    </row>
    <row r="46" spans="1:6" s="1" customFormat="1" x14ac:dyDescent="0.25">
      <c r="A46" s="1">
        <f t="shared" si="0"/>
        <v>231</v>
      </c>
      <c r="B46" s="2">
        <f t="shared" si="1"/>
        <v>102.09172664183544</v>
      </c>
      <c r="C46" s="1">
        <f t="shared" si="2"/>
        <v>27.392530000000001</v>
      </c>
      <c r="D46" s="1">
        <v>1719</v>
      </c>
      <c r="E46" s="1">
        <v>15.35</v>
      </c>
      <c r="F46" s="1">
        <v>3.41</v>
      </c>
    </row>
    <row r="47" spans="1:6" s="1" customFormat="1" x14ac:dyDescent="0.25">
      <c r="A47" s="1">
        <f t="shared" si="0"/>
        <v>229</v>
      </c>
      <c r="B47" s="2">
        <f t="shared" si="1"/>
        <v>98.724383110689089</v>
      </c>
      <c r="C47" s="1">
        <f t="shared" si="2"/>
        <v>19.600519999999999</v>
      </c>
      <c r="D47" s="1">
        <v>1721</v>
      </c>
      <c r="E47" s="1">
        <v>15.53</v>
      </c>
      <c r="F47" s="1">
        <v>2.44</v>
      </c>
    </row>
    <row r="48" spans="1:6" s="1" customFormat="1" x14ac:dyDescent="0.25">
      <c r="A48" s="1">
        <f t="shared" si="0"/>
        <v>227</v>
      </c>
      <c r="B48" s="2">
        <f t="shared" si="1"/>
        <v>109.28877164896184</v>
      </c>
      <c r="C48" s="1">
        <f t="shared" si="2"/>
        <v>31.328699999999998</v>
      </c>
      <c r="D48" s="1">
        <v>1723</v>
      </c>
      <c r="E48" s="1">
        <v>13.95</v>
      </c>
      <c r="F48" s="1">
        <v>3.9</v>
      </c>
    </row>
    <row r="49" spans="1:7" s="1" customFormat="1" x14ac:dyDescent="0.25">
      <c r="A49" s="1">
        <f t="shared" si="0"/>
        <v>225</v>
      </c>
      <c r="B49" s="2">
        <f t="shared" si="1"/>
        <v>99.980851457893166</v>
      </c>
      <c r="C49" s="1">
        <f t="shared" si="2"/>
        <v>15.905339999999999</v>
      </c>
      <c r="D49" s="1">
        <v>1725</v>
      </c>
      <c r="E49" s="1">
        <v>14.88</v>
      </c>
      <c r="F49" s="1">
        <v>1.98</v>
      </c>
    </row>
    <row r="50" spans="1:7" s="1" customFormat="1" x14ac:dyDescent="0.25">
      <c r="A50" s="1">
        <f t="shared" si="0"/>
        <v>223</v>
      </c>
      <c r="B50" s="2">
        <f t="shared" si="1"/>
        <v>141.45082374949604</v>
      </c>
      <c r="C50" s="1">
        <f t="shared" si="2"/>
        <v>31.248369999999998</v>
      </c>
      <c r="D50" s="1">
        <v>1727</v>
      </c>
      <c r="E50" s="1">
        <v>9.41</v>
      </c>
      <c r="F50" s="1">
        <v>3.89</v>
      </c>
    </row>
    <row r="51" spans="1:7" s="1" customFormat="1" x14ac:dyDescent="0.25">
      <c r="A51" s="1">
        <f t="shared" si="0"/>
        <v>221</v>
      </c>
      <c r="B51" s="2">
        <f t="shared" si="1"/>
        <v>145.08004672758042</v>
      </c>
      <c r="C51" s="1">
        <f t="shared" si="2"/>
        <v>19.84151</v>
      </c>
      <c r="D51" s="1">
        <v>1729</v>
      </c>
      <c r="E51" s="1">
        <v>8.7100000000000009</v>
      </c>
      <c r="F51" s="1">
        <v>2.4700000000000002</v>
      </c>
    </row>
    <row r="52" spans="1:7" s="1" customFormat="1" x14ac:dyDescent="0.25">
      <c r="A52" s="1">
        <f t="shared" si="0"/>
        <v>219</v>
      </c>
      <c r="B52" s="2">
        <f t="shared" si="1"/>
        <v>130.40493335280257</v>
      </c>
      <c r="C52" s="1">
        <f t="shared" si="2"/>
        <v>31.168039999999998</v>
      </c>
      <c r="D52" s="1">
        <v>1731</v>
      </c>
      <c r="E52" s="1">
        <v>10.31</v>
      </c>
      <c r="F52" s="1">
        <v>3.88</v>
      </c>
    </row>
    <row r="53" spans="1:7" s="1" customFormat="1" x14ac:dyDescent="0.25">
      <c r="A53" s="1">
        <f t="shared" si="0"/>
        <v>217</v>
      </c>
      <c r="B53" s="2">
        <f t="shared" si="1"/>
        <v>180.150125302757</v>
      </c>
      <c r="C53" s="1">
        <f t="shared" si="2"/>
        <v>24.9023</v>
      </c>
      <c r="D53" s="1">
        <v>1733</v>
      </c>
      <c r="E53" s="1">
        <v>3.83</v>
      </c>
      <c r="F53" s="1">
        <v>3.1</v>
      </c>
    </row>
    <row r="54" spans="1:7" s="1" customFormat="1" x14ac:dyDescent="0.25">
      <c r="A54" s="1">
        <f t="shared" si="0"/>
        <v>215</v>
      </c>
      <c r="B54" s="2">
        <f t="shared" si="1"/>
        <v>180.84794591256633</v>
      </c>
      <c r="C54" s="1">
        <f t="shared" si="2"/>
        <v>24.661309999999997</v>
      </c>
      <c r="D54" s="1">
        <v>1735</v>
      </c>
      <c r="E54" s="1">
        <v>3.5</v>
      </c>
      <c r="F54" s="1">
        <v>3.07</v>
      </c>
    </row>
    <row r="55" spans="1:7" s="1" customFormat="1" x14ac:dyDescent="0.25">
      <c r="A55" s="1">
        <f t="shared" si="0"/>
        <v>213</v>
      </c>
      <c r="B55" s="2">
        <f t="shared" si="1"/>
        <v>163.23009313359691</v>
      </c>
      <c r="C55" s="1">
        <f t="shared" si="2"/>
        <v>24.42032</v>
      </c>
      <c r="D55" s="1">
        <v>1737</v>
      </c>
      <c r="E55" s="1">
        <v>5.46</v>
      </c>
      <c r="F55" s="1">
        <v>3.04</v>
      </c>
    </row>
    <row r="56" spans="1:7" s="1" customFormat="1" x14ac:dyDescent="0.25">
      <c r="A56" s="1">
        <f t="shared" si="0"/>
        <v>211</v>
      </c>
      <c r="B56" s="2">
        <f t="shared" si="1"/>
        <v>174.31995716437532</v>
      </c>
      <c r="C56" s="1">
        <f t="shared" si="2"/>
        <v>24.58098</v>
      </c>
      <c r="D56" s="1">
        <v>1739</v>
      </c>
      <c r="E56" s="1">
        <v>3.83</v>
      </c>
      <c r="F56" s="1">
        <v>3.06</v>
      </c>
    </row>
    <row r="57" spans="1:7" s="4" customFormat="1" x14ac:dyDescent="0.25">
      <c r="A57" s="4">
        <f t="shared" si="0"/>
        <v>395</v>
      </c>
      <c r="B57" s="5">
        <f t="shared" si="1"/>
        <v>349.91147725261607</v>
      </c>
      <c r="C57" s="4">
        <f t="shared" si="2"/>
        <v>19.118539999999999</v>
      </c>
      <c r="D57" s="4">
        <v>1555</v>
      </c>
      <c r="E57" s="4">
        <v>4.2300000000000004</v>
      </c>
      <c r="F57" s="4">
        <v>2.38</v>
      </c>
      <c r="G57" s="4" t="s">
        <v>0</v>
      </c>
    </row>
    <row r="58" spans="1:7" s="4" customFormat="1" x14ac:dyDescent="0.25">
      <c r="A58" s="4">
        <f t="shared" si="0"/>
        <v>393</v>
      </c>
      <c r="B58" s="5">
        <f t="shared" si="1"/>
        <v>322.49119926976084</v>
      </c>
      <c r="C58" s="4">
        <f t="shared" si="2"/>
        <v>18.636559999999996</v>
      </c>
      <c r="D58" s="4">
        <v>1557</v>
      </c>
      <c r="E58" s="4">
        <v>7.42</v>
      </c>
      <c r="F58" s="4">
        <v>2.3199999999999998</v>
      </c>
      <c r="G58" s="4" t="s">
        <v>5</v>
      </c>
    </row>
    <row r="59" spans="1:7" s="4" customFormat="1" x14ac:dyDescent="0.25">
      <c r="A59" s="4">
        <f t="shared" si="0"/>
        <v>391</v>
      </c>
      <c r="B59" s="5">
        <f t="shared" si="1"/>
        <v>363.80249903464318</v>
      </c>
      <c r="C59" s="4">
        <f t="shared" si="2"/>
        <v>18.877549999999999</v>
      </c>
      <c r="D59" s="4">
        <v>1559</v>
      </c>
      <c r="E59" s="4">
        <v>2.0099999999999998</v>
      </c>
      <c r="F59" s="4">
        <v>2.35</v>
      </c>
      <c r="G59" s="4" t="s">
        <v>2</v>
      </c>
    </row>
    <row r="60" spans="1:7" s="4" customFormat="1" x14ac:dyDescent="0.25">
      <c r="A60" s="4">
        <f t="shared" si="0"/>
        <v>389</v>
      </c>
      <c r="B60" s="5">
        <f t="shared" si="1"/>
        <v>382.40859974199992</v>
      </c>
      <c r="C60" s="4">
        <f t="shared" si="2"/>
        <v>19.359529999999999</v>
      </c>
      <c r="D60" s="4">
        <v>1561</v>
      </c>
      <c r="E60" s="4">
        <v>-0.55000000000000004</v>
      </c>
      <c r="F60" s="4">
        <v>2.41</v>
      </c>
      <c r="G60" s="4" t="s">
        <v>3</v>
      </c>
    </row>
    <row r="61" spans="1:7" s="4" customFormat="1" x14ac:dyDescent="0.25">
      <c r="A61" s="4">
        <f t="shared" si="0"/>
        <v>387</v>
      </c>
      <c r="B61" s="5">
        <f t="shared" si="1"/>
        <v>379.34005028386292</v>
      </c>
      <c r="C61" s="4">
        <f t="shared" si="2"/>
        <v>18.797219999999999</v>
      </c>
      <c r="D61" s="4">
        <v>1563</v>
      </c>
      <c r="E61" s="4">
        <v>-0.41</v>
      </c>
      <c r="F61" s="4">
        <v>2.34</v>
      </c>
    </row>
    <row r="62" spans="1:7" s="4" customFormat="1" x14ac:dyDescent="0.25">
      <c r="A62" s="4">
        <f t="shared" si="0"/>
        <v>385</v>
      </c>
      <c r="B62" s="5">
        <f t="shared" si="1"/>
        <v>353.64437852274233</v>
      </c>
      <c r="C62" s="4">
        <f t="shared" si="2"/>
        <v>18.636559999999996</v>
      </c>
      <c r="D62" s="4">
        <v>1565</v>
      </c>
      <c r="E62" s="4">
        <v>2.5499999999999998</v>
      </c>
      <c r="F62" s="4">
        <v>2.3199999999999998</v>
      </c>
    </row>
    <row r="63" spans="1:7" s="4" customFormat="1" x14ac:dyDescent="0.25">
      <c r="A63" s="4">
        <f t="shared" si="0"/>
        <v>383</v>
      </c>
      <c r="B63" s="5">
        <f t="shared" si="1"/>
        <v>337.29129869807662</v>
      </c>
      <c r="C63" s="4">
        <f t="shared" si="2"/>
        <v>18.475899999999996</v>
      </c>
      <c r="D63" s="4">
        <v>1567</v>
      </c>
      <c r="E63" s="4">
        <v>4.3499999999999996</v>
      </c>
      <c r="F63" s="4">
        <v>2.2999999999999998</v>
      </c>
    </row>
    <row r="64" spans="1:7" s="4" customFormat="1" x14ac:dyDescent="0.25">
      <c r="A64" s="4">
        <f t="shared" si="0"/>
        <v>381</v>
      </c>
      <c r="B64" s="5">
        <f t="shared" si="1"/>
        <v>363.23000511397453</v>
      </c>
      <c r="C64" s="4">
        <f t="shared" si="2"/>
        <v>18.395569999999999</v>
      </c>
      <c r="D64" s="4">
        <v>1569</v>
      </c>
      <c r="E64" s="4">
        <v>0.87</v>
      </c>
      <c r="F64" s="4">
        <v>2.29</v>
      </c>
    </row>
    <row r="65" spans="1:6" s="4" customFormat="1" x14ac:dyDescent="0.25">
      <c r="A65" s="4">
        <f t="shared" si="0"/>
        <v>379</v>
      </c>
      <c r="B65" s="5">
        <f t="shared" si="1"/>
        <v>392.48808048704325</v>
      </c>
      <c r="C65" s="4">
        <f t="shared" si="2"/>
        <v>18.234909999999999</v>
      </c>
      <c r="D65" s="4">
        <v>1571</v>
      </c>
      <c r="E65" s="4">
        <v>-3.01</v>
      </c>
      <c r="F65" s="4">
        <v>2.27</v>
      </c>
    </row>
    <row r="66" spans="1:6" s="4" customFormat="1" x14ac:dyDescent="0.25">
      <c r="A66" s="4">
        <f t="shared" ref="A66:A128" si="3">1950-D66</f>
        <v>377</v>
      </c>
      <c r="B66" s="5">
        <f t="shared" ref="B66:B128" si="4">LN((E66/1000+1)/EXP((1950-D66)/8267))*-8033</f>
        <v>339.86364172353211</v>
      </c>
      <c r="C66" s="4">
        <f t="shared" ref="C66:C128" si="5">F66*8.033</f>
        <v>18.877549999999999</v>
      </c>
      <c r="D66" s="4">
        <v>1573</v>
      </c>
      <c r="E66" s="4">
        <v>3.3</v>
      </c>
      <c r="F66" s="4">
        <v>2.35</v>
      </c>
    </row>
    <row r="67" spans="1:6" s="4" customFormat="1" x14ac:dyDescent="0.25">
      <c r="A67" s="4">
        <f t="shared" si="3"/>
        <v>375</v>
      </c>
      <c r="B67" s="5">
        <f t="shared" si="4"/>
        <v>343.04609749995018</v>
      </c>
      <c r="C67" s="4">
        <f t="shared" si="5"/>
        <v>18.234909999999999</v>
      </c>
      <c r="D67" s="4">
        <v>1575</v>
      </c>
      <c r="E67" s="4">
        <v>2.66</v>
      </c>
      <c r="F67" s="4">
        <v>2.27</v>
      </c>
    </row>
    <row r="68" spans="1:6" s="4" customFormat="1" x14ac:dyDescent="0.25">
      <c r="A68" s="4">
        <f t="shared" si="3"/>
        <v>373</v>
      </c>
      <c r="B68" s="5">
        <f t="shared" si="4"/>
        <v>346.39216388013131</v>
      </c>
      <c r="C68" s="4">
        <f t="shared" si="5"/>
        <v>18.395569999999999</v>
      </c>
      <c r="D68" s="4">
        <v>1577</v>
      </c>
      <c r="E68" s="4">
        <v>2</v>
      </c>
      <c r="F68" s="4">
        <v>2.29</v>
      </c>
    </row>
    <row r="69" spans="1:6" s="4" customFormat="1" x14ac:dyDescent="0.25">
      <c r="A69" s="4">
        <f t="shared" si="3"/>
        <v>371</v>
      </c>
      <c r="B69" s="5">
        <f t="shared" si="4"/>
        <v>350.14283800501272</v>
      </c>
      <c r="C69" s="4">
        <f t="shared" si="5"/>
        <v>18.074249999999999</v>
      </c>
      <c r="D69" s="4">
        <v>1579</v>
      </c>
      <c r="E69" s="4">
        <v>1.29</v>
      </c>
      <c r="F69" s="4">
        <v>2.25</v>
      </c>
    </row>
    <row r="70" spans="1:6" s="4" customFormat="1" x14ac:dyDescent="0.25">
      <c r="A70" s="4">
        <f t="shared" si="3"/>
        <v>369</v>
      </c>
      <c r="B70" s="5">
        <f t="shared" si="4"/>
        <v>355.58368023371827</v>
      </c>
      <c r="C70" s="4">
        <f t="shared" si="5"/>
        <v>18.074249999999999</v>
      </c>
      <c r="D70" s="4">
        <v>1581</v>
      </c>
      <c r="E70" s="4">
        <v>0.37</v>
      </c>
      <c r="F70" s="4">
        <v>2.25</v>
      </c>
    </row>
    <row r="71" spans="1:6" s="4" customFormat="1" x14ac:dyDescent="0.25">
      <c r="A71" s="4">
        <f t="shared" si="3"/>
        <v>367</v>
      </c>
      <c r="B71" s="5">
        <f t="shared" si="4"/>
        <v>360.46871682883801</v>
      </c>
      <c r="C71" s="4">
        <f t="shared" si="5"/>
        <v>18.074249999999999</v>
      </c>
      <c r="D71" s="4">
        <v>1583</v>
      </c>
      <c r="E71" s="4">
        <v>-0.48</v>
      </c>
      <c r="F71" s="4">
        <v>2.25</v>
      </c>
    </row>
    <row r="72" spans="1:6" s="4" customFormat="1" x14ac:dyDescent="0.25">
      <c r="A72" s="4">
        <f t="shared" si="3"/>
        <v>365</v>
      </c>
      <c r="B72" s="5">
        <f t="shared" si="4"/>
        <v>345.99760322678344</v>
      </c>
      <c r="C72" s="4">
        <f t="shared" si="5"/>
        <v>18.395569999999999</v>
      </c>
      <c r="D72" s="4">
        <v>1585</v>
      </c>
      <c r="E72" s="4">
        <v>1.08</v>
      </c>
      <c r="F72" s="4">
        <v>2.29</v>
      </c>
    </row>
    <row r="73" spans="1:6" s="4" customFormat="1" x14ac:dyDescent="0.25">
      <c r="A73" s="4">
        <f t="shared" si="3"/>
        <v>363</v>
      </c>
      <c r="B73" s="5">
        <f t="shared" si="4"/>
        <v>347.90681773396688</v>
      </c>
      <c r="C73" s="4">
        <f t="shared" si="5"/>
        <v>17.993919999999999</v>
      </c>
      <c r="D73" s="4">
        <v>1587</v>
      </c>
      <c r="E73" s="4">
        <v>0.6</v>
      </c>
      <c r="F73" s="4">
        <v>2.2400000000000002</v>
      </c>
    </row>
    <row r="74" spans="1:6" s="4" customFormat="1" x14ac:dyDescent="0.25">
      <c r="A74" s="4">
        <f t="shared" si="3"/>
        <v>361</v>
      </c>
      <c r="B74" s="5">
        <f t="shared" si="4"/>
        <v>348.53285782745365</v>
      </c>
      <c r="C74" s="4">
        <f t="shared" si="5"/>
        <v>18.395569999999999</v>
      </c>
      <c r="D74" s="4">
        <v>1589</v>
      </c>
      <c r="E74" s="4">
        <v>0.28000000000000003</v>
      </c>
      <c r="F74" s="4">
        <v>2.29</v>
      </c>
    </row>
    <row r="75" spans="1:6" s="4" customFormat="1" x14ac:dyDescent="0.25">
      <c r="A75" s="4">
        <f t="shared" si="3"/>
        <v>359</v>
      </c>
      <c r="B75" s="5">
        <f t="shared" si="4"/>
        <v>340.00695001712415</v>
      </c>
      <c r="C75" s="4">
        <f t="shared" si="5"/>
        <v>18.716889999999999</v>
      </c>
      <c r="D75" s="4">
        <v>1591</v>
      </c>
      <c r="E75" s="4">
        <v>1.1000000000000001</v>
      </c>
      <c r="F75" s="4">
        <v>2.33</v>
      </c>
    </row>
    <row r="76" spans="1:6" s="4" customFormat="1" x14ac:dyDescent="0.25">
      <c r="A76" s="4">
        <f t="shared" si="3"/>
        <v>357</v>
      </c>
      <c r="B76" s="5">
        <f t="shared" si="4"/>
        <v>381.91477758297924</v>
      </c>
      <c r="C76" s="4">
        <f t="shared" si="5"/>
        <v>18.074249999999999</v>
      </c>
      <c r="D76" s="4">
        <v>1593</v>
      </c>
      <c r="E76" s="4">
        <v>-4.3499999999999996</v>
      </c>
      <c r="F76" s="4">
        <v>2.25</v>
      </c>
    </row>
    <row r="77" spans="1:6" s="4" customFormat="1" x14ac:dyDescent="0.25">
      <c r="A77" s="4">
        <f t="shared" si="3"/>
        <v>355</v>
      </c>
      <c r="B77" s="5">
        <f t="shared" si="4"/>
        <v>366.91169401980608</v>
      </c>
      <c r="C77" s="4">
        <f t="shared" si="5"/>
        <v>18.074249999999999</v>
      </c>
      <c r="D77" s="4">
        <v>1595</v>
      </c>
      <c r="E77" s="4">
        <v>-2.73</v>
      </c>
      <c r="F77" s="4">
        <v>2.25</v>
      </c>
    </row>
    <row r="78" spans="1:6" s="4" customFormat="1" x14ac:dyDescent="0.25">
      <c r="A78" s="4">
        <f t="shared" si="3"/>
        <v>353</v>
      </c>
      <c r="B78" s="5">
        <f t="shared" si="4"/>
        <v>357.88303892356834</v>
      </c>
      <c r="C78" s="4">
        <f t="shared" si="5"/>
        <v>18.074249999999999</v>
      </c>
      <c r="D78" s="4">
        <v>1597</v>
      </c>
      <c r="E78" s="4">
        <v>-1.85</v>
      </c>
      <c r="F78" s="4">
        <v>2.25</v>
      </c>
    </row>
    <row r="79" spans="1:6" s="4" customFormat="1" x14ac:dyDescent="0.25">
      <c r="A79" s="4">
        <f t="shared" si="3"/>
        <v>351</v>
      </c>
      <c r="B79" s="5">
        <f t="shared" si="4"/>
        <v>335.52397747178617</v>
      </c>
      <c r="C79" s="4">
        <f t="shared" si="5"/>
        <v>18.395569999999999</v>
      </c>
      <c r="D79" s="4">
        <v>1599</v>
      </c>
      <c r="E79" s="4">
        <v>0.69</v>
      </c>
      <c r="F79" s="4">
        <v>2.29</v>
      </c>
    </row>
    <row r="80" spans="1:6" s="4" customFormat="1" x14ac:dyDescent="0.25">
      <c r="A80" s="4">
        <f t="shared" si="3"/>
        <v>349</v>
      </c>
      <c r="B80" s="5">
        <f t="shared" si="4"/>
        <v>351.90408160572042</v>
      </c>
      <c r="C80" s="4">
        <f t="shared" si="5"/>
        <v>17.993919999999999</v>
      </c>
      <c r="D80" s="4">
        <v>1601</v>
      </c>
      <c r="E80" s="4">
        <v>-1.59</v>
      </c>
      <c r="F80" s="4">
        <v>2.2400000000000002</v>
      </c>
    </row>
    <row r="81" spans="1:7" s="4" customFormat="1" x14ac:dyDescent="0.25">
      <c r="A81" s="4">
        <f t="shared" si="3"/>
        <v>347</v>
      </c>
      <c r="B81" s="5">
        <f t="shared" si="4"/>
        <v>356.802528940005</v>
      </c>
      <c r="C81" s="4">
        <f t="shared" si="5"/>
        <v>18.315239999999996</v>
      </c>
      <c r="D81" s="4">
        <v>1603</v>
      </c>
      <c r="E81" s="4">
        <v>-2.44</v>
      </c>
      <c r="F81" s="4">
        <v>2.2799999999999998</v>
      </c>
    </row>
    <row r="82" spans="1:7" s="4" customFormat="1" x14ac:dyDescent="0.25">
      <c r="A82" s="4">
        <f t="shared" si="3"/>
        <v>345</v>
      </c>
      <c r="B82" s="5">
        <f t="shared" si="4"/>
        <v>397.65195567810224</v>
      </c>
      <c r="C82" s="4">
        <f t="shared" si="5"/>
        <v>18.556229999999999</v>
      </c>
      <c r="D82" s="4">
        <v>1605</v>
      </c>
      <c r="E82" s="4">
        <v>-7.74</v>
      </c>
      <c r="F82" s="4">
        <v>2.31</v>
      </c>
    </row>
    <row r="83" spans="1:7" s="4" customFormat="1" x14ac:dyDescent="0.25">
      <c r="A83" s="4">
        <f t="shared" si="3"/>
        <v>343</v>
      </c>
      <c r="B83" s="5">
        <f t="shared" si="4"/>
        <v>405.99664031299386</v>
      </c>
      <c r="C83" s="4">
        <f t="shared" si="5"/>
        <v>18.556229999999999</v>
      </c>
      <c r="D83" s="4">
        <v>1607</v>
      </c>
      <c r="E83" s="4">
        <v>-9.01</v>
      </c>
      <c r="F83" s="4">
        <v>2.31</v>
      </c>
    </row>
    <row r="84" spans="1:7" s="4" customFormat="1" x14ac:dyDescent="0.25">
      <c r="A84" s="4">
        <f t="shared" si="3"/>
        <v>341</v>
      </c>
      <c r="B84" s="5">
        <f t="shared" si="4"/>
        <v>399.35312570865267</v>
      </c>
      <c r="C84" s="4">
        <f t="shared" si="5"/>
        <v>18.877549999999999</v>
      </c>
      <c r="D84" s="4">
        <v>1609</v>
      </c>
      <c r="E84" s="4">
        <v>-8.43</v>
      </c>
      <c r="F84" s="4">
        <v>2.35</v>
      </c>
    </row>
    <row r="85" spans="1:7" s="4" customFormat="1" x14ac:dyDescent="0.25">
      <c r="A85" s="4">
        <f t="shared" si="3"/>
        <v>339</v>
      </c>
      <c r="B85" s="5">
        <f t="shared" si="4"/>
        <v>388.50325233007464</v>
      </c>
      <c r="C85" s="4">
        <f t="shared" si="5"/>
        <v>18.716889999999999</v>
      </c>
      <c r="D85" s="4">
        <v>1611</v>
      </c>
      <c r="E85" s="4">
        <v>-7.33</v>
      </c>
      <c r="F85" s="4">
        <v>2.33</v>
      </c>
    </row>
    <row r="86" spans="1:7" s="4" customFormat="1" x14ac:dyDescent="0.25">
      <c r="A86" s="4">
        <f t="shared" si="3"/>
        <v>337</v>
      </c>
      <c r="B86" s="5">
        <f t="shared" si="4"/>
        <v>409.89960879686174</v>
      </c>
      <c r="C86" s="4">
        <f t="shared" si="5"/>
        <v>18.636559999999996</v>
      </c>
      <c r="D86" s="4">
        <v>1613</v>
      </c>
      <c r="E86" s="4">
        <v>-10.210000000000001</v>
      </c>
      <c r="F86" s="4">
        <v>2.3199999999999998</v>
      </c>
    </row>
    <row r="87" spans="1:7" s="4" customFormat="1" x14ac:dyDescent="0.25">
      <c r="A87" s="4">
        <f t="shared" si="3"/>
        <v>335</v>
      </c>
      <c r="B87" s="5">
        <f t="shared" si="4"/>
        <v>410.06662098158728</v>
      </c>
      <c r="C87" s="4">
        <f t="shared" si="5"/>
        <v>18.957879999999999</v>
      </c>
      <c r="D87" s="4">
        <v>1615</v>
      </c>
      <c r="E87" s="4">
        <v>-10.47</v>
      </c>
      <c r="F87" s="4">
        <v>2.36</v>
      </c>
    </row>
    <row r="88" spans="1:7" s="4" customFormat="1" x14ac:dyDescent="0.25">
      <c r="A88" s="4">
        <f t="shared" si="3"/>
        <v>333</v>
      </c>
      <c r="B88" s="5">
        <f t="shared" si="4"/>
        <v>386.39641262077265</v>
      </c>
      <c r="C88" s="4">
        <f t="shared" si="5"/>
        <v>23.53669</v>
      </c>
      <c r="D88" s="4">
        <v>1617</v>
      </c>
      <c r="E88" s="4">
        <v>-7.79</v>
      </c>
      <c r="F88" s="4">
        <v>2.93</v>
      </c>
    </row>
    <row r="89" spans="1:7" s="4" customFormat="1" x14ac:dyDescent="0.25">
      <c r="A89" s="4">
        <f t="shared" si="3"/>
        <v>331</v>
      </c>
      <c r="B89" s="5">
        <f t="shared" si="4"/>
        <v>415.68351643736042</v>
      </c>
      <c r="C89" s="4">
        <f t="shared" si="5"/>
        <v>23.295699999999997</v>
      </c>
      <c r="D89" s="4">
        <v>1619</v>
      </c>
      <c r="E89" s="4">
        <v>-11.64</v>
      </c>
      <c r="F89" s="4">
        <v>2.9</v>
      </c>
    </row>
    <row r="90" spans="1:7" s="4" customFormat="1" x14ac:dyDescent="0.25">
      <c r="A90" s="4">
        <f t="shared" si="3"/>
        <v>329</v>
      </c>
      <c r="B90" s="5">
        <f t="shared" si="4"/>
        <v>333.91856108212778</v>
      </c>
      <c r="C90" s="4">
        <f t="shared" si="5"/>
        <v>23.37603</v>
      </c>
      <c r="D90" s="4">
        <v>1621</v>
      </c>
      <c r="E90" s="4">
        <v>-1.77</v>
      </c>
      <c r="F90" s="4">
        <v>2.91</v>
      </c>
    </row>
    <row r="91" spans="1:7" s="4" customFormat="1" x14ac:dyDescent="0.25">
      <c r="A91" s="4">
        <f t="shared" si="3"/>
        <v>327</v>
      </c>
      <c r="B91" s="5">
        <f t="shared" si="4"/>
        <v>354.21632550043711</v>
      </c>
      <c r="C91" s="4">
        <f t="shared" si="5"/>
        <v>23.37603</v>
      </c>
      <c r="D91" s="4">
        <v>1623</v>
      </c>
      <c r="E91" s="4">
        <v>-4.53</v>
      </c>
      <c r="F91" s="4">
        <v>2.91</v>
      </c>
    </row>
    <row r="92" spans="1:7" s="4" customFormat="1" x14ac:dyDescent="0.25">
      <c r="A92" s="4">
        <f t="shared" si="3"/>
        <v>325</v>
      </c>
      <c r="B92" s="5">
        <f t="shared" si="4"/>
        <v>338.72751030202028</v>
      </c>
      <c r="C92" s="4">
        <f t="shared" si="5"/>
        <v>23.37603</v>
      </c>
      <c r="D92" s="4">
        <v>1625</v>
      </c>
      <c r="E92" s="4">
        <v>-2.85</v>
      </c>
      <c r="F92" s="4">
        <v>2.91</v>
      </c>
    </row>
    <row r="93" spans="1:7" s="4" customFormat="1" x14ac:dyDescent="0.25">
      <c r="A93" s="4">
        <f t="shared" si="3"/>
        <v>323</v>
      </c>
      <c r="B93" s="5">
        <f t="shared" si="4"/>
        <v>362.5238258358545</v>
      </c>
      <c r="C93" s="4">
        <f t="shared" si="5"/>
        <v>23.295699999999997</v>
      </c>
      <c r="D93" s="4">
        <v>1627</v>
      </c>
      <c r="E93" s="4">
        <v>-6.04</v>
      </c>
      <c r="F93" s="4">
        <v>2.9</v>
      </c>
    </row>
    <row r="94" spans="1:7" s="4" customFormat="1" x14ac:dyDescent="0.25">
      <c r="A94" s="4">
        <f t="shared" si="3"/>
        <v>321</v>
      </c>
      <c r="B94" s="5">
        <f t="shared" si="4"/>
        <v>367.04849107533806</v>
      </c>
      <c r="C94" s="4">
        <f t="shared" si="5"/>
        <v>23.53669</v>
      </c>
      <c r="D94" s="4">
        <v>1629</v>
      </c>
      <c r="E94" s="4">
        <v>-6.84</v>
      </c>
      <c r="F94" s="4">
        <v>2.93</v>
      </c>
    </row>
    <row r="95" spans="1:7" s="4" customFormat="1" x14ac:dyDescent="0.25">
      <c r="A95" s="4">
        <f t="shared" si="3"/>
        <v>576</v>
      </c>
      <c r="B95" s="5">
        <f t="shared" si="4"/>
        <v>759.36740968351978</v>
      </c>
      <c r="C95" s="4">
        <f t="shared" si="5"/>
        <v>28.035170000000001</v>
      </c>
      <c r="D95" s="4">
        <v>1374</v>
      </c>
      <c r="E95" s="4">
        <v>-24.55</v>
      </c>
      <c r="F95" s="4">
        <v>3.49</v>
      </c>
      <c r="G95" s="4" t="s">
        <v>0</v>
      </c>
    </row>
    <row r="96" spans="1:7" s="4" customFormat="1" x14ac:dyDescent="0.25">
      <c r="A96" s="4">
        <f t="shared" si="3"/>
        <v>575</v>
      </c>
      <c r="B96" s="5">
        <f t="shared" si="4"/>
        <v>726.09650479941081</v>
      </c>
      <c r="C96" s="4">
        <f t="shared" si="5"/>
        <v>20.00217</v>
      </c>
      <c r="D96" s="4">
        <v>1375</v>
      </c>
      <c r="E96" s="4">
        <v>-20.62</v>
      </c>
      <c r="F96" s="4">
        <v>2.4900000000000002</v>
      </c>
      <c r="G96" s="4" t="s">
        <v>6</v>
      </c>
    </row>
    <row r="97" spans="1:7" s="4" customFormat="1" x14ac:dyDescent="0.25">
      <c r="A97" s="4">
        <f t="shared" si="3"/>
        <v>574</v>
      </c>
      <c r="B97" s="5">
        <f t="shared" si="4"/>
        <v>766.24049236860799</v>
      </c>
      <c r="C97" s="4">
        <f t="shared" si="5"/>
        <v>21.36778</v>
      </c>
      <c r="D97" s="4">
        <v>1376</v>
      </c>
      <c r="E97" s="4">
        <v>-25.62</v>
      </c>
      <c r="F97" s="4">
        <v>2.66</v>
      </c>
      <c r="G97" s="4" t="s">
        <v>2</v>
      </c>
    </row>
    <row r="98" spans="1:7" s="4" customFormat="1" x14ac:dyDescent="0.25">
      <c r="A98" s="4">
        <f t="shared" si="3"/>
        <v>573</v>
      </c>
      <c r="B98" s="5">
        <f t="shared" si="4"/>
        <v>713.5793326121584</v>
      </c>
      <c r="C98" s="4">
        <f t="shared" si="5"/>
        <v>19.439859999999999</v>
      </c>
      <c r="D98" s="4">
        <v>1377</v>
      </c>
      <c r="E98" s="4">
        <v>-19.329999999999998</v>
      </c>
      <c r="F98" s="4">
        <v>2.42</v>
      </c>
      <c r="G98" s="4" t="s">
        <v>4</v>
      </c>
    </row>
    <row r="99" spans="1:7" s="4" customFormat="1" x14ac:dyDescent="0.25">
      <c r="A99" s="4">
        <f t="shared" si="3"/>
        <v>572</v>
      </c>
      <c r="B99" s="5">
        <f t="shared" si="4"/>
        <v>713.42681354672379</v>
      </c>
      <c r="C99" s="4">
        <f t="shared" si="5"/>
        <v>21.04646</v>
      </c>
      <c r="D99" s="4">
        <v>1378</v>
      </c>
      <c r="E99" s="4">
        <v>-19.43</v>
      </c>
      <c r="F99" s="4">
        <v>2.62</v>
      </c>
    </row>
    <row r="100" spans="1:7" s="4" customFormat="1" x14ac:dyDescent="0.25">
      <c r="A100" s="4">
        <f t="shared" si="3"/>
        <v>571</v>
      </c>
      <c r="B100" s="5">
        <f t="shared" si="4"/>
        <v>736.4119545397258</v>
      </c>
      <c r="C100" s="4">
        <f t="shared" si="5"/>
        <v>21.36778</v>
      </c>
      <c r="D100" s="4">
        <v>1379</v>
      </c>
      <c r="E100" s="4">
        <v>-22.35</v>
      </c>
      <c r="F100" s="4">
        <v>2.66</v>
      </c>
    </row>
    <row r="101" spans="1:7" s="4" customFormat="1" x14ac:dyDescent="0.25">
      <c r="A101" s="4">
        <f t="shared" si="3"/>
        <v>570</v>
      </c>
      <c r="B101" s="5">
        <f t="shared" si="4"/>
        <v>727.72032714116585</v>
      </c>
      <c r="C101" s="4">
        <f t="shared" si="5"/>
        <v>18.877549999999999</v>
      </c>
      <c r="D101" s="4">
        <v>1380</v>
      </c>
      <c r="E101" s="4">
        <v>-21.41</v>
      </c>
      <c r="F101" s="4">
        <v>2.35</v>
      </c>
    </row>
    <row r="102" spans="1:7" s="4" customFormat="1" x14ac:dyDescent="0.25">
      <c r="A102" s="4">
        <f t="shared" si="3"/>
        <v>569</v>
      </c>
      <c r="B102" s="5">
        <f t="shared" si="4"/>
        <v>679.03361551784315</v>
      </c>
      <c r="C102" s="4">
        <f t="shared" si="5"/>
        <v>19.038209999999999</v>
      </c>
      <c r="D102" s="4">
        <v>1381</v>
      </c>
      <c r="E102" s="4">
        <v>-15.58</v>
      </c>
      <c r="F102" s="4">
        <v>2.37</v>
      </c>
    </row>
    <row r="103" spans="1:7" s="4" customFormat="1" x14ac:dyDescent="0.25">
      <c r="A103" s="4">
        <f t="shared" si="3"/>
        <v>568</v>
      </c>
      <c r="B103" s="5">
        <f t="shared" si="4"/>
        <v>707.16465558286029</v>
      </c>
      <c r="C103" s="4">
        <f t="shared" si="5"/>
        <v>18.797219999999999</v>
      </c>
      <c r="D103" s="4">
        <v>1382</v>
      </c>
      <c r="E103" s="4">
        <v>-19.14</v>
      </c>
      <c r="F103" s="4">
        <v>2.34</v>
      </c>
    </row>
    <row r="104" spans="1:7" s="4" customFormat="1" x14ac:dyDescent="0.25">
      <c r="A104" s="4">
        <f t="shared" si="3"/>
        <v>567</v>
      </c>
      <c r="B104" s="5">
        <f t="shared" si="4"/>
        <v>751.61043908762622</v>
      </c>
      <c r="C104" s="4">
        <f t="shared" si="5"/>
        <v>18.716889999999999</v>
      </c>
      <c r="D104" s="4">
        <v>1383</v>
      </c>
      <c r="E104" s="4">
        <v>-24.67</v>
      </c>
      <c r="F104" s="4">
        <v>2.33</v>
      </c>
    </row>
    <row r="105" spans="1:7" s="4" customFormat="1" x14ac:dyDescent="0.25">
      <c r="A105" s="4">
        <f t="shared" si="3"/>
        <v>566</v>
      </c>
      <c r="B105" s="5">
        <f t="shared" si="4"/>
        <v>675.05778394968786</v>
      </c>
      <c r="C105" s="4">
        <f t="shared" si="5"/>
        <v>19.279199999999999</v>
      </c>
      <c r="D105" s="4">
        <v>1384</v>
      </c>
      <c r="E105" s="4">
        <v>-15.45</v>
      </c>
      <c r="F105" s="4">
        <v>2.4</v>
      </c>
    </row>
    <row r="106" spans="1:7" s="4" customFormat="1" x14ac:dyDescent="0.25">
      <c r="A106" s="4">
        <f t="shared" si="3"/>
        <v>565</v>
      </c>
      <c r="B106" s="5">
        <f t="shared" si="4"/>
        <v>724.01116081134546</v>
      </c>
      <c r="C106" s="4">
        <f t="shared" si="5"/>
        <v>18.877549999999999</v>
      </c>
      <c r="D106" s="4">
        <v>1385</v>
      </c>
      <c r="E106" s="4">
        <v>-21.55</v>
      </c>
      <c r="F106" s="4">
        <v>2.35</v>
      </c>
    </row>
    <row r="107" spans="1:7" s="4" customFormat="1" x14ac:dyDescent="0.25">
      <c r="A107" s="4">
        <f t="shared" si="3"/>
        <v>564</v>
      </c>
      <c r="B107" s="5">
        <f t="shared" si="4"/>
        <v>684.05497844620652</v>
      </c>
      <c r="C107" s="4">
        <f t="shared" si="5"/>
        <v>20.00217</v>
      </c>
      <c r="D107" s="4">
        <v>1386</v>
      </c>
      <c r="E107" s="4">
        <v>-16.79</v>
      </c>
      <c r="F107" s="4">
        <v>2.4900000000000002</v>
      </c>
    </row>
    <row r="108" spans="1:7" s="4" customFormat="1" x14ac:dyDescent="0.25">
      <c r="A108" s="4">
        <f t="shared" si="3"/>
        <v>563</v>
      </c>
      <c r="B108" s="5">
        <f t="shared" si="4"/>
        <v>662.03183443083799</v>
      </c>
      <c r="C108" s="4">
        <f t="shared" si="5"/>
        <v>19.92184</v>
      </c>
      <c r="D108" s="4">
        <v>1387</v>
      </c>
      <c r="E108" s="4">
        <v>-14.21</v>
      </c>
      <c r="F108" s="4">
        <v>2.48</v>
      </c>
    </row>
    <row r="109" spans="1:7" s="4" customFormat="1" x14ac:dyDescent="0.25">
      <c r="A109" s="4">
        <f t="shared" si="3"/>
        <v>562</v>
      </c>
      <c r="B109" s="5">
        <f t="shared" si="4"/>
        <v>649.82266730595461</v>
      </c>
      <c r="C109" s="4">
        <f t="shared" si="5"/>
        <v>19.84151</v>
      </c>
      <c r="D109" s="4">
        <v>1388</v>
      </c>
      <c r="E109" s="4">
        <v>-12.83</v>
      </c>
      <c r="F109" s="4">
        <v>2.4700000000000002</v>
      </c>
    </row>
    <row r="110" spans="1:7" s="4" customFormat="1" x14ac:dyDescent="0.25">
      <c r="A110" s="4">
        <f t="shared" si="3"/>
        <v>561</v>
      </c>
      <c r="B110" s="5">
        <f t="shared" si="4"/>
        <v>670.19931050103628</v>
      </c>
      <c r="C110" s="4">
        <f t="shared" si="5"/>
        <v>20.0825</v>
      </c>
      <c r="D110" s="4">
        <v>1389</v>
      </c>
      <c r="E110" s="4">
        <v>-15.45</v>
      </c>
      <c r="F110" s="4">
        <v>2.5</v>
      </c>
    </row>
    <row r="111" spans="1:7" s="4" customFormat="1" x14ac:dyDescent="0.25">
      <c r="A111" s="4">
        <f t="shared" si="3"/>
        <v>560</v>
      </c>
      <c r="B111" s="5">
        <f t="shared" si="4"/>
        <v>672.90003098206671</v>
      </c>
      <c r="C111" s="4">
        <f t="shared" si="5"/>
        <v>22.57273</v>
      </c>
      <c r="D111" s="4">
        <v>1390</v>
      </c>
      <c r="E111" s="4">
        <v>-15.9</v>
      </c>
      <c r="F111" s="4">
        <v>2.81</v>
      </c>
    </row>
    <row r="112" spans="1:7" s="4" customFormat="1" x14ac:dyDescent="0.25">
      <c r="A112" s="4">
        <f t="shared" si="3"/>
        <v>559</v>
      </c>
      <c r="B112" s="5">
        <f t="shared" si="4"/>
        <v>680.91242548052912</v>
      </c>
      <c r="C112" s="4">
        <f t="shared" si="5"/>
        <v>22.331739999999996</v>
      </c>
      <c r="D112" s="4">
        <v>1391</v>
      </c>
      <c r="E112" s="4">
        <v>-17</v>
      </c>
      <c r="F112" s="4">
        <v>2.78</v>
      </c>
    </row>
    <row r="113" spans="1:6" s="4" customFormat="1" x14ac:dyDescent="0.25">
      <c r="A113" s="4">
        <f t="shared" si="3"/>
        <v>558</v>
      </c>
      <c r="B113" s="5">
        <f t="shared" si="4"/>
        <v>656.68444819876868</v>
      </c>
      <c r="C113" s="4">
        <f t="shared" si="5"/>
        <v>20.24316</v>
      </c>
      <c r="D113" s="4">
        <v>1392</v>
      </c>
      <c r="E113" s="4">
        <v>-14.15</v>
      </c>
      <c r="F113" s="4">
        <v>2.52</v>
      </c>
    </row>
    <row r="114" spans="1:6" s="4" customFormat="1" x14ac:dyDescent="0.25">
      <c r="A114" s="4">
        <f t="shared" si="3"/>
        <v>557</v>
      </c>
      <c r="B114" s="5">
        <f t="shared" si="4"/>
        <v>640.00191111007143</v>
      </c>
      <c r="C114" s="4">
        <f t="shared" si="5"/>
        <v>20.323489999999996</v>
      </c>
      <c r="D114" s="4">
        <v>1393</v>
      </c>
      <c r="E114" s="4">
        <v>-12.22</v>
      </c>
      <c r="F114" s="4">
        <v>2.5299999999999998</v>
      </c>
    </row>
    <row r="115" spans="1:6" s="4" customFormat="1" x14ac:dyDescent="0.25">
      <c r="A115" s="4">
        <f t="shared" si="3"/>
        <v>556</v>
      </c>
      <c r="B115" s="5">
        <f t="shared" si="4"/>
        <v>644.64351777743445</v>
      </c>
      <c r="C115" s="4">
        <f t="shared" si="5"/>
        <v>21.20712</v>
      </c>
      <c r="D115" s="4">
        <v>1394</v>
      </c>
      <c r="E115" s="4">
        <v>-12.91</v>
      </c>
      <c r="F115" s="4">
        <v>2.64</v>
      </c>
    </row>
    <row r="116" spans="1:6" s="4" customFormat="1" x14ac:dyDescent="0.25">
      <c r="A116" s="4">
        <f t="shared" si="3"/>
        <v>555</v>
      </c>
      <c r="B116" s="5">
        <f t="shared" si="4"/>
        <v>617.59102703734243</v>
      </c>
      <c r="C116" s="4">
        <f t="shared" si="5"/>
        <v>20.56448</v>
      </c>
      <c r="D116" s="4">
        <v>1395</v>
      </c>
      <c r="E116" s="4">
        <v>-9.6999999999999993</v>
      </c>
      <c r="F116" s="4">
        <v>2.56</v>
      </c>
    </row>
    <row r="117" spans="1:6" s="4" customFormat="1" x14ac:dyDescent="0.25">
      <c r="A117" s="4">
        <f t="shared" si="3"/>
        <v>554</v>
      </c>
      <c r="B117" s="5">
        <f t="shared" si="4"/>
        <v>635.62313242114192</v>
      </c>
      <c r="C117" s="4">
        <f t="shared" si="5"/>
        <v>21.287449999999996</v>
      </c>
      <c r="D117" s="4">
        <v>1396</v>
      </c>
      <c r="E117" s="4">
        <v>-12.04</v>
      </c>
      <c r="F117" s="4">
        <v>2.65</v>
      </c>
    </row>
    <row r="118" spans="1:6" s="4" customFormat="1" x14ac:dyDescent="0.25">
      <c r="A118" s="4">
        <f t="shared" si="3"/>
        <v>553</v>
      </c>
      <c r="B118" s="5">
        <f t="shared" si="4"/>
        <v>647.4270982357001</v>
      </c>
      <c r="C118" s="4">
        <f t="shared" si="5"/>
        <v>20.162829999999996</v>
      </c>
      <c r="D118" s="4">
        <v>1397</v>
      </c>
      <c r="E118" s="4">
        <v>-13.61</v>
      </c>
      <c r="F118" s="4">
        <v>2.5099999999999998</v>
      </c>
    </row>
    <row r="119" spans="1:6" s="4" customFormat="1" x14ac:dyDescent="0.25">
      <c r="A119" s="4">
        <f t="shared" si="3"/>
        <v>552</v>
      </c>
      <c r="B119" s="5">
        <f t="shared" si="4"/>
        <v>650.85428006038649</v>
      </c>
      <c r="C119" s="4">
        <f t="shared" si="5"/>
        <v>20.56448</v>
      </c>
      <c r="D119" s="4">
        <v>1398</v>
      </c>
      <c r="E119" s="4">
        <v>-14.15</v>
      </c>
      <c r="F119" s="4">
        <v>2.56</v>
      </c>
    </row>
    <row r="120" spans="1:6" s="4" customFormat="1" x14ac:dyDescent="0.25">
      <c r="A120" s="4">
        <f t="shared" si="3"/>
        <v>550</v>
      </c>
      <c r="B120" s="5">
        <f t="shared" si="4"/>
        <v>619.46807376591039</v>
      </c>
      <c r="C120" s="4">
        <f t="shared" si="5"/>
        <v>20.323489999999996</v>
      </c>
      <c r="D120" s="4">
        <v>1400</v>
      </c>
      <c r="E120" s="4">
        <v>-10.53</v>
      </c>
      <c r="F120" s="4">
        <v>2.5299999999999998</v>
      </c>
    </row>
    <row r="121" spans="1:6" s="4" customFormat="1" x14ac:dyDescent="0.25">
      <c r="A121" s="4">
        <f t="shared" si="3"/>
        <v>549</v>
      </c>
      <c r="B121" s="5">
        <f t="shared" si="4"/>
        <v>622.47542335880485</v>
      </c>
      <c r="C121" s="4">
        <f t="shared" si="5"/>
        <v>20.323489999999996</v>
      </c>
      <c r="D121" s="4">
        <v>1401</v>
      </c>
      <c r="E121" s="4">
        <v>-11.02</v>
      </c>
      <c r="F121" s="4">
        <v>2.5299999999999998</v>
      </c>
    </row>
    <row r="122" spans="1:6" s="4" customFormat="1" x14ac:dyDescent="0.25">
      <c r="A122" s="4">
        <f t="shared" si="3"/>
        <v>548</v>
      </c>
      <c r="B122" s="5">
        <f t="shared" si="4"/>
        <v>598.38786617025858</v>
      </c>
      <c r="C122" s="4">
        <f t="shared" si="5"/>
        <v>20.484149999999996</v>
      </c>
      <c r="D122" s="4">
        <v>1402</v>
      </c>
      <c r="E122" s="4">
        <v>-8.17</v>
      </c>
      <c r="F122" s="4">
        <v>2.5499999999999998</v>
      </c>
    </row>
    <row r="123" spans="1:6" s="4" customFormat="1" x14ac:dyDescent="0.25">
      <c r="A123" s="4">
        <f t="shared" si="3"/>
        <v>547</v>
      </c>
      <c r="B123" s="5">
        <f t="shared" si="4"/>
        <v>598.71214325041728</v>
      </c>
      <c r="C123" s="4">
        <f t="shared" si="5"/>
        <v>26.267909999999997</v>
      </c>
      <c r="D123" s="4">
        <v>1403</v>
      </c>
      <c r="E123" s="4">
        <v>-8.33</v>
      </c>
      <c r="F123" s="4">
        <v>3.27</v>
      </c>
    </row>
    <row r="124" spans="1:6" s="4" customFormat="1" x14ac:dyDescent="0.25">
      <c r="A124" s="4">
        <f t="shared" si="3"/>
        <v>546</v>
      </c>
      <c r="B124" s="5">
        <f t="shared" si="4"/>
        <v>571.05325371761853</v>
      </c>
      <c r="C124" s="4">
        <f t="shared" si="5"/>
        <v>25.946589999999997</v>
      </c>
      <c r="D124" s="4">
        <v>1404</v>
      </c>
      <c r="E124" s="4">
        <v>-5.03</v>
      </c>
      <c r="F124" s="4">
        <v>3.23</v>
      </c>
    </row>
    <row r="125" spans="1:6" s="4" customFormat="1" x14ac:dyDescent="0.25">
      <c r="A125" s="4">
        <f t="shared" si="3"/>
        <v>545</v>
      </c>
      <c r="B125" s="5">
        <f t="shared" si="4"/>
        <v>580.50327371220169</v>
      </c>
      <c r="C125" s="4">
        <f t="shared" si="5"/>
        <v>26.187579999999997</v>
      </c>
      <c r="D125" s="4">
        <v>1405</v>
      </c>
      <c r="E125" s="4">
        <v>-6.32</v>
      </c>
      <c r="F125" s="4">
        <v>3.26</v>
      </c>
    </row>
    <row r="126" spans="1:6" s="4" customFormat="1" x14ac:dyDescent="0.25">
      <c r="A126" s="4">
        <f t="shared" si="3"/>
        <v>544</v>
      </c>
      <c r="B126" s="5">
        <f t="shared" si="4"/>
        <v>596.28310250354741</v>
      </c>
      <c r="C126" s="4">
        <f t="shared" si="5"/>
        <v>25.946589999999997</v>
      </c>
      <c r="D126" s="4">
        <v>1406</v>
      </c>
      <c r="E126" s="4">
        <v>-8.39</v>
      </c>
      <c r="F126" s="4">
        <v>3.23</v>
      </c>
    </row>
    <row r="127" spans="1:6" s="4" customFormat="1" x14ac:dyDescent="0.25">
      <c r="A127" s="4">
        <f t="shared" si="3"/>
        <v>543</v>
      </c>
      <c r="B127" s="5">
        <f t="shared" si="4"/>
        <v>603.9841226284384</v>
      </c>
      <c r="C127" s="4">
        <f t="shared" si="5"/>
        <v>25.946589999999997</v>
      </c>
      <c r="D127" s="4">
        <v>1407</v>
      </c>
      <c r="E127" s="4">
        <v>-9.4600000000000009</v>
      </c>
      <c r="F127" s="4">
        <v>3.23</v>
      </c>
    </row>
    <row r="128" spans="1:6" s="4" customFormat="1" x14ac:dyDescent="0.25">
      <c r="A128" s="4">
        <f t="shared" si="3"/>
        <v>542</v>
      </c>
      <c r="B128" s="5">
        <f t="shared" si="4"/>
        <v>617.7856907951757</v>
      </c>
      <c r="C128" s="4">
        <f t="shared" si="5"/>
        <v>25.86626</v>
      </c>
      <c r="D128" s="4">
        <v>1408</v>
      </c>
      <c r="E128" s="4">
        <v>-11.28</v>
      </c>
      <c r="F128" s="4">
        <v>3.22</v>
      </c>
    </row>
    <row r="129" spans="1:6" s="4" customFormat="1" x14ac:dyDescent="0.25">
      <c r="A129" s="4">
        <f t="shared" ref="A129:A192" si="6">1950-D129</f>
        <v>541</v>
      </c>
      <c r="B129" s="5">
        <f t="shared" ref="B129:B192" si="7">LN((E129/1000+1)/EXP((1950-D129)/8267))*-8033</f>
        <v>604.47401712545764</v>
      </c>
      <c r="C129" s="4">
        <f t="shared" ref="C129:C192" si="8">F129*8.033</f>
        <v>18.716889999999999</v>
      </c>
      <c r="D129" s="4">
        <v>1409</v>
      </c>
      <c r="E129" s="4">
        <v>-9.76</v>
      </c>
      <c r="F129" s="4">
        <v>2.33</v>
      </c>
    </row>
    <row r="130" spans="1:6" s="4" customFormat="1" x14ac:dyDescent="0.25">
      <c r="A130" s="4">
        <f t="shared" si="6"/>
        <v>540</v>
      </c>
      <c r="B130" s="5">
        <f t="shared" si="7"/>
        <v>568.13011121435591</v>
      </c>
      <c r="C130" s="4">
        <f t="shared" si="8"/>
        <v>18.797219999999999</v>
      </c>
      <c r="D130" s="4">
        <v>1410</v>
      </c>
      <c r="E130" s="4">
        <v>-5.39</v>
      </c>
      <c r="F130" s="4">
        <v>2.34</v>
      </c>
    </row>
    <row r="131" spans="1:6" s="4" customFormat="1" x14ac:dyDescent="0.25">
      <c r="A131" s="4">
        <f t="shared" si="6"/>
        <v>539</v>
      </c>
      <c r="B131" s="5">
        <f t="shared" si="7"/>
        <v>605.20809159928228</v>
      </c>
      <c r="C131" s="4">
        <f t="shared" si="8"/>
        <v>19.198869999999999</v>
      </c>
      <c r="D131" s="4">
        <v>1411</v>
      </c>
      <c r="E131" s="4">
        <v>-10.09</v>
      </c>
      <c r="F131" s="4">
        <v>2.39</v>
      </c>
    </row>
    <row r="132" spans="1:6" s="4" customFormat="1" x14ac:dyDescent="0.25">
      <c r="A132" s="4">
        <f t="shared" si="6"/>
        <v>538</v>
      </c>
      <c r="B132" s="5">
        <f t="shared" si="7"/>
        <v>565.21759639513357</v>
      </c>
      <c r="C132" s="4">
        <f t="shared" si="8"/>
        <v>27.151539999999997</v>
      </c>
      <c r="D132" s="4">
        <v>1412</v>
      </c>
      <c r="E132" s="4">
        <v>-5.27</v>
      </c>
      <c r="F132" s="4">
        <v>3.38</v>
      </c>
    </row>
    <row r="133" spans="1:6" s="4" customFormat="1" x14ac:dyDescent="0.25">
      <c r="A133" s="4">
        <f t="shared" si="6"/>
        <v>537</v>
      </c>
      <c r="B133" s="5">
        <f t="shared" si="7"/>
        <v>577.09631216864329</v>
      </c>
      <c r="C133" s="4">
        <f t="shared" si="8"/>
        <v>14.459399999999999</v>
      </c>
      <c r="D133" s="4">
        <v>1413</v>
      </c>
      <c r="E133" s="4">
        <v>-6.86</v>
      </c>
      <c r="F133" s="4">
        <v>1.8</v>
      </c>
    </row>
    <row r="134" spans="1:6" s="4" customFormat="1" x14ac:dyDescent="0.25">
      <c r="A134" s="4">
        <f t="shared" si="6"/>
        <v>536</v>
      </c>
      <c r="B134" s="5">
        <f t="shared" si="7"/>
        <v>570.06054166112528</v>
      </c>
      <c r="C134" s="4">
        <f t="shared" si="8"/>
        <v>14.941380000000001</v>
      </c>
      <c r="D134" s="4">
        <v>1414</v>
      </c>
      <c r="E134" s="4">
        <v>-6.11</v>
      </c>
      <c r="F134" s="4">
        <v>1.86</v>
      </c>
    </row>
    <row r="135" spans="1:6" s="4" customFormat="1" x14ac:dyDescent="0.25">
      <c r="A135" s="4">
        <f t="shared" si="6"/>
        <v>535</v>
      </c>
      <c r="B135" s="5">
        <f t="shared" si="7"/>
        <v>529.66290203097481</v>
      </c>
      <c r="C135" s="4">
        <f t="shared" si="8"/>
        <v>14.780720000000001</v>
      </c>
      <c r="D135" s="4">
        <v>1415</v>
      </c>
      <c r="E135" s="4">
        <v>-1.22</v>
      </c>
      <c r="F135" s="4">
        <v>1.84</v>
      </c>
    </row>
    <row r="136" spans="1:6" s="4" customFormat="1" x14ac:dyDescent="0.25">
      <c r="A136" s="4">
        <f t="shared" si="6"/>
        <v>534</v>
      </c>
      <c r="B136" s="5">
        <f t="shared" si="7"/>
        <v>527.80654671071693</v>
      </c>
      <c r="C136" s="4">
        <f t="shared" si="8"/>
        <v>15.102039999999999</v>
      </c>
      <c r="D136" s="4">
        <v>1416</v>
      </c>
      <c r="E136" s="4">
        <v>-1.1100000000000001</v>
      </c>
      <c r="F136" s="4">
        <v>1.88</v>
      </c>
    </row>
    <row r="137" spans="1:6" s="4" customFormat="1" x14ac:dyDescent="0.25">
      <c r="A137" s="4">
        <f t="shared" si="6"/>
        <v>533</v>
      </c>
      <c r="B137" s="5">
        <f t="shared" si="7"/>
        <v>513.89777341664251</v>
      </c>
      <c r="C137" s="4">
        <f t="shared" si="8"/>
        <v>18.154579999999996</v>
      </c>
      <c r="D137" s="4">
        <v>1417</v>
      </c>
      <c r="E137" s="4">
        <v>0.5</v>
      </c>
      <c r="F137" s="4">
        <v>2.2599999999999998</v>
      </c>
    </row>
    <row r="138" spans="1:6" s="4" customFormat="1" x14ac:dyDescent="0.25">
      <c r="A138" s="4">
        <f t="shared" si="6"/>
        <v>532</v>
      </c>
      <c r="B138" s="5">
        <f t="shared" si="7"/>
        <v>554.54355405593185</v>
      </c>
      <c r="C138" s="4">
        <f t="shared" si="8"/>
        <v>14.780720000000001</v>
      </c>
      <c r="D138" s="4">
        <v>1418</v>
      </c>
      <c r="E138" s="4">
        <v>-4.67</v>
      </c>
      <c r="F138" s="4">
        <v>1.84</v>
      </c>
    </row>
    <row r="139" spans="1:6" s="4" customFormat="1" x14ac:dyDescent="0.25">
      <c r="A139" s="4">
        <f t="shared" si="6"/>
        <v>531</v>
      </c>
      <c r="B139" s="5">
        <f t="shared" si="7"/>
        <v>543.24801284948671</v>
      </c>
      <c r="C139" s="4">
        <f t="shared" si="8"/>
        <v>17.351279999999999</v>
      </c>
      <c r="D139" s="4">
        <v>1419</v>
      </c>
      <c r="E139" s="4">
        <v>-3.39</v>
      </c>
      <c r="F139" s="4">
        <v>2.16</v>
      </c>
    </row>
    <row r="140" spans="1:6" s="4" customFormat="1" x14ac:dyDescent="0.25">
      <c r="A140" s="4">
        <f t="shared" si="6"/>
        <v>530</v>
      </c>
      <c r="B140" s="5">
        <f t="shared" si="7"/>
        <v>553.00370931864927</v>
      </c>
      <c r="C140" s="4">
        <f t="shared" si="8"/>
        <v>18.957879999999999</v>
      </c>
      <c r="D140" s="4">
        <v>1420</v>
      </c>
      <c r="E140" s="4">
        <v>-4.72</v>
      </c>
      <c r="F140" s="4">
        <v>2.36</v>
      </c>
    </row>
    <row r="141" spans="1:6" s="4" customFormat="1" x14ac:dyDescent="0.25">
      <c r="A141" s="4">
        <f t="shared" si="6"/>
        <v>529</v>
      </c>
      <c r="B141" s="5">
        <f t="shared" si="7"/>
        <v>547.75547253332979</v>
      </c>
      <c r="C141" s="4">
        <f t="shared" si="8"/>
        <v>21.44811</v>
      </c>
      <c r="D141" s="4">
        <v>1421</v>
      </c>
      <c r="E141" s="4">
        <v>-4.1900000000000004</v>
      </c>
      <c r="F141" s="4">
        <v>2.67</v>
      </c>
    </row>
    <row r="142" spans="1:6" s="4" customFormat="1" x14ac:dyDescent="0.25">
      <c r="A142" s="4">
        <f t="shared" si="6"/>
        <v>528</v>
      </c>
      <c r="B142" s="5">
        <f t="shared" si="7"/>
        <v>559.78183596570364</v>
      </c>
      <c r="C142" s="4">
        <f t="shared" si="8"/>
        <v>19.198869999999999</v>
      </c>
      <c r="D142" s="4">
        <v>1422</v>
      </c>
      <c r="E142" s="4">
        <v>-5.8</v>
      </c>
      <c r="F142" s="4">
        <v>2.39</v>
      </c>
    </row>
    <row r="143" spans="1:6" s="4" customFormat="1" x14ac:dyDescent="0.25">
      <c r="A143" s="4">
        <f t="shared" si="6"/>
        <v>527</v>
      </c>
      <c r="B143" s="5">
        <f t="shared" si="7"/>
        <v>555.33655122169682</v>
      </c>
      <c r="C143" s="4">
        <f t="shared" si="8"/>
        <v>24.661309999999997</v>
      </c>
      <c r="D143" s="4">
        <v>1423</v>
      </c>
      <c r="E143" s="4">
        <v>-5.37</v>
      </c>
      <c r="F143" s="4">
        <v>3.07</v>
      </c>
    </row>
    <row r="144" spans="1:6" s="4" customFormat="1" x14ac:dyDescent="0.25">
      <c r="A144" s="4">
        <f t="shared" si="6"/>
        <v>526</v>
      </c>
      <c r="B144" s="5">
        <f t="shared" si="7"/>
        <v>549.52049547533898</v>
      </c>
      <c r="C144" s="4">
        <f t="shared" si="8"/>
        <v>15.503689999999999</v>
      </c>
      <c r="D144" s="4">
        <v>1424</v>
      </c>
      <c r="E144" s="4">
        <v>-4.7699999999999996</v>
      </c>
      <c r="F144" s="4">
        <v>1.93</v>
      </c>
    </row>
    <row r="145" spans="1:6" s="4" customFormat="1" x14ac:dyDescent="0.25">
      <c r="A145" s="4">
        <f t="shared" si="6"/>
        <v>525</v>
      </c>
      <c r="B145" s="5">
        <f t="shared" si="7"/>
        <v>538.70760016529243</v>
      </c>
      <c r="C145" s="4">
        <f t="shared" si="8"/>
        <v>23.938339999999997</v>
      </c>
      <c r="D145" s="4">
        <v>1425</v>
      </c>
      <c r="E145" s="4">
        <v>-3.55</v>
      </c>
      <c r="F145" s="4">
        <v>2.98</v>
      </c>
    </row>
    <row r="146" spans="1:6" s="4" customFormat="1" x14ac:dyDescent="0.25">
      <c r="A146" s="4">
        <f t="shared" si="6"/>
        <v>524</v>
      </c>
      <c r="B146" s="5">
        <f t="shared" si="7"/>
        <v>520.01989408464351</v>
      </c>
      <c r="C146" s="4">
        <f t="shared" si="8"/>
        <v>28.517149999999997</v>
      </c>
      <c r="D146" s="4">
        <v>1426</v>
      </c>
      <c r="E146" s="4">
        <v>-1.35</v>
      </c>
      <c r="F146" s="4">
        <v>3.55</v>
      </c>
    </row>
    <row r="147" spans="1:6" s="4" customFormat="1" x14ac:dyDescent="0.25">
      <c r="A147" s="4">
        <f t="shared" si="6"/>
        <v>523</v>
      </c>
      <c r="B147" s="5">
        <f t="shared" si="7"/>
        <v>501.93302509757279</v>
      </c>
      <c r="C147" s="4">
        <f t="shared" si="8"/>
        <v>29.802429999999998</v>
      </c>
      <c r="D147" s="4">
        <v>1427</v>
      </c>
      <c r="E147" s="4">
        <v>0.78</v>
      </c>
      <c r="F147" s="4">
        <v>3.71</v>
      </c>
    </row>
    <row r="148" spans="1:6" s="4" customFormat="1" x14ac:dyDescent="0.25">
      <c r="A148" s="4">
        <f t="shared" si="6"/>
        <v>522</v>
      </c>
      <c r="B148" s="5">
        <f t="shared" si="7"/>
        <v>534.18035413193127</v>
      </c>
      <c r="C148" s="4">
        <f t="shared" si="8"/>
        <v>22.331739999999996</v>
      </c>
      <c r="D148" s="4">
        <v>1428</v>
      </c>
      <c r="E148" s="4">
        <v>-3.35</v>
      </c>
      <c r="F148" s="4">
        <v>2.78</v>
      </c>
    </row>
    <row r="149" spans="1:6" s="4" customFormat="1" x14ac:dyDescent="0.25">
      <c r="A149" s="4">
        <f t="shared" si="6"/>
        <v>521</v>
      </c>
      <c r="B149" s="5">
        <f t="shared" si="7"/>
        <v>476.26555485816141</v>
      </c>
      <c r="C149" s="4">
        <f t="shared" si="8"/>
        <v>24.179329999999997</v>
      </c>
      <c r="D149" s="4">
        <v>1429</v>
      </c>
      <c r="E149" s="4">
        <v>3.74</v>
      </c>
      <c r="F149" s="4">
        <v>3.01</v>
      </c>
    </row>
    <row r="150" spans="1:6" s="4" customFormat="1" x14ac:dyDescent="0.25">
      <c r="A150" s="4">
        <f t="shared" si="6"/>
        <v>520</v>
      </c>
      <c r="B150" s="5">
        <f t="shared" si="7"/>
        <v>493.24076675776081</v>
      </c>
      <c r="C150" s="4">
        <f t="shared" si="8"/>
        <v>24.098999999999997</v>
      </c>
      <c r="D150" s="4">
        <v>1430</v>
      </c>
      <c r="E150" s="4">
        <v>1.5</v>
      </c>
      <c r="F150" s="4">
        <v>3</v>
      </c>
    </row>
    <row r="151" spans="1:6" s="4" customFormat="1" x14ac:dyDescent="0.25">
      <c r="A151" s="4">
        <f t="shared" si="6"/>
        <v>519</v>
      </c>
      <c r="B151" s="5">
        <f t="shared" si="7"/>
        <v>475.44267321712465</v>
      </c>
      <c r="C151" s="4">
        <f t="shared" si="8"/>
        <v>47.153709999999997</v>
      </c>
      <c r="D151" s="4">
        <v>1431</v>
      </c>
      <c r="E151" s="4">
        <v>3.6</v>
      </c>
      <c r="F151" s="4">
        <v>5.87</v>
      </c>
    </row>
    <row r="152" spans="1:6" s="4" customFormat="1" x14ac:dyDescent="0.25">
      <c r="A152" s="4">
        <f t="shared" si="6"/>
        <v>518</v>
      </c>
      <c r="B152" s="5">
        <f t="shared" si="7"/>
        <v>459.83665841697734</v>
      </c>
      <c r="C152" s="4">
        <f t="shared" si="8"/>
        <v>25.625269999999997</v>
      </c>
      <c r="D152" s="4">
        <v>1432</v>
      </c>
      <c r="E152" s="4">
        <v>5.43</v>
      </c>
      <c r="F152" s="4">
        <v>3.19</v>
      </c>
    </row>
    <row r="153" spans="1:6" s="4" customFormat="1" x14ac:dyDescent="0.25">
      <c r="A153" s="4">
        <f t="shared" si="6"/>
        <v>517</v>
      </c>
      <c r="B153" s="5">
        <f t="shared" si="7"/>
        <v>485.67486751758031</v>
      </c>
      <c r="C153" s="4">
        <f t="shared" si="8"/>
        <v>33.176289999999995</v>
      </c>
      <c r="D153" s="4">
        <v>1433</v>
      </c>
      <c r="E153" s="4">
        <v>2.08</v>
      </c>
      <c r="F153" s="4">
        <v>4.13</v>
      </c>
    </row>
    <row r="154" spans="1:6" s="4" customFormat="1" x14ac:dyDescent="0.25">
      <c r="A154" s="4">
        <f t="shared" si="6"/>
        <v>516</v>
      </c>
      <c r="B154" s="5">
        <f t="shared" si="7"/>
        <v>457.97316559867261</v>
      </c>
      <c r="C154" s="4">
        <f t="shared" si="8"/>
        <v>26.107249999999997</v>
      </c>
      <c r="D154" s="4">
        <v>1434</v>
      </c>
      <c r="E154" s="4">
        <v>5.42</v>
      </c>
      <c r="F154" s="4">
        <v>3.25</v>
      </c>
    </row>
    <row r="155" spans="1:6" s="4" customFormat="1" x14ac:dyDescent="0.25">
      <c r="A155" s="4">
        <f t="shared" si="6"/>
        <v>515</v>
      </c>
      <c r="B155" s="5">
        <f t="shared" si="7"/>
        <v>490.22732794426065</v>
      </c>
      <c r="C155" s="4">
        <f t="shared" si="8"/>
        <v>47.3947</v>
      </c>
      <c r="D155" s="4">
        <v>1435</v>
      </c>
      <c r="E155" s="4">
        <v>1.27</v>
      </c>
      <c r="F155" s="4">
        <v>5.9</v>
      </c>
    </row>
    <row r="156" spans="1:6" s="4" customFormat="1" x14ac:dyDescent="0.25">
      <c r="A156" s="4">
        <f t="shared" si="6"/>
        <v>514</v>
      </c>
      <c r="B156" s="5">
        <f t="shared" si="7"/>
        <v>526.08440304345675</v>
      </c>
      <c r="C156" s="4">
        <f t="shared" si="8"/>
        <v>27.151539999999997</v>
      </c>
      <c r="D156" s="4">
        <v>1436</v>
      </c>
      <c r="E156" s="4">
        <v>-3.31</v>
      </c>
      <c r="F156" s="4">
        <v>3.38</v>
      </c>
    </row>
    <row r="157" spans="1:6" s="4" customFormat="1" x14ac:dyDescent="0.25">
      <c r="A157" s="4">
        <f t="shared" si="6"/>
        <v>513</v>
      </c>
      <c r="B157" s="5">
        <f t="shared" si="7"/>
        <v>456.49635553290642</v>
      </c>
      <c r="C157" s="4">
        <f t="shared" si="8"/>
        <v>17.351279999999999</v>
      </c>
      <c r="D157" s="4">
        <v>1437</v>
      </c>
      <c r="E157" s="4">
        <v>5.24</v>
      </c>
      <c r="F157" s="4">
        <v>2.16</v>
      </c>
    </row>
    <row r="158" spans="1:6" s="4" customFormat="1" x14ac:dyDescent="0.25">
      <c r="A158" s="4">
        <f t="shared" si="6"/>
        <v>512</v>
      </c>
      <c r="B158" s="5">
        <f t="shared" si="7"/>
        <v>509.96849076604229</v>
      </c>
      <c r="C158" s="4">
        <f t="shared" si="8"/>
        <v>29.641769999999998</v>
      </c>
      <c r="D158" s="4">
        <v>1438</v>
      </c>
      <c r="E158" s="4">
        <v>-1.55</v>
      </c>
      <c r="F158" s="4">
        <v>3.69</v>
      </c>
    </row>
    <row r="159" spans="1:6" s="4" customFormat="1" x14ac:dyDescent="0.25">
      <c r="A159" s="4">
        <f t="shared" si="6"/>
        <v>511</v>
      </c>
      <c r="B159" s="5">
        <f t="shared" si="7"/>
        <v>495.33112681437109</v>
      </c>
      <c r="C159" s="4">
        <f t="shared" si="8"/>
        <v>30.123749999999998</v>
      </c>
      <c r="D159" s="4">
        <v>1439</v>
      </c>
      <c r="E159" s="4">
        <v>0.15</v>
      </c>
      <c r="F159" s="4">
        <v>3.75</v>
      </c>
    </row>
    <row r="160" spans="1:6" s="4" customFormat="1" x14ac:dyDescent="0.25">
      <c r="A160" s="4">
        <f t="shared" si="6"/>
        <v>510</v>
      </c>
      <c r="B160" s="5">
        <f t="shared" si="7"/>
        <v>435.38213412604102</v>
      </c>
      <c r="C160" s="4">
        <f t="shared" si="8"/>
        <v>24.25966</v>
      </c>
      <c r="D160" s="4">
        <v>1440</v>
      </c>
      <c r="E160" s="4">
        <v>7.52</v>
      </c>
      <c r="F160" s="4">
        <v>3.02</v>
      </c>
    </row>
    <row r="161" spans="1:6" s="4" customFormat="1" x14ac:dyDescent="0.25">
      <c r="A161" s="4">
        <f t="shared" si="6"/>
        <v>509</v>
      </c>
      <c r="B161" s="5">
        <f t="shared" si="7"/>
        <v>453.32881035601008</v>
      </c>
      <c r="C161" s="4">
        <f t="shared" si="8"/>
        <v>25.86626</v>
      </c>
      <c r="D161" s="4">
        <v>1441</v>
      </c>
      <c r="E161" s="4">
        <v>5.15</v>
      </c>
      <c r="F161" s="4">
        <v>3.22</v>
      </c>
    </row>
    <row r="162" spans="1:6" s="4" customFormat="1" x14ac:dyDescent="0.25">
      <c r="A162" s="4">
        <f t="shared" si="6"/>
        <v>508</v>
      </c>
      <c r="B162" s="5">
        <f t="shared" si="7"/>
        <v>479.65562865073736</v>
      </c>
      <c r="C162" s="4">
        <f t="shared" si="8"/>
        <v>15.343029999999999</v>
      </c>
      <c r="D162" s="4">
        <v>1442</v>
      </c>
      <c r="E162" s="4">
        <v>1.74</v>
      </c>
      <c r="F162" s="4">
        <v>1.91</v>
      </c>
    </row>
    <row r="163" spans="1:6" s="4" customFormat="1" x14ac:dyDescent="0.25">
      <c r="A163" s="4">
        <f t="shared" si="6"/>
        <v>507</v>
      </c>
      <c r="B163" s="5">
        <f t="shared" si="7"/>
        <v>411.20718365473806</v>
      </c>
      <c r="C163" s="4">
        <f t="shared" si="8"/>
        <v>25.946589999999997</v>
      </c>
      <c r="D163" s="4">
        <v>1443</v>
      </c>
      <c r="E163" s="4">
        <v>10.19</v>
      </c>
      <c r="F163" s="4">
        <v>3.23</v>
      </c>
    </row>
    <row r="164" spans="1:6" s="4" customFormat="1" x14ac:dyDescent="0.25">
      <c r="A164" s="4">
        <f t="shared" si="6"/>
        <v>506</v>
      </c>
      <c r="B164" s="5">
        <f t="shared" si="7"/>
        <v>449.61458183729366</v>
      </c>
      <c r="C164" s="4">
        <f t="shared" si="8"/>
        <v>47.234039999999993</v>
      </c>
      <c r="D164" s="4">
        <v>1444</v>
      </c>
      <c r="E164" s="4">
        <v>5.25</v>
      </c>
      <c r="F164" s="4">
        <v>5.88</v>
      </c>
    </row>
    <row r="165" spans="1:6" s="4" customFormat="1" x14ac:dyDescent="0.25">
      <c r="A165" s="4">
        <f t="shared" si="6"/>
        <v>505</v>
      </c>
      <c r="B165" s="5">
        <f t="shared" si="7"/>
        <v>467.60402894546377</v>
      </c>
      <c r="C165" s="4">
        <f t="shared" si="8"/>
        <v>47.555359999999993</v>
      </c>
      <c r="D165" s="4">
        <v>1445</v>
      </c>
      <c r="E165" s="4">
        <v>2.88</v>
      </c>
      <c r="F165" s="4">
        <v>5.92</v>
      </c>
    </row>
    <row r="166" spans="1:6" s="4" customFormat="1" x14ac:dyDescent="0.25">
      <c r="A166" s="4">
        <f t="shared" si="6"/>
        <v>504</v>
      </c>
      <c r="B166" s="5">
        <f t="shared" si="7"/>
        <v>468.39471247515274</v>
      </c>
      <c r="C166" s="4">
        <f t="shared" si="8"/>
        <v>24.01867</v>
      </c>
      <c r="D166" s="4">
        <v>1446</v>
      </c>
      <c r="E166" s="4">
        <v>2.66</v>
      </c>
      <c r="F166" s="4">
        <v>2.99</v>
      </c>
    </row>
    <row r="167" spans="1:6" s="4" customFormat="1" x14ac:dyDescent="0.25">
      <c r="A167" s="4">
        <f t="shared" si="6"/>
        <v>503</v>
      </c>
      <c r="B167" s="5">
        <f t="shared" si="7"/>
        <v>476.96258969286407</v>
      </c>
      <c r="C167" s="4">
        <f t="shared" si="8"/>
        <v>28.677809999999997</v>
      </c>
      <c r="D167" s="4">
        <v>1447</v>
      </c>
      <c r="E167" s="4">
        <v>1.47</v>
      </c>
      <c r="F167" s="4">
        <v>3.57</v>
      </c>
    </row>
    <row r="168" spans="1:6" s="4" customFormat="1" x14ac:dyDescent="0.25">
      <c r="A168" s="4">
        <f t="shared" si="6"/>
        <v>502</v>
      </c>
      <c r="B168" s="5">
        <f t="shared" si="7"/>
        <v>409.84833896328001</v>
      </c>
      <c r="C168" s="4">
        <f t="shared" si="8"/>
        <v>47.796349999999997</v>
      </c>
      <c r="D168" s="4">
        <v>1448</v>
      </c>
      <c r="E168" s="4">
        <v>9.75</v>
      </c>
      <c r="F168" s="4">
        <v>5.95</v>
      </c>
    </row>
    <row r="169" spans="1:6" s="4" customFormat="1" x14ac:dyDescent="0.25">
      <c r="A169" s="4">
        <f t="shared" si="6"/>
        <v>501</v>
      </c>
      <c r="B169" s="5">
        <f t="shared" si="7"/>
        <v>447.71334004387717</v>
      </c>
      <c r="C169" s="4">
        <f t="shared" si="8"/>
        <v>26.187579999999997</v>
      </c>
      <c r="D169" s="4">
        <v>1449</v>
      </c>
      <c r="E169" s="4">
        <v>4.88</v>
      </c>
      <c r="F169" s="4">
        <v>3.26</v>
      </c>
    </row>
    <row r="170" spans="1:6" s="4" customFormat="1" x14ac:dyDescent="0.25">
      <c r="A170" s="4">
        <f t="shared" si="6"/>
        <v>500</v>
      </c>
      <c r="B170" s="5">
        <f t="shared" si="7"/>
        <v>461.46406869501999</v>
      </c>
      <c r="C170" s="4">
        <f t="shared" si="8"/>
        <v>29.802429999999998</v>
      </c>
      <c r="D170" s="4">
        <v>1450</v>
      </c>
      <c r="E170" s="4">
        <v>3.04</v>
      </c>
      <c r="F170" s="4">
        <v>3.71</v>
      </c>
    </row>
    <row r="171" spans="1:6" s="4" customFormat="1" x14ac:dyDescent="0.25">
      <c r="A171" s="4">
        <f t="shared" si="6"/>
        <v>499</v>
      </c>
      <c r="B171" s="5">
        <f t="shared" si="7"/>
        <v>412.26516515656436</v>
      </c>
      <c r="C171" s="4">
        <f t="shared" si="8"/>
        <v>29.963089999999998</v>
      </c>
      <c r="D171" s="4">
        <v>1451</v>
      </c>
      <c r="E171" s="4">
        <v>9.08</v>
      </c>
      <c r="F171" s="4">
        <v>3.73</v>
      </c>
    </row>
    <row r="172" spans="1:6" s="4" customFormat="1" x14ac:dyDescent="0.25">
      <c r="A172" s="4">
        <f t="shared" si="6"/>
        <v>498</v>
      </c>
      <c r="B172" s="5">
        <f t="shared" si="7"/>
        <v>399.59973242047698</v>
      </c>
      <c r="C172" s="4">
        <f t="shared" si="8"/>
        <v>21.93009</v>
      </c>
      <c r="D172" s="4">
        <v>1452</v>
      </c>
      <c r="E172" s="4">
        <v>10.55</v>
      </c>
      <c r="F172" s="4">
        <v>2.73</v>
      </c>
    </row>
    <row r="173" spans="1:6" s="4" customFormat="1" x14ac:dyDescent="0.25">
      <c r="A173" s="4">
        <f t="shared" si="6"/>
        <v>497</v>
      </c>
      <c r="B173" s="5">
        <f t="shared" si="7"/>
        <v>387.50694819182297</v>
      </c>
      <c r="C173" s="4">
        <f t="shared" si="8"/>
        <v>25.946589999999997</v>
      </c>
      <c r="D173" s="4">
        <v>1453</v>
      </c>
      <c r="E173" s="4">
        <v>11.95</v>
      </c>
      <c r="F173" s="4">
        <v>3.23</v>
      </c>
    </row>
    <row r="174" spans="1:6" s="4" customFormat="1" x14ac:dyDescent="0.25">
      <c r="A174" s="4">
        <f t="shared" si="6"/>
        <v>496</v>
      </c>
      <c r="B174" s="5">
        <f t="shared" si="7"/>
        <v>407.20097508623815</v>
      </c>
      <c r="C174" s="4">
        <f t="shared" si="8"/>
        <v>21.287449999999996</v>
      </c>
      <c r="D174" s="4">
        <v>1454</v>
      </c>
      <c r="E174" s="4">
        <v>9.35</v>
      </c>
      <c r="F174" s="4">
        <v>2.65</v>
      </c>
    </row>
    <row r="175" spans="1:6" s="4" customFormat="1" x14ac:dyDescent="0.25">
      <c r="A175" s="4">
        <f t="shared" si="6"/>
        <v>495</v>
      </c>
      <c r="B175" s="5">
        <f t="shared" si="7"/>
        <v>404.47858199637773</v>
      </c>
      <c r="C175" s="4">
        <f t="shared" si="8"/>
        <v>32.453319999999998</v>
      </c>
      <c r="D175" s="4">
        <v>1455</v>
      </c>
      <c r="E175" s="4">
        <v>9.57</v>
      </c>
      <c r="F175" s="4">
        <v>4.04</v>
      </c>
    </row>
    <row r="176" spans="1:6" s="4" customFormat="1" x14ac:dyDescent="0.25">
      <c r="A176" s="4">
        <f t="shared" si="6"/>
        <v>494</v>
      </c>
      <c r="B176" s="5">
        <f t="shared" si="7"/>
        <v>419.91474991322463</v>
      </c>
      <c r="C176" s="4">
        <f t="shared" si="8"/>
        <v>24.74164</v>
      </c>
      <c r="D176" s="4">
        <v>1456</v>
      </c>
      <c r="E176" s="4">
        <v>7.51</v>
      </c>
      <c r="F176" s="4">
        <v>3.08</v>
      </c>
    </row>
    <row r="177" spans="1:6" s="4" customFormat="1" x14ac:dyDescent="0.25">
      <c r="A177" s="4">
        <f t="shared" si="6"/>
        <v>493</v>
      </c>
      <c r="B177" s="5">
        <f t="shared" si="7"/>
        <v>431.23105650710249</v>
      </c>
      <c r="C177" s="4">
        <f t="shared" si="8"/>
        <v>24.74164</v>
      </c>
      <c r="D177" s="4">
        <v>1457</v>
      </c>
      <c r="E177" s="4">
        <v>5.97</v>
      </c>
      <c r="F177" s="4">
        <v>3.08</v>
      </c>
    </row>
    <row r="178" spans="1:6" s="4" customFormat="1" x14ac:dyDescent="0.25">
      <c r="A178" s="4">
        <f t="shared" si="6"/>
        <v>492</v>
      </c>
      <c r="B178" s="5">
        <f t="shared" si="7"/>
        <v>419.88513772940553</v>
      </c>
      <c r="C178" s="4">
        <f t="shared" si="8"/>
        <v>24.821969999999997</v>
      </c>
      <c r="D178" s="4">
        <v>1458</v>
      </c>
      <c r="E178" s="4">
        <v>7.27</v>
      </c>
      <c r="F178" s="4">
        <v>3.09</v>
      </c>
    </row>
    <row r="179" spans="1:6" s="4" customFormat="1" x14ac:dyDescent="0.25">
      <c r="A179" s="4">
        <f t="shared" si="6"/>
        <v>491</v>
      </c>
      <c r="B179" s="5">
        <f t="shared" si="7"/>
        <v>413.17347872133746</v>
      </c>
      <c r="C179" s="4">
        <f t="shared" si="8"/>
        <v>18.716889999999999</v>
      </c>
      <c r="D179" s="4">
        <v>1459</v>
      </c>
      <c r="E179" s="4">
        <v>7.99</v>
      </c>
      <c r="F179" s="4">
        <v>2.33</v>
      </c>
    </row>
    <row r="180" spans="1:6" s="4" customFormat="1" x14ac:dyDescent="0.25">
      <c r="A180" s="4">
        <f t="shared" si="6"/>
        <v>490</v>
      </c>
      <c r="B180" s="5">
        <f t="shared" si="7"/>
        <v>386.97866447957779</v>
      </c>
      <c r="C180" s="4">
        <f t="shared" si="8"/>
        <v>24.179329999999997</v>
      </c>
      <c r="D180" s="4">
        <v>1460</v>
      </c>
      <c r="E180" s="4">
        <v>11.16</v>
      </c>
      <c r="F180" s="4">
        <v>3.01</v>
      </c>
    </row>
    <row r="181" spans="1:6" s="4" customFormat="1" x14ac:dyDescent="0.25">
      <c r="A181" s="4">
        <f t="shared" si="6"/>
        <v>489</v>
      </c>
      <c r="B181" s="5">
        <f t="shared" si="7"/>
        <v>392.28545224922857</v>
      </c>
      <c r="C181" s="4">
        <f t="shared" si="8"/>
        <v>24.339989999999997</v>
      </c>
      <c r="D181" s="4">
        <v>1461</v>
      </c>
      <c r="E181" s="4">
        <v>10.37</v>
      </c>
      <c r="F181" s="4">
        <v>3.03</v>
      </c>
    </row>
    <row r="182" spans="1:6" s="4" customFormat="1" x14ac:dyDescent="0.25">
      <c r="A182" s="4">
        <f t="shared" si="6"/>
        <v>488</v>
      </c>
      <c r="B182" s="5">
        <f t="shared" si="7"/>
        <v>398.39286785252887</v>
      </c>
      <c r="C182" s="4">
        <f t="shared" si="8"/>
        <v>26.830219999999997</v>
      </c>
      <c r="D182" s="4">
        <v>1462</v>
      </c>
      <c r="E182" s="4">
        <v>9.48</v>
      </c>
      <c r="F182" s="4">
        <v>3.34</v>
      </c>
    </row>
    <row r="183" spans="1:6" s="4" customFormat="1" x14ac:dyDescent="0.25">
      <c r="A183" s="4">
        <f t="shared" si="6"/>
        <v>487</v>
      </c>
      <c r="B183" s="5">
        <f t="shared" si="7"/>
        <v>376.4406309632472</v>
      </c>
      <c r="C183" s="4">
        <f t="shared" si="8"/>
        <v>24.42032</v>
      </c>
      <c r="D183" s="4">
        <v>1463</v>
      </c>
      <c r="E183" s="4">
        <v>12.12</v>
      </c>
      <c r="F183" s="4">
        <v>3.04</v>
      </c>
    </row>
    <row r="184" spans="1:6" s="4" customFormat="1" x14ac:dyDescent="0.25">
      <c r="A184" s="4">
        <f t="shared" si="6"/>
        <v>486</v>
      </c>
      <c r="B184" s="5">
        <f t="shared" si="7"/>
        <v>408.39469891891952</v>
      </c>
      <c r="C184" s="4">
        <f t="shared" si="8"/>
        <v>18.797219999999999</v>
      </c>
      <c r="D184" s="4">
        <v>1464</v>
      </c>
      <c r="E184" s="4">
        <v>7.98</v>
      </c>
      <c r="F184" s="4">
        <v>2.34</v>
      </c>
    </row>
    <row r="185" spans="1:6" s="4" customFormat="1" x14ac:dyDescent="0.25">
      <c r="A185" s="4">
        <f t="shared" si="6"/>
        <v>485</v>
      </c>
      <c r="B185" s="5">
        <f t="shared" si="7"/>
        <v>413.16302551309985</v>
      </c>
      <c r="C185" s="4">
        <f t="shared" si="8"/>
        <v>26.107249999999997</v>
      </c>
      <c r="D185" s="4">
        <v>1465</v>
      </c>
      <c r="E185" s="4">
        <v>7.26</v>
      </c>
      <c r="F185" s="4">
        <v>3.25</v>
      </c>
    </row>
    <row r="186" spans="1:6" s="4" customFormat="1" x14ac:dyDescent="0.25">
      <c r="A186" s="4">
        <f t="shared" si="6"/>
        <v>484</v>
      </c>
      <c r="B186" s="5">
        <f t="shared" si="7"/>
        <v>387.82451627547977</v>
      </c>
      <c r="C186" s="4">
        <f t="shared" si="8"/>
        <v>28.838469999999997</v>
      </c>
      <c r="D186" s="4">
        <v>1466</v>
      </c>
      <c r="E186" s="4">
        <v>10.32</v>
      </c>
      <c r="F186" s="4">
        <v>3.59</v>
      </c>
    </row>
    <row r="187" spans="1:6" s="4" customFormat="1" x14ac:dyDescent="0.25">
      <c r="A187" s="4">
        <f t="shared" si="6"/>
        <v>483</v>
      </c>
      <c r="B187" s="5">
        <f t="shared" si="7"/>
        <v>367.39658422498138</v>
      </c>
      <c r="C187" s="4">
        <f t="shared" si="8"/>
        <v>21.84976</v>
      </c>
      <c r="D187" s="4">
        <v>1467</v>
      </c>
      <c r="E187" s="4">
        <v>12.77</v>
      </c>
      <c r="F187" s="4">
        <v>2.72</v>
      </c>
    </row>
    <row r="188" spans="1:6" s="4" customFormat="1" x14ac:dyDescent="0.25">
      <c r="A188" s="4">
        <f t="shared" si="6"/>
        <v>482</v>
      </c>
      <c r="B188" s="5">
        <f t="shared" si="7"/>
        <v>386.75577859718078</v>
      </c>
      <c r="C188" s="4">
        <f t="shared" si="8"/>
        <v>29.561440000000001</v>
      </c>
      <c r="D188" s="4">
        <v>1468</v>
      </c>
      <c r="E188" s="4">
        <v>10.210000000000001</v>
      </c>
      <c r="F188" s="4">
        <v>3.68</v>
      </c>
    </row>
    <row r="189" spans="1:6" s="4" customFormat="1" x14ac:dyDescent="0.25">
      <c r="A189" s="4">
        <f t="shared" si="6"/>
        <v>481</v>
      </c>
      <c r="B189" s="5">
        <f t="shared" si="7"/>
        <v>370.05490562243597</v>
      </c>
      <c r="C189" s="4">
        <f t="shared" si="8"/>
        <v>21.6891</v>
      </c>
      <c r="D189" s="4">
        <v>1469</v>
      </c>
      <c r="E189" s="4">
        <v>12.19</v>
      </c>
      <c r="F189" s="4">
        <v>2.7</v>
      </c>
    </row>
    <row r="190" spans="1:6" s="4" customFormat="1" x14ac:dyDescent="0.25">
      <c r="A190" s="4">
        <f t="shared" si="6"/>
        <v>480</v>
      </c>
      <c r="B190" s="5">
        <f t="shared" si="7"/>
        <v>355.3652061083929</v>
      </c>
      <c r="C190" s="4">
        <f t="shared" si="8"/>
        <v>26.02692</v>
      </c>
      <c r="D190" s="4">
        <v>1470</v>
      </c>
      <c r="E190" s="4">
        <v>13.92</v>
      </c>
      <c r="F190" s="4">
        <v>3.24</v>
      </c>
    </row>
    <row r="191" spans="1:6" s="4" customFormat="1" x14ac:dyDescent="0.25">
      <c r="A191" s="4">
        <f t="shared" si="6"/>
        <v>479</v>
      </c>
      <c r="B191" s="5">
        <f t="shared" si="7"/>
        <v>404.38261191872971</v>
      </c>
      <c r="C191" s="4">
        <f t="shared" si="8"/>
        <v>25.625269999999997</v>
      </c>
      <c r="D191" s="4">
        <v>1471</v>
      </c>
      <c r="E191" s="4">
        <v>7.63</v>
      </c>
      <c r="F191" s="4">
        <v>3.19</v>
      </c>
    </row>
    <row r="192" spans="1:6" s="4" customFormat="1" x14ac:dyDescent="0.25">
      <c r="A192" s="4">
        <f t="shared" si="6"/>
        <v>478</v>
      </c>
      <c r="B192" s="5">
        <f t="shared" si="7"/>
        <v>408.67427490762191</v>
      </c>
      <c r="C192" s="4">
        <f t="shared" si="8"/>
        <v>28.758139999999997</v>
      </c>
      <c r="D192" s="4">
        <v>1472</v>
      </c>
      <c r="E192" s="4">
        <v>6.97</v>
      </c>
      <c r="F192" s="4">
        <v>3.58</v>
      </c>
    </row>
    <row r="193" spans="1:6" s="4" customFormat="1" x14ac:dyDescent="0.25">
      <c r="A193" s="4">
        <f t="shared" ref="A193:A255" si="9">1950-D193</f>
        <v>477</v>
      </c>
      <c r="B193" s="5">
        <f t="shared" ref="B193:B255" si="10">LN((E193/1000+1)/EXP((1950-D193)/8267))*-8033</f>
        <v>379.98909693035642</v>
      </c>
      <c r="C193" s="4">
        <f t="shared" ref="C193:C255" si="11">F193*8.033</f>
        <v>29.802429999999998</v>
      </c>
      <c r="D193" s="4">
        <v>1473</v>
      </c>
      <c r="E193" s="4">
        <v>10.45</v>
      </c>
      <c r="F193" s="4">
        <v>3.71</v>
      </c>
    </row>
    <row r="194" spans="1:6" s="4" customFormat="1" x14ac:dyDescent="0.25">
      <c r="A194" s="4">
        <f t="shared" si="9"/>
        <v>476</v>
      </c>
      <c r="B194" s="5">
        <f t="shared" si="10"/>
        <v>356.07491731831766</v>
      </c>
      <c r="C194" s="4">
        <f t="shared" si="11"/>
        <v>22.01042</v>
      </c>
      <c r="D194" s="4">
        <v>1474</v>
      </c>
      <c r="E194" s="4">
        <v>13.34</v>
      </c>
      <c r="F194" s="4">
        <v>2.74</v>
      </c>
    </row>
    <row r="195" spans="1:6" s="4" customFormat="1" x14ac:dyDescent="0.25">
      <c r="A195" s="4">
        <f t="shared" si="9"/>
        <v>475</v>
      </c>
      <c r="B195" s="5">
        <f t="shared" si="10"/>
        <v>410.94617351993071</v>
      </c>
      <c r="C195" s="4">
        <f t="shared" si="11"/>
        <v>20.323489999999996</v>
      </c>
      <c r="D195" s="4">
        <v>1475</v>
      </c>
      <c r="E195" s="4">
        <v>6.32</v>
      </c>
      <c r="F195" s="4">
        <v>2.5299999999999998</v>
      </c>
    </row>
    <row r="196" spans="1:6" s="4" customFormat="1" x14ac:dyDescent="0.25">
      <c r="A196" s="4">
        <f t="shared" si="9"/>
        <v>474</v>
      </c>
      <c r="B196" s="5">
        <f t="shared" si="10"/>
        <v>403.03266037892229</v>
      </c>
      <c r="C196" s="4">
        <f t="shared" si="11"/>
        <v>29.963089999999998</v>
      </c>
      <c r="D196" s="4">
        <v>1476</v>
      </c>
      <c r="E196" s="4">
        <v>7.19</v>
      </c>
      <c r="F196" s="4">
        <v>3.73</v>
      </c>
    </row>
    <row r="197" spans="1:6" s="4" customFormat="1" x14ac:dyDescent="0.25">
      <c r="A197" s="4">
        <f t="shared" si="9"/>
        <v>473</v>
      </c>
      <c r="B197" s="5">
        <f t="shared" si="10"/>
        <v>393.05352742186352</v>
      </c>
      <c r="C197" s="4">
        <f t="shared" si="11"/>
        <v>29.722100000000001</v>
      </c>
      <c r="D197" s="4">
        <v>1477</v>
      </c>
      <c r="E197" s="4">
        <v>8.32</v>
      </c>
      <c r="F197" s="4">
        <v>3.7</v>
      </c>
    </row>
    <row r="198" spans="1:6" s="4" customFormat="1" x14ac:dyDescent="0.25">
      <c r="A198" s="4">
        <f t="shared" si="9"/>
        <v>472</v>
      </c>
      <c r="B198" s="5">
        <f t="shared" si="10"/>
        <v>382.76617758788922</v>
      </c>
      <c r="C198" s="4">
        <f t="shared" si="11"/>
        <v>22.57273</v>
      </c>
      <c r="D198" s="4">
        <v>1478</v>
      </c>
      <c r="E198" s="4">
        <v>9.49</v>
      </c>
      <c r="F198" s="4">
        <v>2.81</v>
      </c>
    </row>
    <row r="199" spans="1:6" s="4" customFormat="1" x14ac:dyDescent="0.25">
      <c r="A199" s="4">
        <f t="shared" si="9"/>
        <v>471</v>
      </c>
      <c r="B199" s="5">
        <f t="shared" si="10"/>
        <v>383.30654705986592</v>
      </c>
      <c r="C199" s="4">
        <f t="shared" si="11"/>
        <v>29.963089999999998</v>
      </c>
      <c r="D199" s="4">
        <v>1479</v>
      </c>
      <c r="E199" s="4">
        <v>9.3000000000000007</v>
      </c>
      <c r="F199" s="4">
        <v>3.73</v>
      </c>
    </row>
    <row r="200" spans="1:6" s="4" customFormat="1" x14ac:dyDescent="0.25">
      <c r="A200" s="4">
        <f t="shared" si="9"/>
        <v>470</v>
      </c>
      <c r="B200" s="5">
        <f t="shared" si="10"/>
        <v>380.5840672511099</v>
      </c>
      <c r="C200" s="4">
        <f t="shared" si="11"/>
        <v>26.508899999999997</v>
      </c>
      <c r="D200" s="4">
        <v>1480</v>
      </c>
      <c r="E200" s="4">
        <v>9.52</v>
      </c>
      <c r="F200" s="4">
        <v>3.3</v>
      </c>
    </row>
    <row r="201" spans="1:6" s="4" customFormat="1" x14ac:dyDescent="0.25">
      <c r="A201" s="4">
        <f t="shared" si="9"/>
        <v>469</v>
      </c>
      <c r="B201" s="5">
        <f t="shared" si="10"/>
        <v>352.6824956271372</v>
      </c>
      <c r="C201" s="4">
        <f t="shared" si="11"/>
        <v>29.963089999999998</v>
      </c>
      <c r="D201" s="4">
        <v>1481</v>
      </c>
      <c r="E201" s="4">
        <v>12.91</v>
      </c>
      <c r="F201" s="4">
        <v>3.73</v>
      </c>
    </row>
    <row r="202" spans="1:6" s="4" customFormat="1" x14ac:dyDescent="0.25">
      <c r="A202" s="4">
        <f t="shared" si="9"/>
        <v>468</v>
      </c>
      <c r="B202" s="5">
        <f t="shared" si="10"/>
        <v>394.96961918555172</v>
      </c>
      <c r="C202" s="4">
        <f t="shared" si="11"/>
        <v>15.423359999999999</v>
      </c>
      <c r="D202" s="4">
        <v>1482</v>
      </c>
      <c r="E202" s="4">
        <v>7.47</v>
      </c>
      <c r="F202" s="4">
        <v>1.92</v>
      </c>
    </row>
    <row r="203" spans="1:6" s="4" customFormat="1" x14ac:dyDescent="0.25">
      <c r="A203" s="4">
        <f t="shared" si="9"/>
        <v>467</v>
      </c>
      <c r="B203" s="5">
        <f t="shared" si="10"/>
        <v>391.92509796585989</v>
      </c>
      <c r="C203" s="4">
        <f t="shared" si="11"/>
        <v>58.399909999999991</v>
      </c>
      <c r="D203" s="4">
        <v>1483</v>
      </c>
      <c r="E203" s="4">
        <v>7.73</v>
      </c>
      <c r="F203" s="4">
        <v>7.27</v>
      </c>
    </row>
    <row r="204" spans="1:6" s="4" customFormat="1" x14ac:dyDescent="0.25">
      <c r="A204" s="4">
        <f t="shared" si="9"/>
        <v>466</v>
      </c>
      <c r="B204" s="5">
        <f t="shared" si="10"/>
        <v>361.98985349936646</v>
      </c>
      <c r="C204" s="4">
        <f t="shared" si="11"/>
        <v>20.0825</v>
      </c>
      <c r="D204" s="4">
        <v>1484</v>
      </c>
      <c r="E204" s="4">
        <v>11.37</v>
      </c>
      <c r="F204" s="4">
        <v>2.5</v>
      </c>
    </row>
    <row r="205" spans="1:6" s="4" customFormat="1" x14ac:dyDescent="0.25">
      <c r="A205" s="4">
        <f t="shared" si="9"/>
        <v>465</v>
      </c>
      <c r="B205" s="5">
        <f t="shared" si="10"/>
        <v>383.76643628491229</v>
      </c>
      <c r="C205" s="4">
        <f t="shared" si="11"/>
        <v>25.946589999999997</v>
      </c>
      <c r="D205" s="4">
        <v>1485</v>
      </c>
      <c r="E205" s="4">
        <v>8.51</v>
      </c>
      <c r="F205" s="4">
        <v>3.23</v>
      </c>
    </row>
    <row r="206" spans="1:6" s="4" customFormat="1" x14ac:dyDescent="0.25">
      <c r="A206" s="4">
        <f t="shared" si="9"/>
        <v>464</v>
      </c>
      <c r="B206" s="5">
        <f t="shared" si="10"/>
        <v>393.15620196453739</v>
      </c>
      <c r="C206" s="4">
        <f t="shared" si="11"/>
        <v>27.954839999999997</v>
      </c>
      <c r="D206" s="4">
        <v>1486</v>
      </c>
      <c r="E206" s="4">
        <v>7.21</v>
      </c>
      <c r="F206" s="4">
        <v>3.48</v>
      </c>
    </row>
    <row r="207" spans="1:6" s="4" customFormat="1" x14ac:dyDescent="0.25">
      <c r="A207" s="4">
        <f t="shared" si="9"/>
        <v>463</v>
      </c>
      <c r="B207" s="5">
        <f t="shared" si="10"/>
        <v>382.46028946134021</v>
      </c>
      <c r="C207" s="4">
        <f t="shared" si="11"/>
        <v>24.098999999999997</v>
      </c>
      <c r="D207" s="4">
        <v>1487</v>
      </c>
      <c r="E207" s="4">
        <v>8.43</v>
      </c>
      <c r="F207" s="4">
        <v>3</v>
      </c>
    </row>
    <row r="208" spans="1:6" s="4" customFormat="1" x14ac:dyDescent="0.25">
      <c r="A208" s="4">
        <f t="shared" si="9"/>
        <v>462</v>
      </c>
      <c r="B208" s="5">
        <f t="shared" si="10"/>
        <v>371.69657239058319</v>
      </c>
      <c r="C208" s="4">
        <f t="shared" si="11"/>
        <v>19.92184</v>
      </c>
      <c r="D208" s="4">
        <v>1488</v>
      </c>
      <c r="E208" s="4">
        <v>9.66</v>
      </c>
      <c r="F208" s="4">
        <v>2.48</v>
      </c>
    </row>
    <row r="209" spans="1:6" s="4" customFormat="1" x14ac:dyDescent="0.25">
      <c r="A209" s="4">
        <f t="shared" si="9"/>
        <v>461</v>
      </c>
      <c r="B209" s="5">
        <f t="shared" si="10"/>
        <v>343.64013979670443</v>
      </c>
      <c r="C209" s="4">
        <f t="shared" si="11"/>
        <v>23.135039999999996</v>
      </c>
      <c r="D209" s="4">
        <v>1489</v>
      </c>
      <c r="E209" s="4">
        <v>13.07</v>
      </c>
      <c r="F209" s="4">
        <v>2.88</v>
      </c>
    </row>
    <row r="210" spans="1:6" s="4" customFormat="1" x14ac:dyDescent="0.25">
      <c r="A210" s="4">
        <f t="shared" si="9"/>
        <v>460</v>
      </c>
      <c r="B210" s="5">
        <f t="shared" si="10"/>
        <v>339.02176587726922</v>
      </c>
      <c r="C210" s="4">
        <f t="shared" si="11"/>
        <v>20.24316</v>
      </c>
      <c r="D210" s="4">
        <v>1490</v>
      </c>
      <c r="E210" s="4">
        <v>13.53</v>
      </c>
      <c r="F210" s="4">
        <v>2.52</v>
      </c>
    </row>
    <row r="211" spans="1:6" s="4" customFormat="1" x14ac:dyDescent="0.25">
      <c r="A211" s="4">
        <f t="shared" si="9"/>
        <v>459</v>
      </c>
      <c r="B211" s="5">
        <f t="shared" si="10"/>
        <v>350.82069768920593</v>
      </c>
      <c r="C211" s="4">
        <f t="shared" si="11"/>
        <v>23.69735</v>
      </c>
      <c r="D211" s="4">
        <v>1491</v>
      </c>
      <c r="E211" s="4">
        <v>11.92</v>
      </c>
      <c r="F211" s="4">
        <v>2.95</v>
      </c>
    </row>
    <row r="212" spans="1:6" s="4" customFormat="1" x14ac:dyDescent="0.25">
      <c r="A212" s="4">
        <f t="shared" si="9"/>
        <v>458</v>
      </c>
      <c r="B212" s="5">
        <f t="shared" si="10"/>
        <v>392.91082240301023</v>
      </c>
      <c r="C212" s="4">
        <f t="shared" si="11"/>
        <v>29.159789999999997</v>
      </c>
      <c r="D212" s="4">
        <v>1492</v>
      </c>
      <c r="E212" s="4">
        <v>6.51</v>
      </c>
      <c r="F212" s="4">
        <v>3.63</v>
      </c>
    </row>
    <row r="213" spans="1:6" s="4" customFormat="1" x14ac:dyDescent="0.25">
      <c r="A213" s="4">
        <f t="shared" si="9"/>
        <v>457</v>
      </c>
      <c r="B213" s="5">
        <f t="shared" si="10"/>
        <v>373.84255827477403</v>
      </c>
      <c r="C213" s="4">
        <f t="shared" si="11"/>
        <v>57.034299999999995</v>
      </c>
      <c r="D213" s="4">
        <v>1493</v>
      </c>
      <c r="E213" s="4">
        <v>8.7799999999999994</v>
      </c>
      <c r="F213" s="4">
        <v>7.1</v>
      </c>
    </row>
    <row r="214" spans="1:6" s="4" customFormat="1" x14ac:dyDescent="0.25">
      <c r="A214" s="4">
        <f t="shared" si="9"/>
        <v>456</v>
      </c>
      <c r="B214" s="5">
        <f t="shared" si="10"/>
        <v>368.81071692292039</v>
      </c>
      <c r="C214" s="4">
        <f t="shared" si="11"/>
        <v>28.115499999999997</v>
      </c>
      <c r="D214" s="4">
        <v>1494</v>
      </c>
      <c r="E214" s="4">
        <v>9.2899999999999991</v>
      </c>
      <c r="F214" s="4">
        <v>3.5</v>
      </c>
    </row>
    <row r="215" spans="1:6" s="4" customFormat="1" x14ac:dyDescent="0.25">
      <c r="A215" s="4">
        <f t="shared" si="9"/>
        <v>454</v>
      </c>
      <c r="B215" s="5">
        <f t="shared" si="10"/>
        <v>388.38558554430398</v>
      </c>
      <c r="C215" s="4">
        <f t="shared" si="11"/>
        <v>24.339989999999997</v>
      </c>
      <c r="D215" s="4">
        <v>1496</v>
      </c>
      <c r="E215" s="4">
        <v>6.59</v>
      </c>
      <c r="F215" s="4">
        <v>3.03</v>
      </c>
    </row>
    <row r="216" spans="1:6" s="4" customFormat="1" x14ac:dyDescent="0.25">
      <c r="A216" s="4">
        <f t="shared" si="9"/>
        <v>453</v>
      </c>
      <c r="B216" s="5">
        <f t="shared" si="10"/>
        <v>338.8009825642352</v>
      </c>
      <c r="C216" s="4">
        <f t="shared" si="11"/>
        <v>25.7056</v>
      </c>
      <c r="D216" s="4">
        <v>1497</v>
      </c>
      <c r="E216" s="4">
        <v>12.7</v>
      </c>
      <c r="F216" s="4">
        <v>3.2</v>
      </c>
    </row>
    <row r="217" spans="1:6" s="4" customFormat="1" x14ac:dyDescent="0.25">
      <c r="A217" s="4">
        <f t="shared" si="9"/>
        <v>452</v>
      </c>
      <c r="B217" s="5">
        <f t="shared" si="10"/>
        <v>370.25827933657689</v>
      </c>
      <c r="C217" s="4">
        <f t="shared" si="11"/>
        <v>27.954839999999997</v>
      </c>
      <c r="D217" s="4">
        <v>1498</v>
      </c>
      <c r="E217" s="4">
        <v>8.6199999999999992</v>
      </c>
      <c r="F217" s="4">
        <v>3.48</v>
      </c>
    </row>
    <row r="218" spans="1:6" s="4" customFormat="1" x14ac:dyDescent="0.25">
      <c r="A218" s="4">
        <f t="shared" si="9"/>
        <v>451</v>
      </c>
      <c r="B218" s="5">
        <f t="shared" si="10"/>
        <v>355.44055996060615</v>
      </c>
      <c r="C218" s="4">
        <f t="shared" si="11"/>
        <v>23.53669</v>
      </c>
      <c r="D218" s="4">
        <v>1499</v>
      </c>
      <c r="E218" s="4">
        <v>10.36</v>
      </c>
      <c r="F218" s="4">
        <v>2.93</v>
      </c>
    </row>
    <row r="219" spans="1:6" s="4" customFormat="1" x14ac:dyDescent="0.25">
      <c r="A219" s="4">
        <f t="shared" si="9"/>
        <v>450</v>
      </c>
      <c r="B219" s="5">
        <f t="shared" si="10"/>
        <v>378.59547371602019</v>
      </c>
      <c r="C219" s="4">
        <f t="shared" si="11"/>
        <v>32.131999999999998</v>
      </c>
      <c r="D219" s="4">
        <v>1500</v>
      </c>
      <c r="E219" s="4">
        <v>7.33</v>
      </c>
      <c r="F219" s="4">
        <v>4</v>
      </c>
    </row>
    <row r="220" spans="1:6" s="4" customFormat="1" x14ac:dyDescent="0.25">
      <c r="A220" s="4">
        <f t="shared" si="9"/>
        <v>449</v>
      </c>
      <c r="B220" s="5">
        <f t="shared" si="10"/>
        <v>384.32519264949076</v>
      </c>
      <c r="C220" s="4">
        <f t="shared" si="11"/>
        <v>56.873639999999995</v>
      </c>
      <c r="D220" s="4">
        <v>1501</v>
      </c>
      <c r="E220" s="4">
        <v>6.49</v>
      </c>
      <c r="F220" s="4">
        <v>7.08</v>
      </c>
    </row>
    <row r="221" spans="1:6" s="4" customFormat="1" x14ac:dyDescent="0.25">
      <c r="A221" s="4">
        <f t="shared" si="9"/>
        <v>448</v>
      </c>
      <c r="B221" s="5">
        <f t="shared" si="10"/>
        <v>362.70873598032256</v>
      </c>
      <c r="C221" s="4">
        <f t="shared" si="11"/>
        <v>28.035170000000001</v>
      </c>
      <c r="D221" s="4">
        <v>1502</v>
      </c>
      <c r="E221" s="4">
        <v>9.08</v>
      </c>
      <c r="F221" s="4">
        <v>3.49</v>
      </c>
    </row>
    <row r="222" spans="1:6" s="4" customFormat="1" x14ac:dyDescent="0.25">
      <c r="A222" s="4">
        <f t="shared" si="9"/>
        <v>447</v>
      </c>
      <c r="B222" s="5">
        <f t="shared" si="10"/>
        <v>367.70979871477192</v>
      </c>
      <c r="C222" s="4">
        <f t="shared" si="11"/>
        <v>57.998259999999995</v>
      </c>
      <c r="D222" s="4">
        <v>1503</v>
      </c>
      <c r="E222" s="4">
        <v>8.33</v>
      </c>
      <c r="F222" s="4">
        <v>7.22</v>
      </c>
    </row>
    <row r="223" spans="1:6" s="4" customFormat="1" x14ac:dyDescent="0.25">
      <c r="A223" s="4">
        <f t="shared" si="9"/>
        <v>446</v>
      </c>
      <c r="B223" s="5">
        <f t="shared" si="10"/>
        <v>360.28771779910517</v>
      </c>
      <c r="C223" s="4">
        <f t="shared" si="11"/>
        <v>28.356489999999997</v>
      </c>
      <c r="D223" s="4">
        <v>1504</v>
      </c>
      <c r="E223" s="4">
        <v>9.14</v>
      </c>
      <c r="F223" s="4">
        <v>3.53</v>
      </c>
    </row>
    <row r="224" spans="1:6" s="4" customFormat="1" x14ac:dyDescent="0.25">
      <c r="A224" s="4">
        <f t="shared" si="9"/>
        <v>445</v>
      </c>
      <c r="B224" s="5">
        <f t="shared" si="10"/>
        <v>364.09358956398472</v>
      </c>
      <c r="C224" s="4">
        <f t="shared" si="11"/>
        <v>25.86626</v>
      </c>
      <c r="D224" s="4">
        <v>1505</v>
      </c>
      <c r="E224" s="4">
        <v>8.5399999999999991</v>
      </c>
      <c r="F224" s="4">
        <v>3.22</v>
      </c>
    </row>
    <row r="225" spans="1:6" s="4" customFormat="1" x14ac:dyDescent="0.25">
      <c r="A225" s="4">
        <f t="shared" si="9"/>
        <v>444</v>
      </c>
      <c r="B225" s="5">
        <f t="shared" si="10"/>
        <v>390.72810394509469</v>
      </c>
      <c r="C225" s="4">
        <f t="shared" si="11"/>
        <v>18.797219999999999</v>
      </c>
      <c r="D225" s="4">
        <v>1506</v>
      </c>
      <c r="E225" s="4">
        <v>5.08</v>
      </c>
      <c r="F225" s="4">
        <v>2.34</v>
      </c>
    </row>
    <row r="226" spans="1:6" s="4" customFormat="1" x14ac:dyDescent="0.25">
      <c r="A226" s="4">
        <f t="shared" si="9"/>
        <v>443</v>
      </c>
      <c r="B226" s="5">
        <f t="shared" si="10"/>
        <v>366.37274869364296</v>
      </c>
      <c r="C226" s="4">
        <f t="shared" si="11"/>
        <v>23.85801</v>
      </c>
      <c r="D226" s="4">
        <v>1507</v>
      </c>
      <c r="E226" s="4">
        <v>8.01</v>
      </c>
      <c r="F226" s="4">
        <v>2.97</v>
      </c>
    </row>
    <row r="227" spans="1:6" s="4" customFormat="1" x14ac:dyDescent="0.25">
      <c r="A227" s="4">
        <f t="shared" si="9"/>
        <v>442</v>
      </c>
      <c r="B227" s="5">
        <f t="shared" si="10"/>
        <v>359.90420991995501</v>
      </c>
      <c r="C227" s="4">
        <f t="shared" si="11"/>
        <v>22.73339</v>
      </c>
      <c r="D227" s="4">
        <v>1508</v>
      </c>
      <c r="E227" s="4">
        <v>8.6999999999999993</v>
      </c>
      <c r="F227" s="4">
        <v>2.83</v>
      </c>
    </row>
    <row r="228" spans="1:6" s="4" customFormat="1" x14ac:dyDescent="0.25">
      <c r="A228" s="4">
        <f t="shared" si="9"/>
        <v>441</v>
      </c>
      <c r="B228" s="5">
        <f t="shared" si="10"/>
        <v>374.39699957918168</v>
      </c>
      <c r="C228" s="4">
        <f t="shared" si="11"/>
        <v>23.938339999999997</v>
      </c>
      <c r="D228" s="4">
        <v>1509</v>
      </c>
      <c r="E228" s="4">
        <v>6.76</v>
      </c>
      <c r="F228" s="4">
        <v>2.98</v>
      </c>
    </row>
    <row r="229" spans="1:6" s="4" customFormat="1" x14ac:dyDescent="0.25">
      <c r="A229" s="4">
        <f t="shared" si="9"/>
        <v>440</v>
      </c>
      <c r="B229" s="5">
        <f t="shared" si="10"/>
        <v>358.75723158561317</v>
      </c>
      <c r="C229" s="4">
        <f t="shared" si="11"/>
        <v>26.428569999999997</v>
      </c>
      <c r="D229" s="4">
        <v>1510</v>
      </c>
      <c r="E229" s="4">
        <v>8.6</v>
      </c>
      <c r="F229" s="4">
        <v>3.29</v>
      </c>
    </row>
    <row r="230" spans="1:6" s="4" customFormat="1" x14ac:dyDescent="0.25">
      <c r="A230" s="4">
        <f t="shared" si="9"/>
        <v>439</v>
      </c>
      <c r="B230" s="5">
        <f t="shared" si="10"/>
        <v>373.57075649283229</v>
      </c>
      <c r="C230" s="4">
        <f t="shared" si="11"/>
        <v>23.938339999999997</v>
      </c>
      <c r="D230" s="4">
        <v>1511</v>
      </c>
      <c r="E230" s="4">
        <v>6.62</v>
      </c>
      <c r="F230" s="4">
        <v>2.98</v>
      </c>
    </row>
    <row r="231" spans="1:6" s="4" customFormat="1" x14ac:dyDescent="0.25">
      <c r="A231" s="4">
        <f t="shared" si="9"/>
        <v>438</v>
      </c>
      <c r="B231" s="5">
        <f t="shared" si="10"/>
        <v>336.68887438375384</v>
      </c>
      <c r="C231" s="4">
        <f t="shared" si="11"/>
        <v>25.7056</v>
      </c>
      <c r="D231" s="4">
        <v>1512</v>
      </c>
      <c r="E231" s="4">
        <v>11.13</v>
      </c>
      <c r="F231" s="4">
        <v>3.2</v>
      </c>
    </row>
    <row r="232" spans="1:6" s="4" customFormat="1" x14ac:dyDescent="0.25">
      <c r="A232" s="4">
        <f t="shared" si="9"/>
        <v>437</v>
      </c>
      <c r="B232" s="5">
        <f t="shared" si="10"/>
        <v>341.20080896755098</v>
      </c>
      <c r="C232" s="4">
        <f t="shared" si="11"/>
        <v>19.359529999999999</v>
      </c>
      <c r="D232" s="4">
        <v>1513</v>
      </c>
      <c r="E232" s="4">
        <v>10.44</v>
      </c>
      <c r="F232" s="4">
        <v>2.41</v>
      </c>
    </row>
    <row r="233" spans="1:6" s="4" customFormat="1" x14ac:dyDescent="0.25">
      <c r="A233" s="4">
        <f t="shared" si="9"/>
        <v>436</v>
      </c>
      <c r="B233" s="5">
        <f t="shared" si="10"/>
        <v>327.04293947362328</v>
      </c>
      <c r="C233" s="4">
        <f t="shared" si="11"/>
        <v>22.813719999999996</v>
      </c>
      <c r="D233" s="4">
        <v>1514</v>
      </c>
      <c r="E233" s="4">
        <v>12.1</v>
      </c>
      <c r="F233" s="4">
        <v>2.84</v>
      </c>
    </row>
    <row r="234" spans="1:6" s="4" customFormat="1" x14ac:dyDescent="0.25">
      <c r="A234" s="4">
        <f t="shared" si="9"/>
        <v>435</v>
      </c>
      <c r="B234" s="5">
        <f t="shared" si="10"/>
        <v>381.50332213365556</v>
      </c>
      <c r="C234" s="4">
        <f t="shared" si="11"/>
        <v>27.713850000000001</v>
      </c>
      <c r="D234" s="4">
        <v>1515</v>
      </c>
      <c r="E234" s="4">
        <v>5.14</v>
      </c>
      <c r="F234" s="4">
        <v>3.45</v>
      </c>
    </row>
    <row r="235" spans="1:6" s="4" customFormat="1" x14ac:dyDescent="0.25">
      <c r="A235" s="4">
        <f t="shared" si="9"/>
        <v>434</v>
      </c>
      <c r="B235" s="5">
        <f t="shared" si="10"/>
        <v>332.96098873347103</v>
      </c>
      <c r="C235" s="4">
        <f t="shared" si="11"/>
        <v>22.813719999999996</v>
      </c>
      <c r="D235" s="4">
        <v>1516</v>
      </c>
      <c r="E235" s="4">
        <v>11.11</v>
      </c>
      <c r="F235" s="4">
        <v>2.84</v>
      </c>
    </row>
    <row r="236" spans="1:6" s="4" customFormat="1" x14ac:dyDescent="0.25">
      <c r="A236" s="4">
        <f t="shared" si="9"/>
        <v>433</v>
      </c>
      <c r="B236" s="5">
        <f t="shared" si="10"/>
        <v>368.45883587747085</v>
      </c>
      <c r="C236" s="4">
        <f t="shared" si="11"/>
        <v>25.7056</v>
      </c>
      <c r="D236" s="4">
        <v>1517</v>
      </c>
      <c r="E236" s="4">
        <v>6.53</v>
      </c>
      <c r="F236" s="4">
        <v>3.2</v>
      </c>
    </row>
    <row r="237" spans="1:6" s="4" customFormat="1" x14ac:dyDescent="0.25">
      <c r="A237" s="4">
        <f t="shared" si="9"/>
        <v>432</v>
      </c>
      <c r="B237" s="5">
        <f t="shared" si="10"/>
        <v>372.99584010216699</v>
      </c>
      <c r="C237" s="4">
        <f t="shared" si="11"/>
        <v>22.89405</v>
      </c>
      <c r="D237" s="4">
        <v>1518</v>
      </c>
      <c r="E237" s="4">
        <v>5.84</v>
      </c>
      <c r="F237" s="4">
        <v>2.85</v>
      </c>
    </row>
    <row r="238" spans="1:6" s="4" customFormat="1" x14ac:dyDescent="0.25">
      <c r="A238" s="4">
        <f t="shared" si="9"/>
        <v>431</v>
      </c>
      <c r="B238" s="5">
        <f t="shared" si="10"/>
        <v>380.57409872156506</v>
      </c>
      <c r="C238" s="4">
        <f t="shared" si="11"/>
        <v>29.561440000000001</v>
      </c>
      <c r="D238" s="4">
        <v>1519</v>
      </c>
      <c r="E238" s="4">
        <v>4.7699999999999996</v>
      </c>
      <c r="F238" s="4">
        <v>3.68</v>
      </c>
    </row>
    <row r="239" spans="1:6" s="4" customFormat="1" x14ac:dyDescent="0.25">
      <c r="A239" s="4">
        <f t="shared" si="9"/>
        <v>430</v>
      </c>
      <c r="B239" s="5">
        <f t="shared" si="10"/>
        <v>335.35300303004652</v>
      </c>
      <c r="C239" s="4">
        <f t="shared" si="11"/>
        <v>22.89405</v>
      </c>
      <c r="D239" s="4">
        <v>1520</v>
      </c>
      <c r="E239" s="4">
        <v>10.32</v>
      </c>
      <c r="F239" s="4">
        <v>2.85</v>
      </c>
    </row>
    <row r="240" spans="1:6" s="4" customFormat="1" x14ac:dyDescent="0.25">
      <c r="A240" s="4">
        <f t="shared" si="9"/>
        <v>429</v>
      </c>
      <c r="B240" s="5">
        <f t="shared" si="10"/>
        <v>387.66999012424162</v>
      </c>
      <c r="C240" s="4">
        <f t="shared" si="11"/>
        <v>29.159789999999997</v>
      </c>
      <c r="D240" s="4">
        <v>1521</v>
      </c>
      <c r="E240" s="4">
        <v>3.64</v>
      </c>
      <c r="F240" s="4">
        <v>3.63</v>
      </c>
    </row>
    <row r="241" spans="1:6" s="4" customFormat="1" x14ac:dyDescent="0.25">
      <c r="A241" s="4">
        <f t="shared" si="9"/>
        <v>428</v>
      </c>
      <c r="B241" s="5">
        <f t="shared" si="10"/>
        <v>358.73349730207048</v>
      </c>
      <c r="C241" s="4">
        <f t="shared" si="11"/>
        <v>25.946589999999997</v>
      </c>
      <c r="D241" s="4">
        <v>1522</v>
      </c>
      <c r="E241" s="4">
        <v>7.14</v>
      </c>
      <c r="F241" s="4">
        <v>3.23</v>
      </c>
    </row>
    <row r="242" spans="1:6" s="4" customFormat="1" x14ac:dyDescent="0.25">
      <c r="A242" s="4">
        <f t="shared" si="9"/>
        <v>427</v>
      </c>
      <c r="B242" s="5">
        <f t="shared" si="10"/>
        <v>342.46236340767246</v>
      </c>
      <c r="C242" s="4">
        <f t="shared" si="11"/>
        <v>22.57273</v>
      </c>
      <c r="D242" s="4">
        <v>1523</v>
      </c>
      <c r="E242" s="4">
        <v>9.06</v>
      </c>
      <c r="F242" s="4">
        <v>2.81</v>
      </c>
    </row>
    <row r="243" spans="1:6" s="4" customFormat="1" x14ac:dyDescent="0.25">
      <c r="A243" s="4">
        <f t="shared" si="9"/>
        <v>426</v>
      </c>
      <c r="B243" s="5">
        <f t="shared" si="10"/>
        <v>368.36371524649485</v>
      </c>
      <c r="C243" s="4">
        <f t="shared" si="11"/>
        <v>31.328699999999998</v>
      </c>
      <c r="D243" s="4">
        <v>1524</v>
      </c>
      <c r="E243" s="4">
        <v>5.69</v>
      </c>
      <c r="F243" s="4">
        <v>3.9</v>
      </c>
    </row>
    <row r="244" spans="1:6" s="4" customFormat="1" x14ac:dyDescent="0.25">
      <c r="A244" s="4">
        <f t="shared" si="9"/>
        <v>425</v>
      </c>
      <c r="B244" s="5">
        <f t="shared" si="10"/>
        <v>332.40298336190239</v>
      </c>
      <c r="C244" s="4">
        <f t="shared" si="11"/>
        <v>32.212329999999994</v>
      </c>
      <c r="D244" s="4">
        <v>1525</v>
      </c>
      <c r="E244" s="4">
        <v>10.08</v>
      </c>
      <c r="F244" s="4">
        <v>4.01</v>
      </c>
    </row>
    <row r="245" spans="1:6" s="4" customFormat="1" x14ac:dyDescent="0.25">
      <c r="A245" s="4">
        <f t="shared" si="9"/>
        <v>424</v>
      </c>
      <c r="B245" s="5">
        <f t="shared" si="10"/>
        <v>357.55903373222947</v>
      </c>
      <c r="C245" s="4">
        <f t="shared" si="11"/>
        <v>30.605729999999998</v>
      </c>
      <c r="D245" s="4">
        <v>1526</v>
      </c>
      <c r="E245" s="4">
        <v>6.8</v>
      </c>
      <c r="F245" s="4">
        <v>3.81</v>
      </c>
    </row>
    <row r="246" spans="1:6" s="4" customFormat="1" x14ac:dyDescent="0.25">
      <c r="A246" s="4">
        <f t="shared" si="9"/>
        <v>423</v>
      </c>
      <c r="B246" s="5">
        <f t="shared" si="10"/>
        <v>320.36583724359713</v>
      </c>
      <c r="C246" s="4">
        <f t="shared" si="11"/>
        <v>22.653059999999996</v>
      </c>
      <c r="D246" s="4">
        <v>1527</v>
      </c>
      <c r="E246" s="4">
        <v>11.35</v>
      </c>
      <c r="F246" s="4">
        <v>2.82</v>
      </c>
    </row>
    <row r="247" spans="1:6" s="4" customFormat="1" x14ac:dyDescent="0.25">
      <c r="A247" s="4">
        <f t="shared" si="9"/>
        <v>422</v>
      </c>
      <c r="B247" s="5">
        <f t="shared" si="10"/>
        <v>342.93944741806058</v>
      </c>
      <c r="C247" s="4">
        <f t="shared" si="11"/>
        <v>29.561440000000001</v>
      </c>
      <c r="D247" s="4">
        <v>1528</v>
      </c>
      <c r="E247" s="4">
        <v>8.39</v>
      </c>
      <c r="F247" s="4">
        <v>3.68</v>
      </c>
    </row>
    <row r="248" spans="1:6" s="4" customFormat="1" x14ac:dyDescent="0.25">
      <c r="A248" s="4">
        <f t="shared" si="9"/>
        <v>421</v>
      </c>
      <c r="B248" s="5">
        <f t="shared" si="10"/>
        <v>369.89782536989145</v>
      </c>
      <c r="C248" s="4">
        <f t="shared" si="11"/>
        <v>25.785929999999997</v>
      </c>
      <c r="D248" s="4">
        <v>1529</v>
      </c>
      <c r="E248" s="4">
        <v>4.8899999999999997</v>
      </c>
      <c r="F248" s="4">
        <v>3.21</v>
      </c>
    </row>
    <row r="249" spans="1:6" s="4" customFormat="1" x14ac:dyDescent="0.25">
      <c r="A249" s="4">
        <f t="shared" si="9"/>
        <v>420</v>
      </c>
      <c r="B249" s="5">
        <f t="shared" si="10"/>
        <v>362.45367199687132</v>
      </c>
      <c r="C249" s="4">
        <f t="shared" si="11"/>
        <v>30.284409999999998</v>
      </c>
      <c r="D249" s="4">
        <v>1530</v>
      </c>
      <c r="E249" s="4">
        <v>5.7</v>
      </c>
      <c r="F249" s="4">
        <v>3.77</v>
      </c>
    </row>
    <row r="250" spans="1:6" s="4" customFormat="1" x14ac:dyDescent="0.25">
      <c r="A250" s="4">
        <f t="shared" si="9"/>
        <v>419</v>
      </c>
      <c r="B250" s="5">
        <f t="shared" si="10"/>
        <v>313.30254714873649</v>
      </c>
      <c r="C250" s="4">
        <f t="shared" si="11"/>
        <v>25.785929999999997</v>
      </c>
      <c r="D250" s="4">
        <v>1531</v>
      </c>
      <c r="E250" s="4">
        <v>11.75</v>
      </c>
      <c r="F250" s="4">
        <v>3.21</v>
      </c>
    </row>
    <row r="251" spans="1:6" s="4" customFormat="1" x14ac:dyDescent="0.25">
      <c r="A251" s="4">
        <f t="shared" si="9"/>
        <v>418</v>
      </c>
      <c r="B251" s="5">
        <f t="shared" si="10"/>
        <v>351.64907854471693</v>
      </c>
      <c r="C251" s="4">
        <f t="shared" si="11"/>
        <v>25.54494</v>
      </c>
      <c r="D251" s="4">
        <v>1532</v>
      </c>
      <c r="E251" s="4">
        <v>6.81</v>
      </c>
      <c r="F251" s="4">
        <v>3.18</v>
      </c>
    </row>
    <row r="252" spans="1:6" s="4" customFormat="1" x14ac:dyDescent="0.25">
      <c r="A252" s="4">
        <f t="shared" si="9"/>
        <v>417</v>
      </c>
      <c r="B252" s="5">
        <f t="shared" si="10"/>
        <v>316.20384052367768</v>
      </c>
      <c r="C252" s="4">
        <f t="shared" si="11"/>
        <v>24.01867</v>
      </c>
      <c r="D252" s="4">
        <v>1533</v>
      </c>
      <c r="E252" s="4">
        <v>11.14</v>
      </c>
      <c r="F252" s="4">
        <v>2.99</v>
      </c>
    </row>
    <row r="253" spans="1:6" s="4" customFormat="1" x14ac:dyDescent="0.25">
      <c r="A253" s="4">
        <f t="shared" si="9"/>
        <v>416</v>
      </c>
      <c r="B253" s="5">
        <f t="shared" si="10"/>
        <v>338.7026700752516</v>
      </c>
      <c r="C253" s="4">
        <f t="shared" si="11"/>
        <v>30.284409999999998</v>
      </c>
      <c r="D253" s="4">
        <v>1534</v>
      </c>
      <c r="E253" s="4">
        <v>8.19</v>
      </c>
      <c r="F253" s="4">
        <v>3.77</v>
      </c>
    </row>
    <row r="254" spans="1:6" s="4" customFormat="1" x14ac:dyDescent="0.25">
      <c r="A254" s="4">
        <f t="shared" si="9"/>
        <v>415</v>
      </c>
      <c r="B254" s="5">
        <f t="shared" si="10"/>
        <v>290.85830248948048</v>
      </c>
      <c r="C254" s="4">
        <f t="shared" si="11"/>
        <v>22.813719999999996</v>
      </c>
      <c r="D254" s="4">
        <v>1535</v>
      </c>
      <c r="E254" s="4">
        <v>14.09</v>
      </c>
      <c r="F254" s="4">
        <v>2.84</v>
      </c>
    </row>
    <row r="255" spans="1:6" s="4" customFormat="1" x14ac:dyDescent="0.25">
      <c r="A255" s="4">
        <f t="shared" si="9"/>
        <v>414</v>
      </c>
      <c r="B255" s="5">
        <f t="shared" si="10"/>
        <v>349.11878740976874</v>
      </c>
      <c r="C255" s="4">
        <f t="shared" si="11"/>
        <v>27.713850000000001</v>
      </c>
      <c r="D255" s="4">
        <v>1536</v>
      </c>
      <c r="E255" s="4">
        <v>6.64</v>
      </c>
      <c r="F255" s="4">
        <v>3.45</v>
      </c>
    </row>
    <row r="256" spans="1:6" s="4" customFormat="1" x14ac:dyDescent="0.25">
      <c r="A256" s="4">
        <f t="shared" ref="A256:A273" si="12">1950-D256</f>
        <v>413</v>
      </c>
      <c r="B256" s="5">
        <f t="shared" ref="B256:B273" si="13">LN((E256/1000+1)/EXP((1950-D256)/8267))*-8033</f>
        <v>346.63103337519789</v>
      </c>
      <c r="C256" s="4">
        <f t="shared" ref="C256:C273" si="14">F256*8.033</f>
        <v>60.890139999999995</v>
      </c>
      <c r="D256" s="4">
        <v>1537</v>
      </c>
      <c r="E256" s="4">
        <v>6.83</v>
      </c>
      <c r="F256" s="4">
        <v>7.58</v>
      </c>
    </row>
    <row r="257" spans="1:6" s="4" customFormat="1" x14ac:dyDescent="0.25">
      <c r="A257" s="4">
        <f t="shared" si="12"/>
        <v>412</v>
      </c>
      <c r="B257" s="5">
        <f t="shared" si="13"/>
        <v>343.6649595818165</v>
      </c>
      <c r="C257" s="4">
        <f t="shared" si="14"/>
        <v>31.168039999999998</v>
      </c>
      <c r="D257" s="4">
        <v>1538</v>
      </c>
      <c r="E257" s="4">
        <v>7.08</v>
      </c>
      <c r="F257" s="4">
        <v>3.88</v>
      </c>
    </row>
    <row r="258" spans="1:6" s="4" customFormat="1" x14ac:dyDescent="0.25">
      <c r="A258" s="4">
        <f t="shared" si="12"/>
        <v>411</v>
      </c>
      <c r="B258" s="5">
        <f t="shared" si="13"/>
        <v>334.40195808215685</v>
      </c>
      <c r="C258" s="4">
        <f t="shared" si="14"/>
        <v>25.7056</v>
      </c>
      <c r="D258" s="4">
        <v>1539</v>
      </c>
      <c r="E258" s="4">
        <v>8.1199999999999992</v>
      </c>
      <c r="F258" s="4">
        <v>3.2</v>
      </c>
    </row>
    <row r="259" spans="1:6" s="4" customFormat="1" x14ac:dyDescent="0.25">
      <c r="A259" s="4">
        <f t="shared" si="12"/>
        <v>410</v>
      </c>
      <c r="B259" s="5">
        <f t="shared" si="13"/>
        <v>334.46620885318725</v>
      </c>
      <c r="C259" s="4">
        <f t="shared" si="14"/>
        <v>22.492399999999996</v>
      </c>
      <c r="D259" s="4">
        <v>1540</v>
      </c>
      <c r="E259" s="4">
        <v>7.99</v>
      </c>
      <c r="F259" s="4">
        <v>2.8</v>
      </c>
    </row>
    <row r="260" spans="1:6" s="4" customFormat="1" x14ac:dyDescent="0.25">
      <c r="A260" s="4">
        <f t="shared" si="12"/>
        <v>409</v>
      </c>
      <c r="B260" s="5">
        <f t="shared" si="13"/>
        <v>358.71713799958638</v>
      </c>
      <c r="C260" s="4">
        <f t="shared" si="14"/>
        <v>25.946589999999997</v>
      </c>
      <c r="D260" s="4">
        <v>1541</v>
      </c>
      <c r="E260" s="4">
        <v>4.83</v>
      </c>
      <c r="F260" s="4">
        <v>3.23</v>
      </c>
    </row>
    <row r="261" spans="1:6" s="4" customFormat="1" x14ac:dyDescent="0.25">
      <c r="A261" s="4">
        <f t="shared" si="12"/>
        <v>408</v>
      </c>
      <c r="B261" s="5">
        <f t="shared" si="13"/>
        <v>328.53914487014288</v>
      </c>
      <c r="C261" s="4">
        <f t="shared" si="14"/>
        <v>22.41207</v>
      </c>
      <c r="D261" s="4">
        <v>1542</v>
      </c>
      <c r="E261" s="4">
        <v>8.49</v>
      </c>
      <c r="F261" s="4">
        <v>2.79</v>
      </c>
    </row>
    <row r="262" spans="1:6" s="4" customFormat="1" x14ac:dyDescent="0.25">
      <c r="A262" s="4">
        <f t="shared" si="12"/>
        <v>407</v>
      </c>
      <c r="B262" s="5">
        <f t="shared" si="13"/>
        <v>359.0924554945928</v>
      </c>
      <c r="C262" s="4">
        <f t="shared" si="14"/>
        <v>25.7056</v>
      </c>
      <c r="D262" s="4">
        <v>1543</v>
      </c>
      <c r="E262" s="4">
        <v>4.54</v>
      </c>
      <c r="F262" s="4">
        <v>3.2</v>
      </c>
    </row>
    <row r="263" spans="1:6" s="4" customFormat="1" x14ac:dyDescent="0.25">
      <c r="A263" s="4">
        <f t="shared" si="12"/>
        <v>406</v>
      </c>
      <c r="B263" s="5">
        <f t="shared" si="13"/>
        <v>309.24998120402944</v>
      </c>
      <c r="C263" s="4">
        <f t="shared" si="14"/>
        <v>22.813719999999996</v>
      </c>
      <c r="D263" s="4">
        <v>1544</v>
      </c>
      <c r="E263" s="4">
        <v>10.67</v>
      </c>
      <c r="F263" s="4">
        <v>2.84</v>
      </c>
    </row>
    <row r="264" spans="1:6" s="4" customFormat="1" x14ac:dyDescent="0.25">
      <c r="A264" s="4">
        <f t="shared" si="12"/>
        <v>405</v>
      </c>
      <c r="B264" s="5">
        <f t="shared" si="13"/>
        <v>337.90011209255215</v>
      </c>
      <c r="C264" s="4">
        <f t="shared" si="14"/>
        <v>25.946589999999997</v>
      </c>
      <c r="D264" s="4">
        <v>1545</v>
      </c>
      <c r="E264" s="4">
        <v>6.95</v>
      </c>
      <c r="F264" s="4">
        <v>3.23</v>
      </c>
    </row>
    <row r="265" spans="1:6" s="4" customFormat="1" x14ac:dyDescent="0.25">
      <c r="A265" s="4">
        <f t="shared" si="12"/>
        <v>404</v>
      </c>
      <c r="B265" s="5">
        <f t="shared" si="13"/>
        <v>292.4572046847303</v>
      </c>
      <c r="C265" s="4">
        <f t="shared" si="14"/>
        <v>60.488489999999999</v>
      </c>
      <c r="D265" s="4">
        <v>1546</v>
      </c>
      <c r="E265" s="4">
        <v>12.54</v>
      </c>
      <c r="F265" s="4">
        <v>7.53</v>
      </c>
    </row>
    <row r="266" spans="1:6" s="4" customFormat="1" x14ac:dyDescent="0.25">
      <c r="A266" s="4">
        <f t="shared" si="12"/>
        <v>403</v>
      </c>
      <c r="B266" s="5">
        <f t="shared" si="13"/>
        <v>300.45538666505263</v>
      </c>
      <c r="C266" s="4">
        <f t="shared" si="14"/>
        <v>38.237079999999999</v>
      </c>
      <c r="D266" s="4">
        <v>1547</v>
      </c>
      <c r="E266" s="4">
        <v>11.41</v>
      </c>
      <c r="F266" s="4">
        <v>4.76</v>
      </c>
    </row>
    <row r="267" spans="1:6" s="4" customFormat="1" x14ac:dyDescent="0.25">
      <c r="A267" s="4">
        <f t="shared" si="12"/>
        <v>402</v>
      </c>
      <c r="B267" s="5">
        <f t="shared" si="13"/>
        <v>321.19569822324456</v>
      </c>
      <c r="C267" s="4">
        <f t="shared" si="14"/>
        <v>21.76943</v>
      </c>
      <c r="D267" s="4">
        <v>1548</v>
      </c>
      <c r="E267" s="4">
        <v>8.68</v>
      </c>
      <c r="F267" s="4">
        <v>2.71</v>
      </c>
    </row>
    <row r="268" spans="1:6" s="4" customFormat="1" x14ac:dyDescent="0.25">
      <c r="A268" s="4">
        <f t="shared" si="12"/>
        <v>401</v>
      </c>
      <c r="B268" s="5">
        <f t="shared" si="13"/>
        <v>311.78673003959153</v>
      </c>
      <c r="C268" s="4">
        <f t="shared" si="14"/>
        <v>21.44811</v>
      </c>
      <c r="D268" s="4">
        <v>1549</v>
      </c>
      <c r="E268" s="4">
        <v>9.74</v>
      </c>
      <c r="F268" s="4">
        <v>2.67</v>
      </c>
    </row>
    <row r="269" spans="1:6" s="4" customFormat="1" x14ac:dyDescent="0.25">
      <c r="A269" s="4">
        <f t="shared" si="12"/>
        <v>400</v>
      </c>
      <c r="B269" s="5">
        <f t="shared" si="13"/>
        <v>305.00960892861849</v>
      </c>
      <c r="C269" s="4">
        <f t="shared" si="14"/>
        <v>38.076419999999999</v>
      </c>
      <c r="D269" s="4">
        <v>1550</v>
      </c>
      <c r="E269" s="4">
        <v>10.47</v>
      </c>
      <c r="F269" s="4">
        <v>4.74</v>
      </c>
    </row>
    <row r="270" spans="1:6" s="4" customFormat="1" x14ac:dyDescent="0.25">
      <c r="A270" s="4">
        <f t="shared" si="12"/>
        <v>399</v>
      </c>
      <c r="B270" s="5">
        <f t="shared" si="13"/>
        <v>299.11057084452335</v>
      </c>
      <c r="C270" s="4">
        <f t="shared" si="14"/>
        <v>38.237079999999999</v>
      </c>
      <c r="D270" s="4">
        <v>1551</v>
      </c>
      <c r="E270" s="4">
        <v>11.09</v>
      </c>
      <c r="F270" s="4">
        <v>4.76</v>
      </c>
    </row>
    <row r="271" spans="1:6" s="4" customFormat="1" x14ac:dyDescent="0.25">
      <c r="A271" s="4">
        <f t="shared" si="12"/>
        <v>398</v>
      </c>
      <c r="B271" s="5">
        <f t="shared" si="13"/>
        <v>371.96734811749104</v>
      </c>
      <c r="C271" s="4">
        <f t="shared" si="14"/>
        <v>17.672599999999999</v>
      </c>
      <c r="D271" s="4">
        <v>1552</v>
      </c>
      <c r="E271" s="4">
        <v>1.84</v>
      </c>
      <c r="F271" s="4">
        <v>2.2000000000000002</v>
      </c>
    </row>
    <row r="272" spans="1:6" s="4" customFormat="1" x14ac:dyDescent="0.25">
      <c r="A272" s="4">
        <f t="shared" si="12"/>
        <v>397</v>
      </c>
      <c r="B272" s="5">
        <f t="shared" si="13"/>
        <v>350.97500683044353</v>
      </c>
      <c r="C272" s="4">
        <f t="shared" si="14"/>
        <v>37.835429999999995</v>
      </c>
      <c r="D272" s="4">
        <v>1553</v>
      </c>
      <c r="E272" s="4">
        <v>4.34</v>
      </c>
      <c r="F272" s="4">
        <v>4.71</v>
      </c>
    </row>
    <row r="273" spans="1:6" s="4" customFormat="1" x14ac:dyDescent="0.25">
      <c r="A273" s="4">
        <f t="shared" si="12"/>
        <v>396</v>
      </c>
      <c r="B273" s="5">
        <f t="shared" si="13"/>
        <v>315.04698145787455</v>
      </c>
      <c r="C273" s="4">
        <f t="shared" si="14"/>
        <v>19.600519999999999</v>
      </c>
      <c r="D273" s="4">
        <v>1554</v>
      </c>
      <c r="E273" s="4">
        <v>8.7200000000000006</v>
      </c>
      <c r="F273" s="4">
        <v>2.44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Brehm  Nicolas</cp:lastModifiedBy>
  <dcterms:created xsi:type="dcterms:W3CDTF">2018-09-17T17:01:00Z</dcterms:created>
  <dcterms:modified xsi:type="dcterms:W3CDTF">2025-04-03T07:47:52Z</dcterms:modified>
</cp:coreProperties>
</file>