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CCFFDB-3677-442A-A166-9F53E7E02E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table" sheetId="1" r:id="rId1"/>
    <sheet name="sales_data" sheetId="3" r:id="rId2"/>
    <sheet name="product_detail_table" sheetId="4" r:id="rId3"/>
    <sheet name="product_group_table" sheetId="5" r:id="rId4"/>
    <sheet name="market_trend_table" sheetId="6" r:id="rId5"/>
    <sheet name="web_access_category_table" sheetId="7" r:id="rId6"/>
  </sheets>
  <definedNames>
    <definedName name="ExternalData_1" localSheetId="4" hidden="1">market_trend_table!$A$1:$K$201</definedName>
    <definedName name="ExternalData_1" localSheetId="2" hidden="1">product_detail_table!$A$1:$J$51</definedName>
    <definedName name="ExternalData_1" localSheetId="3" hidden="1">product_group_table!$A$1:$H$201</definedName>
    <definedName name="ExternalData_1" localSheetId="1" hidden="1">sales_data!$A$1:$K$201</definedName>
    <definedName name="ExternalData_1" localSheetId="5" hidden="1">web_access_category_table!$A$1:$L$201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4" i="3"/>
  <c r="K3" i="3"/>
  <c r="E10" i="1"/>
  <c r="E20" i="1"/>
  <c r="E36" i="1"/>
  <c r="E112" i="1"/>
  <c r="E118" i="1"/>
  <c r="E138" i="1"/>
  <c r="E203" i="1"/>
  <c r="E207" i="1"/>
  <c r="E216" i="1"/>
  <c r="E237" i="1"/>
  <c r="E266" i="1"/>
  <c r="E309" i="1"/>
  <c r="E321" i="1"/>
  <c r="E339" i="1"/>
  <c r="E350" i="1"/>
  <c r="E356" i="1"/>
  <c r="E358" i="1"/>
  <c r="E367" i="1"/>
  <c r="E380" i="1"/>
  <c r="E398" i="1"/>
  <c r="E416" i="1"/>
  <c r="E448" i="1"/>
  <c r="E467" i="1"/>
  <c r="E482" i="1"/>
  <c r="E483" i="1"/>
  <c r="E587" i="1"/>
  <c r="E609" i="1"/>
  <c r="E652" i="1"/>
  <c r="E666" i="1"/>
  <c r="E691" i="1"/>
  <c r="E746" i="1"/>
  <c r="E757" i="1"/>
  <c r="E767" i="1"/>
  <c r="E771" i="1"/>
  <c r="E774" i="1"/>
  <c r="E777" i="1"/>
  <c r="E781" i="1"/>
  <c r="E801" i="1"/>
  <c r="E807" i="1"/>
  <c r="E820" i="1"/>
  <c r="E846" i="1"/>
  <c r="E847" i="1"/>
  <c r="E875" i="1"/>
  <c r="E896" i="1"/>
  <c r="E929" i="1"/>
  <c r="E9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192F1-B5FF-410F-8A1A-B4E065CA5F67}" keepAlive="1" name="Query - market_trend_table" description="Connection to the 'market_trend_table' query in the workbook." type="5" refreshedVersion="8" background="1" saveData="1">
    <dbPr connection="Provider=Microsoft.Mashup.OleDb.1;Data Source=$Workbook$;Location=market_trend_table;Extended Properties=&quot;&quot;" command="SELECT * FROM [market_trend_table]"/>
  </connection>
  <connection id="2" xr16:uid="{816B52CF-94CB-4618-9793-3F577A36F16A}" keepAlive="1" name="Query - product_detail_table" description="Connection to the 'product_detail_table' query in the workbook." type="5" refreshedVersion="8" background="1" saveData="1">
    <dbPr connection="Provider=Microsoft.Mashup.OleDb.1;Data Source=$Workbook$;Location=product_detail_table;Extended Properties=&quot;&quot;" command="SELECT * FROM [product_detail_table]"/>
  </connection>
  <connection id="3" xr16:uid="{634EB211-AF14-4B49-8AED-66AD7D136D74}" keepAlive="1" name="Query - product_group_table" description="Connection to the 'product_group_table' query in the workbook." type="5" refreshedVersion="8" background="1" saveData="1">
    <dbPr connection="Provider=Microsoft.Mashup.OleDb.1;Data Source=$Workbook$;Location=product_group_table;Extended Properties=&quot;&quot;" command="SELECT * FROM [product_group_table]"/>
  </connection>
  <connection id="4" xr16:uid="{00000000-0015-0000-FFFF-FFFF00000000}" keepAlive="1" name="Query - sales_data (1)" description="Connection to the 'sales_data (1)' query in the workbook." type="5" refreshedVersion="8" background="1" saveData="1">
    <dbPr connection="Provider=Microsoft.Mashup.OleDb.1;Data Source=$Workbook$;Location=&quot;sales_data (1)&quot;;Extended Properties=&quot;&quot;" command="SELECT * FROM [sales_data (1)]"/>
  </connection>
  <connection id="5" xr16:uid="{46A59804-71ED-4AF3-B087-484731E89F67}" keepAlive="1" name="Query - web_access_category_table" description="Connection to the 'web_access_category_table' query in the workbook." type="5" refreshedVersion="8" background="1" saveData="1">
    <dbPr connection="Provider=Microsoft.Mashup.OleDb.1;Data Source=$Workbook$;Location=web_access_category_table;Extended Properties=&quot;&quot;" command="SELECT * FROM [web_access_category_table]"/>
  </connection>
</connections>
</file>

<file path=xl/sharedStrings.xml><?xml version="1.0" encoding="utf-8"?>
<sst xmlns="http://schemas.openxmlformats.org/spreadsheetml/2006/main" count="13489" uniqueCount="6490">
  <si>
    <t>CustomerID</t>
  </si>
  <si>
    <t>FirstName</t>
  </si>
  <si>
    <t>LastName</t>
  </si>
  <si>
    <t>Email</t>
  </si>
  <si>
    <t>PhoneNumber</t>
  </si>
  <si>
    <t>Address</t>
  </si>
  <si>
    <t>City</t>
  </si>
  <si>
    <t>State</t>
  </si>
  <si>
    <t>PostalCode</t>
  </si>
  <si>
    <t>Country</t>
  </si>
  <si>
    <t>DateOfBirth</t>
  </si>
  <si>
    <t>Gender</t>
  </si>
  <si>
    <t>AccountCreationDate</t>
  </si>
  <si>
    <t>CustomerType</t>
  </si>
  <si>
    <t>Alexander</t>
  </si>
  <si>
    <t>Jensen</t>
  </si>
  <si>
    <t>brandon71@sparks-mcintosh.com</t>
  </si>
  <si>
    <t>108.432.7971</t>
  </si>
  <si>
    <t>021 Bernard Parks</t>
  </si>
  <si>
    <t>Cainton</t>
  </si>
  <si>
    <t>California</t>
  </si>
  <si>
    <t>Burundi</t>
  </si>
  <si>
    <t>Female</t>
  </si>
  <si>
    <t>Regular</t>
  </si>
  <si>
    <t>Aaron</t>
  </si>
  <si>
    <t>Fisher</t>
  </si>
  <si>
    <t>bherring@gmail.com</t>
  </si>
  <si>
    <t>(294)847-4940x52758</t>
  </si>
  <si>
    <t>4217 James Springs</t>
  </si>
  <si>
    <t>Lake Meghanburgh</t>
  </si>
  <si>
    <t>Iowa</t>
  </si>
  <si>
    <t>United Kingdom</t>
  </si>
  <si>
    <t>Male</t>
  </si>
  <si>
    <t>Diane</t>
  </si>
  <si>
    <t>Nichols</t>
  </si>
  <si>
    <t>pbarber@yahoo.com</t>
  </si>
  <si>
    <t>473-309-4955x7108</t>
  </si>
  <si>
    <t>8612 Bryan Point Apt. 179</t>
  </si>
  <si>
    <t>Meghanshire</t>
  </si>
  <si>
    <t>Vermont</t>
  </si>
  <si>
    <t>Brazil</t>
  </si>
  <si>
    <t>VIP</t>
  </si>
  <si>
    <t>James</t>
  </si>
  <si>
    <t>Miles</t>
  </si>
  <si>
    <t>reneebrown@lynch.com</t>
  </si>
  <si>
    <t>865.390.2680x8488</t>
  </si>
  <si>
    <t>9154 Brown Key Suite 975</t>
  </si>
  <si>
    <t>Michaelchester</t>
  </si>
  <si>
    <t>North Dakota</t>
  </si>
  <si>
    <t>Paraguay</t>
  </si>
  <si>
    <t>Marcus</t>
  </si>
  <si>
    <t>Jimenez</t>
  </si>
  <si>
    <t>jaredmoran@campbell.net</t>
  </si>
  <si>
    <t>(246)252-9521x346</t>
  </si>
  <si>
    <t>31519 Judy Station</t>
  </si>
  <si>
    <t>Leonmouth</t>
  </si>
  <si>
    <t>Georgia</t>
  </si>
  <si>
    <t>Australia</t>
  </si>
  <si>
    <t>Keith</t>
  </si>
  <si>
    <t>Williams</t>
  </si>
  <si>
    <t>dunnsherry@gmail.com</t>
  </si>
  <si>
    <t>927.160.2051x39449</t>
  </si>
  <si>
    <t>19012 Buck Track</t>
  </si>
  <si>
    <t>New Dustin</t>
  </si>
  <si>
    <t>Delaware</t>
  </si>
  <si>
    <t>Isle of Man</t>
  </si>
  <si>
    <t>Justin</t>
  </si>
  <si>
    <t>Hayes</t>
  </si>
  <si>
    <t>jeremyanderson@morton.com</t>
  </si>
  <si>
    <t>(969)095-1970</t>
  </si>
  <si>
    <t>53784 Phillip Isle Suite 295</t>
  </si>
  <si>
    <t>Lake Zacharyland</t>
  </si>
  <si>
    <t>Poland</t>
  </si>
  <si>
    <t>Sherri</t>
  </si>
  <si>
    <t>Velasquez</t>
  </si>
  <si>
    <t>vincent35@jacobs.com</t>
  </si>
  <si>
    <t>001-048-244-9214x49720</t>
  </si>
  <si>
    <t>8852 Joseph Roads Apt. 952</t>
  </si>
  <si>
    <t>Ellisfort</t>
  </si>
  <si>
    <t>Nevada</t>
  </si>
  <si>
    <t>Montserrat</t>
  </si>
  <si>
    <t>Jose</t>
  </si>
  <si>
    <t>Durham</t>
  </si>
  <si>
    <t>gonzalezjulie@kramer-wagner.com</t>
  </si>
  <si>
    <t>6582 Benton River</t>
  </si>
  <si>
    <t>New Tracyville</t>
  </si>
  <si>
    <t>Virginia</t>
  </si>
  <si>
    <t>Haiti</t>
  </si>
  <si>
    <t>Cheryl</t>
  </si>
  <si>
    <t>Larson</t>
  </si>
  <si>
    <t>freemanmike@clark.info</t>
  </si>
  <si>
    <t>816-178-2543</t>
  </si>
  <si>
    <t>3105 Tonya Shores Suite 099</t>
  </si>
  <si>
    <t>West Charlesshire</t>
  </si>
  <si>
    <t>Alaska</t>
  </si>
  <si>
    <t>Djibouti</t>
  </si>
  <si>
    <t>Lisa</t>
  </si>
  <si>
    <t>Mejia</t>
  </si>
  <si>
    <t>belinda69@watson.com</t>
  </si>
  <si>
    <t>79827 Baker Port Suite 525</t>
  </si>
  <si>
    <t>New Deniseview</t>
  </si>
  <si>
    <t>New York</t>
  </si>
  <si>
    <t>Puerto Rico</t>
  </si>
  <si>
    <t>Michael</t>
  </si>
  <si>
    <t>Gentry</t>
  </si>
  <si>
    <t>monicakrueger@meyers-davis.com</t>
  </si>
  <si>
    <t>(474)658-6827</t>
  </si>
  <si>
    <t>26557 Brittney Cove Apt. 507</t>
  </si>
  <si>
    <t>Padillaborough</t>
  </si>
  <si>
    <t>South Dakota</t>
  </si>
  <si>
    <t>Craig</t>
  </si>
  <si>
    <t>Campbell</t>
  </si>
  <si>
    <t>brent02@chan.com</t>
  </si>
  <si>
    <t>574.148.5868x8834</t>
  </si>
  <si>
    <t>4686 Mann Court Apt. 853</t>
  </si>
  <si>
    <t>Elijahside</t>
  </si>
  <si>
    <t>Mauritius</t>
  </si>
  <si>
    <t>Alan</t>
  </si>
  <si>
    <t>Marsh</t>
  </si>
  <si>
    <t>jacqueline35@carter.org</t>
  </si>
  <si>
    <t>+1-292-925-4201x38905</t>
  </si>
  <si>
    <t>6925 Fitzgerald Expressway</t>
  </si>
  <si>
    <t>Warrentown</t>
  </si>
  <si>
    <t>China</t>
  </si>
  <si>
    <t>Amber</t>
  </si>
  <si>
    <t>Davis</t>
  </si>
  <si>
    <t>tiffanycarr@andrade.com</t>
  </si>
  <si>
    <t>300.074.6183x60942</t>
  </si>
  <si>
    <t>3050 Dave Coves Apt. 753</t>
  </si>
  <si>
    <t>South Elizabeth</t>
  </si>
  <si>
    <t>Minnesota</t>
  </si>
  <si>
    <t>Togo</t>
  </si>
  <si>
    <t>Sandra</t>
  </si>
  <si>
    <t>Mahoney</t>
  </si>
  <si>
    <t>whitneynicole@warren.com</t>
  </si>
  <si>
    <t>(953)566-5528x28302</t>
  </si>
  <si>
    <t>94294 Booth Passage Apt. 659</t>
  </si>
  <si>
    <t>Lake Patrickside</t>
  </si>
  <si>
    <t>New Mexico</t>
  </si>
  <si>
    <t>Yemen</t>
  </si>
  <si>
    <t>Gina</t>
  </si>
  <si>
    <t>Guerrero</t>
  </si>
  <si>
    <t>eking@martinez.biz</t>
  </si>
  <si>
    <t>463.603.8009x20978</t>
  </si>
  <si>
    <t>2599 Laura Parkway</t>
  </si>
  <si>
    <t>Christopherchester</t>
  </si>
  <si>
    <t>Seychelles</t>
  </si>
  <si>
    <t>Carolyn</t>
  </si>
  <si>
    <t>Jennings</t>
  </si>
  <si>
    <t>tiffany33@yahoo.com</t>
  </si>
  <si>
    <t>454-586-2973</t>
  </si>
  <si>
    <t>153 Russell Estates</t>
  </si>
  <si>
    <t>Berryland</t>
  </si>
  <si>
    <t>Wyoming</t>
  </si>
  <si>
    <t>Grenada</t>
  </si>
  <si>
    <t>Joshua</t>
  </si>
  <si>
    <t>Jones</t>
  </si>
  <si>
    <t>jodihendrix@hotmail.com</t>
  </si>
  <si>
    <t>2017 Maria Junctions Apt. 608</t>
  </si>
  <si>
    <t>Lake Haileyhaven</t>
  </si>
  <si>
    <t>Kentucky</t>
  </si>
  <si>
    <t>Argentina</t>
  </si>
  <si>
    <t>Cynthia</t>
  </si>
  <si>
    <t>Harvey</t>
  </si>
  <si>
    <t>robert97@gmail.com</t>
  </si>
  <si>
    <t>2074 Gonzalez Cove Apt. 482</t>
  </si>
  <si>
    <t>Lake Bethstad</t>
  </si>
  <si>
    <t>Wisconsin</t>
  </si>
  <si>
    <t>Jonathan</t>
  </si>
  <si>
    <t>Anderson</t>
  </si>
  <si>
    <t>melissasharp@hotmail.com</t>
  </si>
  <si>
    <t>(606)551-6971</t>
  </si>
  <si>
    <t>26350 Dean Meadows</t>
  </si>
  <si>
    <t>Weaverview</t>
  </si>
  <si>
    <t>Rhode Island</t>
  </si>
  <si>
    <t>Myanmar</t>
  </si>
  <si>
    <t>Tara</t>
  </si>
  <si>
    <t>Fleming</t>
  </si>
  <si>
    <t>jamesharrison@white.com</t>
  </si>
  <si>
    <t>319-759-2492</t>
  </si>
  <si>
    <t>3960 Holden Islands Apt. 563</t>
  </si>
  <si>
    <t>Lake Carol</t>
  </si>
  <si>
    <t>South Carolina</t>
  </si>
  <si>
    <t>Macao</t>
  </si>
  <si>
    <t>Blake</t>
  </si>
  <si>
    <t>Beltran</t>
  </si>
  <si>
    <t>lauren76@gmail.com</t>
  </si>
  <si>
    <t>472-019-5844</t>
  </si>
  <si>
    <t>154 Angela Key Suite 689</t>
  </si>
  <si>
    <t>Lake Allison</t>
  </si>
  <si>
    <t>Texas</t>
  </si>
  <si>
    <t>United Arab Emirates</t>
  </si>
  <si>
    <t>Joyce</t>
  </si>
  <si>
    <t>djohnson@gmail.com</t>
  </si>
  <si>
    <t>(626)261-1137</t>
  </si>
  <si>
    <t>67320 Grant Burgs Suite 220</t>
  </si>
  <si>
    <t>South Angela</t>
  </si>
  <si>
    <t>Guam</t>
  </si>
  <si>
    <t>Melissa</t>
  </si>
  <si>
    <t>Malone</t>
  </si>
  <si>
    <t>matthewpalmer@yahoo.com</t>
  </si>
  <si>
    <t>001-611-365-0480x3249</t>
  </si>
  <si>
    <t>10016 Williams Park Suite 011</t>
  </si>
  <si>
    <t>Knightchester</t>
  </si>
  <si>
    <t>Pitcairn Islands</t>
  </si>
  <si>
    <t>Catherine</t>
  </si>
  <si>
    <t>Stewart</t>
  </si>
  <si>
    <t>mitchellfitzgerald@yahoo.com</t>
  </si>
  <si>
    <t>5716 Elaine Street Apt. 143</t>
  </si>
  <si>
    <t>Lake Elizabeth</t>
  </si>
  <si>
    <t>Connecticut</t>
  </si>
  <si>
    <t>British Indian Ocean Territory (Chagos Archipelago)</t>
  </si>
  <si>
    <t>Sharon</t>
  </si>
  <si>
    <t>Harris</t>
  </si>
  <si>
    <t>amy10@esparza-velasquez.com</t>
  </si>
  <si>
    <t>(436)742-4129</t>
  </si>
  <si>
    <t>8637 Michelle Forge</t>
  </si>
  <si>
    <t>Crystalstad</t>
  </si>
  <si>
    <t>Slovakia (Slovak Republic)</t>
  </si>
  <si>
    <t>Heather</t>
  </si>
  <si>
    <t>Hall</t>
  </si>
  <si>
    <t>annasawyer@yahoo.com</t>
  </si>
  <si>
    <t>2407 Hernandez Road Suite 999</t>
  </si>
  <si>
    <t>West Stephanie</t>
  </si>
  <si>
    <t>Katie</t>
  </si>
  <si>
    <t>Curry</t>
  </si>
  <si>
    <t>harveyangela@cooley.com</t>
  </si>
  <si>
    <t>149.236.8790</t>
  </si>
  <si>
    <t>995 Smith Freeway</t>
  </si>
  <si>
    <t>Kruegerview</t>
  </si>
  <si>
    <t>Syrian Arab Republic</t>
  </si>
  <si>
    <t>Amy</t>
  </si>
  <si>
    <t>Byrd</t>
  </si>
  <si>
    <t>mary82@jackson.com</t>
  </si>
  <si>
    <t>(100)966-7434x30522</t>
  </si>
  <si>
    <t>4303 Jackson Divide Suite 229</t>
  </si>
  <si>
    <t>Port Christopherberg</t>
  </si>
  <si>
    <t>Lesotho</t>
  </si>
  <si>
    <t>Anthony</t>
  </si>
  <si>
    <t>Soto</t>
  </si>
  <si>
    <t>kevin55@yahoo.com</t>
  </si>
  <si>
    <t>364.900.1051x37822</t>
  </si>
  <si>
    <t>566 Trevor Landing Suite 388</t>
  </si>
  <si>
    <t>North Jennifer</t>
  </si>
  <si>
    <t>Tuvalu</t>
  </si>
  <si>
    <t>Lindsey</t>
  </si>
  <si>
    <t>Johnson</t>
  </si>
  <si>
    <t>rachelscott@weaver.com</t>
  </si>
  <si>
    <t>+1-250-321-4406x7408</t>
  </si>
  <si>
    <t>96396 Yoder Terrace Apt. 404</t>
  </si>
  <si>
    <t>Port Savannahland</t>
  </si>
  <si>
    <t>Angola</t>
  </si>
  <si>
    <t>Lauren</t>
  </si>
  <si>
    <t>Gomez</t>
  </si>
  <si>
    <t>heidi17@yahoo.com</t>
  </si>
  <si>
    <t>928.354.6931</t>
  </si>
  <si>
    <t>31120 Haley Avenue</t>
  </si>
  <si>
    <t>Kimberlyton</t>
  </si>
  <si>
    <t>Saint Vincent and the Grenadines</t>
  </si>
  <si>
    <t>Emily</t>
  </si>
  <si>
    <t>charleshernandez@gmail.com</t>
  </si>
  <si>
    <t>865.191.2623</t>
  </si>
  <si>
    <t>0570 Brown Courts</t>
  </si>
  <si>
    <t>East Melaniemouth</t>
  </si>
  <si>
    <t>Hungary</t>
  </si>
  <si>
    <t>Robertson</t>
  </si>
  <si>
    <t>greenelizabeth@hotmail.com</t>
  </si>
  <si>
    <t>84164 Bentley Junction</t>
  </si>
  <si>
    <t>Newtonmouth</t>
  </si>
  <si>
    <t>Oregon</t>
  </si>
  <si>
    <t>Germany</t>
  </si>
  <si>
    <t>Christopher</t>
  </si>
  <si>
    <t>xmcfarland@hotmail.com</t>
  </si>
  <si>
    <t>987.073.5502x831</t>
  </si>
  <si>
    <t>349 Cook Forges</t>
  </si>
  <si>
    <t>Sherylmouth</t>
  </si>
  <si>
    <t>Norway</t>
  </si>
  <si>
    <t>Elizabeth</t>
  </si>
  <si>
    <t>Holmes</t>
  </si>
  <si>
    <t>andreapoole@yahoo.com</t>
  </si>
  <si>
    <t>507.684.9025x0584</t>
  </si>
  <si>
    <t>632 Dawn Spurs</t>
  </si>
  <si>
    <t>Kimberlyport</t>
  </si>
  <si>
    <t>Equatorial Guinea</t>
  </si>
  <si>
    <t>Larry</t>
  </si>
  <si>
    <t>Sanders</t>
  </si>
  <si>
    <t>christopher23@hotmail.com</t>
  </si>
  <si>
    <t>83295 Lewis Curve Apt. 779</t>
  </si>
  <si>
    <t>Juliemouth</t>
  </si>
  <si>
    <t>Malawi</t>
  </si>
  <si>
    <t>tanya12@hotmail.com</t>
  </si>
  <si>
    <t>160.631.5020x2121</t>
  </si>
  <si>
    <t>3737 Crystal Causeway</t>
  </si>
  <si>
    <t>Albertfurt</t>
  </si>
  <si>
    <t>Malta</t>
  </si>
  <si>
    <t>Bradley</t>
  </si>
  <si>
    <t>Reed</t>
  </si>
  <si>
    <t>kleinmelanie@anderson.org</t>
  </si>
  <si>
    <t>990-274-7119x94761</t>
  </si>
  <si>
    <t>044 Danielle Fields Apt. 730</t>
  </si>
  <si>
    <t>Frenchberg</t>
  </si>
  <si>
    <t>Nicaragua</t>
  </si>
  <si>
    <t>Caitlin</t>
  </si>
  <si>
    <t>Mills</t>
  </si>
  <si>
    <t>mcknightjennifer@gilbert.com</t>
  </si>
  <si>
    <t>719-713-4250</t>
  </si>
  <si>
    <t>9824 John Square</t>
  </si>
  <si>
    <t>New Kenneth</t>
  </si>
  <si>
    <t>Indiana</t>
  </si>
  <si>
    <t>Taiwan</t>
  </si>
  <si>
    <t>Olivia</t>
  </si>
  <si>
    <t>Nelson</t>
  </si>
  <si>
    <t>idavid@yahoo.com</t>
  </si>
  <si>
    <t>(280)912-7912x675</t>
  </si>
  <si>
    <t>8257 William Manors</t>
  </si>
  <si>
    <t>Campbellfort</t>
  </si>
  <si>
    <t>Colorado</t>
  </si>
  <si>
    <t>Korea</t>
  </si>
  <si>
    <t>Sabrina</t>
  </si>
  <si>
    <t>Little</t>
  </si>
  <si>
    <t>walter48@hotmail.com</t>
  </si>
  <si>
    <t>+1-594-983-7722x2408</t>
  </si>
  <si>
    <t>8132 Holt Junctions</t>
  </si>
  <si>
    <t>Port Leslie</t>
  </si>
  <si>
    <t>Diana</t>
  </si>
  <si>
    <t>Lewis</t>
  </si>
  <si>
    <t>moongregory@yahoo.com</t>
  </si>
  <si>
    <t>343.405.9011x6823</t>
  </si>
  <si>
    <t>44746 Blanchard Overpass Apt. 545</t>
  </si>
  <si>
    <t>Lewisborough</t>
  </si>
  <si>
    <t>Tanzania</t>
  </si>
  <si>
    <t>Brian</t>
  </si>
  <si>
    <t>Carroll</t>
  </si>
  <si>
    <t>kevin98@gmail.com</t>
  </si>
  <si>
    <t>001-436-502-3731x4036</t>
  </si>
  <si>
    <t>4290 Michelle Plain Apt. 415</t>
  </si>
  <si>
    <t>South Richard</t>
  </si>
  <si>
    <t>Maryland</t>
  </si>
  <si>
    <t>Cameroon</t>
  </si>
  <si>
    <t>Samantha</t>
  </si>
  <si>
    <t>Hudson</t>
  </si>
  <si>
    <t>raymond78@mendez.biz</t>
  </si>
  <si>
    <t>884.931.7518</t>
  </si>
  <si>
    <t>88439 Hayes Mountains</t>
  </si>
  <si>
    <t>Christinahaven</t>
  </si>
  <si>
    <t>Massachusetts</t>
  </si>
  <si>
    <t>Panama</t>
  </si>
  <si>
    <t>Tracy</t>
  </si>
  <si>
    <t>Vazquez</t>
  </si>
  <si>
    <t>jennifer69@kaiser.com</t>
  </si>
  <si>
    <t>567.928.7052x977</t>
  </si>
  <si>
    <t>72715 Amber Creek</t>
  </si>
  <si>
    <t>Toddtown</t>
  </si>
  <si>
    <t>Mary</t>
  </si>
  <si>
    <t>Bennett</t>
  </si>
  <si>
    <t>dannycohen@caldwell.com</t>
  </si>
  <si>
    <t>260.676.3001x915</t>
  </si>
  <si>
    <t>0089 Morales Overpass Suite 337</t>
  </si>
  <si>
    <t>Debbieport</t>
  </si>
  <si>
    <t>Sudan</t>
  </si>
  <si>
    <t>Hurley</t>
  </si>
  <si>
    <t>carneyjeffrey@kelly.info</t>
  </si>
  <si>
    <t>(956)870-7351x2274</t>
  </si>
  <si>
    <t>5114 Heath Pine</t>
  </si>
  <si>
    <t>North Ryanside</t>
  </si>
  <si>
    <t>Washington</t>
  </si>
  <si>
    <t>Algeria</t>
  </si>
  <si>
    <t>Tyler</t>
  </si>
  <si>
    <t>Prince</t>
  </si>
  <si>
    <t>fstuart@rios.com</t>
  </si>
  <si>
    <t>518-147-8944</t>
  </si>
  <si>
    <t>1046 Angela Knolls</t>
  </si>
  <si>
    <t>New Vanessa</t>
  </si>
  <si>
    <t>Utah</t>
  </si>
  <si>
    <t>Liberia</t>
  </si>
  <si>
    <t>davidlee@ryan-johnson.com</t>
  </si>
  <si>
    <t>001-463-968-6478</t>
  </si>
  <si>
    <t>7262 Rodriguez Locks Suite 429</t>
  </si>
  <si>
    <t>Gregoryfurt</t>
  </si>
  <si>
    <t>Zimbabwe</t>
  </si>
  <si>
    <t>Kaitlyn</t>
  </si>
  <si>
    <t>Madden</t>
  </si>
  <si>
    <t>andersonkathryn@howard.net</t>
  </si>
  <si>
    <t>(792)692-8835x48192</t>
  </si>
  <si>
    <t>964 Tracy Courts</t>
  </si>
  <si>
    <t>Alexandriafort</t>
  </si>
  <si>
    <t>Illinois</t>
  </si>
  <si>
    <t>New Zealand</t>
  </si>
  <si>
    <t>Jason</t>
  </si>
  <si>
    <t>Stevens</t>
  </si>
  <si>
    <t>wuvincent@yahoo.com</t>
  </si>
  <si>
    <t>324-882-4202</t>
  </si>
  <si>
    <t>375 Wright Shore Suite 694</t>
  </si>
  <si>
    <t>Duncanville</t>
  </si>
  <si>
    <t>Idaho</t>
  </si>
  <si>
    <t>Tajikistan</t>
  </si>
  <si>
    <t>Dennis</t>
  </si>
  <si>
    <t>Gibson</t>
  </si>
  <si>
    <t>wstanley@gonzalez.com</t>
  </si>
  <si>
    <t>001-704-532-2249x15427</t>
  </si>
  <si>
    <t>278 Paul Field</t>
  </si>
  <si>
    <t>Alisonton</t>
  </si>
  <si>
    <t>Belgium</t>
  </si>
  <si>
    <t>Timothy</t>
  </si>
  <si>
    <t>jennifermorris@brennan.com</t>
  </si>
  <si>
    <t>888.977.2170x06963</t>
  </si>
  <si>
    <t>22009 Christopher Village</t>
  </si>
  <si>
    <t>East Jonathonbury</t>
  </si>
  <si>
    <t>Macedonia</t>
  </si>
  <si>
    <t>Isabella</t>
  </si>
  <si>
    <t>Ferguson</t>
  </si>
  <si>
    <t>scottbobby@davis-craig.net</t>
  </si>
  <si>
    <t>001-010-627-6952x57866</t>
  </si>
  <si>
    <t>4861 Wendy Courts Suite 755</t>
  </si>
  <si>
    <t>Brownburgh</t>
  </si>
  <si>
    <t>Michigan</t>
  </si>
  <si>
    <t>Aruba</t>
  </si>
  <si>
    <t>Autumn</t>
  </si>
  <si>
    <t>Price</t>
  </si>
  <si>
    <t>vthompson@jones.com</t>
  </si>
  <si>
    <t>991-668-6268</t>
  </si>
  <si>
    <t>35810 Acevedo Course Suite 063</t>
  </si>
  <si>
    <t>Port Wendy</t>
  </si>
  <si>
    <t>David</t>
  </si>
  <si>
    <t>Burns</t>
  </si>
  <si>
    <t>larsonmartin@hurley.com</t>
  </si>
  <si>
    <t>(261)002-0702x84831</t>
  </si>
  <si>
    <t>686 Smith Prairie</t>
  </si>
  <si>
    <t>Hillhaven</t>
  </si>
  <si>
    <t>Missouri</t>
  </si>
  <si>
    <t>Albania</t>
  </si>
  <si>
    <t>Schroeder</t>
  </si>
  <si>
    <t>aanthony@gmail.com</t>
  </si>
  <si>
    <t>+1-940-548-8883x83353</t>
  </si>
  <si>
    <t>6725 Melton Shoals</t>
  </si>
  <si>
    <t>East Adamchester</t>
  </si>
  <si>
    <t>South Africa</t>
  </si>
  <si>
    <t>Aguirre</t>
  </si>
  <si>
    <t>kevinperez@gmail.com</t>
  </si>
  <si>
    <t>1833 Abigail Divide Suite 749</t>
  </si>
  <si>
    <t>West Heather</t>
  </si>
  <si>
    <t>Mississippi</t>
  </si>
  <si>
    <t>Pakistan</t>
  </si>
  <si>
    <t>Garrett</t>
  </si>
  <si>
    <t>Parsons</t>
  </si>
  <si>
    <t>reevesjennifer@gmail.com</t>
  </si>
  <si>
    <t>+1-862-962-2428x5682</t>
  </si>
  <si>
    <t>7119 Petersen Place Suite 627</t>
  </si>
  <si>
    <t>New Zachary</t>
  </si>
  <si>
    <t>Montenegro</t>
  </si>
  <si>
    <t>Powell</t>
  </si>
  <si>
    <t>fordtravis@pratt.org</t>
  </si>
  <si>
    <t>(896)925-8955x193</t>
  </si>
  <si>
    <t>22294 Gary Cliffs Suite 496</t>
  </si>
  <si>
    <t>Kathrynstad</t>
  </si>
  <si>
    <t>Bangladesh</t>
  </si>
  <si>
    <t>Melody</t>
  </si>
  <si>
    <t>Lee</t>
  </si>
  <si>
    <t>sarah56@yahoo.com</t>
  </si>
  <si>
    <t>048-054-3129x2423</t>
  </si>
  <si>
    <t>04746 Joshua Flat</t>
  </si>
  <si>
    <t>South Courtney</t>
  </si>
  <si>
    <t>Philippines</t>
  </si>
  <si>
    <t>Kimberly</t>
  </si>
  <si>
    <t>elizabeth28@lopez-howard.com</t>
  </si>
  <si>
    <t>+1-547-837-3169x140</t>
  </si>
  <si>
    <t>0117 Deborah Island</t>
  </si>
  <si>
    <t>New Patricia</t>
  </si>
  <si>
    <t>Munoz</t>
  </si>
  <si>
    <t>srichards@mullen.biz</t>
  </si>
  <si>
    <t>(974)782-8798x616</t>
  </si>
  <si>
    <t>74858 Levy Hill Suite 937</t>
  </si>
  <si>
    <t>Lake John</t>
  </si>
  <si>
    <t>United States Virgin Islands</t>
  </si>
  <si>
    <t>Deanna</t>
  </si>
  <si>
    <t>Chapman</t>
  </si>
  <si>
    <t>brandykelly@jones.biz</t>
  </si>
  <si>
    <t>001-024-548-0675x2130</t>
  </si>
  <si>
    <t>925 Harrison Hill</t>
  </si>
  <si>
    <t>Bonillaton</t>
  </si>
  <si>
    <t>Arizona</t>
  </si>
  <si>
    <t>Charles</t>
  </si>
  <si>
    <t>Elliott</t>
  </si>
  <si>
    <t>noah14@cole-patel.net</t>
  </si>
  <si>
    <t>351-081-7647</t>
  </si>
  <si>
    <t>92114 Smith Rue Suite 116</t>
  </si>
  <si>
    <t>New Lindaberg</t>
  </si>
  <si>
    <t>Arkansas</t>
  </si>
  <si>
    <t>Lance</t>
  </si>
  <si>
    <t>Woodard</t>
  </si>
  <si>
    <t>michaela15@gmail.com</t>
  </si>
  <si>
    <t>+1-515-294-8102x535</t>
  </si>
  <si>
    <t>0619 Christina Station</t>
  </si>
  <si>
    <t>New Ericborough</t>
  </si>
  <si>
    <t>Finland</t>
  </si>
  <si>
    <t>Edward</t>
  </si>
  <si>
    <t>Thomas</t>
  </si>
  <si>
    <t>courtney36@yahoo.com</t>
  </si>
  <si>
    <t>920-416-8760</t>
  </si>
  <si>
    <t>119 Gabrielle Circle Suite 326</t>
  </si>
  <si>
    <t>Transhire</t>
  </si>
  <si>
    <t>North Carolina</t>
  </si>
  <si>
    <t>Cook Islands</t>
  </si>
  <si>
    <t>Jill</t>
  </si>
  <si>
    <t>Fowler</t>
  </si>
  <si>
    <t>richard46@bond.biz</t>
  </si>
  <si>
    <t>170.526.3102</t>
  </si>
  <si>
    <t>641 Yoder Canyon</t>
  </si>
  <si>
    <t>Cochranport</t>
  </si>
  <si>
    <t>Hawaii</t>
  </si>
  <si>
    <t>Dominican Republic</t>
  </si>
  <si>
    <t>George</t>
  </si>
  <si>
    <t>Long</t>
  </si>
  <si>
    <t>nvargas@gmail.com</t>
  </si>
  <si>
    <t>1240 Barbara Fords</t>
  </si>
  <si>
    <t>Raymondton</t>
  </si>
  <si>
    <t>Uruguay</t>
  </si>
  <si>
    <t>Douglas</t>
  </si>
  <si>
    <t>Simmons</t>
  </si>
  <si>
    <t>rholland@gmail.com</t>
  </si>
  <si>
    <t>001-761-687-1099</t>
  </si>
  <si>
    <t>971 Sarah Course</t>
  </si>
  <si>
    <t>South Joshuaview</t>
  </si>
  <si>
    <t>Netherlands</t>
  </si>
  <si>
    <t>Alison</t>
  </si>
  <si>
    <t>Garner</t>
  </si>
  <si>
    <t>steven22@gmail.com</t>
  </si>
  <si>
    <t>7594 Michael Drive Suite 179</t>
  </si>
  <si>
    <t>Jasontown</t>
  </si>
  <si>
    <t>Pennsylvania</t>
  </si>
  <si>
    <t>Bahamas</t>
  </si>
  <si>
    <t>Holly</t>
  </si>
  <si>
    <t>Avila</t>
  </si>
  <si>
    <t>avasquez@brown.com</t>
  </si>
  <si>
    <t>768.329.2542</t>
  </si>
  <si>
    <t>575 Erin Square</t>
  </si>
  <si>
    <t>North Elizabeth</t>
  </si>
  <si>
    <t>Clark</t>
  </si>
  <si>
    <t>shellyleonard@gordon.info</t>
  </si>
  <si>
    <t>+1-924-416-8674x8819</t>
  </si>
  <si>
    <t>87762 Brennan Divide Suite 710</t>
  </si>
  <si>
    <t>Port Gabrielstad</t>
  </si>
  <si>
    <t>Austria</t>
  </si>
  <si>
    <t>Nathaniel</t>
  </si>
  <si>
    <t>Orozco</t>
  </si>
  <si>
    <t>smithlisa@holmes-smith.com</t>
  </si>
  <si>
    <t>001-422-554-9238x7754</t>
  </si>
  <si>
    <t>592 Shawn Pines Suite 057</t>
  </si>
  <si>
    <t>North Bethanyport</t>
  </si>
  <si>
    <t>Victoria</t>
  </si>
  <si>
    <t>tammycooley@walker-garcia.com</t>
  </si>
  <si>
    <t>001-181-163-5041</t>
  </si>
  <si>
    <t>14669 Lee Courts Apt. 437</t>
  </si>
  <si>
    <t>West Michealside</t>
  </si>
  <si>
    <t>Swaziland</t>
  </si>
  <si>
    <t>William</t>
  </si>
  <si>
    <t>Lane</t>
  </si>
  <si>
    <t>brittany60@erickson-medina.com</t>
  </si>
  <si>
    <t>(960)968-8019x57741</t>
  </si>
  <si>
    <t>26254 Cynthia Well</t>
  </si>
  <si>
    <t>West Tracyfort</t>
  </si>
  <si>
    <t>Moldova</t>
  </si>
  <si>
    <t>Mark</t>
  </si>
  <si>
    <t>Goodwin</t>
  </si>
  <si>
    <t>eric63@morris.biz</t>
  </si>
  <si>
    <t>1432 Samuel Circles</t>
  </si>
  <si>
    <t>Jasonchester</t>
  </si>
  <si>
    <t>Cruz</t>
  </si>
  <si>
    <t>wrobertson@hotmail.com</t>
  </si>
  <si>
    <t>260-486-1515x8553</t>
  </si>
  <si>
    <t>9525 Gutierrez Shore Apt. 366</t>
  </si>
  <si>
    <t>East Jennifer</t>
  </si>
  <si>
    <t>Eritrea</t>
  </si>
  <si>
    <t>Steven</t>
  </si>
  <si>
    <t>Holt</t>
  </si>
  <si>
    <t>cassandra83@conley-white.org</t>
  </si>
  <si>
    <t>564-286-0520</t>
  </si>
  <si>
    <t>86870 Davis Vista Suite 258</t>
  </si>
  <si>
    <t>Port Lisa</t>
  </si>
  <si>
    <t>Jerry</t>
  </si>
  <si>
    <t>Perez</t>
  </si>
  <si>
    <t>michael30@hotmail.com</t>
  </si>
  <si>
    <t>111.242.9489</t>
  </si>
  <si>
    <t>23594 Joseph Islands</t>
  </si>
  <si>
    <t>Port Morganberg</t>
  </si>
  <si>
    <t>Rebecca</t>
  </si>
  <si>
    <t>Salas</t>
  </si>
  <si>
    <t>garrettpaul@long.com</t>
  </si>
  <si>
    <t>001-942-569-0763x015</t>
  </si>
  <si>
    <t>12279 Mcgrath Motorway Apt. 223</t>
  </si>
  <si>
    <t>Heidifort</t>
  </si>
  <si>
    <t>Egypt</t>
  </si>
  <si>
    <t>Claudia</t>
  </si>
  <si>
    <t>mezajason@freeman.com</t>
  </si>
  <si>
    <t>(426)865-6634x672</t>
  </si>
  <si>
    <t>28226 Brown Village</t>
  </si>
  <si>
    <t>East Anita</t>
  </si>
  <si>
    <t>Chad</t>
  </si>
  <si>
    <t>Drew</t>
  </si>
  <si>
    <t>Beck</t>
  </si>
  <si>
    <t>whitemelanie@gmail.com</t>
  </si>
  <si>
    <t>644.339.9679</t>
  </si>
  <si>
    <t>1431 Jennifer Crescent</t>
  </si>
  <si>
    <t>New Brittanyside</t>
  </si>
  <si>
    <t>Serbia</t>
  </si>
  <si>
    <t>Nicholas</t>
  </si>
  <si>
    <t>Oliver</t>
  </si>
  <si>
    <t>edwardswilliam@robinson.com</t>
  </si>
  <si>
    <t>011.290.5624</t>
  </si>
  <si>
    <t>966 John Fall</t>
  </si>
  <si>
    <t>East Charles</t>
  </si>
  <si>
    <t>Canada</t>
  </si>
  <si>
    <t>Megan</t>
  </si>
  <si>
    <t>Holloway</t>
  </si>
  <si>
    <t>charlesbarnes@evans.info</t>
  </si>
  <si>
    <t>453-221-7940</t>
  </si>
  <si>
    <t>8817 Brittany Road</t>
  </si>
  <si>
    <t>West Jasonbury</t>
  </si>
  <si>
    <t>Ohio</t>
  </si>
  <si>
    <t>Jorge</t>
  </si>
  <si>
    <t>Patterson</t>
  </si>
  <si>
    <t>becksharon@myers.com</t>
  </si>
  <si>
    <t>577.338.7610x7188</t>
  </si>
  <si>
    <t>1715 Ross Field Apt. 959</t>
  </si>
  <si>
    <t>West Robertomouth</t>
  </si>
  <si>
    <t>Samoa</t>
  </si>
  <si>
    <t>Rita</t>
  </si>
  <si>
    <t>Cross</t>
  </si>
  <si>
    <t>heather13@hotmail.com</t>
  </si>
  <si>
    <t>752.308.7925</t>
  </si>
  <si>
    <t>845 Peter Springs Suite 515</t>
  </si>
  <si>
    <t>New Juliaview</t>
  </si>
  <si>
    <t>Morales</t>
  </si>
  <si>
    <t>fdonovan@yahoo.com</t>
  </si>
  <si>
    <t>(234)650-5842x114</t>
  </si>
  <si>
    <t>0727 Davis Loaf</t>
  </si>
  <si>
    <t>Justinmouth</t>
  </si>
  <si>
    <t>Judith</t>
  </si>
  <si>
    <t>Hernandez</t>
  </si>
  <si>
    <t>amysanchez@alvarez.com</t>
  </si>
  <si>
    <t>523.868.8989x2325</t>
  </si>
  <si>
    <t>779 Jasmine Lock Apt. 584</t>
  </si>
  <si>
    <t>Vickiland</t>
  </si>
  <si>
    <t>Joanna</t>
  </si>
  <si>
    <t>Brown</t>
  </si>
  <si>
    <t>tina66@rivers.com</t>
  </si>
  <si>
    <t>643.576.5094x185</t>
  </si>
  <si>
    <t>92258 Shah Trail Apt. 899</t>
  </si>
  <si>
    <t>Veronicaburgh</t>
  </si>
  <si>
    <t>Bermuda</t>
  </si>
  <si>
    <t>Kyle</t>
  </si>
  <si>
    <t>Hunter</t>
  </si>
  <si>
    <t>tharris@hurley-chandler.com</t>
  </si>
  <si>
    <t>406-631-5000x233</t>
  </si>
  <si>
    <t>065 Erin Lakes Apt. 207</t>
  </si>
  <si>
    <t>Suttonview</t>
  </si>
  <si>
    <t>West Virginia</t>
  </si>
  <si>
    <t>Mauritania</t>
  </si>
  <si>
    <t>Angel</t>
  </si>
  <si>
    <t>Adams</t>
  </si>
  <si>
    <t>orozcocarlos@gallagher.com</t>
  </si>
  <si>
    <t>+1-355-426-2695x326</t>
  </si>
  <si>
    <t>6063 Lewis Passage</t>
  </si>
  <si>
    <t>Lake Michaelland</t>
  </si>
  <si>
    <t>Greece</t>
  </si>
  <si>
    <t>Wanda</t>
  </si>
  <si>
    <t>Snyder</t>
  </si>
  <si>
    <t>rcardenas@page.biz</t>
  </si>
  <si>
    <t>001-103-475-0670x815</t>
  </si>
  <si>
    <t>28513 Jeremy Lakes</t>
  </si>
  <si>
    <t>Ramseymouth</t>
  </si>
  <si>
    <t>Cocos (Keeling) Islands</t>
  </si>
  <si>
    <t>Brittany</t>
  </si>
  <si>
    <t>King</t>
  </si>
  <si>
    <t>laurarivas@richardson.com</t>
  </si>
  <si>
    <t>253-178-7617x3421</t>
  </si>
  <si>
    <t>38586 David Coves</t>
  </si>
  <si>
    <t>Jensenfurt</t>
  </si>
  <si>
    <t>Italy</t>
  </si>
  <si>
    <t>Brooks</t>
  </si>
  <si>
    <t>jbrown@bailey-wagner.com</t>
  </si>
  <si>
    <t>(408)647-7861x54967</t>
  </si>
  <si>
    <t>601 Moore Wall</t>
  </si>
  <si>
    <t>North Nicholastown</t>
  </si>
  <si>
    <t>Saint Pierre and Miquelon</t>
  </si>
  <si>
    <t>Arnold</t>
  </si>
  <si>
    <t>andrewjacobs@gmail.com</t>
  </si>
  <si>
    <t>15418 Antonio Field</t>
  </si>
  <si>
    <t>Lake Joelchester</t>
  </si>
  <si>
    <t>Maine</t>
  </si>
  <si>
    <t>Cape Verde</t>
  </si>
  <si>
    <t>Michelle</t>
  </si>
  <si>
    <t>Bruce</t>
  </si>
  <si>
    <t>amandawang@gmail.com</t>
  </si>
  <si>
    <t>(673)622-8990x59964</t>
  </si>
  <si>
    <t>65915 Baxter Valleys Apt. 953</t>
  </si>
  <si>
    <t>New Jonathanton</t>
  </si>
  <si>
    <t>Costa Rica</t>
  </si>
  <si>
    <t>Jeffrey</t>
  </si>
  <si>
    <t>rebecca46@hotmail.com</t>
  </si>
  <si>
    <t>+1-852-603-1830x284</t>
  </si>
  <si>
    <t>72607 Michael Springs</t>
  </si>
  <si>
    <t>East Danafort</t>
  </si>
  <si>
    <t>French Southern Territories</t>
  </si>
  <si>
    <t>Barbara</t>
  </si>
  <si>
    <t>Blackwell</t>
  </si>
  <si>
    <t>ashleyrussell@lynch-graham.info</t>
  </si>
  <si>
    <t>(849)680-2881x8417</t>
  </si>
  <si>
    <t>14832 Erickson Light Suite 427</t>
  </si>
  <si>
    <t>West Janicetown</t>
  </si>
  <si>
    <t>Jordan</t>
  </si>
  <si>
    <t>Hicks</t>
  </si>
  <si>
    <t>nwolfe@valenzuela.com</t>
  </si>
  <si>
    <t>+1-452-569-4308x03414</t>
  </si>
  <si>
    <t>3707 Ellison Mountains Apt. 849</t>
  </si>
  <si>
    <t>Dunnville</t>
  </si>
  <si>
    <t>New Jersey</t>
  </si>
  <si>
    <t>Bahrain</t>
  </si>
  <si>
    <t>Kevin</t>
  </si>
  <si>
    <t>cooknancy@gmail.com</t>
  </si>
  <si>
    <t>001-117-241-3063x326</t>
  </si>
  <si>
    <t>4284 Tran Circle Suite 560</t>
  </si>
  <si>
    <t>Burchbury</t>
  </si>
  <si>
    <t>Antarctica (the territory South of 60 deg S)</t>
  </si>
  <si>
    <t>Matthew</t>
  </si>
  <si>
    <t>elizabeththompson@lopez.com</t>
  </si>
  <si>
    <t>001-093-863-2838</t>
  </si>
  <si>
    <t>9591 Juan Island Suite 657</t>
  </si>
  <si>
    <t>Lake Christy</t>
  </si>
  <si>
    <t>Croatia</t>
  </si>
  <si>
    <t>Hannah</t>
  </si>
  <si>
    <t>Solis</t>
  </si>
  <si>
    <t>jonathan70@maynard.com</t>
  </si>
  <si>
    <t>(913)767-7621x457</t>
  </si>
  <si>
    <t>5532 Young Expressway Suite 884</t>
  </si>
  <si>
    <t>East Valerie</t>
  </si>
  <si>
    <t>Marie</t>
  </si>
  <si>
    <t>wkennedy@yahoo.com</t>
  </si>
  <si>
    <t>001-847-448-8431x136</t>
  </si>
  <si>
    <t>766 Rebecca Villages Apt. 790</t>
  </si>
  <si>
    <t>Zunigafort</t>
  </si>
  <si>
    <t>Czech Republic</t>
  </si>
  <si>
    <t>Gary</t>
  </si>
  <si>
    <t>Cochran</t>
  </si>
  <si>
    <t>michael55@hotmail.com</t>
  </si>
  <si>
    <t>222-672-2545x943</t>
  </si>
  <si>
    <t>070 Jeff Street</t>
  </si>
  <si>
    <t>Port Laurachester</t>
  </si>
  <si>
    <t>Steve</t>
  </si>
  <si>
    <t>Middleton</t>
  </si>
  <si>
    <t>ftaylor@yahoo.com</t>
  </si>
  <si>
    <t>712.513.4144x203</t>
  </si>
  <si>
    <t>58395 Gay Drive Apt. 657</t>
  </si>
  <si>
    <t>Jenniferhaven</t>
  </si>
  <si>
    <t>Oklahoma</t>
  </si>
  <si>
    <t>Israel</t>
  </si>
  <si>
    <t>Luis</t>
  </si>
  <si>
    <t>Luna</t>
  </si>
  <si>
    <t>ronaldstuart@rodriguez.biz</t>
  </si>
  <si>
    <t>(784)573-5621x7219</t>
  </si>
  <si>
    <t>4098 Ashley Ferry Apt. 089</t>
  </si>
  <si>
    <t>West Erica</t>
  </si>
  <si>
    <t>Namibia</t>
  </si>
  <si>
    <t>Sheila</t>
  </si>
  <si>
    <t>Cook</t>
  </si>
  <si>
    <t>dsims@dudley.biz</t>
  </si>
  <si>
    <t>(156)372-6970x80214</t>
  </si>
  <si>
    <t>2148 Brown Island</t>
  </si>
  <si>
    <t>Baileyport</t>
  </si>
  <si>
    <t>El Salvador</t>
  </si>
  <si>
    <t>cainrobyn@sanders.com</t>
  </si>
  <si>
    <t>104 Moore Port</t>
  </si>
  <si>
    <t>Hughesburgh</t>
  </si>
  <si>
    <t>Carlos</t>
  </si>
  <si>
    <t>Pierce</t>
  </si>
  <si>
    <t>nicholasschneider@yahoo.com</t>
  </si>
  <si>
    <t>795.595.2465x07765</t>
  </si>
  <si>
    <t>133 Graham Lodge Suite 797</t>
  </si>
  <si>
    <t>West Suzanne</t>
  </si>
  <si>
    <t>Reunion</t>
  </si>
  <si>
    <t>johnny77@thompson-pearson.com</t>
  </si>
  <si>
    <t>574.703.3175x07974</t>
  </si>
  <si>
    <t>67122 Christopher Walks</t>
  </si>
  <si>
    <t>Annamouth</t>
  </si>
  <si>
    <t>Newton</t>
  </si>
  <si>
    <t>charlesperez@yahoo.com</t>
  </si>
  <si>
    <t>64751 Johnson Club</t>
  </si>
  <si>
    <t>East Katrina</t>
  </si>
  <si>
    <t>Alabama</t>
  </si>
  <si>
    <t>Kristin</t>
  </si>
  <si>
    <t>Gonzales</t>
  </si>
  <si>
    <t>williamsandrew@yahoo.com</t>
  </si>
  <si>
    <t>001-987-411-4450x3200</t>
  </si>
  <si>
    <t>8134 Danielle Ferry Suite 503</t>
  </si>
  <si>
    <t>Michaelburgh</t>
  </si>
  <si>
    <t>Honduras</t>
  </si>
  <si>
    <t>Annette</t>
  </si>
  <si>
    <t>Delgado</t>
  </si>
  <si>
    <t>brianharris@hicks-jones.com</t>
  </si>
  <si>
    <t>164-814-3792</t>
  </si>
  <si>
    <t>0957 Paige Stream Suite 936</t>
  </si>
  <si>
    <t>Port Jamesview</t>
  </si>
  <si>
    <t>Madeline</t>
  </si>
  <si>
    <t>Santos</t>
  </si>
  <si>
    <t>tracy04@gmail.com</t>
  </si>
  <si>
    <t>107 Brown Forks</t>
  </si>
  <si>
    <t>New Jessicafort</t>
  </si>
  <si>
    <t>Howard</t>
  </si>
  <si>
    <t>alexanderaaron@hotmail.com</t>
  </si>
  <si>
    <t>381-562-7028x99576</t>
  </si>
  <si>
    <t>594 Byrd Walks</t>
  </si>
  <si>
    <t>Elizabethside</t>
  </si>
  <si>
    <t>Turks and Caicos Islands</t>
  </si>
  <si>
    <t>Kayla</t>
  </si>
  <si>
    <t>nicoleberg@reese.com</t>
  </si>
  <si>
    <t>+1-247-108-9827x98605</t>
  </si>
  <si>
    <t>2024 Henry Mission</t>
  </si>
  <si>
    <t>Francestown</t>
  </si>
  <si>
    <t>Ashley</t>
  </si>
  <si>
    <t>sandra98@gmail.com</t>
  </si>
  <si>
    <t>+1-950-562-8459x24268</t>
  </si>
  <si>
    <t>81561 Reed Junctions Suite 663</t>
  </si>
  <si>
    <t>Jeremyberg</t>
  </si>
  <si>
    <t>Peru</t>
  </si>
  <si>
    <t>Costa</t>
  </si>
  <si>
    <t>katelynjones@gmail.com</t>
  </si>
  <si>
    <t>(267)599-5604x20618</t>
  </si>
  <si>
    <t>73973 Nolan Lake Apt. 985</t>
  </si>
  <si>
    <t>Port Christine</t>
  </si>
  <si>
    <t>diane37@yahoo.com</t>
  </si>
  <si>
    <t>406-850-6654</t>
  </si>
  <si>
    <t>438 Bowers Garden</t>
  </si>
  <si>
    <t>Victoriaport</t>
  </si>
  <si>
    <t>Barbados</t>
  </si>
  <si>
    <t>Angelica</t>
  </si>
  <si>
    <t>Rivera</t>
  </si>
  <si>
    <t>derek28@reyes.com</t>
  </si>
  <si>
    <t>(092)645-4960x35928</t>
  </si>
  <si>
    <t>890 Catherine Common</t>
  </si>
  <si>
    <t>New Jamie</t>
  </si>
  <si>
    <t>Farley</t>
  </si>
  <si>
    <t>jeremyjones@walker.com</t>
  </si>
  <si>
    <t>001-681-213-7683x929</t>
  </si>
  <si>
    <t>864 Hartman Island</t>
  </si>
  <si>
    <t>Whiteport</t>
  </si>
  <si>
    <t>Raymond</t>
  </si>
  <si>
    <t>rebecca30@haley.com</t>
  </si>
  <si>
    <t>001-378-514-9709x804</t>
  </si>
  <si>
    <t>1887 Rhonda Stravenue Apt. 837</t>
  </si>
  <si>
    <t>Port Haley</t>
  </si>
  <si>
    <t>Martinique</t>
  </si>
  <si>
    <t>Robinson</t>
  </si>
  <si>
    <t>dianewerner@adams-watson.com</t>
  </si>
  <si>
    <t>(463)412-9864x454</t>
  </si>
  <si>
    <t>5747 Jeffrey Streets Suite 237</t>
  </si>
  <si>
    <t>Smithland</t>
  </si>
  <si>
    <t>Ryan</t>
  </si>
  <si>
    <t>Hale</t>
  </si>
  <si>
    <t>zmunoz@sullivan.com</t>
  </si>
  <si>
    <t>+1-154-425-1739x763</t>
  </si>
  <si>
    <t>09070 Clinton Shores</t>
  </si>
  <si>
    <t>Katherinemouth</t>
  </si>
  <si>
    <t>Guernsey</t>
  </si>
  <si>
    <t>Jennifer</t>
  </si>
  <si>
    <t>Smith</t>
  </si>
  <si>
    <t>anthonywalker@gonzalez-baker.org</t>
  </si>
  <si>
    <t>(381)444-5166</t>
  </si>
  <si>
    <t>3412 Scott Curve Apt. 500</t>
  </si>
  <si>
    <t>Jessicaview</t>
  </si>
  <si>
    <t>Singapore</t>
  </si>
  <si>
    <t>Scott</t>
  </si>
  <si>
    <t>Foster</t>
  </si>
  <si>
    <t>xjimenez@brown-martinez.biz</t>
  </si>
  <si>
    <t>(019)249-3641x5270</t>
  </si>
  <si>
    <t>06116 Susan Viaduct</t>
  </si>
  <si>
    <t>South Lisa</t>
  </si>
  <si>
    <t>heather99@evans.net</t>
  </si>
  <si>
    <t>(154)033-4957</t>
  </si>
  <si>
    <t>756 Hughes Valleys Apt. 537</t>
  </si>
  <si>
    <t>Lake Antonioton</t>
  </si>
  <si>
    <t>Guinea-Bissau</t>
  </si>
  <si>
    <t>Linda</t>
  </si>
  <si>
    <t>Wright</t>
  </si>
  <si>
    <t>boothmatthew@gmail.com</t>
  </si>
  <si>
    <t>(364)363-0564x776</t>
  </si>
  <si>
    <t>6522 Price Trail</t>
  </si>
  <si>
    <t>Conleymouth</t>
  </si>
  <si>
    <t>Venezuela</t>
  </si>
  <si>
    <t>Beverly</t>
  </si>
  <si>
    <t>Rodriguez</t>
  </si>
  <si>
    <t>meghanmyers@yahoo.com</t>
  </si>
  <si>
    <t>001-086-752-8904x40060</t>
  </si>
  <si>
    <t>9000 Navarro Estate Suite 812</t>
  </si>
  <si>
    <t>West Benjaminstad</t>
  </si>
  <si>
    <t>Turkmenistan</t>
  </si>
  <si>
    <t>Perry</t>
  </si>
  <si>
    <t>mullinskevin@hotmail.com</t>
  </si>
  <si>
    <t>(705)901-4382x1423</t>
  </si>
  <si>
    <t>88307 Hudson Fall Suite 218</t>
  </si>
  <si>
    <t>New Nicole</t>
  </si>
  <si>
    <t>Kansas</t>
  </si>
  <si>
    <t>Terri</t>
  </si>
  <si>
    <t>kingrebecca@yahoo.com</t>
  </si>
  <si>
    <t>(551)525-5111</t>
  </si>
  <si>
    <t>29341 William Groves Apt. 509</t>
  </si>
  <si>
    <t>South Heather</t>
  </si>
  <si>
    <t>Bryan</t>
  </si>
  <si>
    <t>Chen</t>
  </si>
  <si>
    <t>franklin12@long.com</t>
  </si>
  <si>
    <t>347-457-5040</t>
  </si>
  <si>
    <t>7651 Latoya Ridge Suite 231</t>
  </si>
  <si>
    <t>South Sarahmouth</t>
  </si>
  <si>
    <t>Grant</t>
  </si>
  <si>
    <t>edwardcollins@hotmail.com</t>
  </si>
  <si>
    <t>+1-316-404-0921x50433</t>
  </si>
  <si>
    <t>464 Morris Roads Suite 414</t>
  </si>
  <si>
    <t>Lake Williamstad</t>
  </si>
  <si>
    <t>John</t>
  </si>
  <si>
    <t>Murphy</t>
  </si>
  <si>
    <t>regina91@bray-james.com</t>
  </si>
  <si>
    <t>2847 Lauren Haven</t>
  </si>
  <si>
    <t>Amberstad</t>
  </si>
  <si>
    <t>Wayne</t>
  </si>
  <si>
    <t>Todd</t>
  </si>
  <si>
    <t>jason49@yahoo.com</t>
  </si>
  <si>
    <t>001-116-215-7381x91272</t>
  </si>
  <si>
    <t>06451 Davis Crescent</t>
  </si>
  <si>
    <t>East Harryberg</t>
  </si>
  <si>
    <t>New Hampshire</t>
  </si>
  <si>
    <t>Tonga</t>
  </si>
  <si>
    <t>Castro</t>
  </si>
  <si>
    <t>charleslarson@gmail.com</t>
  </si>
  <si>
    <t>+1-825-420-1886x83334</t>
  </si>
  <si>
    <t>35035 Jacob Valleys</t>
  </si>
  <si>
    <t>Liuville</t>
  </si>
  <si>
    <t>Jasmine</t>
  </si>
  <si>
    <t>steven63@hotmail.com</t>
  </si>
  <si>
    <t>324.896.8976</t>
  </si>
  <si>
    <t>3818 Carpenter Spurs</t>
  </si>
  <si>
    <t>Maloneton</t>
  </si>
  <si>
    <t>Stacy</t>
  </si>
  <si>
    <t>Watkins</t>
  </si>
  <si>
    <t>thomaskelley@hotmail.com</t>
  </si>
  <si>
    <t>001-077-035-6624x22916</t>
  </si>
  <si>
    <t>0938 Moran Park Suite 023</t>
  </si>
  <si>
    <t>Michaelborough</t>
  </si>
  <si>
    <t>Yvonne</t>
  </si>
  <si>
    <t>michael90@hughes-beck.com</t>
  </si>
  <si>
    <t>4516 Lewis Cove Apt. 599</t>
  </si>
  <si>
    <t>North Joanshire</t>
  </si>
  <si>
    <t>Burkina Faso</t>
  </si>
  <si>
    <t>scottrivera@gregory.info</t>
  </si>
  <si>
    <t>21848 Macias Crescent Apt. 077</t>
  </si>
  <si>
    <t>Andreahaven</t>
  </si>
  <si>
    <t>Nebraska</t>
  </si>
  <si>
    <t>Japan</t>
  </si>
  <si>
    <t>Evan</t>
  </si>
  <si>
    <t>Jenkins</t>
  </si>
  <si>
    <t>wgibbs@gmail.com</t>
  </si>
  <si>
    <t>327.567.0815x0702</t>
  </si>
  <si>
    <t>74435 Thomas Course Suite 752</t>
  </si>
  <si>
    <t>Dustinview</t>
  </si>
  <si>
    <t>Iran</t>
  </si>
  <si>
    <t>Richard</t>
  </si>
  <si>
    <t>Allen</t>
  </si>
  <si>
    <t>evanhall@gmail.com</t>
  </si>
  <si>
    <t>363-301-6235</t>
  </si>
  <si>
    <t>66792 John Oval</t>
  </si>
  <si>
    <t>New Austin</t>
  </si>
  <si>
    <t>Christine</t>
  </si>
  <si>
    <t>leslie31@martinez.biz</t>
  </si>
  <si>
    <t>(437)931-0050x57084</t>
  </si>
  <si>
    <t>46753 Chelsea Via Suite 932</t>
  </si>
  <si>
    <t>Marissastad</t>
  </si>
  <si>
    <t>Colombia</t>
  </si>
  <si>
    <t>james30@hotmail.com</t>
  </si>
  <si>
    <t>+1-090-608-6691x561</t>
  </si>
  <si>
    <t>7768 Rangel Land</t>
  </si>
  <si>
    <t>Amyland</t>
  </si>
  <si>
    <t>gary91@gmail.com</t>
  </si>
  <si>
    <t>(322)454-8836x822</t>
  </si>
  <si>
    <t>535 Brandi Trail Suite 875</t>
  </si>
  <si>
    <t>Morsefort</t>
  </si>
  <si>
    <t>Ramsey</t>
  </si>
  <si>
    <t>erika35@hotmail.com</t>
  </si>
  <si>
    <t>001-274-023-1886x165</t>
  </si>
  <si>
    <t>421 Dylan Grove</t>
  </si>
  <si>
    <t>Lauramouth</t>
  </si>
  <si>
    <t>esoto@flores-ray.com</t>
  </si>
  <si>
    <t>+1-517-899-3916x75084</t>
  </si>
  <si>
    <t>49401 Nicole Trail Suite 128</t>
  </si>
  <si>
    <t>New Mary</t>
  </si>
  <si>
    <t>American Samoa</t>
  </si>
  <si>
    <t>Alexandra</t>
  </si>
  <si>
    <t>Swanson</t>
  </si>
  <si>
    <t>hollyestrada@gmail.com</t>
  </si>
  <si>
    <t>001-188-226-9957x791</t>
  </si>
  <si>
    <t>9403 Douglas Crescent Apt. 253</t>
  </si>
  <si>
    <t>West David</t>
  </si>
  <si>
    <t>Traci</t>
  </si>
  <si>
    <t>amywood@hotmail.com</t>
  </si>
  <si>
    <t>(204)425-5634</t>
  </si>
  <si>
    <t>33112 Christopher Islands Apt. 517</t>
  </si>
  <si>
    <t>North Stephanieside</t>
  </si>
  <si>
    <t>Neal</t>
  </si>
  <si>
    <t>michael64@hicks.net</t>
  </si>
  <si>
    <t>001-704-378-9133</t>
  </si>
  <si>
    <t>785 Terry Hollow Suite 492</t>
  </si>
  <si>
    <t>Sancheztown</t>
  </si>
  <si>
    <t>Niue</t>
  </si>
  <si>
    <t>Angela</t>
  </si>
  <si>
    <t>dunlapbenjamin@shah-ramirez.com</t>
  </si>
  <si>
    <t>+1-760-019-2335x1874</t>
  </si>
  <si>
    <t>12143 George Haven Suite 596</t>
  </si>
  <si>
    <t>Tracyland</t>
  </si>
  <si>
    <t>Danny</t>
  </si>
  <si>
    <t>Crawford</t>
  </si>
  <si>
    <t>morgan70@bryant.com</t>
  </si>
  <si>
    <t>(721)705-3224x3464</t>
  </si>
  <si>
    <t>107 Hunter Stream</t>
  </si>
  <si>
    <t>Port Mitchell</t>
  </si>
  <si>
    <t>Vanuatu</t>
  </si>
  <si>
    <t>Mckee</t>
  </si>
  <si>
    <t>brian94@marsh-branch.org</t>
  </si>
  <si>
    <t>001-523-007-4067</t>
  </si>
  <si>
    <t>97103 Jacqueline Ranch Suite 009</t>
  </si>
  <si>
    <t>New Aaronborough</t>
  </si>
  <si>
    <t>Saudi Arabia</t>
  </si>
  <si>
    <t>Young</t>
  </si>
  <si>
    <t>erollins@gmail.com</t>
  </si>
  <si>
    <t>365-899-4591x087</t>
  </si>
  <si>
    <t>54001 Loretta Freeway Suite 562</t>
  </si>
  <si>
    <t>North Michael</t>
  </si>
  <si>
    <t>Suriname</t>
  </si>
  <si>
    <t>hollyallen@yahoo.com</t>
  </si>
  <si>
    <t>227.915.7960x29830</t>
  </si>
  <si>
    <t>2771 John Springs</t>
  </si>
  <si>
    <t>Jeremyfurt</t>
  </si>
  <si>
    <t>Lam</t>
  </si>
  <si>
    <t>keithalicia@robinson.net</t>
  </si>
  <si>
    <t>338.710.6861x1946</t>
  </si>
  <si>
    <t>705 Adam Extensions</t>
  </si>
  <si>
    <t>Ortizville</t>
  </si>
  <si>
    <t>Brandi</t>
  </si>
  <si>
    <t>Casey</t>
  </si>
  <si>
    <t>stephenreed@riddle-ramirez.com</t>
  </si>
  <si>
    <t>917-030-5963</t>
  </si>
  <si>
    <t>504 Huang Circles</t>
  </si>
  <si>
    <t>Elijahbury</t>
  </si>
  <si>
    <t>Tabitha</t>
  </si>
  <si>
    <t>Berry</t>
  </si>
  <si>
    <t>rachel95@gonzalez.com</t>
  </si>
  <si>
    <t>001-736-766-1543x65836</t>
  </si>
  <si>
    <t>276 Tina Mill Apt. 347</t>
  </si>
  <si>
    <t>Theresafort</t>
  </si>
  <si>
    <t>Nepal</t>
  </si>
  <si>
    <t>Miguel</t>
  </si>
  <si>
    <t>Morton</t>
  </si>
  <si>
    <t>crossmary@mack-rice.com</t>
  </si>
  <si>
    <t>51357 Justin Light Suite 184</t>
  </si>
  <si>
    <t>Krystalstad</t>
  </si>
  <si>
    <t>Solomon Islands</t>
  </si>
  <si>
    <t>Wyatt</t>
  </si>
  <si>
    <t>mistyrice@davis.com</t>
  </si>
  <si>
    <t>888 Manuel Freeway Suite 303</t>
  </si>
  <si>
    <t>North Tracy</t>
  </si>
  <si>
    <t>Christina</t>
  </si>
  <si>
    <t>Cantrell</t>
  </si>
  <si>
    <t>thompsonhailey@norris.com</t>
  </si>
  <si>
    <t>027.321.1339</t>
  </si>
  <si>
    <t>8008 Tyler Shoals</t>
  </si>
  <si>
    <t>Richardtown</t>
  </si>
  <si>
    <t>Zambia</t>
  </si>
  <si>
    <t>Colin</t>
  </si>
  <si>
    <t>Valentine</t>
  </si>
  <si>
    <t>lmiller@williams.org</t>
  </si>
  <si>
    <t>(884)747-3840x65187</t>
  </si>
  <si>
    <t>3542 Garrison Street</t>
  </si>
  <si>
    <t>Bartlettburgh</t>
  </si>
  <si>
    <t>Armenia</t>
  </si>
  <si>
    <t>Laura</t>
  </si>
  <si>
    <t>rachel47@gmail.com</t>
  </si>
  <si>
    <t>001-599-396-5272x32760</t>
  </si>
  <si>
    <t>8721 Kimberly Pine</t>
  </si>
  <si>
    <t>West Susan</t>
  </si>
  <si>
    <t>Liechtenstein</t>
  </si>
  <si>
    <t>White</t>
  </si>
  <si>
    <t>shane88@hotmail.com</t>
  </si>
  <si>
    <t>613.048.1082</t>
  </si>
  <si>
    <t>48264 Williams Drive Suite 673</t>
  </si>
  <si>
    <t>Hoffmanborough</t>
  </si>
  <si>
    <t>Heard Island and McDonald Islands</t>
  </si>
  <si>
    <t>Troy</t>
  </si>
  <si>
    <t>Cunningham</t>
  </si>
  <si>
    <t>figueroathomas@yahoo.com</t>
  </si>
  <si>
    <t>(226)077-5621x861</t>
  </si>
  <si>
    <t>9447 Rodriguez Ways Apt. 922</t>
  </si>
  <si>
    <t>East Scott</t>
  </si>
  <si>
    <t>Herrera</t>
  </si>
  <si>
    <t>conniegriffin@nelson.com</t>
  </si>
  <si>
    <t>+1-306-050-3821x25354</t>
  </si>
  <si>
    <t>2154 Rebecca Lock</t>
  </si>
  <si>
    <t>New Melissaborough</t>
  </si>
  <si>
    <t>French Guiana</t>
  </si>
  <si>
    <t>April</t>
  </si>
  <si>
    <t>laurie12@cox.com</t>
  </si>
  <si>
    <t>001-244-334-6116x3846</t>
  </si>
  <si>
    <t>379 Christina Stream Apt. 617</t>
  </si>
  <si>
    <t>Port Loganshire</t>
  </si>
  <si>
    <t>Benin</t>
  </si>
  <si>
    <t>Penny</t>
  </si>
  <si>
    <t>Vaughan</t>
  </si>
  <si>
    <t>joshuaoconnor@silva.com</t>
  </si>
  <si>
    <t>(719)566-1641</t>
  </si>
  <si>
    <t>018 Meagan Ports Suite 047</t>
  </si>
  <si>
    <t>South Stephanie</t>
  </si>
  <si>
    <t>Key</t>
  </si>
  <si>
    <t>ihenry@gmail.com</t>
  </si>
  <si>
    <t>4086 Dorsey Rest Suite 755</t>
  </si>
  <si>
    <t>Peggychester</t>
  </si>
  <si>
    <t>Andrew</t>
  </si>
  <si>
    <t>Rollins</t>
  </si>
  <si>
    <t>jmurray@yahoo.com</t>
  </si>
  <si>
    <t>303-797-3343x671</t>
  </si>
  <si>
    <t>805 Schultz Springs Suite 761</t>
  </si>
  <si>
    <t>South Kimberlybury</t>
  </si>
  <si>
    <t>Mozambique</t>
  </si>
  <si>
    <t>Robert</t>
  </si>
  <si>
    <t>Wells</t>
  </si>
  <si>
    <t>james18@gmail.com</t>
  </si>
  <si>
    <t>(718)777-8236x51890</t>
  </si>
  <si>
    <t>33112 Megan Pine</t>
  </si>
  <si>
    <t>Heatherborough</t>
  </si>
  <si>
    <t>Bryant</t>
  </si>
  <si>
    <t>christopher16@yahoo.com</t>
  </si>
  <si>
    <t>(254)111-8966x891</t>
  </si>
  <si>
    <t>36388 Becker Canyon</t>
  </si>
  <si>
    <t>Robinsonchester</t>
  </si>
  <si>
    <t>Hill</t>
  </si>
  <si>
    <t>juliafreeman@allen-johnston.com</t>
  </si>
  <si>
    <t>(146)615-0445x537</t>
  </si>
  <si>
    <t>113 Jones Lake Suite 408</t>
  </si>
  <si>
    <t>Roystad</t>
  </si>
  <si>
    <t>Louisiana</t>
  </si>
  <si>
    <t>Gambia</t>
  </si>
  <si>
    <t>Brendan</t>
  </si>
  <si>
    <t>Fitzpatrick</t>
  </si>
  <si>
    <t>dwilliams@yahoo.com</t>
  </si>
  <si>
    <t>+1-189-637-6337x60709</t>
  </si>
  <si>
    <t>85874 Jacob Forges</t>
  </si>
  <si>
    <t>New Lisa</t>
  </si>
  <si>
    <t>Saunders</t>
  </si>
  <si>
    <t>katrinacolon@morgan.com</t>
  </si>
  <si>
    <t>925-041-5732x803</t>
  </si>
  <si>
    <t>41448 Hamilton Mission Apt. 462</t>
  </si>
  <si>
    <t>Melindamouth</t>
  </si>
  <si>
    <t>Jay</t>
  </si>
  <si>
    <t>Sellers</t>
  </si>
  <si>
    <t>amanda42@brooks.com</t>
  </si>
  <si>
    <t>001-360-944-6222x850</t>
  </si>
  <si>
    <t>5001 Christine Lane</t>
  </si>
  <si>
    <t>Uzbekistan</t>
  </si>
  <si>
    <t>Amanda</t>
  </si>
  <si>
    <t>Mcdonald</t>
  </si>
  <si>
    <t>jessicareynolds@reed.com</t>
  </si>
  <si>
    <t>(136)503-9559x96809</t>
  </si>
  <si>
    <t>45783 Margaret Bypass Suite 287</t>
  </si>
  <si>
    <t>East Mark</t>
  </si>
  <si>
    <t>Trinidad and Tobago</t>
  </si>
  <si>
    <t>Jared</t>
  </si>
  <si>
    <t>Park</t>
  </si>
  <si>
    <t>teresa04@wilson.com</t>
  </si>
  <si>
    <t>780-456-5634x68541</t>
  </si>
  <si>
    <t>2791 Bennett Flat</t>
  </si>
  <si>
    <t>West Mariaborough</t>
  </si>
  <si>
    <t>Portugal</t>
  </si>
  <si>
    <t>Jacob</t>
  </si>
  <si>
    <t>weeksbreanna@kennedy.com</t>
  </si>
  <si>
    <t>(378)481-8275</t>
  </si>
  <si>
    <t>8568 Regina Stravenue Apt. 541</t>
  </si>
  <si>
    <t>Scottville</t>
  </si>
  <si>
    <t>justin06@griffin.com</t>
  </si>
  <si>
    <t>3791 Aaron Street</t>
  </si>
  <si>
    <t>Lake David</t>
  </si>
  <si>
    <t>Switzerland</t>
  </si>
  <si>
    <t>Ashlee</t>
  </si>
  <si>
    <t>Palmer</t>
  </si>
  <si>
    <t>paulfowler@gmail.com</t>
  </si>
  <si>
    <t>(569)494-8760x4151</t>
  </si>
  <si>
    <t>212 Laurie Land</t>
  </si>
  <si>
    <t>Port Paulfurt</t>
  </si>
  <si>
    <t>Kyrgyz Republic</t>
  </si>
  <si>
    <t>Mann</t>
  </si>
  <si>
    <t>nalvarado@chavez.com</t>
  </si>
  <si>
    <t>001-086-383-7653x05079</t>
  </si>
  <si>
    <t>358 Benjamin Burg</t>
  </si>
  <si>
    <t>Lake Alexander</t>
  </si>
  <si>
    <t>Montana</t>
  </si>
  <si>
    <t>Belarus</t>
  </si>
  <si>
    <t>Gardner</t>
  </si>
  <si>
    <t>fwalker@bush-howe.info</t>
  </si>
  <si>
    <t>170-190-8937x3572</t>
  </si>
  <si>
    <t>10642 Chelsea Manor Apt. 548</t>
  </si>
  <si>
    <t>North Davidmouth</t>
  </si>
  <si>
    <t>Adriana</t>
  </si>
  <si>
    <t>Copeland</t>
  </si>
  <si>
    <t>jonesrachel@yahoo.com</t>
  </si>
  <si>
    <t>098-329-9454</t>
  </si>
  <si>
    <t>623 Adams Spurs Suite 845</t>
  </si>
  <si>
    <t>South Jessica</t>
  </si>
  <si>
    <t>Andorra</t>
  </si>
  <si>
    <t>Brenda</t>
  </si>
  <si>
    <t>ewilliams@burton.com</t>
  </si>
  <si>
    <t>(153)902-1965x2846</t>
  </si>
  <si>
    <t>64192 Andrews Ranch</t>
  </si>
  <si>
    <t>New Alyssa</t>
  </si>
  <si>
    <t>Fitzgerald</t>
  </si>
  <si>
    <t>smarsh@yahoo.com</t>
  </si>
  <si>
    <t>001-983-917-9133x591</t>
  </si>
  <si>
    <t>2215 Lauren Loaf Suite 388</t>
  </si>
  <si>
    <t>New Logan</t>
  </si>
  <si>
    <t>Leah</t>
  </si>
  <si>
    <t>Rose</t>
  </si>
  <si>
    <t>fwheeler@ramirez.com</t>
  </si>
  <si>
    <t>+1-673-061-1474x62292</t>
  </si>
  <si>
    <t>10825 Griffin Brook</t>
  </si>
  <si>
    <t>Jacksonborough</t>
  </si>
  <si>
    <t>Paul</t>
  </si>
  <si>
    <t>Reilly</t>
  </si>
  <si>
    <t>michaelarellano@goodwin.info</t>
  </si>
  <si>
    <t>001-557-639-7883x675</t>
  </si>
  <si>
    <t>35945 Crawford Pines</t>
  </si>
  <si>
    <t>North John</t>
  </si>
  <si>
    <t>Grimes</t>
  </si>
  <si>
    <t>carrie63@yahoo.com</t>
  </si>
  <si>
    <t>695.816.9934</t>
  </si>
  <si>
    <t>88511 Casey Alley Suite 890</t>
  </si>
  <si>
    <t>Matthewport</t>
  </si>
  <si>
    <t>Loretta</t>
  </si>
  <si>
    <t>Odonnell</t>
  </si>
  <si>
    <t>ashley56@morris.com</t>
  </si>
  <si>
    <t>968-871-6009</t>
  </si>
  <si>
    <t>88699 William Motorway</t>
  </si>
  <si>
    <t>South Karen</t>
  </si>
  <si>
    <t>floresamber@henry-weber.com</t>
  </si>
  <si>
    <t>438-543-1126x34498</t>
  </si>
  <si>
    <t>27163 Wagner Heights</t>
  </si>
  <si>
    <t>East Christopher</t>
  </si>
  <si>
    <t>Monaco</t>
  </si>
  <si>
    <t>Kim</t>
  </si>
  <si>
    <t>Mccoy</t>
  </si>
  <si>
    <t>mccarthyrhonda@hotmail.com</t>
  </si>
  <si>
    <t>(655)274-2082x50131</t>
  </si>
  <si>
    <t>2998 Deborah Mill Suite 247</t>
  </si>
  <si>
    <t>South Markborough</t>
  </si>
  <si>
    <t>jennifermendoza@williams.biz</t>
  </si>
  <si>
    <t>108.445.1086</t>
  </si>
  <si>
    <t>1276 Nicholas Curve</t>
  </si>
  <si>
    <t>Port Danny</t>
  </si>
  <si>
    <t>louis57@gmail.com</t>
  </si>
  <si>
    <t>954-964-5280x29666</t>
  </si>
  <si>
    <t>37106 Vargas River Apt. 505</t>
  </si>
  <si>
    <t>Port Shannonland</t>
  </si>
  <si>
    <t>Guadeloupe</t>
  </si>
  <si>
    <t>Wilson</t>
  </si>
  <si>
    <t>gsmith@turner.com</t>
  </si>
  <si>
    <t>808-917-1033x41349</t>
  </si>
  <si>
    <t>3854 Gregory Meadow Suite 451</t>
  </si>
  <si>
    <t>Nicoleside</t>
  </si>
  <si>
    <t>Cole</t>
  </si>
  <si>
    <t>daniel68@hotmail.com</t>
  </si>
  <si>
    <t>707.875.8226x1578</t>
  </si>
  <si>
    <t>2824 Goodwin Freeway</t>
  </si>
  <si>
    <t>New Bradley</t>
  </si>
  <si>
    <t>Joan</t>
  </si>
  <si>
    <t>Turner</t>
  </si>
  <si>
    <t>nancy80@hale.com</t>
  </si>
  <si>
    <t>834-740-3553</t>
  </si>
  <si>
    <t>49627 Jones Fork</t>
  </si>
  <si>
    <t>West Amanda</t>
  </si>
  <si>
    <t>Saint Helena</t>
  </si>
  <si>
    <t>Morrison</t>
  </si>
  <si>
    <t>chavezgeorge@johnson.com</t>
  </si>
  <si>
    <t>001-175-876-3330x2589</t>
  </si>
  <si>
    <t>9104 Alexandra Ranch Suite 175</t>
  </si>
  <si>
    <t>Anitaville</t>
  </si>
  <si>
    <t>yturner@gmail.com</t>
  </si>
  <si>
    <t>30531 Snyder Island Suite 761</t>
  </si>
  <si>
    <t>Harrisonborough</t>
  </si>
  <si>
    <t>Donna</t>
  </si>
  <si>
    <t>Rogers</t>
  </si>
  <si>
    <t>justin55@yahoo.com</t>
  </si>
  <si>
    <t>001-112-450-4565</t>
  </si>
  <si>
    <t>927 King Skyway Suite 769</t>
  </si>
  <si>
    <t>West Matthewstad</t>
  </si>
  <si>
    <t>Gibraltar</t>
  </si>
  <si>
    <t>Jeffery</t>
  </si>
  <si>
    <t>Best</t>
  </si>
  <si>
    <t>emilyholder@higgins-robbins.com</t>
  </si>
  <si>
    <t>+1-406-218-1736x783</t>
  </si>
  <si>
    <t>6678 William Field</t>
  </si>
  <si>
    <t>East Mindy</t>
  </si>
  <si>
    <t>xcarr@gmail.com</t>
  </si>
  <si>
    <t>(125)273-3682</t>
  </si>
  <si>
    <t>100 Perry Plaza Suite 494</t>
  </si>
  <si>
    <t>Blackborough</t>
  </si>
  <si>
    <t>Anguilla</t>
  </si>
  <si>
    <t>Horn</t>
  </si>
  <si>
    <t>pbarron@yahoo.com</t>
  </si>
  <si>
    <t>82094 Lauren Centers Apt. 625</t>
  </si>
  <si>
    <t>East April</t>
  </si>
  <si>
    <t>Tennessee</t>
  </si>
  <si>
    <t>blloyd@wilson-white.com</t>
  </si>
  <si>
    <t>+1-797-674-8209x149</t>
  </si>
  <si>
    <t>333 Riley Shoals Apt. 360</t>
  </si>
  <si>
    <t>New Josephland</t>
  </si>
  <si>
    <t>Timor-Leste</t>
  </si>
  <si>
    <t>Albert</t>
  </si>
  <si>
    <t>Terrell</t>
  </si>
  <si>
    <t>andrew95@yahoo.com</t>
  </si>
  <si>
    <t>+1-104-614-5276x91193</t>
  </si>
  <si>
    <t>9185 Nichols Meadows Suite 770</t>
  </si>
  <si>
    <t>Anthonychester</t>
  </si>
  <si>
    <t>Kenneth</t>
  </si>
  <si>
    <t>Davidson</t>
  </si>
  <si>
    <t>millerlauren@wilson.net</t>
  </si>
  <si>
    <t>506 Palmer Plains Suite 378</t>
  </si>
  <si>
    <t>Mayerfurt</t>
  </si>
  <si>
    <t>njackson@yahoo.com</t>
  </si>
  <si>
    <t>(735)966-0834x827</t>
  </si>
  <si>
    <t>45842 Jesus Squares</t>
  </si>
  <si>
    <t>Port Ericfurt</t>
  </si>
  <si>
    <t>Chile</t>
  </si>
  <si>
    <t>Jermaine</t>
  </si>
  <si>
    <t>Mayer</t>
  </si>
  <si>
    <t>jamesmeyer@hawkins.net</t>
  </si>
  <si>
    <t>+1-948-953-9996x29799</t>
  </si>
  <si>
    <t>08526 Brown Lights Apt. 866</t>
  </si>
  <si>
    <t>Alexanderbury</t>
  </si>
  <si>
    <t>Sarah</t>
  </si>
  <si>
    <t>Martin</t>
  </si>
  <si>
    <t>johnsondavid@roberts-ball.com</t>
  </si>
  <si>
    <t>+1-277-454-7148x835</t>
  </si>
  <si>
    <t>504 Ho Dam</t>
  </si>
  <si>
    <t>East Jeffery</t>
  </si>
  <si>
    <t>natalie28@gmail.com</t>
  </si>
  <si>
    <t>613.493.4298</t>
  </si>
  <si>
    <t>626 West Crossing Apt. 318</t>
  </si>
  <si>
    <t>West Katiefort</t>
  </si>
  <si>
    <t>Evans</t>
  </si>
  <si>
    <t>karen98@yahoo.com</t>
  </si>
  <si>
    <t>583-688-9046</t>
  </si>
  <si>
    <t>19462 Elizabeth Lodge</t>
  </si>
  <si>
    <t>United States of America</t>
  </si>
  <si>
    <t>Ronald</t>
  </si>
  <si>
    <t>Miranda</t>
  </si>
  <si>
    <t>ramoslisa@hotmail.com</t>
  </si>
  <si>
    <t>38795 Harrison Keys Apt. 847</t>
  </si>
  <si>
    <t>Port Karenland</t>
  </si>
  <si>
    <t>Mayotte</t>
  </si>
  <si>
    <t>Mercedes</t>
  </si>
  <si>
    <t>barkersherry@hotmail.com</t>
  </si>
  <si>
    <t>+1-384-663-6124x613</t>
  </si>
  <si>
    <t>04096 White Shoal</t>
  </si>
  <si>
    <t>Johnfurt</t>
  </si>
  <si>
    <t>Nathan</t>
  </si>
  <si>
    <t>Wallace</t>
  </si>
  <si>
    <t>peter76@yahoo.com</t>
  </si>
  <si>
    <t>571.038.2727</t>
  </si>
  <si>
    <t>5446 Dodson Trail Apt. 719</t>
  </si>
  <si>
    <t>Port Johnbury</t>
  </si>
  <si>
    <t>Bell</t>
  </si>
  <si>
    <t>michaelcooper@hotmail.com</t>
  </si>
  <si>
    <t>(594)996-3280x3712</t>
  </si>
  <si>
    <t>506 Lisa Islands</t>
  </si>
  <si>
    <t>Lake James</t>
  </si>
  <si>
    <t>Allison</t>
  </si>
  <si>
    <t>Donovan</t>
  </si>
  <si>
    <t>kellykatherine@gmail.com</t>
  </si>
  <si>
    <t>435.933.0107</t>
  </si>
  <si>
    <t>9931 Miller Crossing Apt. 378</t>
  </si>
  <si>
    <t>South Danielport</t>
  </si>
  <si>
    <t>Congo</t>
  </si>
  <si>
    <t>Tucker</t>
  </si>
  <si>
    <t>jasoncastro@lopez.com</t>
  </si>
  <si>
    <t>74172 Alexandra Parkways Suite 873</t>
  </si>
  <si>
    <t>West Ethan</t>
  </si>
  <si>
    <t>Bulgaria</t>
  </si>
  <si>
    <t>Stephanie</t>
  </si>
  <si>
    <t>Roth</t>
  </si>
  <si>
    <t>jonathanparker@hotmail.com</t>
  </si>
  <si>
    <t>+1-737-542-5261x3727</t>
  </si>
  <si>
    <t>3821 Peterson Rest Suite 974</t>
  </si>
  <si>
    <t>Ortizborough</t>
  </si>
  <si>
    <t>Romania</t>
  </si>
  <si>
    <t>mckinneyamanda@ramirez-walsh.com</t>
  </si>
  <si>
    <t>001-669-897-6988</t>
  </si>
  <si>
    <t>5873 Troy Cliffs Suite 289</t>
  </si>
  <si>
    <t>Lake Kristina</t>
  </si>
  <si>
    <t>West</t>
  </si>
  <si>
    <t>ronaldbentley@yahoo.com</t>
  </si>
  <si>
    <t>677.481.8851</t>
  </si>
  <si>
    <t>3913 Ryan Glens Apt. 760</t>
  </si>
  <si>
    <t>Mitchelltown</t>
  </si>
  <si>
    <t>Howell</t>
  </si>
  <si>
    <t>lopezkendra@casey.biz</t>
  </si>
  <si>
    <t>(801)799-3435x828</t>
  </si>
  <si>
    <t>7330 Robinson Vista Apt. 918</t>
  </si>
  <si>
    <t>Hendersonchester</t>
  </si>
  <si>
    <t>Cuevas</t>
  </si>
  <si>
    <t>lmason@rodriguez.com</t>
  </si>
  <si>
    <t>001-264-951-6378x062</t>
  </si>
  <si>
    <t>9870 Jackson Ports Apt. 783</t>
  </si>
  <si>
    <t>New Larryfort</t>
  </si>
  <si>
    <t>Malaysia</t>
  </si>
  <si>
    <t>sarias@manning.com</t>
  </si>
  <si>
    <t>245.127.5049x62268</t>
  </si>
  <si>
    <t>9945 Ingram Manor Suite 524</t>
  </si>
  <si>
    <t>Cherylview</t>
  </si>
  <si>
    <t>Lucas</t>
  </si>
  <si>
    <t>Sanchez</t>
  </si>
  <si>
    <t>karen32@gmail.com</t>
  </si>
  <si>
    <t>+1-402-461-2105x475</t>
  </si>
  <si>
    <t>9415 Matthew Oval</t>
  </si>
  <si>
    <t>Vanessahaven</t>
  </si>
  <si>
    <t>Saint Kitts and Nevis</t>
  </si>
  <si>
    <t>gregoryburgess@hughes.net</t>
  </si>
  <si>
    <t>460-109-0910</t>
  </si>
  <si>
    <t>1384 Sharp Garden Suite 372</t>
  </si>
  <si>
    <t>East Christina</t>
  </si>
  <si>
    <t>Zachary</t>
  </si>
  <si>
    <t>Baldwin</t>
  </si>
  <si>
    <t>amanda03@lamb.com</t>
  </si>
  <si>
    <t>(479)708-5510</t>
  </si>
  <si>
    <t>955 Nguyen Prairie Apt. 500</t>
  </si>
  <si>
    <t>Lake Ann</t>
  </si>
  <si>
    <t>Senegal</t>
  </si>
  <si>
    <t>Jon</t>
  </si>
  <si>
    <t>Barrera</t>
  </si>
  <si>
    <t>kingcarolyn@gmail.com</t>
  </si>
  <si>
    <t>001-341-257-5815x1681</t>
  </si>
  <si>
    <t>3074 Mcmillan Drive Suite 201</t>
  </si>
  <si>
    <t>Powersport</t>
  </si>
  <si>
    <t>Mckenzie</t>
  </si>
  <si>
    <t>jennifer75@peterson.com</t>
  </si>
  <si>
    <t>(883)911-4257x3541</t>
  </si>
  <si>
    <t>5834 Matthew Village Apt. 660</t>
  </si>
  <si>
    <t>Jasonview</t>
  </si>
  <si>
    <t>Papua New Guinea</t>
  </si>
  <si>
    <t>Villarreal</t>
  </si>
  <si>
    <t>annbeard@gilbert-owens.org</t>
  </si>
  <si>
    <t>+1-587-072-3817x0367</t>
  </si>
  <si>
    <t>3602 Tiffany Valleys Apt. 121</t>
  </si>
  <si>
    <t>Andersonmouth</t>
  </si>
  <si>
    <t>Niger</t>
  </si>
  <si>
    <t>miguel74@hotmail.com</t>
  </si>
  <si>
    <t>001-353-820-5824x437</t>
  </si>
  <si>
    <t>8401 Christopher Light Apt. 380</t>
  </si>
  <si>
    <t>Lake Anitafurt</t>
  </si>
  <si>
    <t>Roger</t>
  </si>
  <si>
    <t>Taylor</t>
  </si>
  <si>
    <t>thomas96@yahoo.com</t>
  </si>
  <si>
    <t>(099)452-8284</t>
  </si>
  <si>
    <t>0668 Matthews Ridge</t>
  </si>
  <si>
    <t>North Joannastad</t>
  </si>
  <si>
    <t>Jamaica</t>
  </si>
  <si>
    <t>Perkins</t>
  </si>
  <si>
    <t>gmaxwell@yahoo.com</t>
  </si>
  <si>
    <t>9082 Johnson Underpass</t>
  </si>
  <si>
    <t>Craigton</t>
  </si>
  <si>
    <t>Jessica</t>
  </si>
  <si>
    <t>Wagner</t>
  </si>
  <si>
    <t>ylucas@gmail.com</t>
  </si>
  <si>
    <t>3553 Fischer Stream Apt. 747</t>
  </si>
  <si>
    <t>Campbellland</t>
  </si>
  <si>
    <t>Newman</t>
  </si>
  <si>
    <t>adrianamendez@contreras.com</t>
  </si>
  <si>
    <t>030.076.7334</t>
  </si>
  <si>
    <t>19468 Castro Cliff Apt. 839</t>
  </si>
  <si>
    <t>West Donna</t>
  </si>
  <si>
    <t>kristin45@hickman.com</t>
  </si>
  <si>
    <t>001-522-028-2015x98456</t>
  </si>
  <si>
    <t>44609 Briana Village Apt. 330</t>
  </si>
  <si>
    <t>Susanland</t>
  </si>
  <si>
    <t>Flores</t>
  </si>
  <si>
    <t>obautista@gmail.com</t>
  </si>
  <si>
    <t>(288)972-4023x94139</t>
  </si>
  <si>
    <t>084 Christopher Parks</t>
  </si>
  <si>
    <t>Port Chad</t>
  </si>
  <si>
    <t>michellecrawford@gmail.com</t>
  </si>
  <si>
    <t>537-440-5880x58192</t>
  </si>
  <si>
    <t>532 Jimmy Trafficway Apt. 826</t>
  </si>
  <si>
    <t>North Belindaton</t>
  </si>
  <si>
    <t>Darrell</t>
  </si>
  <si>
    <t>speters@hotmail.com</t>
  </si>
  <si>
    <t>079-926-2210</t>
  </si>
  <si>
    <t>373 Joshua Viaduct Apt. 572</t>
  </si>
  <si>
    <t>Bridgethaven</t>
  </si>
  <si>
    <t>Oman</t>
  </si>
  <si>
    <t>Adam</t>
  </si>
  <si>
    <t>murrayeric@jimenez.com</t>
  </si>
  <si>
    <t>(139)716-2832x311</t>
  </si>
  <si>
    <t>4419 Angela Springs</t>
  </si>
  <si>
    <t>North Andrewburgh</t>
  </si>
  <si>
    <t>Susan</t>
  </si>
  <si>
    <t>Boyd</t>
  </si>
  <si>
    <t>murphyjack@barron.com</t>
  </si>
  <si>
    <t>(226)066-7046x734</t>
  </si>
  <si>
    <t>66391 Hoffman Manors Apt. 824</t>
  </si>
  <si>
    <t>Lake Tammytown</t>
  </si>
  <si>
    <t>Cyprus</t>
  </si>
  <si>
    <t>jbender@yahoo.com</t>
  </si>
  <si>
    <t>245-878-1005</t>
  </si>
  <si>
    <t>2964 Casey Estate</t>
  </si>
  <si>
    <t>Stephanietown</t>
  </si>
  <si>
    <t>Central African Republic</t>
  </si>
  <si>
    <t>Gerald</t>
  </si>
  <si>
    <t>Pena</t>
  </si>
  <si>
    <t>amandaclark@mueller-harrison.com</t>
  </si>
  <si>
    <t>001-598-248-7355x36243</t>
  </si>
  <si>
    <t>1854 Daniel Springs Apt. 125</t>
  </si>
  <si>
    <t>Lake Brian</t>
  </si>
  <si>
    <t>San Marino</t>
  </si>
  <si>
    <t>Courtney</t>
  </si>
  <si>
    <t>kristen35@hotmail.com</t>
  </si>
  <si>
    <t>5115 Jose Summit Apt. 625</t>
  </si>
  <si>
    <t>Smithchester</t>
  </si>
  <si>
    <t>Florida</t>
  </si>
  <si>
    <t>Cuba</t>
  </si>
  <si>
    <t>kimnathan@jenkins.net</t>
  </si>
  <si>
    <t>001-578-875-2948x243</t>
  </si>
  <si>
    <t>5592 Alex Crescent Apt. 423</t>
  </si>
  <si>
    <t>East Brenda</t>
  </si>
  <si>
    <t>christopher06@yahoo.com</t>
  </si>
  <si>
    <t>+1-295-765-1951x669</t>
  </si>
  <si>
    <t>53785 Carl Forges</t>
  </si>
  <si>
    <t>Rodriguezville</t>
  </si>
  <si>
    <t>Anna</t>
  </si>
  <si>
    <t>Meyers</t>
  </si>
  <si>
    <t>andrewcarr@boyd.com</t>
  </si>
  <si>
    <t>743.868.3708x33633</t>
  </si>
  <si>
    <t>99585 Moreno Coves Suite 340</t>
  </si>
  <si>
    <t>Port Christina</t>
  </si>
  <si>
    <t>Lacey</t>
  </si>
  <si>
    <t>Murray</t>
  </si>
  <si>
    <t>burkewilliam@myers-martinez.net</t>
  </si>
  <si>
    <t>312-014-5315</t>
  </si>
  <si>
    <t>828 Lisa Brook Suite 410</t>
  </si>
  <si>
    <t>Martinezfort</t>
  </si>
  <si>
    <t>Jimmy</t>
  </si>
  <si>
    <t>paulbartlett@espinoza.com</t>
  </si>
  <si>
    <t>020-232-7748</t>
  </si>
  <si>
    <t>2723 Scott Plain Suite 197</t>
  </si>
  <si>
    <t>New Benjaminview</t>
  </si>
  <si>
    <t>Falkland Islands (Malvinas)</t>
  </si>
  <si>
    <t>bmurillo@hotmail.com</t>
  </si>
  <si>
    <t>437-028-4750</t>
  </si>
  <si>
    <t>2800 Allison Passage Apt. 375</t>
  </si>
  <si>
    <t>West Michelle</t>
  </si>
  <si>
    <t>South Georgia and the South Sandwich Islands</t>
  </si>
  <si>
    <t>Tiffany</t>
  </si>
  <si>
    <t>williamsjohn@lewis-everett.com</t>
  </si>
  <si>
    <t>015-244-8928x85108</t>
  </si>
  <si>
    <t>366 Webster Dale</t>
  </si>
  <si>
    <t>Samanthaland</t>
  </si>
  <si>
    <t>Sri Lanka</t>
  </si>
  <si>
    <t>Whitney</t>
  </si>
  <si>
    <t>Gray</t>
  </si>
  <si>
    <t>cynthiagonzalez@yahoo.com</t>
  </si>
  <si>
    <t>054.573.1591x2278</t>
  </si>
  <si>
    <t>831 Day Trail</t>
  </si>
  <si>
    <t>Youngburgh</t>
  </si>
  <si>
    <t>Lithuania</t>
  </si>
  <si>
    <t>uhamilton@rubio-miller.com</t>
  </si>
  <si>
    <t>+1-690-289-5023x4322</t>
  </si>
  <si>
    <t>927 Kaufman Port</t>
  </si>
  <si>
    <t>West Andreatown</t>
  </si>
  <si>
    <t>Guatemala</t>
  </si>
  <si>
    <t>Bailey</t>
  </si>
  <si>
    <t>elizabethgardner@black.com</t>
  </si>
  <si>
    <t>(690)238-6712</t>
  </si>
  <si>
    <t>8061 Samuel Dam</t>
  </si>
  <si>
    <t>Gonzalezport</t>
  </si>
  <si>
    <t>Garcia</t>
  </si>
  <si>
    <t>vacosta@jones.net</t>
  </si>
  <si>
    <t>393.490.2620</t>
  </si>
  <si>
    <t>48497 Brown Gardens Suite 970</t>
  </si>
  <si>
    <t>Michaelfurt</t>
  </si>
  <si>
    <t>Dominica</t>
  </si>
  <si>
    <t>Olson</t>
  </si>
  <si>
    <t>jennifer26@maldonado-thomas.org</t>
  </si>
  <si>
    <t>092-912-0507x30133</t>
  </si>
  <si>
    <t>829 Brown Coves Apt. 235</t>
  </si>
  <si>
    <t>Sarahhaven</t>
  </si>
  <si>
    <t>Faroe Islands</t>
  </si>
  <si>
    <t>Wong</t>
  </si>
  <si>
    <t>pblackburn@martin.info</t>
  </si>
  <si>
    <t>9232 Kane Lodge Apt. 751</t>
  </si>
  <si>
    <t>Petersonville</t>
  </si>
  <si>
    <t>Edwards</t>
  </si>
  <si>
    <t>catherine70@gmail.com</t>
  </si>
  <si>
    <t>932.242.0394</t>
  </si>
  <si>
    <t>237 Martin Squares</t>
  </si>
  <si>
    <t>Evanville</t>
  </si>
  <si>
    <t>Joseph</t>
  </si>
  <si>
    <t>Bond</t>
  </si>
  <si>
    <t>jackson97@rosario-mccarthy.com</t>
  </si>
  <si>
    <t>(973)744-2236</t>
  </si>
  <si>
    <t>52872 Trevor Station Apt. 861</t>
  </si>
  <si>
    <t>Valenciaside</t>
  </si>
  <si>
    <t>Micronesia</t>
  </si>
  <si>
    <t>Peterson</t>
  </si>
  <si>
    <t>aaron84@yahoo.com</t>
  </si>
  <si>
    <t>(673)204-4449x0928</t>
  </si>
  <si>
    <t>73653 Jimenez Unions Suite 717</t>
  </si>
  <si>
    <t>Lake Williamfort</t>
  </si>
  <si>
    <t>sarahcannon@gmail.com</t>
  </si>
  <si>
    <t>(638)807-4608x434</t>
  </si>
  <si>
    <t>797 Campbell Dale</t>
  </si>
  <si>
    <t>Port Michael</t>
  </si>
  <si>
    <t>chrisburton@hotmail.com</t>
  </si>
  <si>
    <t>(042)573-1386x80222</t>
  </si>
  <si>
    <t>4234 Steven Ramp Suite 645</t>
  </si>
  <si>
    <t>Cherylhaven</t>
  </si>
  <si>
    <t>Daniel</t>
  </si>
  <si>
    <t>Russo</t>
  </si>
  <si>
    <t>chelsea80@yahoo.com</t>
  </si>
  <si>
    <t>300 Kayla Mountain Suite 099</t>
  </si>
  <si>
    <t>Mitchellborough</t>
  </si>
  <si>
    <t>Botswana</t>
  </si>
  <si>
    <t>Janet</t>
  </si>
  <si>
    <t>Hanson</t>
  </si>
  <si>
    <t>wilsonmonica@webb.biz</t>
  </si>
  <si>
    <t>255-795-4063x378</t>
  </si>
  <si>
    <t>8789 Nichols Landing Suite 349</t>
  </si>
  <si>
    <t>Lopezberg</t>
  </si>
  <si>
    <t>scott85@scott.info</t>
  </si>
  <si>
    <t>180-741-2030</t>
  </si>
  <si>
    <t>3331 Atkins Hill Suite 645</t>
  </si>
  <si>
    <t>Port Robert</t>
  </si>
  <si>
    <t>lynnrichardson@hotmail.com</t>
  </si>
  <si>
    <t>129-817-9961x646</t>
  </si>
  <si>
    <t>403 Davis Land</t>
  </si>
  <si>
    <t>Lake Curtis</t>
  </si>
  <si>
    <t>Patricia</t>
  </si>
  <si>
    <t>Sharp</t>
  </si>
  <si>
    <t>pperez@keller-travis.com</t>
  </si>
  <si>
    <t>961 Anderson Courts</t>
  </si>
  <si>
    <t>South Jeffreyton</t>
  </si>
  <si>
    <t>Sweden</t>
  </si>
  <si>
    <t>Moses</t>
  </si>
  <si>
    <t>ltaylor@wilkinson-herrera.info</t>
  </si>
  <si>
    <t>84697 Angela Square Suite 113</t>
  </si>
  <si>
    <t>New Zacharymouth</t>
  </si>
  <si>
    <t>United States Minor Outlying Islands</t>
  </si>
  <si>
    <t>Martha</t>
  </si>
  <si>
    <t>cbuckley@evans-jordan.net</t>
  </si>
  <si>
    <t>001-623-968-8882x6362</t>
  </si>
  <si>
    <t>4712 Steven Avenue Suite 163</t>
  </si>
  <si>
    <t>North Ericshire</t>
  </si>
  <si>
    <t>Uganda</t>
  </si>
  <si>
    <t>Brandon</t>
  </si>
  <si>
    <t>Watson</t>
  </si>
  <si>
    <t>karlahall@gmail.com</t>
  </si>
  <si>
    <t>379-492-4474x0558</t>
  </si>
  <si>
    <t>893 Nancy Islands</t>
  </si>
  <si>
    <t>Kimberlyburgh</t>
  </si>
  <si>
    <t>Gabon</t>
  </si>
  <si>
    <t>crawfordkathryn@morgan-james.com</t>
  </si>
  <si>
    <t>172.450.9023</t>
  </si>
  <si>
    <t>9773 Carla Prairie</t>
  </si>
  <si>
    <t>West Vanessaburgh</t>
  </si>
  <si>
    <t>Camacho</t>
  </si>
  <si>
    <t>arnolddavid@nolan.info</t>
  </si>
  <si>
    <t>380.430.3246</t>
  </si>
  <si>
    <t>4995 Murphy Greens Suite 940</t>
  </si>
  <si>
    <t>North Amy</t>
  </si>
  <si>
    <t>Guzman</t>
  </si>
  <si>
    <t>lydia68@mccullough.com</t>
  </si>
  <si>
    <t>741 Kevin Skyway</t>
  </si>
  <si>
    <t>Carriechester</t>
  </si>
  <si>
    <t>carl51@hotmail.com</t>
  </si>
  <si>
    <t>811-474-3215</t>
  </si>
  <si>
    <t>185 Tanner Lodge Suite 964</t>
  </si>
  <si>
    <t>Monicafort</t>
  </si>
  <si>
    <t>Shannon</t>
  </si>
  <si>
    <t>Marshall</t>
  </si>
  <si>
    <t>madelinetran@yahoo.com</t>
  </si>
  <si>
    <t>001-861-652-2597x32759</t>
  </si>
  <si>
    <t>81075 Gloria Common</t>
  </si>
  <si>
    <t>Lake Kyle</t>
  </si>
  <si>
    <t>Vietnam</t>
  </si>
  <si>
    <t>Bob</t>
  </si>
  <si>
    <t>Stephenson</t>
  </si>
  <si>
    <t>tburke@jones-webb.com</t>
  </si>
  <si>
    <t>362-730-0645</t>
  </si>
  <si>
    <t>45590 Riley Spurs</t>
  </si>
  <si>
    <t>Linborough</t>
  </si>
  <si>
    <t>Holy See (Vatican City State)</t>
  </si>
  <si>
    <t>mary15@bowman.com</t>
  </si>
  <si>
    <t>001-311-847-8951</t>
  </si>
  <si>
    <t>802 Case Bridge Apt. 650</t>
  </si>
  <si>
    <t>East Georgetown</t>
  </si>
  <si>
    <t>Nauru</t>
  </si>
  <si>
    <t>Harry</t>
  </si>
  <si>
    <t>Kirk</t>
  </si>
  <si>
    <t>anthony51@gmail.com</t>
  </si>
  <si>
    <t>(987)131-0008</t>
  </si>
  <si>
    <t>4427 Frank Corners</t>
  </si>
  <si>
    <t>Ayersmouth</t>
  </si>
  <si>
    <t>Svalbard &amp; Jan Mayen Islands</t>
  </si>
  <si>
    <t>scarter@hotmail.com</t>
  </si>
  <si>
    <t>(950)034-8206x77829</t>
  </si>
  <si>
    <t>95860 Gloria Mission</t>
  </si>
  <si>
    <t>North Daniel</t>
  </si>
  <si>
    <t>savageamanda@gmail.com</t>
  </si>
  <si>
    <t>001-568-210-3868</t>
  </si>
  <si>
    <t>5790 Debbie Ville</t>
  </si>
  <si>
    <t>West Joseph</t>
  </si>
  <si>
    <t>elizabeth61@yahoo.com</t>
  </si>
  <si>
    <t>001-510-187-5586x66335</t>
  </si>
  <si>
    <t>6193 Dawson Fields</t>
  </si>
  <si>
    <t>Tuckertown</t>
  </si>
  <si>
    <t>France</t>
  </si>
  <si>
    <t>Rachel</t>
  </si>
  <si>
    <t>Stokes</t>
  </si>
  <si>
    <t>lindawright@cain.org</t>
  </si>
  <si>
    <t>(664)279-4956x79484</t>
  </si>
  <si>
    <t>68935 Charlotte Spring Apt. 345</t>
  </si>
  <si>
    <t>Leonardland</t>
  </si>
  <si>
    <t>davidtaylor@yahoo.com</t>
  </si>
  <si>
    <t>001-335-929-0540x7684</t>
  </si>
  <si>
    <t>90977 Natalie Spring Apt. 667</t>
  </si>
  <si>
    <t>South Alex</t>
  </si>
  <si>
    <t>jamesmunoz@hotmail.com</t>
  </si>
  <si>
    <t>6682 Davis Lakes Suite 469</t>
  </si>
  <si>
    <t>West Ashley</t>
  </si>
  <si>
    <t>whitemark@burke.com</t>
  </si>
  <si>
    <t>987.645.0986x8068</t>
  </si>
  <si>
    <t>59198 Bryan Point</t>
  </si>
  <si>
    <t>Malloryfort</t>
  </si>
  <si>
    <t>solissteven@joseph.com</t>
  </si>
  <si>
    <t>043-765-3318</t>
  </si>
  <si>
    <t>87435 Aguilar Lane Apt. 352</t>
  </si>
  <si>
    <t>Andrewborough</t>
  </si>
  <si>
    <t>qcooper@hotmail.com</t>
  </si>
  <si>
    <t>+1-334-111-3988x3125</t>
  </si>
  <si>
    <t>2020 Matthew Plain Suite 463</t>
  </si>
  <si>
    <t>Paulbury</t>
  </si>
  <si>
    <t>Darren</t>
  </si>
  <si>
    <t>eric98@yahoo.com</t>
  </si>
  <si>
    <t>364-768-0541x92916</t>
  </si>
  <si>
    <t>85989 Tyrone Stream Apt. 235</t>
  </si>
  <si>
    <t>Stevenstad</t>
  </si>
  <si>
    <t>gonzalesamanda@hotmail.com</t>
  </si>
  <si>
    <t>832-294-7248</t>
  </si>
  <si>
    <t>3410 Sherry Run</t>
  </si>
  <si>
    <t>New William</t>
  </si>
  <si>
    <t>Theresa</t>
  </si>
  <si>
    <t>reedsophia@lane-evans.com</t>
  </si>
  <si>
    <t>001-389-197-0635x1978</t>
  </si>
  <si>
    <t>053 Nelson Tunnel</t>
  </si>
  <si>
    <t>Lake Bryanview</t>
  </si>
  <si>
    <t>Banks</t>
  </si>
  <si>
    <t>owenspatrick@lewis-alexander.org</t>
  </si>
  <si>
    <t>879-035-9073x6958</t>
  </si>
  <si>
    <t>710 Phillips Roads Apt. 957</t>
  </si>
  <si>
    <t>West Nicole</t>
  </si>
  <si>
    <t>Ecuador</t>
  </si>
  <si>
    <t>Eric</t>
  </si>
  <si>
    <t>Warner</t>
  </si>
  <si>
    <t>mercerjamie@wolf.com</t>
  </si>
  <si>
    <t>920-093-3510</t>
  </si>
  <si>
    <t>724 Castillo Park Suite 940</t>
  </si>
  <si>
    <t>East Daniel</t>
  </si>
  <si>
    <t>Spain</t>
  </si>
  <si>
    <t>christopher84@gmail.com</t>
  </si>
  <si>
    <t>+1-754-037-3875x1575</t>
  </si>
  <si>
    <t>34556 Anna Shores Suite 949</t>
  </si>
  <si>
    <t>Palmerbury</t>
  </si>
  <si>
    <t>Brett</t>
  </si>
  <si>
    <t>frankpollard@summers.com</t>
  </si>
  <si>
    <t>(097)726-8696x761</t>
  </si>
  <si>
    <t>8849 Jones Haven Suite 995</t>
  </si>
  <si>
    <t>Port Marieberg</t>
  </si>
  <si>
    <t>Franco</t>
  </si>
  <si>
    <t>mary83@dunn-johnson.biz</t>
  </si>
  <si>
    <t>(408)784-6246x5730</t>
  </si>
  <si>
    <t>91138 Joseph Garden</t>
  </si>
  <si>
    <t>Brentshire</t>
  </si>
  <si>
    <t>Blanchard</t>
  </si>
  <si>
    <t>jennifer31@torres.com</t>
  </si>
  <si>
    <t>013-463-0182</t>
  </si>
  <si>
    <t>61242 Crystal Motorway</t>
  </si>
  <si>
    <t>North Catherine</t>
  </si>
  <si>
    <t>logan24@wright.com</t>
  </si>
  <si>
    <t>188-977-3809</t>
  </si>
  <si>
    <t>179 Justin Station Suite 056</t>
  </si>
  <si>
    <t>Timothyborough</t>
  </si>
  <si>
    <t>Coleman</t>
  </si>
  <si>
    <t>marcusmyers@yahoo.com</t>
  </si>
  <si>
    <t>948-690-1701x01954</t>
  </si>
  <si>
    <t>2234 Ellis Ford</t>
  </si>
  <si>
    <t>Fisherport</t>
  </si>
  <si>
    <t>Kazakhstan</t>
  </si>
  <si>
    <t>Norman</t>
  </si>
  <si>
    <t>vhess@watkins-davis.com</t>
  </si>
  <si>
    <t>(405)802-3205</t>
  </si>
  <si>
    <t>3895 Roberta Isle Suite 224</t>
  </si>
  <si>
    <t>Lake Julie</t>
  </si>
  <si>
    <t>Janice</t>
  </si>
  <si>
    <t>ngibson@yahoo.com</t>
  </si>
  <si>
    <t>542-098-0538</t>
  </si>
  <si>
    <t>4802 Garcia Street Apt. 250</t>
  </si>
  <si>
    <t>Huberstad</t>
  </si>
  <si>
    <t>Western Sahara</t>
  </si>
  <si>
    <t>dawnpotts@smith.info</t>
  </si>
  <si>
    <t>+1-156-028-7659x64953</t>
  </si>
  <si>
    <t>198 Norris Pines Suite 892</t>
  </si>
  <si>
    <t>Webbborough</t>
  </si>
  <si>
    <t>Connor</t>
  </si>
  <si>
    <t>patrick02@gmail.com</t>
  </si>
  <si>
    <t>001-198-385-4070x94413</t>
  </si>
  <si>
    <t>009 Garcia Grove Apt. 376</t>
  </si>
  <si>
    <t>Lake Paulbury</t>
  </si>
  <si>
    <t>Morocco</t>
  </si>
  <si>
    <t>Jamie</t>
  </si>
  <si>
    <t>danielgonzalez@hotmail.com</t>
  </si>
  <si>
    <t>(421)712-3475x633</t>
  </si>
  <si>
    <t>988 Theresa Lake Apt. 035</t>
  </si>
  <si>
    <t>Foxton</t>
  </si>
  <si>
    <t>Moreno</t>
  </si>
  <si>
    <t>lisa71@gmail.com</t>
  </si>
  <si>
    <t>930.195.6790x80783</t>
  </si>
  <si>
    <t>72331 Garrison Knolls</t>
  </si>
  <si>
    <t>Maymouth</t>
  </si>
  <si>
    <t>Jersey</t>
  </si>
  <si>
    <t>Moss</t>
  </si>
  <si>
    <t>shawn98@burke.org</t>
  </si>
  <si>
    <t>001-321-665-3603x5479</t>
  </si>
  <si>
    <t>986 Jodi Common Suite 695</t>
  </si>
  <si>
    <t>West Morganborough</t>
  </si>
  <si>
    <t>eclark@gmail.com</t>
  </si>
  <si>
    <t>908 Rose Cliffs</t>
  </si>
  <si>
    <t>West Stephanieview</t>
  </si>
  <si>
    <t>Fiji</t>
  </si>
  <si>
    <t>Joel</t>
  </si>
  <si>
    <t>griley@stewart.com</t>
  </si>
  <si>
    <t>001-927-781-2958x959</t>
  </si>
  <si>
    <t>330 Moses Light</t>
  </si>
  <si>
    <t>Ashleymouth</t>
  </si>
  <si>
    <t>Guinea</t>
  </si>
  <si>
    <t>Alex</t>
  </si>
  <si>
    <t>deborahwhite@johnson.com</t>
  </si>
  <si>
    <t>(664)755-8128x04420</t>
  </si>
  <si>
    <t>5920 Wolfe Fields</t>
  </si>
  <si>
    <t>East Emmaburgh</t>
  </si>
  <si>
    <t>British Virgin Islands</t>
  </si>
  <si>
    <t>christopherwilliams@clark.com</t>
  </si>
  <si>
    <t>001-418-888-4321x88383</t>
  </si>
  <si>
    <t>60377 Megan Centers Suite 800</t>
  </si>
  <si>
    <t>Donmouth</t>
  </si>
  <si>
    <t>Bolivia</t>
  </si>
  <si>
    <t>brittany57@gmail.com</t>
  </si>
  <si>
    <t>938.442.4792x2724</t>
  </si>
  <si>
    <t>4794 Donna Plaza Suite 696</t>
  </si>
  <si>
    <t>South Jeffrey</t>
  </si>
  <si>
    <t>Kathryn</t>
  </si>
  <si>
    <t>salazarbriana@hotmail.com</t>
  </si>
  <si>
    <t>(137)628-4643x31672</t>
  </si>
  <si>
    <t>54644 Lisa Forge Apt. 710</t>
  </si>
  <si>
    <t>Matthewfort</t>
  </si>
  <si>
    <t>Cambodia</t>
  </si>
  <si>
    <t>lisathomas@vargas.com</t>
  </si>
  <si>
    <t>(801)054-5894x476</t>
  </si>
  <si>
    <t>03488 Gary Rapids</t>
  </si>
  <si>
    <t>Potterstad</t>
  </si>
  <si>
    <t>Danielle</t>
  </si>
  <si>
    <t>Waller</t>
  </si>
  <si>
    <t>kingmark@rush-walton.com</t>
  </si>
  <si>
    <t>42217 Mcintyre Mews</t>
  </si>
  <si>
    <t>Cherylland</t>
  </si>
  <si>
    <t>Qatar</t>
  </si>
  <si>
    <t>wrightheather@browning.net</t>
  </si>
  <si>
    <t>(210)354-7060x4821</t>
  </si>
  <si>
    <t>903 Day Fall Suite 825</t>
  </si>
  <si>
    <t>Terrellburgh</t>
  </si>
  <si>
    <t>ericcook@yahoo.com</t>
  </si>
  <si>
    <t>507.168.1696x8296</t>
  </si>
  <si>
    <t>39474 Daniel Track</t>
  </si>
  <si>
    <t>South Jennifer</t>
  </si>
  <si>
    <t>Juan</t>
  </si>
  <si>
    <t>bmaldonado@yahoo.com</t>
  </si>
  <si>
    <t>589-038-2339</t>
  </si>
  <si>
    <t>7800 Vasquez Street Suite 592</t>
  </si>
  <si>
    <t>Jesusfurt</t>
  </si>
  <si>
    <t>lmccoy@jackson.com</t>
  </si>
  <si>
    <t>570-982-3670</t>
  </si>
  <si>
    <t>6244 Elizabeth Ranch Apt. 994</t>
  </si>
  <si>
    <t>Williamton</t>
  </si>
  <si>
    <t>Bosnia and Herzegovina</t>
  </si>
  <si>
    <t>Ramirez</t>
  </si>
  <si>
    <t>tsmith@brown.org</t>
  </si>
  <si>
    <t>3344 Chavez Bypass Suite 475</t>
  </si>
  <si>
    <t>Lake Kathrynhaven</t>
  </si>
  <si>
    <t>Pace</t>
  </si>
  <si>
    <t>rebeccasanchez@jackson-johnston.com</t>
  </si>
  <si>
    <t>260.431.2573</t>
  </si>
  <si>
    <t>543 White Terrace Suite 482</t>
  </si>
  <si>
    <t>Lake Ashley</t>
  </si>
  <si>
    <t>daltonshannon@thornton.info</t>
  </si>
  <si>
    <t>171-312-7903x8062</t>
  </si>
  <si>
    <t>78659 Wu Stravenue</t>
  </si>
  <si>
    <t>Joshuaburgh</t>
  </si>
  <si>
    <t>Cannon</t>
  </si>
  <si>
    <t>brownmelissa@yahoo.com</t>
  </si>
  <si>
    <t>074.677.0769x356</t>
  </si>
  <si>
    <t>27329 May Isle</t>
  </si>
  <si>
    <t>Pittsport</t>
  </si>
  <si>
    <t>Osborne</t>
  </si>
  <si>
    <t>cwagner@bridges-shields.org</t>
  </si>
  <si>
    <t>001-703-855-0393x77696</t>
  </si>
  <si>
    <t>94092 Bonnie Skyway Apt. 664</t>
  </si>
  <si>
    <t>Andrewchester</t>
  </si>
  <si>
    <t>usmith@smith.com</t>
  </si>
  <si>
    <t>554.829.0932x0607</t>
  </si>
  <si>
    <t>816 Harrison Hill</t>
  </si>
  <si>
    <t>Henryport</t>
  </si>
  <si>
    <t>Palestinian Territory</t>
  </si>
  <si>
    <t>Belinda</t>
  </si>
  <si>
    <t>katelynjohnson@graves.com</t>
  </si>
  <si>
    <t>(097)218-4441x91474</t>
  </si>
  <si>
    <t>2398 Curtis Island Apt. 912</t>
  </si>
  <si>
    <t>Lake Paulshire</t>
  </si>
  <si>
    <t>Derrick</t>
  </si>
  <si>
    <t>Chavez</t>
  </si>
  <si>
    <t>phillipmartin@gmail.com</t>
  </si>
  <si>
    <t>244.448.4456</t>
  </si>
  <si>
    <t>32205 Grace Manors</t>
  </si>
  <si>
    <t>Greenbury</t>
  </si>
  <si>
    <t>ashleymorgan@larsen.org</t>
  </si>
  <si>
    <t>187.463.3158x799</t>
  </si>
  <si>
    <t>36758 Daniels Village</t>
  </si>
  <si>
    <t>Walkerton</t>
  </si>
  <si>
    <t>Maria</t>
  </si>
  <si>
    <t>kayla34@yahoo.com</t>
  </si>
  <si>
    <t>827-085-8998x543</t>
  </si>
  <si>
    <t>6772 Richards Fort</t>
  </si>
  <si>
    <t>North James</t>
  </si>
  <si>
    <t>ggarcia@hotmail.com</t>
  </si>
  <si>
    <t>321-150-5146</t>
  </si>
  <si>
    <t>43999 Thompson Plain</t>
  </si>
  <si>
    <t>West Kellyhaven</t>
  </si>
  <si>
    <t>kellywagner@morrison.com</t>
  </si>
  <si>
    <t>268-992-9016x49866</t>
  </si>
  <si>
    <t>00139 Cathy Locks Apt. 439</t>
  </si>
  <si>
    <t>North Yvetteton</t>
  </si>
  <si>
    <t>Parker</t>
  </si>
  <si>
    <t>merrittjessica@beltran.com</t>
  </si>
  <si>
    <t>(655)447-3636x7605</t>
  </si>
  <si>
    <t>18941 Wilson Islands</t>
  </si>
  <si>
    <t>Wardchester</t>
  </si>
  <si>
    <t>Carrillo</t>
  </si>
  <si>
    <t>amypeterson@hotmail.com</t>
  </si>
  <si>
    <t>524-454-9794</t>
  </si>
  <si>
    <t>538 Robert Flats Suite 403</t>
  </si>
  <si>
    <t>New Morgan</t>
  </si>
  <si>
    <t>Christmas Island</t>
  </si>
  <si>
    <t>Owens</t>
  </si>
  <si>
    <t>shellylee@snyder.com</t>
  </si>
  <si>
    <t>001-167-993-5880</t>
  </si>
  <si>
    <t>9660 Susan Lakes</t>
  </si>
  <si>
    <t>Port Gary</t>
  </si>
  <si>
    <t>Jocelyn</t>
  </si>
  <si>
    <t>roseshannon@andrade.org</t>
  </si>
  <si>
    <t>192-214-5838x118</t>
  </si>
  <si>
    <t>281 Luis Mill Apt. 944</t>
  </si>
  <si>
    <t>Lauraborough</t>
  </si>
  <si>
    <t>Wallis and Futuna</t>
  </si>
  <si>
    <t>Baker</t>
  </si>
  <si>
    <t>joanna79@gmail.com</t>
  </si>
  <si>
    <t>(502)081-2571x4063</t>
  </si>
  <si>
    <t>577 Pierce Road</t>
  </si>
  <si>
    <t>South Benjamin</t>
  </si>
  <si>
    <t>Patrick</t>
  </si>
  <si>
    <t>melaniefischer@kelley.com</t>
  </si>
  <si>
    <t>001-225-352-9485x22573</t>
  </si>
  <si>
    <t>489 Gordon Station</t>
  </si>
  <si>
    <t>East Chelsea</t>
  </si>
  <si>
    <t>Dana</t>
  </si>
  <si>
    <t>wilsonkathleen@ruiz.com</t>
  </si>
  <si>
    <t>5501 Castaneda Loaf Suite 971</t>
  </si>
  <si>
    <t>New Joshua</t>
  </si>
  <si>
    <t>Tunisia</t>
  </si>
  <si>
    <t>Kelly</t>
  </si>
  <si>
    <t>snyderrachel@hotmail.com</t>
  </si>
  <si>
    <t>+1-889-784-7974x233</t>
  </si>
  <si>
    <t>89069 Valerie Ridges Suite 254</t>
  </si>
  <si>
    <t>Josephmouth</t>
  </si>
  <si>
    <t>Walsh</t>
  </si>
  <si>
    <t>arthur94@hotmail.com</t>
  </si>
  <si>
    <t>+1-863-316-6454x72878</t>
  </si>
  <si>
    <t>1022 Reese Lakes Apt. 322</t>
  </si>
  <si>
    <t>Amytown</t>
  </si>
  <si>
    <t>Sheppard</t>
  </si>
  <si>
    <t>scottevans@parker.com</t>
  </si>
  <si>
    <t>+1-988-728-1233x199</t>
  </si>
  <si>
    <t>28097 Tanner Knolls Suite 977</t>
  </si>
  <si>
    <t>West Yvonnefort</t>
  </si>
  <si>
    <t>Lao People's Democratic Republic</t>
  </si>
  <si>
    <t>Berger</t>
  </si>
  <si>
    <t>steven01@gmail.com</t>
  </si>
  <si>
    <t>+1-447-084-4640x7376</t>
  </si>
  <si>
    <t>912 Melissa Square</t>
  </si>
  <si>
    <t>New Michaelmouth</t>
  </si>
  <si>
    <t>Mcconnell</t>
  </si>
  <si>
    <t>anthony16@hotmail.com</t>
  </si>
  <si>
    <t>001-063-074-8214x6849</t>
  </si>
  <si>
    <t>4020 Padilla Locks</t>
  </si>
  <si>
    <t>Lake Arthurshire</t>
  </si>
  <si>
    <t>yrogers@middleton.com</t>
  </si>
  <si>
    <t>8170 Campbell Stravenue</t>
  </si>
  <si>
    <t>North Caitlinstad</t>
  </si>
  <si>
    <t>dpatterson@johnson.biz</t>
  </si>
  <si>
    <t>418.751.9713x3121</t>
  </si>
  <si>
    <t>12777 Roy Vista</t>
  </si>
  <si>
    <t>New Anna</t>
  </si>
  <si>
    <t>gloriataylor@rose-beard.info</t>
  </si>
  <si>
    <t>797-023-0351x12339</t>
  </si>
  <si>
    <t>72063 Meghan Landing</t>
  </si>
  <si>
    <t>West Kenneth</t>
  </si>
  <si>
    <t>Victor</t>
  </si>
  <si>
    <t>Aguilar</t>
  </si>
  <si>
    <t>johnjones@yahoo.com</t>
  </si>
  <si>
    <t>(860)984-4890</t>
  </si>
  <si>
    <t>074 Jeffrey Gardens</t>
  </si>
  <si>
    <t>sherry09@carroll-smith.com</t>
  </si>
  <si>
    <t>319.055.9822x8407</t>
  </si>
  <si>
    <t>884 Anthony Mount Suite 136</t>
  </si>
  <si>
    <t>South Darrellville</t>
  </si>
  <si>
    <t>victoriarose@yahoo.com</t>
  </si>
  <si>
    <t>1084 Carter Mountains Apt. 382</t>
  </si>
  <si>
    <t>Bakerville</t>
  </si>
  <si>
    <t>xburton@gmail.com</t>
  </si>
  <si>
    <t>487-066-3168</t>
  </si>
  <si>
    <t>24578 Heath Coves Suite 279</t>
  </si>
  <si>
    <t>Johnsontown</t>
  </si>
  <si>
    <t>Hong Kong</t>
  </si>
  <si>
    <t>chad41@yahoo.com</t>
  </si>
  <si>
    <t>+1-787-509-6406x041</t>
  </si>
  <si>
    <t>930 Duncan Canyon Apt. 674</t>
  </si>
  <si>
    <t>Nelsonville</t>
  </si>
  <si>
    <t>Turkey</t>
  </si>
  <si>
    <t>Debra</t>
  </si>
  <si>
    <t>pamelawilliams@andrade-gutierrez.net</t>
  </si>
  <si>
    <t>9123 Cynthia Estates Apt. 034</t>
  </si>
  <si>
    <t>Fergusonberg</t>
  </si>
  <si>
    <t>Latvia</t>
  </si>
  <si>
    <t>Barry</t>
  </si>
  <si>
    <t>emily59@hotmail.com</t>
  </si>
  <si>
    <t>790 Sanchez Shoals Suite 371</t>
  </si>
  <si>
    <t>South Nathan</t>
  </si>
  <si>
    <t>Bouvet Island (Bouvetoya)</t>
  </si>
  <si>
    <t>Hatfield</t>
  </si>
  <si>
    <t>petersjamie@delgado.com</t>
  </si>
  <si>
    <t>+1-183-246-1394x881</t>
  </si>
  <si>
    <t>974 Katelyn Burgs Suite 198</t>
  </si>
  <si>
    <t>Port Jacob</t>
  </si>
  <si>
    <t>Daniels</t>
  </si>
  <si>
    <t>andrewjohnston@kelly.com</t>
  </si>
  <si>
    <t>24622 Nicholas Haven Suite 221</t>
  </si>
  <si>
    <t>Jeffreyland</t>
  </si>
  <si>
    <t>gonzalezkevin@hotmail.com</t>
  </si>
  <si>
    <t>001-845-261-2210x80601</t>
  </si>
  <si>
    <t>20069 Amy River Apt. 275</t>
  </si>
  <si>
    <t>North Thomashaven</t>
  </si>
  <si>
    <t>New Caledonia</t>
  </si>
  <si>
    <t>Leslie</t>
  </si>
  <si>
    <t>pamelawhite@gmail.com</t>
  </si>
  <si>
    <t>89669 Rivera Fort Apt. 653</t>
  </si>
  <si>
    <t>Bettyville</t>
  </si>
  <si>
    <t>Patel</t>
  </si>
  <si>
    <t>chantammy@mercer-cole.net</t>
  </si>
  <si>
    <t>598.004.9882x38697</t>
  </si>
  <si>
    <t>20367 Kenneth Loaf</t>
  </si>
  <si>
    <t>North Christina</t>
  </si>
  <si>
    <t>dwebb@flores-brown.com</t>
  </si>
  <si>
    <t>026-117-9547</t>
  </si>
  <si>
    <t>140 Hartman Track Apt. 993</t>
  </si>
  <si>
    <t>East Ronaldborough</t>
  </si>
  <si>
    <t>Mcdowell</t>
  </si>
  <si>
    <t>erikbutler@yahoo.com</t>
  </si>
  <si>
    <t>448.878.7670</t>
  </si>
  <si>
    <t>431 Melissa Gateway</t>
  </si>
  <si>
    <t>Langhaven</t>
  </si>
  <si>
    <t>victoria62@hopkins-harris.biz</t>
  </si>
  <si>
    <t>(047)410-8662x9524</t>
  </si>
  <si>
    <t>15779 Gibson Avenue</t>
  </si>
  <si>
    <t>Mathewsberg</t>
  </si>
  <si>
    <t>Sierra Leone</t>
  </si>
  <si>
    <t>Luke</t>
  </si>
  <si>
    <t>Herring</t>
  </si>
  <si>
    <t>xhurley@hotmail.com</t>
  </si>
  <si>
    <t>880.823.5786x5289</t>
  </si>
  <si>
    <t>8414 Ann Fork</t>
  </si>
  <si>
    <t>Ianburgh</t>
  </si>
  <si>
    <t>Kurt</t>
  </si>
  <si>
    <t>Lynch</t>
  </si>
  <si>
    <t>douglas81@yahoo.com</t>
  </si>
  <si>
    <t>073-501-2671</t>
  </si>
  <si>
    <t>387 Joseph Stream</t>
  </si>
  <si>
    <t>Lake Judyfurt</t>
  </si>
  <si>
    <t>Monica</t>
  </si>
  <si>
    <t>nmay@hall.biz</t>
  </si>
  <si>
    <t>102.943.4224x4528</t>
  </si>
  <si>
    <t>576 Mooney Park Apt. 716</t>
  </si>
  <si>
    <t>West Randymouth</t>
  </si>
  <si>
    <t>Mali</t>
  </si>
  <si>
    <t>ianderson@gmail.com</t>
  </si>
  <si>
    <t>415.330.3603x1810</t>
  </si>
  <si>
    <t>22037 Adrian Terrace</t>
  </si>
  <si>
    <t>Karenville</t>
  </si>
  <si>
    <t>Sydney</t>
  </si>
  <si>
    <t>Stark</t>
  </si>
  <si>
    <t>jfernandez@kennedy.com</t>
  </si>
  <si>
    <t>5001 Sanders Valleys</t>
  </si>
  <si>
    <t>Hayneston</t>
  </si>
  <si>
    <t>gglass@yahoo.com</t>
  </si>
  <si>
    <t>001-672-334-5851</t>
  </si>
  <si>
    <t>253 Trevino Mountain</t>
  </si>
  <si>
    <t>Williamfort</t>
  </si>
  <si>
    <t>adrienne66@michael.com</t>
  </si>
  <si>
    <t>354-923-4381x42893</t>
  </si>
  <si>
    <t>007 Murphy Groves Apt. 973</t>
  </si>
  <si>
    <t>Harrisburgh</t>
  </si>
  <si>
    <t>Andre</t>
  </si>
  <si>
    <t>robinsonlinda@dixon-russell.net</t>
  </si>
  <si>
    <t>001-679-958-8657x7233</t>
  </si>
  <si>
    <t>312 John Throughway Suite 479</t>
  </si>
  <si>
    <t>North Peggyberg</t>
  </si>
  <si>
    <t>Ramos</t>
  </si>
  <si>
    <t>devin06@murray.net</t>
  </si>
  <si>
    <t>(550)673-1552</t>
  </si>
  <si>
    <t>10442 Rebecca Lane Apt. 685</t>
  </si>
  <si>
    <t>Nancyhaven</t>
  </si>
  <si>
    <t>Somalia</t>
  </si>
  <si>
    <t>thompsonlinda@gmail.com</t>
  </si>
  <si>
    <t>735.872.6738</t>
  </si>
  <si>
    <t>92761 Charles Cove Apt. 681</t>
  </si>
  <si>
    <t>Lake Matthew</t>
  </si>
  <si>
    <t>Teresa</t>
  </si>
  <si>
    <t>Weber</t>
  </si>
  <si>
    <t>brianna44@yahoo.com</t>
  </si>
  <si>
    <t>137-803-9348x344</t>
  </si>
  <si>
    <t>77688 Peters Mountain Suite 711</t>
  </si>
  <si>
    <t>West Bryceville</t>
  </si>
  <si>
    <t>Heidi</t>
  </si>
  <si>
    <t>Johnston</t>
  </si>
  <si>
    <t>craigmccullough@norton.org</t>
  </si>
  <si>
    <t>(067)760-0358x570</t>
  </si>
  <si>
    <t>5368 Michele Glen Apt. 941</t>
  </si>
  <si>
    <t>West Amber</t>
  </si>
  <si>
    <t>Cayman Islands</t>
  </si>
  <si>
    <t>kelsey09@hotmail.com</t>
  </si>
  <si>
    <t>497.695.8026x086</t>
  </si>
  <si>
    <t>765 Jody Pass</t>
  </si>
  <si>
    <t>Port Scottburgh</t>
  </si>
  <si>
    <t>Morris</t>
  </si>
  <si>
    <t>qblackburn@richmond.org</t>
  </si>
  <si>
    <t>001-307-153-1181x90307</t>
  </si>
  <si>
    <t>667 Brian Mount</t>
  </si>
  <si>
    <t>East Lindsaybury</t>
  </si>
  <si>
    <t>Holland</t>
  </si>
  <si>
    <t>andrewlarson@luna.com</t>
  </si>
  <si>
    <t>(116)331-4080x73965</t>
  </si>
  <si>
    <t>451 Joseph Mission</t>
  </si>
  <si>
    <t>Myerston</t>
  </si>
  <si>
    <t>Ricky</t>
  </si>
  <si>
    <t>grantdonna@hotmail.com</t>
  </si>
  <si>
    <t>305.777.2506x4669</t>
  </si>
  <si>
    <t>410 Mcdonald Extension</t>
  </si>
  <si>
    <t>India</t>
  </si>
  <si>
    <t>Austin</t>
  </si>
  <si>
    <t>williamsmarie@hotmail.com</t>
  </si>
  <si>
    <t>986-765-4357</t>
  </si>
  <si>
    <t>762 Hart Path Apt. 006</t>
  </si>
  <si>
    <t>Port Trevorville</t>
  </si>
  <si>
    <t>Beth</t>
  </si>
  <si>
    <t>Miller</t>
  </si>
  <si>
    <t>joseph16@tucker.com</t>
  </si>
  <si>
    <t>51035 Lisa Square Suite 213</t>
  </si>
  <si>
    <t>Rosschester</t>
  </si>
  <si>
    <t>xray@hotmail.com</t>
  </si>
  <si>
    <t>+1-544-285-9463x5352</t>
  </si>
  <si>
    <t>3750 Sharon Island Suite 574</t>
  </si>
  <si>
    <t>West Annamouth</t>
  </si>
  <si>
    <t>debbie12@griffith-thomas.com</t>
  </si>
  <si>
    <t>(844)994-0584</t>
  </si>
  <si>
    <t>3342 Christian Neck</t>
  </si>
  <si>
    <t>South Bryantown</t>
  </si>
  <si>
    <t>Bhutan</t>
  </si>
  <si>
    <t>Chase</t>
  </si>
  <si>
    <t>erikwilliams@yahoo.com</t>
  </si>
  <si>
    <t>392-600-1159x8057</t>
  </si>
  <si>
    <t>7604 Lopez Hollow Suite 809</t>
  </si>
  <si>
    <t>East Rickyfort</t>
  </si>
  <si>
    <t>Alicia</t>
  </si>
  <si>
    <t>Walters</t>
  </si>
  <si>
    <t>tanyalambert@gmail.com</t>
  </si>
  <si>
    <t>028.682.7411x3789</t>
  </si>
  <si>
    <t>98468 Patrick Dam Suite 368</t>
  </si>
  <si>
    <t>Danielfort</t>
  </si>
  <si>
    <t>jamesheather@schultz-rowe.com</t>
  </si>
  <si>
    <t>(760)168-1535x710</t>
  </si>
  <si>
    <t>70239 Angela Walks Apt. 791</t>
  </si>
  <si>
    <t>Michelleview</t>
  </si>
  <si>
    <t>mejiasharon@hotmail.com</t>
  </si>
  <si>
    <t>(281)281-3053</t>
  </si>
  <si>
    <t>608 Roy Throughway</t>
  </si>
  <si>
    <t>East Cameron</t>
  </si>
  <si>
    <t>uarroyo@watkins.com</t>
  </si>
  <si>
    <t>+1-880-807-7295x7280</t>
  </si>
  <si>
    <t>3818 Adkins Estates</t>
  </si>
  <si>
    <t>East Lindaberg</t>
  </si>
  <si>
    <t>Sweeney</t>
  </si>
  <si>
    <t>martinangela@gmail.com</t>
  </si>
  <si>
    <t>+1-892-732-6628x051</t>
  </si>
  <si>
    <t>0418 Robin Falls Suite 749</t>
  </si>
  <si>
    <t>West Anthonyburgh</t>
  </si>
  <si>
    <t>Iraq</t>
  </si>
  <si>
    <t>andrea77@mccall.com</t>
  </si>
  <si>
    <t>353.639.6506x208</t>
  </si>
  <si>
    <t>34854 Kenneth Spurs Apt. 326</t>
  </si>
  <si>
    <t>North Kimberly</t>
  </si>
  <si>
    <t>Stephen</t>
  </si>
  <si>
    <t>james47@yahoo.com</t>
  </si>
  <si>
    <t>(719)937-1001x0442</t>
  </si>
  <si>
    <t>89888 Daniel Summit Apt. 857</t>
  </si>
  <si>
    <t>Lake Amanda</t>
  </si>
  <si>
    <t>Stanley</t>
  </si>
  <si>
    <t>chavezpatricia@yahoo.com</t>
  </si>
  <si>
    <t>(155)018-5773x00746</t>
  </si>
  <si>
    <t>080 Bowers Fork</t>
  </si>
  <si>
    <t>Ferrellmouth</t>
  </si>
  <si>
    <t>Morrow</t>
  </si>
  <si>
    <t>davisrobert@hood.com</t>
  </si>
  <si>
    <t>863-123-2704</t>
  </si>
  <si>
    <t>9266 Robert Grove</t>
  </si>
  <si>
    <t>Paulfurt</t>
  </si>
  <si>
    <t>Nigeria</t>
  </si>
  <si>
    <t>matthew20@jackson.net</t>
  </si>
  <si>
    <t>434-159-0144x5289</t>
  </si>
  <si>
    <t>2923 Scott Fords Apt. 059</t>
  </si>
  <si>
    <t>East Debra</t>
  </si>
  <si>
    <t>Lawrence</t>
  </si>
  <si>
    <t>hensleytanner@yahoo.com</t>
  </si>
  <si>
    <t>8695 Kyle Streets Apt. 928</t>
  </si>
  <si>
    <t>Deanmouth</t>
  </si>
  <si>
    <t>Cline</t>
  </si>
  <si>
    <t>maryfernandez@yahoo.com</t>
  </si>
  <si>
    <t>(936)190-2986</t>
  </si>
  <si>
    <t>9583 Lopez Villages</t>
  </si>
  <si>
    <t>Weaver</t>
  </si>
  <si>
    <t>andrea05@gmail.com</t>
  </si>
  <si>
    <t>480.183.1266x252</t>
  </si>
  <si>
    <t>03771 Malone Shoals Apt. 175</t>
  </si>
  <si>
    <t>South Angelahaven</t>
  </si>
  <si>
    <t>yholt@harrington-fox.com</t>
  </si>
  <si>
    <t>+1-996-672-2670x647</t>
  </si>
  <si>
    <t>086 Gray Harbors</t>
  </si>
  <si>
    <t>Palmerville</t>
  </si>
  <si>
    <t>Hartman</t>
  </si>
  <si>
    <t>scottautumn@gmail.com</t>
  </si>
  <si>
    <t>71556 John Walks</t>
  </si>
  <si>
    <t>East Lorettahaven</t>
  </si>
  <si>
    <t>Marvin</t>
  </si>
  <si>
    <t>cummingsjack@hotmail.com</t>
  </si>
  <si>
    <t>+1-313-302-2319x431</t>
  </si>
  <si>
    <t>3518 Lisa Greens</t>
  </si>
  <si>
    <t>Howardstad</t>
  </si>
  <si>
    <t>Collins</t>
  </si>
  <si>
    <t>philip21@yahoo.com</t>
  </si>
  <si>
    <t>786-083-7370</t>
  </si>
  <si>
    <t>25828 Moore Court</t>
  </si>
  <si>
    <t>Trevorstad</t>
  </si>
  <si>
    <t>Benjamin</t>
  </si>
  <si>
    <t>jmiller@yahoo.com</t>
  </si>
  <si>
    <t>534.961.5478</t>
  </si>
  <si>
    <t>4593 Thompson Heights Apt. 864</t>
  </si>
  <si>
    <t>Karen</t>
  </si>
  <si>
    <t>Guerra</t>
  </si>
  <si>
    <t>gsawyer@yahoo.com</t>
  </si>
  <si>
    <t>(553)984-4040x1351</t>
  </si>
  <si>
    <t>1348 Shane Hills</t>
  </si>
  <si>
    <t>South Jenniferfurt</t>
  </si>
  <si>
    <t>Farrell</t>
  </si>
  <si>
    <t>thompsoneric@gmail.com</t>
  </si>
  <si>
    <t>436-299-0490x2904</t>
  </si>
  <si>
    <t>229 Bryan Islands Suite 063</t>
  </si>
  <si>
    <t>New Jenniferport</t>
  </si>
  <si>
    <t>Tammy</t>
  </si>
  <si>
    <t>jeffersonkevin@yahoo.com</t>
  </si>
  <si>
    <t>450-513-8485</t>
  </si>
  <si>
    <t>711 Rangel Keys Apt. 667</t>
  </si>
  <si>
    <t>Lake Ronaldside</t>
  </si>
  <si>
    <t>Reid</t>
  </si>
  <si>
    <t>steinjohn@hotmail.com</t>
  </si>
  <si>
    <t>309-092-1478</t>
  </si>
  <si>
    <t>725 Black Causeway Apt. 702</t>
  </si>
  <si>
    <t>Turnerberg</t>
  </si>
  <si>
    <t>Mcdaniel</t>
  </si>
  <si>
    <t>donna94@yahoo.com</t>
  </si>
  <si>
    <t>048 Thompson Well Suite 587</t>
  </si>
  <si>
    <t>Jackie</t>
  </si>
  <si>
    <t>Bradford</t>
  </si>
  <si>
    <t>judithdavis@hotmail.com</t>
  </si>
  <si>
    <t>004.726.4096x632</t>
  </si>
  <si>
    <t>82566 Stephen Branch Apt. 116</t>
  </si>
  <si>
    <t>Shawberg</t>
  </si>
  <si>
    <t>Matthews</t>
  </si>
  <si>
    <t>carl20@myers.biz</t>
  </si>
  <si>
    <t>+1-063-148-8714x3143</t>
  </si>
  <si>
    <t>2715 Warner Islands</t>
  </si>
  <si>
    <t>East Theresafort</t>
  </si>
  <si>
    <t>Northern Mariana Islands</t>
  </si>
  <si>
    <t>coxfrank@chapman-collins.net</t>
  </si>
  <si>
    <t>871-274-6668x4925</t>
  </si>
  <si>
    <t>2576 Kaitlyn Plaza</t>
  </si>
  <si>
    <t>Robertmouth</t>
  </si>
  <si>
    <t>Estonia</t>
  </si>
  <si>
    <t>Deborah</t>
  </si>
  <si>
    <t>asaunders@williams.net</t>
  </si>
  <si>
    <t>001-187-354-8679x227</t>
  </si>
  <si>
    <t>2344 Susan Streets Suite 530</t>
  </si>
  <si>
    <t>Lake Jamesport</t>
  </si>
  <si>
    <t>keith35@ward.com</t>
  </si>
  <si>
    <t>871.699.4706x6063</t>
  </si>
  <si>
    <t>586 Manning Corner</t>
  </si>
  <si>
    <t>Josephfurt</t>
  </si>
  <si>
    <t>Mindy</t>
  </si>
  <si>
    <t>Ponce</t>
  </si>
  <si>
    <t>nicholas87@little.biz</t>
  </si>
  <si>
    <t>94095 Valerie Junction</t>
  </si>
  <si>
    <t>Griffinberg</t>
  </si>
  <si>
    <t>Belize</t>
  </si>
  <si>
    <t>Thornton</t>
  </si>
  <si>
    <t>nkelley@wilson.net</t>
  </si>
  <si>
    <t>(949)977-9889x5352</t>
  </si>
  <si>
    <t>975 Brenda Center</t>
  </si>
  <si>
    <t>Murphyland</t>
  </si>
  <si>
    <t>christina77@hotmail.com</t>
  </si>
  <si>
    <t>997-591-2511</t>
  </si>
  <si>
    <t>621 Sarah Streets Suite 543</t>
  </si>
  <si>
    <t>Christophermouth</t>
  </si>
  <si>
    <t>Hobbs</t>
  </si>
  <si>
    <t>jasonmartinez@gmail.com</t>
  </si>
  <si>
    <t>(088)451-0258</t>
  </si>
  <si>
    <t>529 Perez Groves</t>
  </si>
  <si>
    <t>Mcmahonfurt</t>
  </si>
  <si>
    <t>Donald</t>
  </si>
  <si>
    <t>stephen84@murray-johnson.org</t>
  </si>
  <si>
    <t>02258 Fritz Drives Suite 109</t>
  </si>
  <si>
    <t>West Stevenland</t>
  </si>
  <si>
    <t>davispenny@gutierrez.net</t>
  </si>
  <si>
    <t>990.850.6124x95684</t>
  </si>
  <si>
    <t>63716 Melissa Path Apt. 175</t>
  </si>
  <si>
    <t>Browntown</t>
  </si>
  <si>
    <t>jrodriguez@soto.com</t>
  </si>
  <si>
    <t>(033)933-6536</t>
  </si>
  <si>
    <t>581 Douglas Square Apt. 454</t>
  </si>
  <si>
    <t>Nixonmouth</t>
  </si>
  <si>
    <t>Palau</t>
  </si>
  <si>
    <t>Julia</t>
  </si>
  <si>
    <t>williamskaitlin@thomas-roach.com</t>
  </si>
  <si>
    <t>001-750-068-2181x958</t>
  </si>
  <si>
    <t>355 Jose Estates Suite 848</t>
  </si>
  <si>
    <t>East Laura</t>
  </si>
  <si>
    <t>codyclark@gutierrez.com</t>
  </si>
  <si>
    <t>118-594-8538x8248</t>
  </si>
  <si>
    <t>603 Derrick Ville</t>
  </si>
  <si>
    <t>North Samantha</t>
  </si>
  <si>
    <t>Yvette</t>
  </si>
  <si>
    <t>nicolemonroe@gmail.com</t>
  </si>
  <si>
    <t>(345)392-5587</t>
  </si>
  <si>
    <t>195 Jason Park</t>
  </si>
  <si>
    <t>Saratown</t>
  </si>
  <si>
    <t>Mcmillan</t>
  </si>
  <si>
    <t>william31@gmail.com</t>
  </si>
  <si>
    <t>128.301.3708x28265</t>
  </si>
  <si>
    <t>43221 Miguel Hill Apt. 998</t>
  </si>
  <si>
    <t>Summerburgh</t>
  </si>
  <si>
    <t>Greenland</t>
  </si>
  <si>
    <t>jenkinssusan@smith-green.com</t>
  </si>
  <si>
    <t>209.471.8367</t>
  </si>
  <si>
    <t>228 Hill Plaza Apt. 010</t>
  </si>
  <si>
    <t>Kristaside</t>
  </si>
  <si>
    <t>torresmary@deleon.net</t>
  </si>
  <si>
    <t>002 Stevenson Roads Suite 878</t>
  </si>
  <si>
    <t>Perryport</t>
  </si>
  <si>
    <t>Mongolia</t>
  </si>
  <si>
    <t>Gutierrez</t>
  </si>
  <si>
    <t>cstewart@yahoo.com</t>
  </si>
  <si>
    <t>001-852-499-0447x0377</t>
  </si>
  <si>
    <t>34197 Hoffman Turnpike</t>
  </si>
  <si>
    <t>Kathyville</t>
  </si>
  <si>
    <t>jamesharris@gutierrez.org</t>
  </si>
  <si>
    <t>899-466-6597</t>
  </si>
  <si>
    <t>7130 Sharon Overpass Apt. 106</t>
  </si>
  <si>
    <t>Lake Robin</t>
  </si>
  <si>
    <t>Dylan</t>
  </si>
  <si>
    <t>tmiles@hudson-leach.com</t>
  </si>
  <si>
    <t>535.563.9578x630</t>
  </si>
  <si>
    <t>48662 Kimberly Shores</t>
  </si>
  <si>
    <t>New Jason</t>
  </si>
  <si>
    <t>Walker</t>
  </si>
  <si>
    <t>angela09@gmail.com</t>
  </si>
  <si>
    <t>+1-384-456-7802x89953</t>
  </si>
  <si>
    <t>48696 Michael Lakes Suite 534</t>
  </si>
  <si>
    <t>New Cynthia</t>
  </si>
  <si>
    <t>Natasha</t>
  </si>
  <si>
    <t>lewiskayla@bowen.com</t>
  </si>
  <si>
    <t>(998)379-2630x820</t>
  </si>
  <si>
    <t>7809 Anthony Bypass</t>
  </si>
  <si>
    <t>Garyville</t>
  </si>
  <si>
    <t>martinezrobert@gmail.com</t>
  </si>
  <si>
    <t>(162)718-8457x40038</t>
  </si>
  <si>
    <t>42636 Lopez Mountain</t>
  </si>
  <si>
    <t>Meganberg</t>
  </si>
  <si>
    <t>Mike</t>
  </si>
  <si>
    <t>Powers</t>
  </si>
  <si>
    <t>lindaball@gmail.com</t>
  </si>
  <si>
    <t>815-527-6996</t>
  </si>
  <si>
    <t>12666 Morales Ports</t>
  </si>
  <si>
    <t>Dustintown</t>
  </si>
  <si>
    <t>nortonjennifer@ramos-hall.org</t>
  </si>
  <si>
    <t>(356)634-4644</t>
  </si>
  <si>
    <t>273 Zachary Prairie</t>
  </si>
  <si>
    <t>South Rachelshire</t>
  </si>
  <si>
    <t>gregory59@hotmail.com</t>
  </si>
  <si>
    <t>33641 Daniel Corners Suite 565</t>
  </si>
  <si>
    <t>Luxembourg</t>
  </si>
  <si>
    <t>Gonzalez</t>
  </si>
  <si>
    <t>crystalhansen@russell.com</t>
  </si>
  <si>
    <t>707-813-7271</t>
  </si>
  <si>
    <t>872 Andrew Route Apt. 927</t>
  </si>
  <si>
    <t>Thomastown</t>
  </si>
  <si>
    <t>Cody</t>
  </si>
  <si>
    <t>andrew28@yahoo.com</t>
  </si>
  <si>
    <t>001-741-063-8070x7810</t>
  </si>
  <si>
    <t>90632 Robin Mews</t>
  </si>
  <si>
    <t>Stephanieside</t>
  </si>
  <si>
    <t>wilsonamanda@gmail.com</t>
  </si>
  <si>
    <t>092.132.5083</t>
  </si>
  <si>
    <t>7588 Ruben Branch</t>
  </si>
  <si>
    <t>Stewartmouth</t>
  </si>
  <si>
    <t>lauren91@hotmail.com</t>
  </si>
  <si>
    <t>001-195-616-7249x084</t>
  </si>
  <si>
    <t>5084 Hughes Turnpike</t>
  </si>
  <si>
    <t>Lake Michele</t>
  </si>
  <si>
    <t>Vega</t>
  </si>
  <si>
    <t>maryromero@gmail.com</t>
  </si>
  <si>
    <t>041.512.5188x2010</t>
  </si>
  <si>
    <t>338 Klein Circle Apt. 548</t>
  </si>
  <si>
    <t>New Whitneyshire</t>
  </si>
  <si>
    <t>Benson</t>
  </si>
  <si>
    <t>stefanie95@yahoo.com</t>
  </si>
  <si>
    <t>565.399.2212</t>
  </si>
  <si>
    <t>203 Daniel Plains</t>
  </si>
  <si>
    <t>Karenview</t>
  </si>
  <si>
    <t>Rhonda</t>
  </si>
  <si>
    <t>Rich</t>
  </si>
  <si>
    <t>michelesmith@boyd-davis.com</t>
  </si>
  <si>
    <t>001-032-976-1940x45090</t>
  </si>
  <si>
    <t>84828 Barnes Turnpike Suite 851</t>
  </si>
  <si>
    <t>Lake Jenniferville</t>
  </si>
  <si>
    <t>Latoya</t>
  </si>
  <si>
    <t>Shaw</t>
  </si>
  <si>
    <t>dicksonheather@yahoo.com</t>
  </si>
  <si>
    <t>(925)873-9199x4533</t>
  </si>
  <si>
    <t>02987 John Land</t>
  </si>
  <si>
    <t>North Julie</t>
  </si>
  <si>
    <t>hfoster@gutierrez.biz</t>
  </si>
  <si>
    <t>504.313.7175x84906</t>
  </si>
  <si>
    <t>620 Andrew Pike</t>
  </si>
  <si>
    <t>Chandlerfurt</t>
  </si>
  <si>
    <t>Ethiopia</t>
  </si>
  <si>
    <t>Knight</t>
  </si>
  <si>
    <t>andrewthompson@hotmail.com</t>
  </si>
  <si>
    <t>(931)368-8744</t>
  </si>
  <si>
    <t>591 Walker Stravenue</t>
  </si>
  <si>
    <t>West Ashleychester</t>
  </si>
  <si>
    <t>Riggs</t>
  </si>
  <si>
    <t>tracibarnett@yahoo.com</t>
  </si>
  <si>
    <t>+1-113-560-6325x72073</t>
  </si>
  <si>
    <t>2230 Michelle Mill Apt. 248</t>
  </si>
  <si>
    <t>Lake Susan</t>
  </si>
  <si>
    <t>Indonesia</t>
  </si>
  <si>
    <t>Cantu</t>
  </si>
  <si>
    <t>justinrichard@yahoo.com</t>
  </si>
  <si>
    <t>(627)781-2098x03921</t>
  </si>
  <si>
    <t>4977 Jeffery Rue</t>
  </si>
  <si>
    <t>Port Paulstad</t>
  </si>
  <si>
    <t>xvelazquez@gmail.com</t>
  </si>
  <si>
    <t>835.752.7645</t>
  </si>
  <si>
    <t>2053 Brian Pike Suite 580</t>
  </si>
  <si>
    <t>West Tylerville</t>
  </si>
  <si>
    <t>blankenshipjackie@gmail.com</t>
  </si>
  <si>
    <t>286-196-9122x10264</t>
  </si>
  <si>
    <t>19586 Michael Oval Apt. 780</t>
  </si>
  <si>
    <t>New Charles</t>
  </si>
  <si>
    <t>Moore</t>
  </si>
  <si>
    <t>julie61@collins.com</t>
  </si>
  <si>
    <t>913 Rose Plains Suite 839</t>
  </si>
  <si>
    <t>Port Madison</t>
  </si>
  <si>
    <t>tyler26@ayala.com</t>
  </si>
  <si>
    <t>679-632-4027</t>
  </si>
  <si>
    <t>7186 Santos Harbor</t>
  </si>
  <si>
    <t>West Chadfurt</t>
  </si>
  <si>
    <t>hreyes@sullivan-porter.net</t>
  </si>
  <si>
    <t>(824)653-4337x74394</t>
  </si>
  <si>
    <t>5451 Michael Path Suite 294</t>
  </si>
  <si>
    <t>Karlport</t>
  </si>
  <si>
    <t>daniellesmith@hotmail.com</t>
  </si>
  <si>
    <t>797.718.7493</t>
  </si>
  <si>
    <t>9330 Miller Mission</t>
  </si>
  <si>
    <t>Olsonshire</t>
  </si>
  <si>
    <t>christopheradams@gmail.com</t>
  </si>
  <si>
    <t>(666)368-2485</t>
  </si>
  <si>
    <t>078 Alison Plaza</t>
  </si>
  <si>
    <t>East Jacob</t>
  </si>
  <si>
    <t>Erin</t>
  </si>
  <si>
    <t>Horton</t>
  </si>
  <si>
    <t>kathryn13@miller.org</t>
  </si>
  <si>
    <t>712-273-4642x3547</t>
  </si>
  <si>
    <t>285 Alexander Streets</t>
  </si>
  <si>
    <t>Jasonside</t>
  </si>
  <si>
    <t>hortonmichael@ramirez.info</t>
  </si>
  <si>
    <t>001-051-311-9325x7335</t>
  </si>
  <si>
    <t>1031 Robin Forge</t>
  </si>
  <si>
    <t>Sylviafort</t>
  </si>
  <si>
    <t>younglisa@yahoo.com</t>
  </si>
  <si>
    <t>001-907-059-3987x253</t>
  </si>
  <si>
    <t>00573 Rodriguez Mills</t>
  </si>
  <si>
    <t>Penastad</t>
  </si>
  <si>
    <t>Hurst</t>
  </si>
  <si>
    <t>david90@jones.org</t>
  </si>
  <si>
    <t>866-403-6701</t>
  </si>
  <si>
    <t>41863 John Cove Apt. 678</t>
  </si>
  <si>
    <t>Santiagoton</t>
  </si>
  <si>
    <t>Maldives</t>
  </si>
  <si>
    <t>amyatkinson@hotmail.com</t>
  </si>
  <si>
    <t>428.667.6722x6290</t>
  </si>
  <si>
    <t>1054 Hill Lock Apt. 542</t>
  </si>
  <si>
    <t>Alexanderstad</t>
  </si>
  <si>
    <t>Antonio</t>
  </si>
  <si>
    <t>Petersen</t>
  </si>
  <si>
    <t>rebekahross@gmail.com</t>
  </si>
  <si>
    <t>001-172-999-4530x1236</t>
  </si>
  <si>
    <t>70215 Perry Underpass Apt. 449</t>
  </si>
  <si>
    <t>Lake Kimberlymouth</t>
  </si>
  <si>
    <t>jessica47@booth.biz</t>
  </si>
  <si>
    <t>807.052.7150x5210</t>
  </si>
  <si>
    <t>06744 Lee Springs</t>
  </si>
  <si>
    <t>Lauriemouth</t>
  </si>
  <si>
    <t>carpenterkathleen@gmail.com</t>
  </si>
  <si>
    <t>001-107-220-5130</t>
  </si>
  <si>
    <t>089 Tina Knoll Apt. 989</t>
  </si>
  <si>
    <t>Port Anthony</t>
  </si>
  <si>
    <t>akelly@grimes.com</t>
  </si>
  <si>
    <t>32928 Leah Knolls</t>
  </si>
  <si>
    <t>Leeview</t>
  </si>
  <si>
    <t>thernandez@yahoo.com</t>
  </si>
  <si>
    <t>013.041.9328</t>
  </si>
  <si>
    <t>14348 Elliott Club Suite 488</t>
  </si>
  <si>
    <t>Bernardchester</t>
  </si>
  <si>
    <t>Norfolk Island</t>
  </si>
  <si>
    <t>qmckinney@powell.com</t>
  </si>
  <si>
    <t>(304)273-4280x137</t>
  </si>
  <si>
    <t>2024 Caleb Divide</t>
  </si>
  <si>
    <t>Green</t>
  </si>
  <si>
    <t>alexander15@payne.com</t>
  </si>
  <si>
    <t>442.259.7065x1449</t>
  </si>
  <si>
    <t>43523 Kathryn Common</t>
  </si>
  <si>
    <t>East Amy</t>
  </si>
  <si>
    <t>Blevins</t>
  </si>
  <si>
    <t>luis34@gmail.com</t>
  </si>
  <si>
    <t>+1-847-871-0752x9120</t>
  </si>
  <si>
    <t>703 Mason Mission Suite 543</t>
  </si>
  <si>
    <t>Derekside</t>
  </si>
  <si>
    <t>linda76@garza.com</t>
  </si>
  <si>
    <t>001-617-067-2221</t>
  </si>
  <si>
    <t>38413 Heather Camp</t>
  </si>
  <si>
    <t>Cindymouth</t>
  </si>
  <si>
    <t>Patton</t>
  </si>
  <si>
    <t>ohudson@hotmail.com</t>
  </si>
  <si>
    <t>0658 Laura Villages Suite 187</t>
  </si>
  <si>
    <t>Hudsonport</t>
  </si>
  <si>
    <t>Brent</t>
  </si>
  <si>
    <t>Phillips</t>
  </si>
  <si>
    <t>brownemma@yahoo.com</t>
  </si>
  <si>
    <t>001-821-646-9601</t>
  </si>
  <si>
    <t>766 Greer Key</t>
  </si>
  <si>
    <t>New Jenniferview</t>
  </si>
  <si>
    <t>Shawn</t>
  </si>
  <si>
    <t>Lester</t>
  </si>
  <si>
    <t>charlesmueller@jones-murphy.net</t>
  </si>
  <si>
    <t>765.300.8901x459</t>
  </si>
  <si>
    <t>77006 Beard Stream Suite 096</t>
  </si>
  <si>
    <t>Williebury</t>
  </si>
  <si>
    <t>Sims</t>
  </si>
  <si>
    <t>smithrebekah@hotmail.com</t>
  </si>
  <si>
    <t>(832)284-2292x586</t>
  </si>
  <si>
    <t>21895 Hall Meadow</t>
  </si>
  <si>
    <t>Millershire</t>
  </si>
  <si>
    <t>rhondacox@yahoo.com</t>
  </si>
  <si>
    <t>+1-594-564-2116x3565</t>
  </si>
  <si>
    <t>750 Annette Harbors</t>
  </si>
  <si>
    <t>Tinaview</t>
  </si>
  <si>
    <t>Ireland</t>
  </si>
  <si>
    <t>Sean</t>
  </si>
  <si>
    <t>Case</t>
  </si>
  <si>
    <t>sean55@diaz.com</t>
  </si>
  <si>
    <t>+1-689-709-0796x6945</t>
  </si>
  <si>
    <t>94989 Lopez Route Apt. 324</t>
  </si>
  <si>
    <t>Perkinston</t>
  </si>
  <si>
    <t>Katelyn</t>
  </si>
  <si>
    <t>Rubio</t>
  </si>
  <si>
    <t>awright@carr.org</t>
  </si>
  <si>
    <t>+1-804-048-5352x9762</t>
  </si>
  <si>
    <t>4120 Padilla Estate</t>
  </si>
  <si>
    <t>Jamesview</t>
  </si>
  <si>
    <t>Torres</t>
  </si>
  <si>
    <t>benjamin15@yu.com</t>
  </si>
  <si>
    <t>152.239.7535x8526</t>
  </si>
  <si>
    <t>312 Misty Greens</t>
  </si>
  <si>
    <t>New Josephshire</t>
  </si>
  <si>
    <t>rcooper@reed-crawford.info</t>
  </si>
  <si>
    <t>001-772-626-9328x5419</t>
  </si>
  <si>
    <t>7076 Anthony Square Apt. 658</t>
  </si>
  <si>
    <t>Steventon</t>
  </si>
  <si>
    <t>leeautumn@gmail.com</t>
  </si>
  <si>
    <t>54414 Jones Circles</t>
  </si>
  <si>
    <t>Rogersmouth</t>
  </si>
  <si>
    <t>Wolfe</t>
  </si>
  <si>
    <t>brianbrown@williams.com</t>
  </si>
  <si>
    <t>603.403.9120</t>
  </si>
  <si>
    <t>22734 Riley Path</t>
  </si>
  <si>
    <t>South Erikaburgh</t>
  </si>
  <si>
    <t>Francis</t>
  </si>
  <si>
    <t>brittney08@liu-cruz.com</t>
  </si>
  <si>
    <t>+1-312-451-5287x11943</t>
  </si>
  <si>
    <t>4895 Smith Mews Suite 867</t>
  </si>
  <si>
    <t>South Theodore</t>
  </si>
  <si>
    <t>derrickstuart@proctor.com</t>
  </si>
  <si>
    <t>001-020-020-4332</t>
  </si>
  <si>
    <t>76575 Richards Springs</t>
  </si>
  <si>
    <t>Phillip</t>
  </si>
  <si>
    <t>qmccoy@hunt.info</t>
  </si>
  <si>
    <t>(911)965-1014</t>
  </si>
  <si>
    <t>4341 John Ports</t>
  </si>
  <si>
    <t>North Josephtown</t>
  </si>
  <si>
    <t>Andrea</t>
  </si>
  <si>
    <t>jeffreycook@ortiz.biz</t>
  </si>
  <si>
    <t>581-903-6460x0996</t>
  </si>
  <si>
    <t>32804 Zachary Extension Suite 421</t>
  </si>
  <si>
    <t>Carrview</t>
  </si>
  <si>
    <t>ashley75@blanchard.info</t>
  </si>
  <si>
    <t>8311 Destiny Village</t>
  </si>
  <si>
    <t>North Dan</t>
  </si>
  <si>
    <t>Seth</t>
  </si>
  <si>
    <t>Martinez</t>
  </si>
  <si>
    <t>dkerr@hotmail.com</t>
  </si>
  <si>
    <t>33590 Davis Route</t>
  </si>
  <si>
    <t>West John</t>
  </si>
  <si>
    <t>Richardson</t>
  </si>
  <si>
    <t>rayashley@fry.com</t>
  </si>
  <si>
    <t>001-022-606-9703x229</t>
  </si>
  <si>
    <t>779 Bridges Stream Apt. 941</t>
  </si>
  <si>
    <t>Cartertown</t>
  </si>
  <si>
    <t>Day</t>
  </si>
  <si>
    <t>collinstyler@gmail.com</t>
  </si>
  <si>
    <t>186.969.3731x13692</t>
  </si>
  <si>
    <t>84058 Christine Hills</t>
  </si>
  <si>
    <t>Port Reginashire</t>
  </si>
  <si>
    <t>Thailand</t>
  </si>
  <si>
    <t>halljesse@yahoo.com</t>
  </si>
  <si>
    <t>001-194-370-2421</t>
  </si>
  <si>
    <t>879 Smith Harbors</t>
  </si>
  <si>
    <t>Dianaside</t>
  </si>
  <si>
    <t>Mitchell</t>
  </si>
  <si>
    <t>davidmejia@simmons.net</t>
  </si>
  <si>
    <t>001-921-912-2072x24412</t>
  </si>
  <si>
    <t>589 Lindsay Mission Apt. 686</t>
  </si>
  <si>
    <t>South Ericfurt</t>
  </si>
  <si>
    <t>Russell</t>
  </si>
  <si>
    <t>Klein</t>
  </si>
  <si>
    <t>michelleanderson@wagner.com</t>
  </si>
  <si>
    <t>323.918.4187x9992</t>
  </si>
  <si>
    <t>31099 Day Spurs Suite 205</t>
  </si>
  <si>
    <t>Lake Steven</t>
  </si>
  <si>
    <t>jordan17@smith.com</t>
  </si>
  <si>
    <t>(278)289-6336x3536</t>
  </si>
  <si>
    <t>9158 Chambers Flats</t>
  </si>
  <si>
    <t>New Brandon</t>
  </si>
  <si>
    <t>Fernandez</t>
  </si>
  <si>
    <t>larsonmary@mcdonald.net</t>
  </si>
  <si>
    <t>(180)957-1500</t>
  </si>
  <si>
    <t>324 Nicole Glen</t>
  </si>
  <si>
    <t>South Robert</t>
  </si>
  <si>
    <t>Mario</t>
  </si>
  <si>
    <t>Henderson</t>
  </si>
  <si>
    <t>gail81@montgomery.com</t>
  </si>
  <si>
    <t>164.966.4030x38098</t>
  </si>
  <si>
    <t>75364 Phillip Cliff Apt. 253</t>
  </si>
  <si>
    <t>Madelineville</t>
  </si>
  <si>
    <t>hullphilip@yahoo.com</t>
  </si>
  <si>
    <t>969.181.8101x3486</t>
  </si>
  <si>
    <t>410 Misty Hill</t>
  </si>
  <si>
    <t>Sanchezport</t>
  </si>
  <si>
    <t>Haley</t>
  </si>
  <si>
    <t>elizabeth79@smith.info</t>
  </si>
  <si>
    <t>949-574-8902x9898</t>
  </si>
  <si>
    <t>62179 Timothy Haven Apt. 372</t>
  </si>
  <si>
    <t>Kellystad</t>
  </si>
  <si>
    <t>Afghanistan</t>
  </si>
  <si>
    <t>leonardjames@munoz-lowery.biz</t>
  </si>
  <si>
    <t>208-809-1809x266</t>
  </si>
  <si>
    <t>218 Haley Extensions</t>
  </si>
  <si>
    <t>Valerieberg</t>
  </si>
  <si>
    <t>Silva</t>
  </si>
  <si>
    <t>debrawashington@gmail.com</t>
  </si>
  <si>
    <t>(964)910-5289x4509</t>
  </si>
  <si>
    <t>71425 Ian Dam</t>
  </si>
  <si>
    <t>Port Amberfurt</t>
  </si>
  <si>
    <t>Devin</t>
  </si>
  <si>
    <t>Ross</t>
  </si>
  <si>
    <t>rachel05@arellano.org</t>
  </si>
  <si>
    <t>097-907-4189x57966</t>
  </si>
  <si>
    <t>66466 Rose Parkways</t>
  </si>
  <si>
    <t>East Phillipland</t>
  </si>
  <si>
    <t>jimmybishop@bailey-alvarez.com</t>
  </si>
  <si>
    <t>302 Evelyn River</t>
  </si>
  <si>
    <t>Daleborough</t>
  </si>
  <si>
    <t>cfowler@hotmail.com</t>
  </si>
  <si>
    <t>001-989-139-6909</t>
  </si>
  <si>
    <t>345 Ryan Freeway Suite 220</t>
  </si>
  <si>
    <t>Johnsonview</t>
  </si>
  <si>
    <t>peter30@smith.com</t>
  </si>
  <si>
    <t>(447)731-6758</t>
  </si>
  <si>
    <t>575 Tina Stream Suite 312</t>
  </si>
  <si>
    <t>South Kellymouth</t>
  </si>
  <si>
    <t>Ruiz</t>
  </si>
  <si>
    <t>ekaufman@hicks-flores.info</t>
  </si>
  <si>
    <t>(465)780-7589</t>
  </si>
  <si>
    <t>5780 Garza Way Apt. 513</t>
  </si>
  <si>
    <t>North Jessica</t>
  </si>
  <si>
    <t>Houston</t>
  </si>
  <si>
    <t>breid@gmail.com</t>
  </si>
  <si>
    <t>812.537.8135</t>
  </si>
  <si>
    <t>016 Bobby Heights Suite 832</t>
  </si>
  <si>
    <t>Weaverville</t>
  </si>
  <si>
    <t>twong@brown.com</t>
  </si>
  <si>
    <t>916.920.8459x29404</t>
  </si>
  <si>
    <t>7126 Rosales Pines</t>
  </si>
  <si>
    <t>Danaside</t>
  </si>
  <si>
    <t>Slovenia</t>
  </si>
  <si>
    <t>Hunt</t>
  </si>
  <si>
    <t>kevinlogan@morales.biz</t>
  </si>
  <si>
    <t>498.536.1219x3396</t>
  </si>
  <si>
    <t>429 Edwin Pines Apt. 195</t>
  </si>
  <si>
    <t>Jacksonbury</t>
  </si>
  <si>
    <t>kenneth50@yahoo.com</t>
  </si>
  <si>
    <t>1359 Johnson Trafficway Apt. 828</t>
  </si>
  <si>
    <t>Schneidertown</t>
  </si>
  <si>
    <t>Peter</t>
  </si>
  <si>
    <t>Simpson</t>
  </si>
  <si>
    <t>gcantrell@gmail.com</t>
  </si>
  <si>
    <t>(326)307-1569</t>
  </si>
  <si>
    <t>20528 Gabriel Lakes</t>
  </si>
  <si>
    <t>West Danielbury</t>
  </si>
  <si>
    <t>Leonard</t>
  </si>
  <si>
    <t>lstevenson@diaz.org</t>
  </si>
  <si>
    <t>001-935-456-5563x75793</t>
  </si>
  <si>
    <t>230 Tracy Fords</t>
  </si>
  <si>
    <t>Washingtonport</t>
  </si>
  <si>
    <t>anthonydixon@johnson.com</t>
  </si>
  <si>
    <t>740.565.5704x104</t>
  </si>
  <si>
    <t>053 Kenneth Club Suite 190</t>
  </si>
  <si>
    <t>Coryport</t>
  </si>
  <si>
    <t>Denmark</t>
  </si>
  <si>
    <t>cgraves@hotmail.com</t>
  </si>
  <si>
    <t>+1-633-649-4487x476</t>
  </si>
  <si>
    <t>7072 Sarah Pines</t>
  </si>
  <si>
    <t>Wallsview</t>
  </si>
  <si>
    <t>mperez@yahoo.com</t>
  </si>
  <si>
    <t>219.995.6098</t>
  </si>
  <si>
    <t>27729 Christina Lights</t>
  </si>
  <si>
    <t>Sharonchester</t>
  </si>
  <si>
    <t>Bethany</t>
  </si>
  <si>
    <t>cortezchristine@hill.biz</t>
  </si>
  <si>
    <t>700.134.0805x1143</t>
  </si>
  <si>
    <t>0760 Rodriguez Plains Apt. 023</t>
  </si>
  <si>
    <t>Port Erikshire</t>
  </si>
  <si>
    <t>georgeparrish@wheeler-craig.com</t>
  </si>
  <si>
    <t>001-723-028-5811x8346</t>
  </si>
  <si>
    <t>6541 Rodriguez Dale Apt. 258</t>
  </si>
  <si>
    <t>Port Ricardo</t>
  </si>
  <si>
    <t>Julie</t>
  </si>
  <si>
    <t>brandon13@yahoo.com</t>
  </si>
  <si>
    <t>(718)635-5246x49962</t>
  </si>
  <si>
    <t>117 Rodriguez Mall Apt. 934</t>
  </si>
  <si>
    <t>Waltersstad</t>
  </si>
  <si>
    <t>Harmon</t>
  </si>
  <si>
    <t>roy37@hotmail.com</t>
  </si>
  <si>
    <t>904-634-3041</t>
  </si>
  <si>
    <t>56626 Rhodes Junctions Suite 706</t>
  </si>
  <si>
    <t>North Gary</t>
  </si>
  <si>
    <t>Netherlands Antilles</t>
  </si>
  <si>
    <t>kenneth99@sherman.com</t>
  </si>
  <si>
    <t>(013)184-3437x55636</t>
  </si>
  <si>
    <t>823 Moore Courts</t>
  </si>
  <si>
    <t>Paulland</t>
  </si>
  <si>
    <t>Crosby</t>
  </si>
  <si>
    <t>youngdevin@hotmail.com</t>
  </si>
  <si>
    <t>4780 Fitzpatrick Crescent Suite 727</t>
  </si>
  <si>
    <t>Porterside</t>
  </si>
  <si>
    <t>Anita</t>
  </si>
  <si>
    <t>kathy64@hotmail.com</t>
  </si>
  <si>
    <t>534-265-4170x3545</t>
  </si>
  <si>
    <t>030 Lewis Corners Suite 706</t>
  </si>
  <si>
    <t>Amberberg</t>
  </si>
  <si>
    <t>krista69@yahoo.com</t>
  </si>
  <si>
    <t>053.235.8244</t>
  </si>
  <si>
    <t>5052 Sandoval Plains Suite 407</t>
  </si>
  <si>
    <t>Whiteville</t>
  </si>
  <si>
    <t>sfrey@jones.com</t>
  </si>
  <si>
    <t>725.975.0665</t>
  </si>
  <si>
    <t>703 Anna Vista Apt. 487</t>
  </si>
  <si>
    <t>kellylucas@white-mercado.info</t>
  </si>
  <si>
    <t>001-183-603-9709</t>
  </si>
  <si>
    <t>640 Miller Greens</t>
  </si>
  <si>
    <t>Mikefurt</t>
  </si>
  <si>
    <t>Saint Barthelemy</t>
  </si>
  <si>
    <t>lindsay63@hotmail.com</t>
  </si>
  <si>
    <t>001-910-911-1987x5659</t>
  </si>
  <si>
    <t>6344 Mary Shoal</t>
  </si>
  <si>
    <t>Maryshire</t>
  </si>
  <si>
    <t>Iceland</t>
  </si>
  <si>
    <t>matthewhumphrey@kane.com</t>
  </si>
  <si>
    <t>001-866-643-1571x9653</t>
  </si>
  <si>
    <t>381 Debra Common</t>
  </si>
  <si>
    <t>South Lauraborough</t>
  </si>
  <si>
    <t>Wilkinson</t>
  </si>
  <si>
    <t>greerjoe@mendoza.biz</t>
  </si>
  <si>
    <t>353-882-7182x231</t>
  </si>
  <si>
    <t>6190 Veronica Center</t>
  </si>
  <si>
    <t>New Ronnie</t>
  </si>
  <si>
    <t>Jeff</t>
  </si>
  <si>
    <t>chapmanjoe@gmail.com</t>
  </si>
  <si>
    <t>409-613-6185x335</t>
  </si>
  <si>
    <t>542 Cassandra Neck Suite 051</t>
  </si>
  <si>
    <t>Patelbury</t>
  </si>
  <si>
    <t>Samuel</t>
  </si>
  <si>
    <t>howardsandra@summers.com</t>
  </si>
  <si>
    <t>563-578-7984x51255</t>
  </si>
  <si>
    <t>1442 Gerald Spurs</t>
  </si>
  <si>
    <t>Caseyfurt</t>
  </si>
  <si>
    <t>Meadows</t>
  </si>
  <si>
    <t>walsharthur@hotmail.com</t>
  </si>
  <si>
    <t>001-044-470-3538x050</t>
  </si>
  <si>
    <t>44590 Brenda Heights Apt. 661</t>
  </si>
  <si>
    <t>Wilsonview</t>
  </si>
  <si>
    <t>yolanda73@yahoo.com</t>
  </si>
  <si>
    <t>(599)342-2685</t>
  </si>
  <si>
    <t>79352 Paige Views Apt. 000</t>
  </si>
  <si>
    <t>Benjaminfort</t>
  </si>
  <si>
    <t>Haynes</t>
  </si>
  <si>
    <t>grahamrobert@benitez.info</t>
  </si>
  <si>
    <t>(295)621-3922x87807</t>
  </si>
  <si>
    <t>460 Newton Key</t>
  </si>
  <si>
    <t>West Stephen</t>
  </si>
  <si>
    <t>Duran</t>
  </si>
  <si>
    <t>julieturner@baker-johnson.net</t>
  </si>
  <si>
    <t>414.533.7279</t>
  </si>
  <si>
    <t>84688 Contreras Manor Apt. 877</t>
  </si>
  <si>
    <t>stoutnicholas@gmail.com</t>
  </si>
  <si>
    <t>951-143-4150x17890</t>
  </si>
  <si>
    <t>49331 Brett Port Suite 916</t>
  </si>
  <si>
    <t>Patriciamouth</t>
  </si>
  <si>
    <t>bradydanielle@gonzalez.net</t>
  </si>
  <si>
    <t>440.372.4221x5501</t>
  </si>
  <si>
    <t>7535 Katelyn Villages</t>
  </si>
  <si>
    <t>Joelstad</t>
  </si>
  <si>
    <t>Schwartz</t>
  </si>
  <si>
    <t>vcox@gmail.com</t>
  </si>
  <si>
    <t>(573)473-9781</t>
  </si>
  <si>
    <t>3653 Sanders Flats</t>
  </si>
  <si>
    <t>Brianburgh</t>
  </si>
  <si>
    <t>toddthompson@white.com</t>
  </si>
  <si>
    <t>624.227.6435</t>
  </si>
  <si>
    <t>5280 Casey Estates</t>
  </si>
  <si>
    <t>Rogertown</t>
  </si>
  <si>
    <t>rroach@phillips.com</t>
  </si>
  <si>
    <t>312.960.8155x44167</t>
  </si>
  <si>
    <t>61056 Elizabeth Islands</t>
  </si>
  <si>
    <t>Coreyshire</t>
  </si>
  <si>
    <t>Ellis</t>
  </si>
  <si>
    <t>jody75@hotmail.com</t>
  </si>
  <si>
    <t>483-656-9545x90705</t>
  </si>
  <si>
    <t>6553 Nelson Spring Suite 858</t>
  </si>
  <si>
    <t>South Marcushaven</t>
  </si>
  <si>
    <t>Tanner</t>
  </si>
  <si>
    <t>dianalewis@gmail.com</t>
  </si>
  <si>
    <t>1385 Duffy Dam Suite 018</t>
  </si>
  <si>
    <t>North Carloshaven</t>
  </si>
  <si>
    <t>Barker</t>
  </si>
  <si>
    <t>matthew93@yahoo.com</t>
  </si>
  <si>
    <t>+1-601-591-3655x128</t>
  </si>
  <si>
    <t>0502 Jenkins Locks Suite 772</t>
  </si>
  <si>
    <t>South Shanemouth</t>
  </si>
  <si>
    <t>Robin</t>
  </si>
  <si>
    <t>Castillo</t>
  </si>
  <si>
    <t>zcurtis@barron.org</t>
  </si>
  <si>
    <t>+1-214-445-5693x4354</t>
  </si>
  <si>
    <t>7098 Black Run Suite 674</t>
  </si>
  <si>
    <t>Port Philip</t>
  </si>
  <si>
    <t>turnerjohn@gmail.com</t>
  </si>
  <si>
    <t>026-895-9372</t>
  </si>
  <si>
    <t>7609 Michael Fort</t>
  </si>
  <si>
    <t>Lake Sandra</t>
  </si>
  <si>
    <t>Jefferson</t>
  </si>
  <si>
    <t>amanda05@castro.biz</t>
  </si>
  <si>
    <t>001-944-789-8116x48491</t>
  </si>
  <si>
    <t>88527 Fox Pike Suite 415</t>
  </si>
  <si>
    <t>Brianmouth</t>
  </si>
  <si>
    <t>Hampton</t>
  </si>
  <si>
    <t>helenfox@robertson-smith.com</t>
  </si>
  <si>
    <t>+1-344-450-7007x941</t>
  </si>
  <si>
    <t>95893 Kelli Walk Apt. 955</t>
  </si>
  <si>
    <t>East Saramouth</t>
  </si>
  <si>
    <t>hcarr@yahoo.com</t>
  </si>
  <si>
    <t>345.915.6685</t>
  </si>
  <si>
    <t>8146 Floyd Square</t>
  </si>
  <si>
    <t>West Johnathan</t>
  </si>
  <si>
    <t>Isabel</t>
  </si>
  <si>
    <t>Nguyen</t>
  </si>
  <si>
    <t>tararomero@gutierrez-blair.info</t>
  </si>
  <si>
    <t>001-267-461-1378x001</t>
  </si>
  <si>
    <t>6368 Bailey Island Apt. 951</t>
  </si>
  <si>
    <t>Lake Willieton</t>
  </si>
  <si>
    <t>Carrie</t>
  </si>
  <si>
    <t>Vargas</t>
  </si>
  <si>
    <t>xpatel@burke.net</t>
  </si>
  <si>
    <t>832.703.1312</t>
  </si>
  <si>
    <t>406 Tamara Neck Apt. 108</t>
  </si>
  <si>
    <t>North Jackiehaven</t>
  </si>
  <si>
    <t>eric30@williams.com</t>
  </si>
  <si>
    <t>248-448-6874</t>
  </si>
  <si>
    <t>537 Lam Valley</t>
  </si>
  <si>
    <t>Brewerview</t>
  </si>
  <si>
    <t>Ukraine</t>
  </si>
  <si>
    <t>stephengarza@vargas.com</t>
  </si>
  <si>
    <t>705-303-1183</t>
  </si>
  <si>
    <t>9042 Robertson Canyon</t>
  </si>
  <si>
    <t>Lake Sarafort</t>
  </si>
  <si>
    <t>paula61@yahoo.com</t>
  </si>
  <si>
    <t>(288)678-7469</t>
  </si>
  <si>
    <t>74361 Willis Stream Apt. 889</t>
  </si>
  <si>
    <t>Kingtown</t>
  </si>
  <si>
    <t>Veronica</t>
  </si>
  <si>
    <t>padillamonica@bender.net</t>
  </si>
  <si>
    <t>103-854-7306x898</t>
  </si>
  <si>
    <t>00942 Snow Underpass Suite 045</t>
  </si>
  <si>
    <t>Bellview</t>
  </si>
  <si>
    <t>christopherbrown@smith.com</t>
  </si>
  <si>
    <t>081-528-1605x9930</t>
  </si>
  <si>
    <t>064 Kristen Extensions Apt. 568</t>
  </si>
  <si>
    <t>South Daniel</t>
  </si>
  <si>
    <t>Jeremy</t>
  </si>
  <si>
    <t>andersonshawn@garcia-harris.biz</t>
  </si>
  <si>
    <t>356.610.3675x3216</t>
  </si>
  <si>
    <t>446 Laura Stream Apt. 570</t>
  </si>
  <si>
    <t>Lake Carrie</t>
  </si>
  <si>
    <t>Keller</t>
  </si>
  <si>
    <t>alexiscruz@yahoo.com</t>
  </si>
  <si>
    <t>(078)807-4110x105</t>
  </si>
  <si>
    <t>39203 Morrow Ford Apt. 766</t>
  </si>
  <si>
    <t>Drewland</t>
  </si>
  <si>
    <t>chasegarcia@yahoo.com</t>
  </si>
  <si>
    <t>36399 Hall Turnpike Suite 939</t>
  </si>
  <si>
    <t>New Susanville</t>
  </si>
  <si>
    <t>Clay</t>
  </si>
  <si>
    <t>bscott@parker.org</t>
  </si>
  <si>
    <t>(764)008-0826x172</t>
  </si>
  <si>
    <t>5972 Keith Forges</t>
  </si>
  <si>
    <t>Lake Paul</t>
  </si>
  <si>
    <t>shannon14@yahoo.com</t>
  </si>
  <si>
    <t>8186 Martinez Knolls Apt. 755</t>
  </si>
  <si>
    <t>South Williamtown</t>
  </si>
  <si>
    <t>Russian Federation</t>
  </si>
  <si>
    <t>Salazar</t>
  </si>
  <si>
    <t>dkelley@greene.biz</t>
  </si>
  <si>
    <t>598.957.1927x6257</t>
  </si>
  <si>
    <t>042 Bernard Forge Apt. 283</t>
  </si>
  <si>
    <t>East Dillon</t>
  </si>
  <si>
    <t>jeremiahpalmer@yahoo.com</t>
  </si>
  <si>
    <t>544-835-8868x324</t>
  </si>
  <si>
    <t>5760 Kevin Coves Suite 240</t>
  </si>
  <si>
    <t>Lake Markchester</t>
  </si>
  <si>
    <t>Reeves</t>
  </si>
  <si>
    <t>cassandra85@rowland.info</t>
  </si>
  <si>
    <t>(284)775-5898x5794</t>
  </si>
  <si>
    <t>36810 Williams Center Suite 577</t>
  </si>
  <si>
    <t>Wrightside</t>
  </si>
  <si>
    <t>adam06@woodard-barton.com</t>
  </si>
  <si>
    <t>964-059-0312x9201</t>
  </si>
  <si>
    <t>83023 Olivia Tunnel Apt. 333</t>
  </si>
  <si>
    <t>North Joshuabury</t>
  </si>
  <si>
    <t>Campos</t>
  </si>
  <si>
    <t>valerie76@brown-garcia.com</t>
  </si>
  <si>
    <t>+1-468-945-6215x670</t>
  </si>
  <si>
    <t>746 Clarke Spring Apt. 601</t>
  </si>
  <si>
    <t>North Marilynshire</t>
  </si>
  <si>
    <t>Brunei Darussalam</t>
  </si>
  <si>
    <t>Clayton</t>
  </si>
  <si>
    <t>Townsend</t>
  </si>
  <si>
    <t>qschmidt@coleman.biz</t>
  </si>
  <si>
    <t>(993)900-9651x09711</t>
  </si>
  <si>
    <t>7001 Joseph Extensions Suite 506</t>
  </si>
  <si>
    <t>South Leslie</t>
  </si>
  <si>
    <t>alowery@huffman.com</t>
  </si>
  <si>
    <t>001-417-418-5990x9494</t>
  </si>
  <si>
    <t>71081 Hudson Rapid Suite 236</t>
  </si>
  <si>
    <t>New Nathanfort</t>
  </si>
  <si>
    <t>maryjohnston@hotmail.com</t>
  </si>
  <si>
    <t>841.082.5206</t>
  </si>
  <si>
    <t>222 Willie Glen</t>
  </si>
  <si>
    <t>Sarahbury</t>
  </si>
  <si>
    <t>kjones@yahoo.com</t>
  </si>
  <si>
    <t>+1-204-616-4749x6165</t>
  </si>
  <si>
    <t>49366 Lester Divide Suite 989</t>
  </si>
  <si>
    <t>Simsport</t>
  </si>
  <si>
    <t>Jack</t>
  </si>
  <si>
    <t>Ward</t>
  </si>
  <si>
    <t>mannrhonda@hotmail.com</t>
  </si>
  <si>
    <t>001-909-870-8166x890</t>
  </si>
  <si>
    <t>4134 Tina Ranch</t>
  </si>
  <si>
    <t>East Amandaville</t>
  </si>
  <si>
    <t>nrobinson@yahoo.com</t>
  </si>
  <si>
    <t>255-861-7523</t>
  </si>
  <si>
    <t>6266 Michelle Turnpike</t>
  </si>
  <si>
    <t>Woodland</t>
  </si>
  <si>
    <t>Sullivan</t>
  </si>
  <si>
    <t>hsullivan@gmail.com</t>
  </si>
  <si>
    <t>455.568.3102x723</t>
  </si>
  <si>
    <t>381 Taylor Parkways</t>
  </si>
  <si>
    <t>South Jane</t>
  </si>
  <si>
    <t>ggarrison@yahoo.com</t>
  </si>
  <si>
    <t>829-743-2935x19071</t>
  </si>
  <si>
    <t>966 Cody Spur</t>
  </si>
  <si>
    <t>Vegatown</t>
  </si>
  <si>
    <t>Maldonado</t>
  </si>
  <si>
    <t>allenjonathan@gmail.com</t>
  </si>
  <si>
    <t>001-370-308-4856x8729</t>
  </si>
  <si>
    <t>22311 Martin Plains</t>
  </si>
  <si>
    <t>South Jonathan</t>
  </si>
  <si>
    <t>Lopez</t>
  </si>
  <si>
    <t>hendersonwilliam@wilkinson-howard.biz</t>
  </si>
  <si>
    <t>172.652.0872</t>
  </si>
  <si>
    <t>40000 Russell Streets</t>
  </si>
  <si>
    <t>Davidhaven</t>
  </si>
  <si>
    <t>Chelsea</t>
  </si>
  <si>
    <t>achristensen@parker.net</t>
  </si>
  <si>
    <t>(415)486-1878x03543</t>
  </si>
  <si>
    <t>84834 Williams Fields Apt. 524</t>
  </si>
  <si>
    <t>South Raymondview</t>
  </si>
  <si>
    <t>Alvarez</t>
  </si>
  <si>
    <t>williamsjill@hotmail.com</t>
  </si>
  <si>
    <t>111-580-1332x9320</t>
  </si>
  <si>
    <t>1938 Ortiz Plain Apt. 831</t>
  </si>
  <si>
    <t>South Sierra</t>
  </si>
  <si>
    <t>Hardy</t>
  </si>
  <si>
    <t>nicholsmichael@white.com</t>
  </si>
  <si>
    <t>(132)345-2981x083</t>
  </si>
  <si>
    <t>3434 Erica Expressway</t>
  </si>
  <si>
    <t>West Tasha</t>
  </si>
  <si>
    <t>kristinamcclure@jones-mcdonald.org</t>
  </si>
  <si>
    <t>496.109.3930</t>
  </si>
  <si>
    <t>8960 Carter Shores</t>
  </si>
  <si>
    <t>Tiffanyville</t>
  </si>
  <si>
    <t>patriciamartin@hotmail.com</t>
  </si>
  <si>
    <t>+1-191-419-1080x79547</t>
  </si>
  <si>
    <t>5086 Nelson Squares Apt. 542</t>
  </si>
  <si>
    <t>North Robert</t>
  </si>
  <si>
    <t>judylee@yahoo.com</t>
  </si>
  <si>
    <t>+1-138-392-1699x1131</t>
  </si>
  <si>
    <t>476 Kristi Pike Suite 810</t>
  </si>
  <si>
    <t>West Davidstad</t>
  </si>
  <si>
    <t>Osborn</t>
  </si>
  <si>
    <t>erin41@costa.biz</t>
  </si>
  <si>
    <t>001-656-649-8822x8482</t>
  </si>
  <si>
    <t>79130 Kimberly Forges Apt. 387</t>
  </si>
  <si>
    <t>Jamestown</t>
  </si>
  <si>
    <t>Mcbride</t>
  </si>
  <si>
    <t>brodriguez@gmail.com</t>
  </si>
  <si>
    <t>326.313.0877</t>
  </si>
  <si>
    <t>804 Hebert Forest</t>
  </si>
  <si>
    <t>Richardsstad</t>
  </si>
  <si>
    <t>nancysanders@brown.net</t>
  </si>
  <si>
    <t>51493 Heather Road Suite 583</t>
  </si>
  <si>
    <t>West Randallland</t>
  </si>
  <si>
    <t>sherry21@murphy.info</t>
  </si>
  <si>
    <t>1274 Buchanan Spring</t>
  </si>
  <si>
    <t>North Barbarachester</t>
  </si>
  <si>
    <t>Kiribati</t>
  </si>
  <si>
    <t>Nicole</t>
  </si>
  <si>
    <t>michaelcastaneda@gmail.com</t>
  </si>
  <si>
    <t>74226 Cunningham Turnpike Suite 454</t>
  </si>
  <si>
    <t>Gregoryborough</t>
  </si>
  <si>
    <t>Sawyer</t>
  </si>
  <si>
    <t>williamsmatthew@lewis-beck.info</t>
  </si>
  <si>
    <t>001-118-431-3744x658</t>
  </si>
  <si>
    <t>1871 Wilson Dam</t>
  </si>
  <si>
    <t>Elizabethmouth</t>
  </si>
  <si>
    <t>Jacqueline</t>
  </si>
  <si>
    <t>ryansantos@hernandez.com</t>
  </si>
  <si>
    <t>001-821-783-7535x015</t>
  </si>
  <si>
    <t>9839 Alvarez Bridge</t>
  </si>
  <si>
    <t>Port Edward</t>
  </si>
  <si>
    <t>ariaszachary@mckenzie-ellison.org</t>
  </si>
  <si>
    <t>(143)667-8913</t>
  </si>
  <si>
    <t>58133 Delgado Landing Apt. 702</t>
  </si>
  <si>
    <t>Port Heidistad</t>
  </si>
  <si>
    <t>steve65@powers.com</t>
  </si>
  <si>
    <t>(812)586-8124x514</t>
  </si>
  <si>
    <t>14336 Lisa Coves</t>
  </si>
  <si>
    <t>South Sharonbury</t>
  </si>
  <si>
    <t>alambert@gmail.com</t>
  </si>
  <si>
    <t>(979)431-5734x0129</t>
  </si>
  <si>
    <t>9767 Castillo Common</t>
  </si>
  <si>
    <t>West Robert</t>
  </si>
  <si>
    <t>tonya57@davidson.com</t>
  </si>
  <si>
    <t>676 Gould Ramp Apt. 845</t>
  </si>
  <si>
    <t>Mikeshire</t>
  </si>
  <si>
    <t>Robbins</t>
  </si>
  <si>
    <t>colemanlisa@gmail.com</t>
  </si>
  <si>
    <t>(846)755-9104x87565</t>
  </si>
  <si>
    <t>077 Aguilar Viaduct Suite 295</t>
  </si>
  <si>
    <t>Ellisburgh</t>
  </si>
  <si>
    <t>Ballard</t>
  </si>
  <si>
    <t>james93@hotmail.com</t>
  </si>
  <si>
    <t>963 Moore Trafficway</t>
  </si>
  <si>
    <t>South Petertown</t>
  </si>
  <si>
    <t>amandapollard@gmail.com</t>
  </si>
  <si>
    <t>001-035-701-7195x38847</t>
  </si>
  <si>
    <t>672 Rebecca Corners</t>
  </si>
  <si>
    <t>North Samanthachester</t>
  </si>
  <si>
    <t>marshallstanley@wall.com</t>
  </si>
  <si>
    <t>(954)380-4222</t>
  </si>
  <si>
    <t>0449 Simmons Village Suite 049</t>
  </si>
  <si>
    <t>East Theresa</t>
  </si>
  <si>
    <t>Rios</t>
  </si>
  <si>
    <t>nicholas41@gmail.com</t>
  </si>
  <si>
    <t>(041)479-2966x397</t>
  </si>
  <si>
    <t>36501 Bruce Creek</t>
  </si>
  <si>
    <t>Owenville</t>
  </si>
  <si>
    <t>zmendez@gmail.com</t>
  </si>
  <si>
    <t>618.020.2601</t>
  </si>
  <si>
    <t>2733 Mark Lodge</t>
  </si>
  <si>
    <t>Stephaniemouth</t>
  </si>
  <si>
    <t>Jean</t>
  </si>
  <si>
    <t>Freeman</t>
  </si>
  <si>
    <t>cassidyfuller@carlson-camacho.com</t>
  </si>
  <si>
    <t>(337)903-8631</t>
  </si>
  <si>
    <t>93177 Gardner Village Suite 108</t>
  </si>
  <si>
    <t>Padillaburgh</t>
  </si>
  <si>
    <t>Julian</t>
  </si>
  <si>
    <t>Hodges</t>
  </si>
  <si>
    <t>kellysingh@yahoo.com</t>
  </si>
  <si>
    <t>(082)675-9238</t>
  </si>
  <si>
    <t>584 Joann Port Apt. 089</t>
  </si>
  <si>
    <t>East Nicholasburgh</t>
  </si>
  <si>
    <t>Christy</t>
  </si>
  <si>
    <t>Rivas</t>
  </si>
  <si>
    <t>kathleenespinoza@brown.net</t>
  </si>
  <si>
    <t>(422)046-8089</t>
  </si>
  <si>
    <t>473 George Corners</t>
  </si>
  <si>
    <t>Williamfurt</t>
  </si>
  <si>
    <t>Oneal</t>
  </si>
  <si>
    <t>mstephenson@yahoo.com</t>
  </si>
  <si>
    <t>+1-115-345-3085x80294</t>
  </si>
  <si>
    <t>759 Garza Point Suite 788</t>
  </si>
  <si>
    <t>Kyleview</t>
  </si>
  <si>
    <t>sara18@moore.com</t>
  </si>
  <si>
    <t>(034)917-6927x63957</t>
  </si>
  <si>
    <t>40653 Michael Mall</t>
  </si>
  <si>
    <t>New Aprilhaven</t>
  </si>
  <si>
    <t>gonzalezsherry@wells.com</t>
  </si>
  <si>
    <t>083.641.3953</t>
  </si>
  <si>
    <t>816 Thompson Unions Suite 331</t>
  </si>
  <si>
    <t>New Kevinchester</t>
  </si>
  <si>
    <t>Barnes</t>
  </si>
  <si>
    <t>jacquelinewest@gmail.com</t>
  </si>
  <si>
    <t>513.035.2391x60924</t>
  </si>
  <si>
    <t>14244 Darren Creek Apt. 392</t>
  </si>
  <si>
    <t>Kristinton</t>
  </si>
  <si>
    <t>kmueller@hotmail.com</t>
  </si>
  <si>
    <t>+1-101-499-4830x525</t>
  </si>
  <si>
    <t>70986 Clark Summit</t>
  </si>
  <si>
    <t>West Bruce</t>
  </si>
  <si>
    <t>Saint Lucia</t>
  </si>
  <si>
    <t>Carpenter</t>
  </si>
  <si>
    <t>nicholas57@bryan.com</t>
  </si>
  <si>
    <t>275-023-7358x3518</t>
  </si>
  <si>
    <t>9194 Richard Inlet</t>
  </si>
  <si>
    <t>Masonchester</t>
  </si>
  <si>
    <t>jgutierrez@wang.com</t>
  </si>
  <si>
    <t>(152)862-2655</t>
  </si>
  <si>
    <t>052 Cox Plains Apt. 324</t>
  </si>
  <si>
    <t>West Matthewside</t>
  </si>
  <si>
    <t>Wesley</t>
  </si>
  <si>
    <t>luis31@gmail.com</t>
  </si>
  <si>
    <t>(251)612-7418x92864</t>
  </si>
  <si>
    <t>65798 Dawson Field</t>
  </si>
  <si>
    <t>New Dominique</t>
  </si>
  <si>
    <t>Fuller</t>
  </si>
  <si>
    <t>kayla86@gmail.com</t>
  </si>
  <si>
    <t>64253 Robert Estate Suite 819</t>
  </si>
  <si>
    <t>Montoyaville</t>
  </si>
  <si>
    <t>Arellano</t>
  </si>
  <si>
    <t>brandoncopeland@wilson-howell.net</t>
  </si>
  <si>
    <t>+1-759-359-9080x019</t>
  </si>
  <si>
    <t>168 Glass Lodge Apt. 951</t>
  </si>
  <si>
    <t>Brianville</t>
  </si>
  <si>
    <t>Dustin</t>
  </si>
  <si>
    <t>Hughes</t>
  </si>
  <si>
    <t>jessicastanley@kelly-jones.biz</t>
  </si>
  <si>
    <t>804-835-8974x497</t>
  </si>
  <si>
    <t>7555 Monica Branch Apt. 661</t>
  </si>
  <si>
    <t>Christychester</t>
  </si>
  <si>
    <t>Hickman</t>
  </si>
  <si>
    <t>karenhudson@yahoo.com</t>
  </si>
  <si>
    <t>(213)888-0992x51419</t>
  </si>
  <si>
    <t>4448 Nelson Road</t>
  </si>
  <si>
    <t>West Brookeside</t>
  </si>
  <si>
    <t>ggreen@briggs.com</t>
  </si>
  <si>
    <t>(305)728-9771x359</t>
  </si>
  <si>
    <t>246 Jennifer Track</t>
  </si>
  <si>
    <t>Garza</t>
  </si>
  <si>
    <t>courtney70@hotmail.com</t>
  </si>
  <si>
    <t>056-062-2981</t>
  </si>
  <si>
    <t>361 Raymond Roads</t>
  </si>
  <si>
    <t>Brandonview</t>
  </si>
  <si>
    <t>kenneth94@gmail.com</t>
  </si>
  <si>
    <t>79901 Smith Locks Apt. 858</t>
  </si>
  <si>
    <t>Sanchezville</t>
  </si>
  <si>
    <t>Ray</t>
  </si>
  <si>
    <t>moorematthew@jones.org</t>
  </si>
  <si>
    <t>+1-964-980-2726x365</t>
  </si>
  <si>
    <t>31800 Felicia Islands Suite 432</t>
  </si>
  <si>
    <t>West Howardburgh</t>
  </si>
  <si>
    <t>Alexandria</t>
  </si>
  <si>
    <t>christopher38@hotmail.com</t>
  </si>
  <si>
    <t>(303)604-9724x33676</t>
  </si>
  <si>
    <t>6169 Derek Extensions Suite 938</t>
  </si>
  <si>
    <t>North Maria</t>
  </si>
  <si>
    <t>Kristen</t>
  </si>
  <si>
    <t>thomaswalker@le.com</t>
  </si>
  <si>
    <t>(064)411-2886x9780</t>
  </si>
  <si>
    <t>463 Hector Fields</t>
  </si>
  <si>
    <t>New Christina</t>
  </si>
  <si>
    <t>baileybrenda@silva-johnson.com</t>
  </si>
  <si>
    <t>001-748-290-9858x558</t>
  </si>
  <si>
    <t>345 Lee Station</t>
  </si>
  <si>
    <t>Bakerfort</t>
  </si>
  <si>
    <t>jenkinsadrienne@mosley.com</t>
  </si>
  <si>
    <t>146-748-9450x549</t>
  </si>
  <si>
    <t>5452 Moore Route</t>
  </si>
  <si>
    <t>Johnborough</t>
  </si>
  <si>
    <t>Nunez</t>
  </si>
  <si>
    <t>marisacarpenter@durham.biz</t>
  </si>
  <si>
    <t>209.639.2624x245</t>
  </si>
  <si>
    <t>456 Dunn Greens</t>
  </si>
  <si>
    <t>Courtneyland</t>
  </si>
  <si>
    <t>terribarnes@turner.net</t>
  </si>
  <si>
    <t>898.848.5932</t>
  </si>
  <si>
    <t>5132 Fletcher Trail Suite 980</t>
  </si>
  <si>
    <t>New Veronica</t>
  </si>
  <si>
    <t>Logan</t>
  </si>
  <si>
    <t>jennifergomez@mahoney.com</t>
  </si>
  <si>
    <t>5265 Shelby Hill</t>
  </si>
  <si>
    <t>Lake Edwinmouth</t>
  </si>
  <si>
    <t>joseph64@yahoo.com</t>
  </si>
  <si>
    <t>000.721.6372</t>
  </si>
  <si>
    <t>722 Casey Manor Apt. 163</t>
  </si>
  <si>
    <t>Taylorton</t>
  </si>
  <si>
    <t>Christie</t>
  </si>
  <si>
    <t>jimmy40@yahoo.com</t>
  </si>
  <si>
    <t>975-373-3184x381</t>
  </si>
  <si>
    <t>90875 Karen Point Suite 377</t>
  </si>
  <si>
    <t>Candice</t>
  </si>
  <si>
    <t>sawyerjoshua@stevens-martinez.com</t>
  </si>
  <si>
    <t>(262)435-1012x095</t>
  </si>
  <si>
    <t>473 Scott Groves</t>
  </si>
  <si>
    <t>Parksport</t>
  </si>
  <si>
    <t>hdavis@yahoo.com</t>
  </si>
  <si>
    <t>515 Campbell Brooks</t>
  </si>
  <si>
    <t>New Kim</t>
  </si>
  <si>
    <t>ewinggregory@hotmail.com</t>
  </si>
  <si>
    <t>834.624.9676x704</t>
  </si>
  <si>
    <t>2949 Edwards Trail Apt. 330</t>
  </si>
  <si>
    <t>Thomasfurt</t>
  </si>
  <si>
    <t>Woods</t>
  </si>
  <si>
    <t>victoria21@bowman-harding.com</t>
  </si>
  <si>
    <t>(249)509-0951</t>
  </si>
  <si>
    <t>615 James Springs Suite 570</t>
  </si>
  <si>
    <t>Jessicastad</t>
  </si>
  <si>
    <t>william00@gmail.com</t>
  </si>
  <si>
    <t>22233 Bryant Turnpike Suite 405</t>
  </si>
  <si>
    <t>Edwardsborough</t>
  </si>
  <si>
    <t>Fuentes</t>
  </si>
  <si>
    <t>smithmaureen@pitts.com</t>
  </si>
  <si>
    <t>001-875-551-8477</t>
  </si>
  <si>
    <t>505 John Skyway Apt. 176</t>
  </si>
  <si>
    <t>Wilsonville</t>
  </si>
  <si>
    <t>Ghana</t>
  </si>
  <si>
    <t>annewells@gmail.com</t>
  </si>
  <si>
    <t>(330)856-7325x781</t>
  </si>
  <si>
    <t>186 Joseph Islands Suite 151</t>
  </si>
  <si>
    <t>Port Jamesfurt</t>
  </si>
  <si>
    <t>Libyan Arab Jamahiriya</t>
  </si>
  <si>
    <t>Bobby</t>
  </si>
  <si>
    <t>emily39@sampson-duncan.com</t>
  </si>
  <si>
    <t>001-420-591-0013x1720</t>
  </si>
  <si>
    <t>364 Price Plains Suite 812</t>
  </si>
  <si>
    <t>North Paula</t>
  </si>
  <si>
    <t>matthewsgilbert@collins-smith.com</t>
  </si>
  <si>
    <t>895-878-0768x288</t>
  </si>
  <si>
    <t>0406 Steve Parkways Apt. 205</t>
  </si>
  <si>
    <t>West Richard</t>
  </si>
  <si>
    <t>hernandezamy@hotmail.com</t>
  </si>
  <si>
    <t>39877 Frey Mills Suite 720</t>
  </si>
  <si>
    <t>Rebeccaborough</t>
  </si>
  <si>
    <t>Vicki</t>
  </si>
  <si>
    <t>justin34@wright.net</t>
  </si>
  <si>
    <t>46423 Thomas Corners Suite 748</t>
  </si>
  <si>
    <t>North Sheilaton</t>
  </si>
  <si>
    <t>Wilcox</t>
  </si>
  <si>
    <t>michaelwoods@gmail.com</t>
  </si>
  <si>
    <t>(327)146-9062</t>
  </si>
  <si>
    <t>931 Cheryl Greens Suite 948</t>
  </si>
  <si>
    <t>Wilsonborough</t>
  </si>
  <si>
    <t>Greene</t>
  </si>
  <si>
    <t>jonathanatkinson@dawson-johnson.net</t>
  </si>
  <si>
    <t>480-536-5293x043</t>
  </si>
  <si>
    <t>8449 Nelson Circle Apt. 712</t>
  </si>
  <si>
    <t>Lake Roberto</t>
  </si>
  <si>
    <t>Felicia</t>
  </si>
  <si>
    <t>robertbranch@mullen.biz</t>
  </si>
  <si>
    <t>3377 Steven Fork</t>
  </si>
  <si>
    <t>Charlesborough</t>
  </si>
  <si>
    <t>Mexico</t>
  </si>
  <si>
    <t>Escobar</t>
  </si>
  <si>
    <t>jeffreysmith@simpson.org</t>
  </si>
  <si>
    <t>(242)931-1832x54527</t>
  </si>
  <si>
    <t>34613 Sutton Gateway</t>
  </si>
  <si>
    <t>Robertshire</t>
  </si>
  <si>
    <t>shellylewis@sanders.com</t>
  </si>
  <si>
    <t>866-525-3035x88584</t>
  </si>
  <si>
    <t>6404 James Club</t>
  </si>
  <si>
    <t>Browningview</t>
  </si>
  <si>
    <t>meyermichael@duncan-fernandez.com</t>
  </si>
  <si>
    <t>(894)544-9144x033</t>
  </si>
  <si>
    <t>33045 Macias Bridge</t>
  </si>
  <si>
    <t>hcraig@walker-hernandez.com</t>
  </si>
  <si>
    <t>012.891.5599x841</t>
  </si>
  <si>
    <t>832 Robert Terrace</t>
  </si>
  <si>
    <t>East James</t>
  </si>
  <si>
    <t>Marilyn</t>
  </si>
  <si>
    <t>Hopkins</t>
  </si>
  <si>
    <t>samuel99@caldwell-zimmerman.com</t>
  </si>
  <si>
    <t>001-139-764-0904x46936</t>
  </si>
  <si>
    <t>5358 Karen River</t>
  </si>
  <si>
    <t>Danielborough</t>
  </si>
  <si>
    <t>juarezsuzanne@lawson.com</t>
  </si>
  <si>
    <t>200.055.8659x28408</t>
  </si>
  <si>
    <t>647 James Fall Apt. 732</t>
  </si>
  <si>
    <t>Brianabury</t>
  </si>
  <si>
    <t>Navarro</t>
  </si>
  <si>
    <t>paul97@hotmail.com</t>
  </si>
  <si>
    <t>+1-428-257-6024x055</t>
  </si>
  <si>
    <t>1732 Charles Forges Suite 063</t>
  </si>
  <si>
    <t>Moorechester</t>
  </si>
  <si>
    <t>Dakota</t>
  </si>
  <si>
    <t>sstewart@hotmail.com</t>
  </si>
  <si>
    <t>+1-967-472-3617x50078</t>
  </si>
  <si>
    <t>99606 Ellison Key</t>
  </si>
  <si>
    <t>East Ashley</t>
  </si>
  <si>
    <t>barnesandrew@gmail.com</t>
  </si>
  <si>
    <t>07837 Morales Lake Suite 259</t>
  </si>
  <si>
    <t>South Nancystad</t>
  </si>
  <si>
    <t>jacobosborne@graham.com</t>
  </si>
  <si>
    <t>001-898-473-2732x7007</t>
  </si>
  <si>
    <t>0628 Stewart Trace</t>
  </si>
  <si>
    <t>Madagascar</t>
  </si>
  <si>
    <t>Cabrera</t>
  </si>
  <si>
    <t>bryanwhite@smith-steele.com</t>
  </si>
  <si>
    <t>809-354-9276x03591</t>
  </si>
  <si>
    <t>1814 Timothy Parkway</t>
  </si>
  <si>
    <t>Hannahhaven</t>
  </si>
  <si>
    <t>tjames@hotmail.com</t>
  </si>
  <si>
    <t>833.319.7203x069</t>
  </si>
  <si>
    <t>1723 Sharon Green</t>
  </si>
  <si>
    <t>Port Johnny</t>
  </si>
  <si>
    <t>Brock</t>
  </si>
  <si>
    <t>dustin44@singh-mitchell.com</t>
  </si>
  <si>
    <t>007-330-9613x53887</t>
  </si>
  <si>
    <t>531 David Ridges</t>
  </si>
  <si>
    <t>New Dennis</t>
  </si>
  <si>
    <t>obennett@perez.com</t>
  </si>
  <si>
    <t>(775)531-4481</t>
  </si>
  <si>
    <t>26739 Angela Expressway</t>
  </si>
  <si>
    <t>Stephenside</t>
  </si>
  <si>
    <t>linda45@vazquez.com</t>
  </si>
  <si>
    <t>094-990-3843</t>
  </si>
  <si>
    <t>12430 Clark Road</t>
  </si>
  <si>
    <t>East Ericamouth</t>
  </si>
  <si>
    <t>Forbes</t>
  </si>
  <si>
    <t>sflores@gmail.com</t>
  </si>
  <si>
    <t>(102)083-5466x360</t>
  </si>
  <si>
    <t>12193 Stephenson Field</t>
  </si>
  <si>
    <t>Aimee</t>
  </si>
  <si>
    <t>connie19@hotmail.com</t>
  </si>
  <si>
    <t>001-343-533-1861x8944</t>
  </si>
  <si>
    <t>75654 Curtis Centers Suite 482</t>
  </si>
  <si>
    <t>Lake Jeffrey</t>
  </si>
  <si>
    <t>Jenna</t>
  </si>
  <si>
    <t>harrisrobin@hotmail.com</t>
  </si>
  <si>
    <t>094-985-5311x606</t>
  </si>
  <si>
    <t>54307 Jeffrey Mount</t>
  </si>
  <si>
    <t>Lake Shawnburgh</t>
  </si>
  <si>
    <t>alexander79@clayton.com</t>
  </si>
  <si>
    <t>41002 Shane Spring Suite 113</t>
  </si>
  <si>
    <t>wilsonbenjamin@gmail.com</t>
  </si>
  <si>
    <t>601.113.2485x09111</t>
  </si>
  <si>
    <t>75509 Robert Ville</t>
  </si>
  <si>
    <t>Port Deborah</t>
  </si>
  <si>
    <t>Hamilton</t>
  </si>
  <si>
    <t>kimwright@gmail.com</t>
  </si>
  <si>
    <t>+1-369-561-9531x9420</t>
  </si>
  <si>
    <t>33766 Murillo Valley Suite 101</t>
  </si>
  <si>
    <t>Port Brittany</t>
  </si>
  <si>
    <t>Cote d'Ivoire</t>
  </si>
  <si>
    <t>stephanie80@yahoo.com</t>
  </si>
  <si>
    <t>599.914.6679x1405</t>
  </si>
  <si>
    <t>99986 Dana Trace</t>
  </si>
  <si>
    <t>Danton</t>
  </si>
  <si>
    <t>phansen@hotmail.com</t>
  </si>
  <si>
    <t>001-698-504-7366x8841</t>
  </si>
  <si>
    <t>2804 Jeffrey Rapids Apt. 281</t>
  </si>
  <si>
    <t>Rachelland</t>
  </si>
  <si>
    <t>steven32@gmail.com</t>
  </si>
  <si>
    <t>636-340-9557x2967</t>
  </si>
  <si>
    <t>3643 Francis Harbors Apt. 070</t>
  </si>
  <si>
    <t>West Matthew</t>
  </si>
  <si>
    <t>Sao Tome and Principe</t>
  </si>
  <si>
    <t>johnsonkathleen@gmail.com</t>
  </si>
  <si>
    <t>313-347-5229</t>
  </si>
  <si>
    <t>091 Nicole Bridge Apt. 521</t>
  </si>
  <si>
    <t>East Davidmouth</t>
  </si>
  <si>
    <t>davidherrera@gmail.com</t>
  </si>
  <si>
    <t>+1-369-873-8965x849</t>
  </si>
  <si>
    <t>9275 Randall Alley Suite 002</t>
  </si>
  <si>
    <t>East Josephhaven</t>
  </si>
  <si>
    <t>sburnett@hotmail.com</t>
  </si>
  <si>
    <t>+1-434-341-5306x65047</t>
  </si>
  <si>
    <t>1190 Brady Overpass Suite 523</t>
  </si>
  <si>
    <t>Debrastad</t>
  </si>
  <si>
    <t>brandon55@gmail.com</t>
  </si>
  <si>
    <t>001-394-616-6781x9087</t>
  </si>
  <si>
    <t>629 Williams Walk Suite 559</t>
  </si>
  <si>
    <t>Steinview</t>
  </si>
  <si>
    <t>Tina</t>
  </si>
  <si>
    <t>valeriecampbell@smith-walker.com</t>
  </si>
  <si>
    <t>+1-255-867-3255x7377</t>
  </si>
  <si>
    <t>2226 Jeffrey Greens Suite 144</t>
  </si>
  <si>
    <t>Andrewstad</t>
  </si>
  <si>
    <t>Travis</t>
  </si>
  <si>
    <t>gregorywells@gmail.com</t>
  </si>
  <si>
    <t>784.172.8680x09810</t>
  </si>
  <si>
    <t>9330 Eaton Run Apt. 637</t>
  </si>
  <si>
    <t>North Ravenland</t>
  </si>
  <si>
    <t>william60@hays-rodriguez.com</t>
  </si>
  <si>
    <t>+1-144-222-5891x51146</t>
  </si>
  <si>
    <t>582 Ryan Corners</t>
  </si>
  <si>
    <t>Robertfort</t>
  </si>
  <si>
    <t>xsmith@gmail.com</t>
  </si>
  <si>
    <t>001-854-711-1539x68412</t>
  </si>
  <si>
    <t>85820 Sean Motorway Suite 375</t>
  </si>
  <si>
    <t>New Jonathanberg</t>
  </si>
  <si>
    <t>spencer51@brown-charles.biz</t>
  </si>
  <si>
    <t>79477 Regina Glen Apt. 926</t>
  </si>
  <si>
    <t>East Greg</t>
  </si>
  <si>
    <t>kaitlynparker@robinson-jones.com</t>
  </si>
  <si>
    <t>994.364.7766x011</t>
  </si>
  <si>
    <t>01787 Phillips Drives Apt. 849</t>
  </si>
  <si>
    <t>Johnnyside</t>
  </si>
  <si>
    <t>woodssandra@bell.com</t>
  </si>
  <si>
    <t>309-181-0231</t>
  </si>
  <si>
    <t>01409 Caleb Vista</t>
  </si>
  <si>
    <t>Kirkfort</t>
  </si>
  <si>
    <t>Barron</t>
  </si>
  <si>
    <t>colin42@gmail.com</t>
  </si>
  <si>
    <t>(497)819-0308x46009</t>
  </si>
  <si>
    <t>949 Nicole Freeway Suite 663</t>
  </si>
  <si>
    <t>North Michaelbury</t>
  </si>
  <si>
    <t>Erik</t>
  </si>
  <si>
    <t>andrea33@yahoo.com</t>
  </si>
  <si>
    <t>(712)136-9599x214</t>
  </si>
  <si>
    <t>552 Tony Parkway</t>
  </si>
  <si>
    <t>West Samuel</t>
  </si>
  <si>
    <t>Melinda</t>
  </si>
  <si>
    <t>ycampbell@yahoo.com</t>
  </si>
  <si>
    <t>+1-945-901-3066x53536</t>
  </si>
  <si>
    <t>13383 Pamela Manors Suite 720</t>
  </si>
  <si>
    <t>Martinezburgh</t>
  </si>
  <si>
    <t>Saint Martin</t>
  </si>
  <si>
    <t>Sara</t>
  </si>
  <si>
    <t>sbrown@diaz.biz</t>
  </si>
  <si>
    <t>598 Becky Union</t>
  </si>
  <si>
    <t>West Debbiechester</t>
  </si>
  <si>
    <t>Stevenson</t>
  </si>
  <si>
    <t>michaelcole@hotmail.com</t>
  </si>
  <si>
    <t>(639)759-2754x19182</t>
  </si>
  <si>
    <t>723 Hamilton Brooks Apt. 449</t>
  </si>
  <si>
    <t>Stephenstad</t>
  </si>
  <si>
    <t>ckim@gmail.com</t>
  </si>
  <si>
    <t>119-358-6379x736</t>
  </si>
  <si>
    <t>376 Mcclure Port Apt. 996</t>
  </si>
  <si>
    <t>West Ginaview</t>
  </si>
  <si>
    <t>Clifford</t>
  </si>
  <si>
    <t>ellen34@graves.org</t>
  </si>
  <si>
    <t>7844 Johnson Loop</t>
  </si>
  <si>
    <t>Port Sydneyfort</t>
  </si>
  <si>
    <t>Dean</t>
  </si>
  <si>
    <t>michelle86@yahoo.com</t>
  </si>
  <si>
    <t>+1-606-394-2213x0731</t>
  </si>
  <si>
    <t>87830 Johnson Fort</t>
  </si>
  <si>
    <t>Port Brittanyland</t>
  </si>
  <si>
    <t>Colon</t>
  </si>
  <si>
    <t>annlove@stevenson.com</t>
  </si>
  <si>
    <t>+1-594-396-7589x7185</t>
  </si>
  <si>
    <t>000 Alyssa Camp Apt. 770</t>
  </si>
  <si>
    <t>Shawnport</t>
  </si>
  <si>
    <t>Buchanan</t>
  </si>
  <si>
    <t>donaldcrane@jones.org</t>
  </si>
  <si>
    <t>001-039-741-6264x671</t>
  </si>
  <si>
    <t>698 Fritz Islands Suite 445</t>
  </si>
  <si>
    <t>East Nathan</t>
  </si>
  <si>
    <t>Cooper</t>
  </si>
  <si>
    <t>hbailey@yahoo.com</t>
  </si>
  <si>
    <t>700.088.2260</t>
  </si>
  <si>
    <t>700 Amy Hill Suite 314</t>
  </si>
  <si>
    <t>Wrightstad</t>
  </si>
  <si>
    <t>Acevedo</t>
  </si>
  <si>
    <t>uwalters@ross.org</t>
  </si>
  <si>
    <t>(325)110-6001</t>
  </si>
  <si>
    <t>502 Diaz Mill Apt. 292</t>
  </si>
  <si>
    <t>Kristintown</t>
  </si>
  <si>
    <t>Kerry</t>
  </si>
  <si>
    <t>Jackson</t>
  </si>
  <si>
    <t>hramsey@weeks.com</t>
  </si>
  <si>
    <t>839.692.3757</t>
  </si>
  <si>
    <t>0901 Lisa Park Apt. 571</t>
  </si>
  <si>
    <t>Wall</t>
  </si>
  <si>
    <t>teresatran@hancock.com</t>
  </si>
  <si>
    <t>001-822-055-1692x882</t>
  </si>
  <si>
    <t>3933 Jessica Mission</t>
  </si>
  <si>
    <t>Lake Ashlee</t>
  </si>
  <si>
    <t>adriennebrown@gmail.com</t>
  </si>
  <si>
    <t>189-288-4662x76577</t>
  </si>
  <si>
    <t>49502 Nguyen Run Suite 780</t>
  </si>
  <si>
    <t>Lake Kellyfort</t>
  </si>
  <si>
    <t>Higgins</t>
  </si>
  <si>
    <t>edward06@hotmail.com</t>
  </si>
  <si>
    <t>001-959-054-3733x4965</t>
  </si>
  <si>
    <t>610 Hannah Flat Suite 459</t>
  </si>
  <si>
    <t>Geraldton</t>
  </si>
  <si>
    <t>Reynolds</t>
  </si>
  <si>
    <t>martin50@hotmail.com</t>
  </si>
  <si>
    <t>971.129.2776x359</t>
  </si>
  <si>
    <t>1508 Jensen Common Suite 646</t>
  </si>
  <si>
    <t>Melaniefort</t>
  </si>
  <si>
    <t>Singh</t>
  </si>
  <si>
    <t>hfitzgerald@yahoo.com</t>
  </si>
  <si>
    <t>99938 Tamara Fall Apt. 300</t>
  </si>
  <si>
    <t>Mcbridehaven</t>
  </si>
  <si>
    <t>Medina</t>
  </si>
  <si>
    <t>kcastillo@yahoo.com</t>
  </si>
  <si>
    <t>906-671-3494</t>
  </si>
  <si>
    <t>2515 Janet Causeway</t>
  </si>
  <si>
    <t>Janestad</t>
  </si>
  <si>
    <t>wileydiana@yahoo.com</t>
  </si>
  <si>
    <t>+1-024-722-9208x08965</t>
  </si>
  <si>
    <t>0802 Simon Curve Suite 824</t>
  </si>
  <si>
    <t>Greenfort</t>
  </si>
  <si>
    <t>Gaines</t>
  </si>
  <si>
    <t>clayton47@gmail.com</t>
  </si>
  <si>
    <t>(501)484-2872x8896</t>
  </si>
  <si>
    <t>6742 Beard Loop</t>
  </si>
  <si>
    <t>New Jacob</t>
  </si>
  <si>
    <t>dwilliams@gmail.com</t>
  </si>
  <si>
    <t>+1-022-871-1721x05309</t>
  </si>
  <si>
    <t>8390 Perry Lock</t>
  </si>
  <si>
    <t>Rebeccaside</t>
  </si>
  <si>
    <t>gregoryhanna@hotmail.com</t>
  </si>
  <si>
    <t>033 Anna Manors Apt. 413</t>
  </si>
  <si>
    <t>Ingramborough</t>
  </si>
  <si>
    <t>Valerie</t>
  </si>
  <si>
    <t>brandyrocha@snyder.com</t>
  </si>
  <si>
    <t>001-166-499-7428x198</t>
  </si>
  <si>
    <t>537 Mills Drive Suite 345</t>
  </si>
  <si>
    <t>Lake Kristenhaven</t>
  </si>
  <si>
    <t>campbellshawn@turner-gonzales.org</t>
  </si>
  <si>
    <t>598.997.7491x342</t>
  </si>
  <si>
    <t>786 Ryan Plains</t>
  </si>
  <si>
    <t>Davisville</t>
  </si>
  <si>
    <t>rodney80@klein-lee.org</t>
  </si>
  <si>
    <t>001-846-295-3339</t>
  </si>
  <si>
    <t>329 Powell Coves</t>
  </si>
  <si>
    <t>Caseyland</t>
  </si>
  <si>
    <t>alexanderwatkins@gmail.com</t>
  </si>
  <si>
    <t>001-480-764-2608x44106</t>
  </si>
  <si>
    <t>874 Elijah Brook Suite 297</t>
  </si>
  <si>
    <t>New Margaret</t>
  </si>
  <si>
    <t>Ronnie</t>
  </si>
  <si>
    <t>susankelley@bell.info</t>
  </si>
  <si>
    <t>983.752.9618x6092</t>
  </si>
  <si>
    <t>98799 Black Tunnel</t>
  </si>
  <si>
    <t>Kimstad</t>
  </si>
  <si>
    <t>Sandoval</t>
  </si>
  <si>
    <t>fmedina@hotmail.com</t>
  </si>
  <si>
    <t>270 Gordon Union Apt. 614</t>
  </si>
  <si>
    <t>Port Joel</t>
  </si>
  <si>
    <t>Karla</t>
  </si>
  <si>
    <t>umartin@deleon.biz</t>
  </si>
  <si>
    <t>001-945-199-4393x38673</t>
  </si>
  <si>
    <t>16708 Mitchell Motorway Apt. 399</t>
  </si>
  <si>
    <t>Christopherhaven</t>
  </si>
  <si>
    <t>ijackson@yahoo.com</t>
  </si>
  <si>
    <t>121.841.2927x3937</t>
  </si>
  <si>
    <t>0462 Franklin Views</t>
  </si>
  <si>
    <t>Bobbyshire</t>
  </si>
  <si>
    <t>Kuwait</t>
  </si>
  <si>
    <t>Chambers</t>
  </si>
  <si>
    <t>mlyons@yahoo.com</t>
  </si>
  <si>
    <t>+1-590-791-1256x4121</t>
  </si>
  <si>
    <t>2949 Finley Ville</t>
  </si>
  <si>
    <t>West Chelseaville</t>
  </si>
  <si>
    <t>Gabriella</t>
  </si>
  <si>
    <t>georgejose@jenkins-jackson.com</t>
  </si>
  <si>
    <t>143-380-8344</t>
  </si>
  <si>
    <t>0067 John Parkways Apt. 335</t>
  </si>
  <si>
    <t>Lake Christine</t>
  </si>
  <si>
    <t>Steele</t>
  </si>
  <si>
    <t>erin45@george.com</t>
  </si>
  <si>
    <t>306.361.8114</t>
  </si>
  <si>
    <t>2722 Choi Shores Apt. 158</t>
  </si>
  <si>
    <t>Barryville</t>
  </si>
  <si>
    <t>Arthur</t>
  </si>
  <si>
    <t>williamstevenson@yahoo.com</t>
  </si>
  <si>
    <t>001-948-370-6177</t>
  </si>
  <si>
    <t>979 Yolanda Coves</t>
  </si>
  <si>
    <t>Lake Ericbury</t>
  </si>
  <si>
    <t>Spencer</t>
  </si>
  <si>
    <t>fernandezcatherine@yahoo.com</t>
  </si>
  <si>
    <t>653.104.8548x882</t>
  </si>
  <si>
    <t>1181 Medina Throughway Apt. 276</t>
  </si>
  <si>
    <t>Andrewmouth</t>
  </si>
  <si>
    <t>Terry</t>
  </si>
  <si>
    <t>ppacheco@yahoo.com</t>
  </si>
  <si>
    <t>464.915.6125</t>
  </si>
  <si>
    <t>861 Ross Valley Apt. 724</t>
  </si>
  <si>
    <t>Darrenstad</t>
  </si>
  <si>
    <t>Denise</t>
  </si>
  <si>
    <t>Diaz</t>
  </si>
  <si>
    <t>awallace@barnett.biz</t>
  </si>
  <si>
    <t>001-864-223-3467</t>
  </si>
  <si>
    <t>8455 Ryan Forest</t>
  </si>
  <si>
    <t>South Vincent</t>
  </si>
  <si>
    <t>patrickhanson@fisher.com</t>
  </si>
  <si>
    <t>397-913-8175</t>
  </si>
  <si>
    <t>33013 Abbott Drive</t>
  </si>
  <si>
    <t>Delgadofort</t>
  </si>
  <si>
    <t>kaitlyncabrera@yahoo.com</t>
  </si>
  <si>
    <t>001-413-770-5656</t>
  </si>
  <si>
    <t>218 Daniel Divide</t>
  </si>
  <si>
    <t>Lake Jimmybury</t>
  </si>
  <si>
    <t>Livingston</t>
  </si>
  <si>
    <t>smccormick@jackson.com</t>
  </si>
  <si>
    <t>694-935-1809</t>
  </si>
  <si>
    <t>799 Andersen Mountain</t>
  </si>
  <si>
    <t>North Thomas</t>
  </si>
  <si>
    <t>gilmorekimberly@yahoo.com</t>
  </si>
  <si>
    <t>001-631-614-3714x7949</t>
  </si>
  <si>
    <t>996 Tyler Ford Apt. 550</t>
  </si>
  <si>
    <t>Loriville</t>
  </si>
  <si>
    <t>Ian</t>
  </si>
  <si>
    <t>jonesdenise@thomas-smith.com</t>
  </si>
  <si>
    <t>(180)792-9614x167</t>
  </si>
  <si>
    <t>6862 Smith Fork Apt. 373</t>
  </si>
  <si>
    <t>Ericksonchester</t>
  </si>
  <si>
    <t>Tokelau</t>
  </si>
  <si>
    <t>Mayo</t>
  </si>
  <si>
    <t>loritrevino@cook.com</t>
  </si>
  <si>
    <t>(196)585-0210x6951</t>
  </si>
  <si>
    <t>516 Valentine Knoll</t>
  </si>
  <si>
    <t>Lake Sandyfurt</t>
  </si>
  <si>
    <t>cookkaren@hernandez.com</t>
  </si>
  <si>
    <t>111.124.0547</t>
  </si>
  <si>
    <t>3666 Barber Tunnel</t>
  </si>
  <si>
    <t>Justinberg</t>
  </si>
  <si>
    <t>mcneiltiffany@williams.com</t>
  </si>
  <si>
    <t>198-367-8969x19956</t>
  </si>
  <si>
    <t>27189 Oneill Corners</t>
  </si>
  <si>
    <t>North Jessicafurt</t>
  </si>
  <si>
    <t>Stacey</t>
  </si>
  <si>
    <t>jenniferbarron@hotmail.com</t>
  </si>
  <si>
    <t>+1-162-741-6706x09993</t>
  </si>
  <si>
    <t>115 Parrish Trace</t>
  </si>
  <si>
    <t>Ravenshire</t>
  </si>
  <si>
    <t>Carol</t>
  </si>
  <si>
    <t>bwilliams@cook.com</t>
  </si>
  <si>
    <t>001-447-964-5117</t>
  </si>
  <si>
    <t>464 Victor Grove</t>
  </si>
  <si>
    <t>East Jeffreyville</t>
  </si>
  <si>
    <t>ygallegos@hotmail.com</t>
  </si>
  <si>
    <t>+1-127-731-0998x096</t>
  </si>
  <si>
    <t>9265 Smith Harbors Suite 633</t>
  </si>
  <si>
    <t>Campbellstad</t>
  </si>
  <si>
    <t>Rice</t>
  </si>
  <si>
    <t>steven66@hotmail.com</t>
  </si>
  <si>
    <t>929-578-4536</t>
  </si>
  <si>
    <t>8290 Taylor Drives Suite 466</t>
  </si>
  <si>
    <t>South Jenniferfort</t>
  </si>
  <si>
    <t>caitlinmueller@gmail.com</t>
  </si>
  <si>
    <t>4607 Brown Radial</t>
  </si>
  <si>
    <t>Corybury</t>
  </si>
  <si>
    <t>Louis</t>
  </si>
  <si>
    <t>kyliecollins@gmail.com</t>
  </si>
  <si>
    <t>(312)447-0624x77527</t>
  </si>
  <si>
    <t>84589 Ashley Flats Suite 069</t>
  </si>
  <si>
    <t>New Adam</t>
  </si>
  <si>
    <t>Pittman</t>
  </si>
  <si>
    <t>cheryl92@yahoo.com</t>
  </si>
  <si>
    <t>668-081-5395x99950</t>
  </si>
  <si>
    <t>4316 Randy Course Apt. 978</t>
  </si>
  <si>
    <t>New Jonathan</t>
  </si>
  <si>
    <t>Donaldson</t>
  </si>
  <si>
    <t>michaelromero@hotmail.com</t>
  </si>
  <si>
    <t>001-437-332-4569x64033</t>
  </si>
  <si>
    <t>2558 Hebert Canyon</t>
  </si>
  <si>
    <t>Richardbury</t>
  </si>
  <si>
    <t>beckymcmillan@miranda-cooper.info</t>
  </si>
  <si>
    <t>+1-676-842-2926x20858</t>
  </si>
  <si>
    <t>42864 Martin Cove</t>
  </si>
  <si>
    <t>Acevedomouth</t>
  </si>
  <si>
    <t>Nancy</t>
  </si>
  <si>
    <t>justin00@yahoo.com</t>
  </si>
  <si>
    <t>833-295-8376x8970</t>
  </si>
  <si>
    <t>92917 Davidson Mountain Apt. 492</t>
  </si>
  <si>
    <t>North Katrina</t>
  </si>
  <si>
    <t>Love</t>
  </si>
  <si>
    <t>williamsmaria@yahoo.com</t>
  </si>
  <si>
    <t>(709)279-6688x562</t>
  </si>
  <si>
    <t>166 Lopez Forks</t>
  </si>
  <si>
    <t>Jessetown</t>
  </si>
  <si>
    <t>French</t>
  </si>
  <si>
    <t>michael72@thomas.com</t>
  </si>
  <si>
    <t>805.406.9359</t>
  </si>
  <si>
    <t>1290 Christopher Turnpike</t>
  </si>
  <si>
    <t>Marshall Islands</t>
  </si>
  <si>
    <t>gbecker@yahoo.com</t>
  </si>
  <si>
    <t>001-065-917-8546</t>
  </si>
  <si>
    <t>152 Mark Estates Apt. 544</t>
  </si>
  <si>
    <t>South Megan</t>
  </si>
  <si>
    <t>Wood</t>
  </si>
  <si>
    <t>crystalvelasquez@hotmail.com</t>
  </si>
  <si>
    <t>001-767-451-6233x19968</t>
  </si>
  <si>
    <t>114 Melinda Skyway</t>
  </si>
  <si>
    <t>Yates</t>
  </si>
  <si>
    <t>jonathan42@gmail.com</t>
  </si>
  <si>
    <t>+1-097-960-7127x984</t>
  </si>
  <si>
    <t>69622 Jessica Locks</t>
  </si>
  <si>
    <t>New Michaelchester</t>
  </si>
  <si>
    <t>andrewmcclain@yahoo.com</t>
  </si>
  <si>
    <t>757.088.8369x52547</t>
  </si>
  <si>
    <t>41033 Sarah Orchard Suite 979</t>
  </si>
  <si>
    <t>Allenside</t>
  </si>
  <si>
    <t>Cox</t>
  </si>
  <si>
    <t>hfuentes@newman.com</t>
  </si>
  <si>
    <t>(105)811-9924</t>
  </si>
  <si>
    <t>63890 Mary Mews Apt. 237</t>
  </si>
  <si>
    <t>Angelaberg</t>
  </si>
  <si>
    <t>erin07@gmail.com</t>
  </si>
  <si>
    <t>001-692-912-3273</t>
  </si>
  <si>
    <t>61708 Green Ford</t>
  </si>
  <si>
    <t>North Joseborough</t>
  </si>
  <si>
    <t>casey07@yahoo.com</t>
  </si>
  <si>
    <t>98461 Daniel Brooks</t>
  </si>
  <si>
    <t>Lake Justin</t>
  </si>
  <si>
    <t>schavez@clarke-thompson.com</t>
  </si>
  <si>
    <t>001-888-095-8257x081</t>
  </si>
  <si>
    <t>6045 Jerry Ranch</t>
  </si>
  <si>
    <t>Hicksmouth</t>
  </si>
  <si>
    <t>Robles</t>
  </si>
  <si>
    <t>hhayes@solomon.info</t>
  </si>
  <si>
    <t>001-264-904-4021</t>
  </si>
  <si>
    <t>706 Nunez Glen Apt. 895</t>
  </si>
  <si>
    <t>East Sarahborough</t>
  </si>
  <si>
    <t>brian93@jackson-smith.org</t>
  </si>
  <si>
    <t>+1-326-132-3363x129</t>
  </si>
  <si>
    <t>297 Michele Crossing Suite 008</t>
  </si>
  <si>
    <t>North Kaitlin</t>
  </si>
  <si>
    <t>kennethsanchez@hotmail.com</t>
  </si>
  <si>
    <t>(337)918-2929</t>
  </si>
  <si>
    <t>5531 Kyle Flat</t>
  </si>
  <si>
    <t>Robertsfurt</t>
  </si>
  <si>
    <t>mthomas@yahoo.com</t>
  </si>
  <si>
    <t>001-254-862-4608x748</t>
  </si>
  <si>
    <t>5124 Kirk Land Suite 442</t>
  </si>
  <si>
    <t>Jacksonville</t>
  </si>
  <si>
    <t>jacksonjennifer@gmail.com</t>
  </si>
  <si>
    <t>640-470-8525x3149</t>
  </si>
  <si>
    <t>3561 Booth Club Suite 257</t>
  </si>
  <si>
    <t>South Timothyborough</t>
  </si>
  <si>
    <t>stevenstiffany@gmail.com</t>
  </si>
  <si>
    <t>(285)692-0712</t>
  </si>
  <si>
    <t>25628 Laura Harbor Suite 543</t>
  </si>
  <si>
    <t>East Aarontown</t>
  </si>
  <si>
    <t>Mckinney</t>
  </si>
  <si>
    <t>nicole09@thompson.com</t>
  </si>
  <si>
    <t>001-902-799-6656x0449</t>
  </si>
  <si>
    <t>6787 Steve Harbor</t>
  </si>
  <si>
    <t>North Douglas</t>
  </si>
  <si>
    <t>friedmanpaul@yahoo.com</t>
  </si>
  <si>
    <t>794.112.2130x5680</t>
  </si>
  <si>
    <t>43671 Mason Ridges</t>
  </si>
  <si>
    <t>Wrightland</t>
  </si>
  <si>
    <t>lucas31@yahoo.com</t>
  </si>
  <si>
    <t>(386)707-0758</t>
  </si>
  <si>
    <t>66004 Hill Village</t>
  </si>
  <si>
    <t>Escobarburgh</t>
  </si>
  <si>
    <t>Crystal</t>
  </si>
  <si>
    <t>vazquezmichael@hotmail.com</t>
  </si>
  <si>
    <t>080.342.3917x223</t>
  </si>
  <si>
    <t>8173 Gonzalez Roads Apt. 169</t>
  </si>
  <si>
    <t>East Lauren</t>
  </si>
  <si>
    <t>Hayden</t>
  </si>
  <si>
    <t>lopezkatie@james-harrington.info</t>
  </si>
  <si>
    <t>(359)988-5455</t>
  </si>
  <si>
    <t>6553 Bass Station</t>
  </si>
  <si>
    <t>Tabithastad</t>
  </si>
  <si>
    <t>Nicholson</t>
  </si>
  <si>
    <t>jenkinshaley@gmail.com</t>
  </si>
  <si>
    <t>15314 Cathy Circles</t>
  </si>
  <si>
    <t>Anthonyborough</t>
  </si>
  <si>
    <t>Monroe</t>
  </si>
  <si>
    <t>njackson@taylor-leonard.net</t>
  </si>
  <si>
    <t>857-943-2995x21674</t>
  </si>
  <si>
    <t>72968 Garrett Shores</t>
  </si>
  <si>
    <t>Obrien</t>
  </si>
  <si>
    <t>ucompton@morgan.info</t>
  </si>
  <si>
    <t>350-676-5972</t>
  </si>
  <si>
    <t>33037 Anthony View Suite 381</t>
  </si>
  <si>
    <t>Griffinport</t>
  </si>
  <si>
    <t>zortega@mitchell.com</t>
  </si>
  <si>
    <t>+1-245-437-2692x14019</t>
  </si>
  <si>
    <t>42839 Murphy Mill</t>
  </si>
  <si>
    <t>New Patrick</t>
  </si>
  <si>
    <t>Colleen</t>
  </si>
  <si>
    <t>marycampbell@gmail.com</t>
  </si>
  <si>
    <t>+1-534-080-6909x763</t>
  </si>
  <si>
    <t>704 Anna Shore</t>
  </si>
  <si>
    <t>Lake Robert</t>
  </si>
  <si>
    <t>Lori</t>
  </si>
  <si>
    <t>Mccullough</t>
  </si>
  <si>
    <t>morrislinda@maldonado.com</t>
  </si>
  <si>
    <t>(294)756-4736</t>
  </si>
  <si>
    <t>579 Ballard Coves</t>
  </si>
  <si>
    <t>Rebeccaton</t>
  </si>
  <si>
    <t>wilsonashley@gmail.com</t>
  </si>
  <si>
    <t>5174 John Pass Apt. 639</t>
  </si>
  <si>
    <t>Ortega</t>
  </si>
  <si>
    <t>michaelhernandez@gmail.com</t>
  </si>
  <si>
    <t>668.814.0732</t>
  </si>
  <si>
    <t>699 Joseph Viaduct Apt. 156</t>
  </si>
  <si>
    <t>Johnmouth</t>
  </si>
  <si>
    <t>Corey</t>
  </si>
  <si>
    <t>barnesdavid@hotmail.com</t>
  </si>
  <si>
    <t>848-010-2996x388</t>
  </si>
  <si>
    <t>45578 Patton Falls</t>
  </si>
  <si>
    <t>South Taylor</t>
  </si>
  <si>
    <t>Thompson</t>
  </si>
  <si>
    <t>josephcarroll@marsh.com</t>
  </si>
  <si>
    <t>(003)275-8687</t>
  </si>
  <si>
    <t>47212 Bender Plains</t>
  </si>
  <si>
    <t>Roweborough</t>
  </si>
  <si>
    <t>cjenkins@williams-rodgers.com</t>
  </si>
  <si>
    <t>001-187-765-7366</t>
  </si>
  <si>
    <t>7444 Vaughn Ways Apt. 671</t>
  </si>
  <si>
    <t>Alihaven</t>
  </si>
  <si>
    <t>garciaalvin@gmail.com</t>
  </si>
  <si>
    <t>1711 Briana Terrace</t>
  </si>
  <si>
    <t>Coleberg</t>
  </si>
  <si>
    <t>jwilliams@yahoo.com</t>
  </si>
  <si>
    <t>54064 Gary Shoals Suite 150</t>
  </si>
  <si>
    <t>Davidsonberg</t>
  </si>
  <si>
    <t>Nolan</t>
  </si>
  <si>
    <t>kingmisty@davis.info</t>
  </si>
  <si>
    <t>255.443.8705x121</t>
  </si>
  <si>
    <t>3366 Daisy Spurs</t>
  </si>
  <si>
    <t>East Michael</t>
  </si>
  <si>
    <t>Frank</t>
  </si>
  <si>
    <t>mmorris@yahoo.com</t>
  </si>
  <si>
    <t>642.813.8560x39602</t>
  </si>
  <si>
    <t>23347 Herrera Freeway Suite 994</t>
  </si>
  <si>
    <t>Priceport</t>
  </si>
  <si>
    <t>Walter</t>
  </si>
  <si>
    <t>bianca85@hotmail.com</t>
  </si>
  <si>
    <t>001-059-572-7104x36674</t>
  </si>
  <si>
    <t>9960 Brown Underpass Apt. 675</t>
  </si>
  <si>
    <t>Sherriview</t>
  </si>
  <si>
    <t>Kristine</t>
  </si>
  <si>
    <t>robinsongabriela@moran-sutton.com</t>
  </si>
  <si>
    <t>001-814-857-8980</t>
  </si>
  <si>
    <t>455 Anthony Valley Apt. 346</t>
  </si>
  <si>
    <t>West Josephberg</t>
  </si>
  <si>
    <t>Kenya</t>
  </si>
  <si>
    <t>johnsonjeremy@gmail.com</t>
  </si>
  <si>
    <t>10142 Bates Passage Suite 567</t>
  </si>
  <si>
    <t>Guerreroton</t>
  </si>
  <si>
    <t>Carmen</t>
  </si>
  <si>
    <t>agraves@hotmail.com</t>
  </si>
  <si>
    <t>38881 Diaz Overpass Suite 554</t>
  </si>
  <si>
    <t>New Brandonberg</t>
  </si>
  <si>
    <t>Yang</t>
  </si>
  <si>
    <t>howegregory@yahoo.com</t>
  </si>
  <si>
    <t>307.079.5206</t>
  </si>
  <si>
    <t>64265 Joshua Flats</t>
  </si>
  <si>
    <t>South Amyberg</t>
  </si>
  <si>
    <t>Harper</t>
  </si>
  <si>
    <t>ymurray@bowers.com</t>
  </si>
  <si>
    <t>001-750-871-0018x060</t>
  </si>
  <si>
    <t>87220 Andrew Shores Apt. 861</t>
  </si>
  <si>
    <t>wmckee@banks-schroeder.com</t>
  </si>
  <si>
    <t>8825 Krystal Turnpike</t>
  </si>
  <si>
    <t>Randolphburgh</t>
  </si>
  <si>
    <t>natalie00@yahoo.com</t>
  </si>
  <si>
    <t>001-094-184-1355x93341</t>
  </si>
  <si>
    <t>83625 Edwards Forest</t>
  </si>
  <si>
    <t>Barreramouth</t>
  </si>
  <si>
    <t>felicia87@hamilton-young.com</t>
  </si>
  <si>
    <t>(344)864-3194x03369</t>
  </si>
  <si>
    <t>414 Donald Meadows</t>
  </si>
  <si>
    <t>Port Megan</t>
  </si>
  <si>
    <t>zward@hotmail.com</t>
  </si>
  <si>
    <t>001-184-946-2587</t>
  </si>
  <si>
    <t>801 Amber Garden Apt. 082</t>
  </si>
  <si>
    <t>Derekberg</t>
  </si>
  <si>
    <t>Emma</t>
  </si>
  <si>
    <t>christina64@hebert.com</t>
  </si>
  <si>
    <t>2184 Morgan Lodge</t>
  </si>
  <si>
    <t>New Frederick</t>
  </si>
  <si>
    <t>devonpage@hotmail.com</t>
  </si>
  <si>
    <t>089.483.3472</t>
  </si>
  <si>
    <t>108 Roth Courts</t>
  </si>
  <si>
    <t>East Shawn</t>
  </si>
  <si>
    <t>Faulkner</t>
  </si>
  <si>
    <t>harttracy@yahoo.com</t>
  </si>
  <si>
    <t>(673)714-6830</t>
  </si>
  <si>
    <t>0187 Obrien Gateway</t>
  </si>
  <si>
    <t>Nicolechester</t>
  </si>
  <si>
    <t>jeffrey88@mathis.org</t>
  </si>
  <si>
    <t>655 Patrick Bridge Apt. 449</t>
  </si>
  <si>
    <t>New Ryanmouth</t>
  </si>
  <si>
    <t>Brianna</t>
  </si>
  <si>
    <t>Gilbert</t>
  </si>
  <si>
    <t>cgardner@gmail.com</t>
  </si>
  <si>
    <t>(864)195-3589</t>
  </si>
  <si>
    <t>5176 Rodney Freeway</t>
  </si>
  <si>
    <t>Weaverberg</t>
  </si>
  <si>
    <t>Booker</t>
  </si>
  <si>
    <t>pamelalopez@franklin.info</t>
  </si>
  <si>
    <t>(012)735-1311</t>
  </si>
  <si>
    <t>76519 Bradley Locks</t>
  </si>
  <si>
    <t>Thomasfort</t>
  </si>
  <si>
    <t>Cindy</t>
  </si>
  <si>
    <t>tbass@yahoo.com</t>
  </si>
  <si>
    <t>627 Ross Vista Suite 783</t>
  </si>
  <si>
    <t>East Annettemouth</t>
  </si>
  <si>
    <t>marshwendy@hotmail.com</t>
  </si>
  <si>
    <t>001-218-119-2872x92060</t>
  </si>
  <si>
    <t>76092 Garcia Fork Apt. 263</t>
  </si>
  <si>
    <t>Webb</t>
  </si>
  <si>
    <t>hannahbarrett@ellis-wright.net</t>
  </si>
  <si>
    <t>002-615-9031</t>
  </si>
  <si>
    <t>0427 Kim Rapids Apt. 389</t>
  </si>
  <si>
    <t>South Angelaview</t>
  </si>
  <si>
    <t>krichards@gmail.com</t>
  </si>
  <si>
    <t>755-704-3404</t>
  </si>
  <si>
    <t>7925 Jorge Forge</t>
  </si>
  <si>
    <t>East Thomas</t>
  </si>
  <si>
    <t>Rwanda</t>
  </si>
  <si>
    <t>tsimmons@gmail.com</t>
  </si>
  <si>
    <t>1635 Jason Squares</t>
  </si>
  <si>
    <t>North Alejandro</t>
  </si>
  <si>
    <t>wrightpamela@gibson-hernandez.com</t>
  </si>
  <si>
    <t>(458)604-2788</t>
  </si>
  <si>
    <t>74379 Keith Forges Apt. 475</t>
  </si>
  <si>
    <t>Matthewsshire</t>
  </si>
  <si>
    <t>blakeandrea@smith.net</t>
  </si>
  <si>
    <t>(325)495-4694</t>
  </si>
  <si>
    <t>7812 Bennett Road Suite 200</t>
  </si>
  <si>
    <t>Port Thomasfurt</t>
  </si>
  <si>
    <t>Kristina</t>
  </si>
  <si>
    <t>clayton14@yahoo.com</t>
  </si>
  <si>
    <t>862.488.7941x8934</t>
  </si>
  <si>
    <t>985 Ann Mission Suite 586</t>
  </si>
  <si>
    <t>South Tiffany</t>
  </si>
  <si>
    <t>Ariana</t>
  </si>
  <si>
    <t>fwilliams@roman.com</t>
  </si>
  <si>
    <t>552-904-1505x15933</t>
  </si>
  <si>
    <t>24733 Yates Skyway Apt. 445</t>
  </si>
  <si>
    <t>Lake Tanyachester</t>
  </si>
  <si>
    <t>gregory73@yahoo.com</t>
  </si>
  <si>
    <t>+1-831-469-7505x386</t>
  </si>
  <si>
    <t>7409 Kimberly Bypass Suite 445</t>
  </si>
  <si>
    <t>Port Gloriamouth</t>
  </si>
  <si>
    <t>kevin49@hansen.com</t>
  </si>
  <si>
    <t>(215)357-7141</t>
  </si>
  <si>
    <t>8201 Small Ford Apt. 038</t>
  </si>
  <si>
    <t>Schultz</t>
  </si>
  <si>
    <t>timothyreynolds@yahoo.com</t>
  </si>
  <si>
    <t>001-983-709-7692x13977</t>
  </si>
  <si>
    <t>5395 Hale Center Apt. 766</t>
  </si>
  <si>
    <t>Stevenshire</t>
  </si>
  <si>
    <t>Webster</t>
  </si>
  <si>
    <t>stephengonzales@blanchard-nielsen.com</t>
  </si>
  <si>
    <t>441-601-0819x968</t>
  </si>
  <si>
    <t>60219 Lawrence Manor</t>
  </si>
  <si>
    <t>Stanleytown</t>
  </si>
  <si>
    <t>lisajohns@roach.com</t>
  </si>
  <si>
    <t>001-347-303-1936</t>
  </si>
  <si>
    <t>34030 Christopher Place Suite 380</t>
  </si>
  <si>
    <t>Smithhaven</t>
  </si>
  <si>
    <t>ldavis@wilson-gutierrez.com</t>
  </si>
  <si>
    <t>399-724-1649</t>
  </si>
  <si>
    <t>816 Thomas Radial Apt. 826</t>
  </si>
  <si>
    <t>Margaret</t>
  </si>
  <si>
    <t>Leblanc</t>
  </si>
  <si>
    <t>ramirezbryan@yahoo.com</t>
  </si>
  <si>
    <t>211.404.7563x22913</t>
  </si>
  <si>
    <t>494 Taylor Station Apt. 875</t>
  </si>
  <si>
    <t>Barnesburgh</t>
  </si>
  <si>
    <t>mcabrera@yahoo.com</t>
  </si>
  <si>
    <t>432-052-6892x9706</t>
  </si>
  <si>
    <t>7692 Hicks Green</t>
  </si>
  <si>
    <t>Tranview</t>
  </si>
  <si>
    <t>andrewblankenship@gmail.com</t>
  </si>
  <si>
    <t>(048)973-0942x769</t>
  </si>
  <si>
    <t>8189 Jason Cliffs Apt. 125</t>
  </si>
  <si>
    <t>Lake Timothymouth</t>
  </si>
  <si>
    <t>Dixon</t>
  </si>
  <si>
    <t>chad56@ferguson-mathis.info</t>
  </si>
  <si>
    <t>168-896-9779x740</t>
  </si>
  <si>
    <t>5993 Kevin Glen</t>
  </si>
  <si>
    <t>Kimberlyfurt</t>
  </si>
  <si>
    <t>Doyle</t>
  </si>
  <si>
    <t>meyersjessica@gmail.com</t>
  </si>
  <si>
    <t>001-822-424-0333x62064</t>
  </si>
  <si>
    <t>459 Riley Green</t>
  </si>
  <si>
    <t>robinsonmariah@mclaughlin-patel.net</t>
  </si>
  <si>
    <t>259-708-7329</t>
  </si>
  <si>
    <t>34482 Adam Stream</t>
  </si>
  <si>
    <t>New Danielfurt</t>
  </si>
  <si>
    <t>Sherry</t>
  </si>
  <si>
    <t>Bishop</t>
  </si>
  <si>
    <t>yfuller@wright-baker.org</t>
  </si>
  <si>
    <t>(253)928-8627x8343</t>
  </si>
  <si>
    <t>2558 Webb Square Suite 737</t>
  </si>
  <si>
    <t>nelsonjoseph@bailey-young.com</t>
  </si>
  <si>
    <t>+1-455-234-5594x235</t>
  </si>
  <si>
    <t>7215 Huff Ridge</t>
  </si>
  <si>
    <t>New Julia</t>
  </si>
  <si>
    <t>Melendez</t>
  </si>
  <si>
    <t>jeffrey09@gmail.com</t>
  </si>
  <si>
    <t>+1-001-358-1698x0438</t>
  </si>
  <si>
    <t>543 Mcfarland Canyon Apt. 056</t>
  </si>
  <si>
    <t>Port Gregory</t>
  </si>
  <si>
    <t>Roy</t>
  </si>
  <si>
    <t>Fields</t>
  </si>
  <si>
    <t>luis32@navarro.net</t>
  </si>
  <si>
    <t>25026 Erickson Forge</t>
  </si>
  <si>
    <t>Shannonfort</t>
  </si>
  <si>
    <t>Derek</t>
  </si>
  <si>
    <t>bjohnson@harper.com</t>
  </si>
  <si>
    <t>533.113.0786x139</t>
  </si>
  <si>
    <t>3513 Holland Islands Apt. 256</t>
  </si>
  <si>
    <t>Laurafort</t>
  </si>
  <si>
    <t>Meyer</t>
  </si>
  <si>
    <t>troman@hutchinson.com</t>
  </si>
  <si>
    <t>908 Hall Falls</t>
  </si>
  <si>
    <t>East Ashleyborough</t>
  </si>
  <si>
    <t>jeffery17@jefferson.com</t>
  </si>
  <si>
    <t>001-854-324-7607x995</t>
  </si>
  <si>
    <t>27908 Davis Manors</t>
  </si>
  <si>
    <t>Port Noahland</t>
  </si>
  <si>
    <t>Vanessa</t>
  </si>
  <si>
    <t>jessica13@yahoo.com</t>
  </si>
  <si>
    <t>345.427.5120</t>
  </si>
  <si>
    <t>49223 John Harbors</t>
  </si>
  <si>
    <t>South Julie</t>
  </si>
  <si>
    <t>stephanierobinson@miller.info</t>
  </si>
  <si>
    <t>(188)848-4398x82450</t>
  </si>
  <si>
    <t>7548 Daniel Glen Suite 459</t>
  </si>
  <si>
    <t>New Williamborough</t>
  </si>
  <si>
    <t>qdaniels@gmail.com</t>
  </si>
  <si>
    <t>07532 Chambers Plains</t>
  </si>
  <si>
    <t>Kaufmanport</t>
  </si>
  <si>
    <t>ysmith@gmail.com</t>
  </si>
  <si>
    <t>093.762.6703x4666</t>
  </si>
  <si>
    <t>4926 Shaffer Wells</t>
  </si>
  <si>
    <t>Sarahmouth</t>
  </si>
  <si>
    <t>Hubbard</t>
  </si>
  <si>
    <t>krystalpeters@yahoo.com</t>
  </si>
  <si>
    <t>001-003-358-2418x45750</t>
  </si>
  <si>
    <t>389 Emily Summit</t>
  </si>
  <si>
    <t>South Juanview</t>
  </si>
  <si>
    <t>Roach</t>
  </si>
  <si>
    <t>katelyn59@diaz.info</t>
  </si>
  <si>
    <t>357-526-3145x692</t>
  </si>
  <si>
    <t>50498 Robert Shore</t>
  </si>
  <si>
    <t>New Donald</t>
  </si>
  <si>
    <t>Harrison</t>
  </si>
  <si>
    <t>michael18@miller-castro.com</t>
  </si>
  <si>
    <t>+1-129-800-9176x14198</t>
  </si>
  <si>
    <t>9170 Vincent Turnpike</t>
  </si>
  <si>
    <t>Port Angelaburgh</t>
  </si>
  <si>
    <t>donald27@johnson.info</t>
  </si>
  <si>
    <t>642-437-7257x00164</t>
  </si>
  <si>
    <t>050 Dana Courts Suite 322</t>
  </si>
  <si>
    <t>Sanchezland</t>
  </si>
  <si>
    <t>Henry</t>
  </si>
  <si>
    <t>wilsondaniel@rodgers.com</t>
  </si>
  <si>
    <t>007-785-1645</t>
  </si>
  <si>
    <t>129 Tara Light</t>
  </si>
  <si>
    <t>West Crystalbury</t>
  </si>
  <si>
    <t>Wang</t>
  </si>
  <si>
    <t>donald75@yahoo.com</t>
  </si>
  <si>
    <t>+1-807-078-2564x1092</t>
  </si>
  <si>
    <t>086 Reed Burg</t>
  </si>
  <si>
    <t>Carterville</t>
  </si>
  <si>
    <t>abond@hotmail.com</t>
  </si>
  <si>
    <t>035.860.8298x598</t>
  </si>
  <si>
    <t>229 Dickerson Turnpike Suite 822</t>
  </si>
  <si>
    <t>Janetmouth</t>
  </si>
  <si>
    <t>Brandy</t>
  </si>
  <si>
    <t>Burton</t>
  </si>
  <si>
    <t>umolina@jackson.com</t>
  </si>
  <si>
    <t>320-857-6790</t>
  </si>
  <si>
    <t>180 Ford Road Suite 813</t>
  </si>
  <si>
    <t>North Christinaville</t>
  </si>
  <si>
    <t>simonerica@harris.com</t>
  </si>
  <si>
    <t>+1-018-175-6508x16707</t>
  </si>
  <si>
    <t>717 Lisa Mountain</t>
  </si>
  <si>
    <t>Rebeccaview</t>
  </si>
  <si>
    <t>Sherman</t>
  </si>
  <si>
    <t>cvalentine@nunez.org</t>
  </si>
  <si>
    <t>563.623.9404x1041</t>
  </si>
  <si>
    <t>8090 Debra Turnpike</t>
  </si>
  <si>
    <t>Wallacechester</t>
  </si>
  <si>
    <t>Bautista</t>
  </si>
  <si>
    <t>keithmichael@gmail.com</t>
  </si>
  <si>
    <t>015-693-8356x932</t>
  </si>
  <si>
    <t>292 Cook Shoals</t>
  </si>
  <si>
    <t>West Adriennefurt</t>
  </si>
  <si>
    <t>april95@nichols.com</t>
  </si>
  <si>
    <t>33701 Neal Tunnel</t>
  </si>
  <si>
    <t>West Stephanieland</t>
  </si>
  <si>
    <t>kaylahouse@levy-edwards.net</t>
  </si>
  <si>
    <t>351-451-9367x5476</t>
  </si>
  <si>
    <t>686 Kimberly Divide Suite 827</t>
  </si>
  <si>
    <t>New Tyler</t>
  </si>
  <si>
    <t>Mariah</t>
  </si>
  <si>
    <t>Christian</t>
  </si>
  <si>
    <t>parkerrichard@yahoo.com</t>
  </si>
  <si>
    <t>(524)806-1627x4888</t>
  </si>
  <si>
    <t>311 Burke Hill</t>
  </si>
  <si>
    <t>East Luis</t>
  </si>
  <si>
    <t>richardsonpatricia@gmail.com</t>
  </si>
  <si>
    <t>664-986-5926</t>
  </si>
  <si>
    <t>5951 Cooper Lodge Suite 314</t>
  </si>
  <si>
    <t>Walterschester</t>
  </si>
  <si>
    <t>Mcguire</t>
  </si>
  <si>
    <t>richardsonwayne@munoz-compton.com</t>
  </si>
  <si>
    <t>4842 Solis Squares Suite 948</t>
  </si>
  <si>
    <t>Laurenstad</t>
  </si>
  <si>
    <t>clawrence@yahoo.com</t>
  </si>
  <si>
    <t>(476)312-8740x9943</t>
  </si>
  <si>
    <t>75066 Ramos Vista</t>
  </si>
  <si>
    <t>New Davidville</t>
  </si>
  <si>
    <t>denise29@yahoo.com</t>
  </si>
  <si>
    <t>025.644.4037x947</t>
  </si>
  <si>
    <t>132 Price Loop Suite 655</t>
  </si>
  <si>
    <t>South Cynthia</t>
  </si>
  <si>
    <t>Pacheco</t>
  </si>
  <si>
    <t>anthony07@yahoo.com</t>
  </si>
  <si>
    <t>548-654-2079x366</t>
  </si>
  <si>
    <t>2733 Sandoval Springs</t>
  </si>
  <si>
    <t>Kimmouth</t>
  </si>
  <si>
    <t>williamsonchristopher@gmail.com</t>
  </si>
  <si>
    <t>(112)602-1434x67505</t>
  </si>
  <si>
    <t>3383 Marissa Road</t>
  </si>
  <si>
    <t>Davidmouth</t>
  </si>
  <si>
    <t>collinsmelissa@hall.com</t>
  </si>
  <si>
    <t>(414)578-3000x25953</t>
  </si>
  <si>
    <t>9202 Gutierrez Alley Apt. 797</t>
  </si>
  <si>
    <t>Kane</t>
  </si>
  <si>
    <t>jeffreygonzales@hotmail.com</t>
  </si>
  <si>
    <t>(412)531-5399x936</t>
  </si>
  <si>
    <t>421 Tammy Harbor Suite 306</t>
  </si>
  <si>
    <t>Josephland</t>
  </si>
  <si>
    <t>michael65@davis-butler.com</t>
  </si>
  <si>
    <t>(579)269-1095x2725</t>
  </si>
  <si>
    <t>16985 Jason Grove</t>
  </si>
  <si>
    <t>North David</t>
  </si>
  <si>
    <t>Ellen</t>
  </si>
  <si>
    <t>jerrymiller@gmail.com</t>
  </si>
  <si>
    <t>739.015.3274</t>
  </si>
  <si>
    <t>1536 Wallace Groves Apt. 867</t>
  </si>
  <si>
    <t>Emilyton</t>
  </si>
  <si>
    <t>pyoung@gmail.com</t>
  </si>
  <si>
    <t>671.992.8396</t>
  </si>
  <si>
    <t>39829 Pearson Glens Apt. 853</t>
  </si>
  <si>
    <t>East Chadbury</t>
  </si>
  <si>
    <t>ricktaylor@bush.net</t>
  </si>
  <si>
    <t>(553)157-2848x4485</t>
  </si>
  <si>
    <t>92081 Mark Hills Apt. 223</t>
  </si>
  <si>
    <t>Cathy</t>
  </si>
  <si>
    <t>leerandy@jones.info</t>
  </si>
  <si>
    <t>052-114-8000</t>
  </si>
  <si>
    <t>0221 Brandon Curve</t>
  </si>
  <si>
    <t>South Ericaville</t>
  </si>
  <si>
    <t>johnadams@gmail.com</t>
  </si>
  <si>
    <t>185-755-6790</t>
  </si>
  <si>
    <t>163 Webb Trace</t>
  </si>
  <si>
    <t>New Krystal</t>
  </si>
  <si>
    <t>qbutler@parker-villa.com</t>
  </si>
  <si>
    <t>9351 Dorsey Ferry Apt. 829</t>
  </si>
  <si>
    <t>Danielsville</t>
  </si>
  <si>
    <t>seanday@hotmail.com</t>
  </si>
  <si>
    <t>(269)108-5387x02587</t>
  </si>
  <si>
    <t>450 Courtney Common Suite 893</t>
  </si>
  <si>
    <t>Gouldland</t>
  </si>
  <si>
    <t>dhansen@rodriguez.com</t>
  </si>
  <si>
    <t>+1-148-725-2686x40678</t>
  </si>
  <si>
    <t>44535 Williams Vista Apt. 829</t>
  </si>
  <si>
    <t>Nathanside</t>
  </si>
  <si>
    <t>david71@green.com</t>
  </si>
  <si>
    <t>+1-020-545-8354x43579</t>
  </si>
  <si>
    <t>7984 Robbins Stream</t>
  </si>
  <si>
    <t>North Brian</t>
  </si>
  <si>
    <t>Stone</t>
  </si>
  <si>
    <t>zrodriguez@hotmail.com</t>
  </si>
  <si>
    <t>375.228.5200x157</t>
  </si>
  <si>
    <t>9166 Harvey Vista Apt. 464</t>
  </si>
  <si>
    <t>Darrellchester</t>
  </si>
  <si>
    <t>carlos47@hotmail.com</t>
  </si>
  <si>
    <t>+1-915-302-0589x42448</t>
  </si>
  <si>
    <t>9613 Christopher Land Suite 952</t>
  </si>
  <si>
    <t>Port Kellyville</t>
  </si>
  <si>
    <t>Mason</t>
  </si>
  <si>
    <t>william20@wilson.com</t>
  </si>
  <si>
    <t>+1-008-468-9262x45637</t>
  </si>
  <si>
    <t>0678 Jensen Loop Suite 450</t>
  </si>
  <si>
    <t>Jasonville</t>
  </si>
  <si>
    <t>nellis@gmail.com</t>
  </si>
  <si>
    <t>001-015-837-0357x7421</t>
  </si>
  <si>
    <t>5430 John Park</t>
  </si>
  <si>
    <t>North Joseph</t>
  </si>
  <si>
    <t>Toni</t>
  </si>
  <si>
    <t>Duncan</t>
  </si>
  <si>
    <t>stephanie00@garza-terry.com</t>
  </si>
  <si>
    <t>772.994.1193x16839</t>
  </si>
  <si>
    <t>410 Deborah Alley Apt. 291</t>
  </si>
  <si>
    <t>Brianview</t>
  </si>
  <si>
    <t>loganlatoya@copeland.info</t>
  </si>
  <si>
    <t>861 Trevor Inlet</t>
  </si>
  <si>
    <t>East Marymouth</t>
  </si>
  <si>
    <t>Cory</t>
  </si>
  <si>
    <t>shannon47@yahoo.com</t>
  </si>
  <si>
    <t>9920 Kimberly Common Apt. 602</t>
  </si>
  <si>
    <t>Lake Calebview</t>
  </si>
  <si>
    <t>coxbrent@neal.com</t>
  </si>
  <si>
    <t>(790)624-1131</t>
  </si>
  <si>
    <t>08257 Harris Stravenue</t>
  </si>
  <si>
    <t>New Damon</t>
  </si>
  <si>
    <t>maynardrichard@gmail.com</t>
  </si>
  <si>
    <t>304-564-3707x07596</t>
  </si>
  <si>
    <t>07006 Brown Branch</t>
  </si>
  <si>
    <t>Lake Jessica</t>
  </si>
  <si>
    <t>tflores@miller.com</t>
  </si>
  <si>
    <t>+1-525-646-7714x37244</t>
  </si>
  <si>
    <t>4571 Darin Shoals Suite 536</t>
  </si>
  <si>
    <t>East Brianfurt</t>
  </si>
  <si>
    <t>ryantaylor@lopez.com</t>
  </si>
  <si>
    <t>+1-391-593-8473x082</t>
  </si>
  <si>
    <t>7588 Grant Heights</t>
  </si>
  <si>
    <t>South Aaron</t>
  </si>
  <si>
    <t>Stephens</t>
  </si>
  <si>
    <t>hscott@brown.com</t>
  </si>
  <si>
    <t>(510)374-6072x35850</t>
  </si>
  <si>
    <t>119 Rebecca Union</t>
  </si>
  <si>
    <t>Macktown</t>
  </si>
  <si>
    <t>Comoros</t>
  </si>
  <si>
    <t>randall30@webb.biz</t>
  </si>
  <si>
    <t>280.609.7805x20683</t>
  </si>
  <si>
    <t>3427 Lee Cliff Apt. 609</t>
  </si>
  <si>
    <t>Lake Sarah</t>
  </si>
  <si>
    <t>Tonya</t>
  </si>
  <si>
    <t>jamienewman@yahoo.com</t>
  </si>
  <si>
    <t>44954 Debra Brook</t>
  </si>
  <si>
    <t>Lake Jennifer</t>
  </si>
  <si>
    <t>Schneider</t>
  </si>
  <si>
    <t>williskayla@murray-jefferson.com</t>
  </si>
  <si>
    <t>255.512.0510</t>
  </si>
  <si>
    <t>441 Wells Parkways</t>
  </si>
  <si>
    <t>Walkerbury</t>
  </si>
  <si>
    <t>qbell@hotmail.com</t>
  </si>
  <si>
    <t>448-705-7595</t>
  </si>
  <si>
    <t>25218 Sue Stravenue</t>
  </si>
  <si>
    <t>Casehaven</t>
  </si>
  <si>
    <t>melissamason@parker.com</t>
  </si>
  <si>
    <t>(391)416-2080x805</t>
  </si>
  <si>
    <t>99074 Ruiz Place</t>
  </si>
  <si>
    <t>Crystalbury</t>
  </si>
  <si>
    <t>Lebanon</t>
  </si>
  <si>
    <t>Gabriela</t>
  </si>
  <si>
    <t>mary90@clark.com</t>
  </si>
  <si>
    <t>100.080.6436x535</t>
  </si>
  <si>
    <t>6498 Walters Roads</t>
  </si>
  <si>
    <t>North Michaelside</t>
  </si>
  <si>
    <t>woodssabrina@williams.com</t>
  </si>
  <si>
    <t>+1-915-669-9783x0245</t>
  </si>
  <si>
    <t>33747 Ward Point</t>
  </si>
  <si>
    <t>Monroeview</t>
  </si>
  <si>
    <t>Brittney</t>
  </si>
  <si>
    <t>qgriffith@hotmail.com</t>
  </si>
  <si>
    <t>376.434.1448</t>
  </si>
  <si>
    <t>8258 Chad Viaduct Suite 539</t>
  </si>
  <si>
    <t>West Gregory</t>
  </si>
  <si>
    <t>Billy</t>
  </si>
  <si>
    <t>thomasandrea@green.net</t>
  </si>
  <si>
    <t>(294)196-5067</t>
  </si>
  <si>
    <t>901 Griffith Parkway Suite 392</t>
  </si>
  <si>
    <t>Oconnellburgh</t>
  </si>
  <si>
    <t>rebeccamorris@yahoo.com</t>
  </si>
  <si>
    <t>+1-135-866-0349x6481</t>
  </si>
  <si>
    <t>2351 Kevin Drives</t>
  </si>
  <si>
    <t>Briannastad</t>
  </si>
  <si>
    <t>adam17@gilbert-miller.com</t>
  </si>
  <si>
    <t>+1-520-377-9227x09614</t>
  </si>
  <si>
    <t>261 Conner Summit</t>
  </si>
  <si>
    <t>South Brian</t>
  </si>
  <si>
    <t>Gloria</t>
  </si>
  <si>
    <t>dwilson@rodriguez.com</t>
  </si>
  <si>
    <t>166-176-3206</t>
  </si>
  <si>
    <t>43343 Davis Fords Apt. 163</t>
  </si>
  <si>
    <t>Myershaven</t>
  </si>
  <si>
    <t>tararamirez@stewart.org</t>
  </si>
  <si>
    <t>215.625.1259x10460</t>
  </si>
  <si>
    <t>754 Brian Wells</t>
  </si>
  <si>
    <t>East Sabrinamouth</t>
  </si>
  <si>
    <t>kimzachary@middleton.com</t>
  </si>
  <si>
    <t>3889 Allen Fields Suite 441</t>
  </si>
  <si>
    <t>Kellymouth</t>
  </si>
  <si>
    <t>Tommy</t>
  </si>
  <si>
    <t>tylermack@johnson.com</t>
  </si>
  <si>
    <t>(686)892-2606x1098</t>
  </si>
  <si>
    <t>1267 Estrada Coves Apt. 633</t>
  </si>
  <si>
    <t>East Jacobmouth</t>
  </si>
  <si>
    <t>Shelia</t>
  </si>
  <si>
    <t>matthewyang@yahoo.com</t>
  </si>
  <si>
    <t>239-704-5238x732</t>
  </si>
  <si>
    <t>0485 Jerome Bypass Suite 374</t>
  </si>
  <si>
    <t>Garciashire</t>
  </si>
  <si>
    <t>jacobszachary@gordon.com</t>
  </si>
  <si>
    <t>(052)941-0738x247</t>
  </si>
  <si>
    <t>09607 Michael Orchard</t>
  </si>
  <si>
    <t>Wrightchester</t>
  </si>
  <si>
    <t>andrew14@gmail.com</t>
  </si>
  <si>
    <t>803 Michelle Field Apt. 184</t>
  </si>
  <si>
    <t>Nicholaston</t>
  </si>
  <si>
    <t>mark13@wilkerson.com</t>
  </si>
  <si>
    <t>909-541-4428</t>
  </si>
  <si>
    <t>9729 Lewis Lane</t>
  </si>
  <si>
    <t>South Jessicachester</t>
  </si>
  <si>
    <t>crystalatkins@medina.net</t>
  </si>
  <si>
    <t>433.047.3006x1954</t>
  </si>
  <si>
    <t>78261 Chad Crescent</t>
  </si>
  <si>
    <t>Port Kevinmouth</t>
  </si>
  <si>
    <t>mfreeman@martin.net</t>
  </si>
  <si>
    <t>625.365.2966x613</t>
  </si>
  <si>
    <t>76802 Mcdonald Camp</t>
  </si>
  <si>
    <t>Terribury</t>
  </si>
  <si>
    <t>geraldrice@prince-walton.com</t>
  </si>
  <si>
    <t>(870)647-2686x072</t>
  </si>
  <si>
    <t>4887 Williams Key</t>
  </si>
  <si>
    <t>North Tracieton</t>
  </si>
  <si>
    <t>Mooney</t>
  </si>
  <si>
    <t>sergiocruz@good-munoz.com</t>
  </si>
  <si>
    <t>425 Joshua Streets Suite 521</t>
  </si>
  <si>
    <t>Michaelbury</t>
  </si>
  <si>
    <t>Antigua and Barbuda</t>
  </si>
  <si>
    <t>heidimcknight@hotmail.com</t>
  </si>
  <si>
    <t>275-444-9038x4409</t>
  </si>
  <si>
    <t>20805 Tracey Underpass Apt. 131</t>
  </si>
  <si>
    <t>New Paulville</t>
  </si>
  <si>
    <t>Ann</t>
  </si>
  <si>
    <t>Mcclure</t>
  </si>
  <si>
    <t>broberts@blair.com</t>
  </si>
  <si>
    <t>001-459-963-3383x01975</t>
  </si>
  <si>
    <t>316 Turner Cove</t>
  </si>
  <si>
    <t>Kimside</t>
  </si>
  <si>
    <t>jennifer43@skinner.com</t>
  </si>
  <si>
    <t>+1-000-097-2527x05662</t>
  </si>
  <si>
    <t>659 Kimberly Views Apt. 643</t>
  </si>
  <si>
    <t>East Melissa</t>
  </si>
  <si>
    <t>Regina</t>
  </si>
  <si>
    <t>samanthamoore@yahoo.com</t>
  </si>
  <si>
    <t>(517)786-5157x76063</t>
  </si>
  <si>
    <t>4908 Barry Village Suite 796</t>
  </si>
  <si>
    <t>East Jonathan</t>
  </si>
  <si>
    <t>kimberlysmith@hotmail.com</t>
  </si>
  <si>
    <t>318.999.9821x91360</t>
  </si>
  <si>
    <t>9536 Garcia Roads Suite 083</t>
  </si>
  <si>
    <t>Martinville</t>
  </si>
  <si>
    <t>bbentley@yahoo.com</t>
  </si>
  <si>
    <t>227-362-8792x7798</t>
  </si>
  <si>
    <t>91744 Johnson Locks</t>
  </si>
  <si>
    <t>Lake Micheleside</t>
  </si>
  <si>
    <t>russell38@herring.net</t>
  </si>
  <si>
    <t>072-904-5602x28850</t>
  </si>
  <si>
    <t>949 Martin Lakes</t>
  </si>
  <si>
    <t>Youngmouth</t>
  </si>
  <si>
    <t>skelly@gmail.com</t>
  </si>
  <si>
    <t>491 Samantha Squares Suite 631</t>
  </si>
  <si>
    <t>East Marychester</t>
  </si>
  <si>
    <t>sandrageorge@gmail.com</t>
  </si>
  <si>
    <t>+1-993-928-9668x14366</t>
  </si>
  <si>
    <t>41733 David Drive Apt. 244</t>
  </si>
  <si>
    <t>jackson75@taylor.info</t>
  </si>
  <si>
    <t>+1-501-437-2674x39230</t>
  </si>
  <si>
    <t>008 Ebony Meadows</t>
  </si>
  <si>
    <t>East Steven</t>
  </si>
  <si>
    <t>Gregory</t>
  </si>
  <si>
    <t>antoniorodriguez@miller.biz</t>
  </si>
  <si>
    <t>+1-419-546-2108x776</t>
  </si>
  <si>
    <t>01334 Kelsey Hill Suite 240</t>
  </si>
  <si>
    <t>Smithside</t>
  </si>
  <si>
    <t>kenglish@sanchez-dean.org</t>
  </si>
  <si>
    <t>367-673-8904x14810</t>
  </si>
  <si>
    <t>69366 Christopher Throughway</t>
  </si>
  <si>
    <t>Port Kelly</t>
  </si>
  <si>
    <t>tuckerveronica@hotmail.com</t>
  </si>
  <si>
    <t>534.561.4091x814</t>
  </si>
  <si>
    <t>90982 Brown Port Apt. 419</t>
  </si>
  <si>
    <t>Diazfurt</t>
  </si>
  <si>
    <t>Carl</t>
  </si>
  <si>
    <t>andrew79@coleman.com</t>
  </si>
  <si>
    <t>7292 Edward Alley Suite 794</t>
  </si>
  <si>
    <t>Port Anna</t>
  </si>
  <si>
    <t>Butler</t>
  </si>
  <si>
    <t>reginabaker@hotmail.com</t>
  </si>
  <si>
    <t>951-441-3540</t>
  </si>
  <si>
    <t>622 Charles Ferry Apt. 964</t>
  </si>
  <si>
    <t>Barbarashire</t>
  </si>
  <si>
    <t>Sampson</t>
  </si>
  <si>
    <t>williamsdana@yahoo.com</t>
  </si>
  <si>
    <t>(125)377-0431</t>
  </si>
  <si>
    <t>924 Bell Burgs</t>
  </si>
  <si>
    <t>Lamb</t>
  </si>
  <si>
    <t>donnakennedy@yahoo.com</t>
  </si>
  <si>
    <t>910-158-3858x194</t>
  </si>
  <si>
    <t>97511 Megan Corner Suite 407</t>
  </si>
  <si>
    <t>Marquez</t>
  </si>
  <si>
    <t>rogersandrea@gmail.com</t>
  </si>
  <si>
    <t>(029)209-9787x2632</t>
  </si>
  <si>
    <t>777 Johnson Camp</t>
  </si>
  <si>
    <t>Michaelview</t>
  </si>
  <si>
    <t>ronaldmedina@yahoo.com</t>
  </si>
  <si>
    <t>(680)704-7774x34026</t>
  </si>
  <si>
    <t>54979 Riggs Camp</t>
  </si>
  <si>
    <t>North Gregoryfurt</t>
  </si>
  <si>
    <t>Mallory</t>
  </si>
  <si>
    <t>stacypayne@gonzalez.biz</t>
  </si>
  <si>
    <t>183.596.9726x384</t>
  </si>
  <si>
    <t>16595 Atkins Walk</t>
  </si>
  <si>
    <t>West Markhaven</t>
  </si>
  <si>
    <t>sshelton@gmail.com</t>
  </si>
  <si>
    <t>902 Perry Cove</t>
  </si>
  <si>
    <t>Barneschester</t>
  </si>
  <si>
    <t>jsmith@yahoo.com</t>
  </si>
  <si>
    <t>+1-585-423-9204x2633</t>
  </si>
  <si>
    <t>87887 Rush Trail</t>
  </si>
  <si>
    <t>Port Rodneytown</t>
  </si>
  <si>
    <t>lynchbrandi@gmail.com</t>
  </si>
  <si>
    <t>132-138-0530x6339</t>
  </si>
  <si>
    <t>6487 Griffin Avenue Apt. 668</t>
  </si>
  <si>
    <t>South Suzannestad</t>
  </si>
  <si>
    <t>karen07@woods.com</t>
  </si>
  <si>
    <t>431-902-8789</t>
  </si>
  <si>
    <t>9469 Franco Prairie Suite 269</t>
  </si>
  <si>
    <t>East Mollyfort</t>
  </si>
  <si>
    <t>Tracey</t>
  </si>
  <si>
    <t>Glass</t>
  </si>
  <si>
    <t>mitchelldominique@gmail.com</t>
  </si>
  <si>
    <t>053.532.2621x877</t>
  </si>
  <si>
    <t>36724 Stewart Port Apt. 641</t>
  </si>
  <si>
    <t>West Jessica</t>
  </si>
  <si>
    <t>mitchellkatelyn@young.com</t>
  </si>
  <si>
    <t>(790)127-0007x354</t>
  </si>
  <si>
    <t>116 Garcia Gateway</t>
  </si>
  <si>
    <t>Lake Dylanside</t>
  </si>
  <si>
    <t>christophermason@williamson.com</t>
  </si>
  <si>
    <t>125-374-2074x27491</t>
  </si>
  <si>
    <t>66480 Jennifer Port Suite 150</t>
  </si>
  <si>
    <t>East Ricardoland</t>
  </si>
  <si>
    <t>privera@boyle.info</t>
  </si>
  <si>
    <t>001-506-705-6276x51649</t>
  </si>
  <si>
    <t>11741 Rose Court Suite 216</t>
  </si>
  <si>
    <t>Port Rebeccaland</t>
  </si>
  <si>
    <t>Duffy</t>
  </si>
  <si>
    <t>watsonjohn@graham.org</t>
  </si>
  <si>
    <t>268 Frazier Island</t>
  </si>
  <si>
    <t>Lake Jason</t>
  </si>
  <si>
    <t>Estrada</t>
  </si>
  <si>
    <t>katherine59@gmail.com</t>
  </si>
  <si>
    <t>+1-330-304-6936x71716</t>
  </si>
  <si>
    <t>4669 Newman Fall Suite 176</t>
  </si>
  <si>
    <t>Melissahaven</t>
  </si>
  <si>
    <t>Guy</t>
  </si>
  <si>
    <t>rodriguezaustin@hotmail.com</t>
  </si>
  <si>
    <t>001-990-005-6070x48898</t>
  </si>
  <si>
    <t>32906 Sullivan Burg</t>
  </si>
  <si>
    <t>South Tammyton</t>
  </si>
  <si>
    <t>maddensarah@yahoo.com</t>
  </si>
  <si>
    <t>001-163-635-2678</t>
  </si>
  <si>
    <t>21806 Jennifer Shoal Suite 563</t>
  </si>
  <si>
    <t>South Collin</t>
  </si>
  <si>
    <t>albertrodriguez@osborne.com</t>
  </si>
  <si>
    <t>001-831-889-5978x47333</t>
  </si>
  <si>
    <t>976 Corey Road</t>
  </si>
  <si>
    <t>Joshuaport</t>
  </si>
  <si>
    <t>Oneill</t>
  </si>
  <si>
    <t>rebeccaleach@arnold.com</t>
  </si>
  <si>
    <t>+1-507-326-8749x463</t>
  </si>
  <si>
    <t>86205 Foster Hollow</t>
  </si>
  <si>
    <t>Jamesmouth</t>
  </si>
  <si>
    <t>Pennington</t>
  </si>
  <si>
    <t>billy29@robinson.com</t>
  </si>
  <si>
    <t>+1-671-941-0303x4083</t>
  </si>
  <si>
    <t>143 Bradley Circles</t>
  </si>
  <si>
    <t>Palmerfort</t>
  </si>
  <si>
    <t>Armstrong</t>
  </si>
  <si>
    <t>josephtrujillo@evans-murray.net</t>
  </si>
  <si>
    <t>291.383.7063x89820</t>
  </si>
  <si>
    <t>99715 Tiffany Views Apt. 671</t>
  </si>
  <si>
    <t>North Diane</t>
  </si>
  <si>
    <t>elizabeth09@hotmail.com</t>
  </si>
  <si>
    <t>001-633-352-6902</t>
  </si>
  <si>
    <t>68825 Harding Vista Apt. 170</t>
  </si>
  <si>
    <t>North Betty</t>
  </si>
  <si>
    <t>susanjones@gmail.com</t>
  </si>
  <si>
    <t>001-102-903-4858x175</t>
  </si>
  <si>
    <t>631 Finley Pine Apt. 418</t>
  </si>
  <si>
    <t>New Bruce</t>
  </si>
  <si>
    <t>kaitlyn34@gmail.com</t>
  </si>
  <si>
    <t>985.395.9483</t>
  </si>
  <si>
    <t>60082 Russell Avenue Suite 120</t>
  </si>
  <si>
    <t>Jeffreybury</t>
  </si>
  <si>
    <t>cadkins@yahoo.com</t>
  </si>
  <si>
    <t>001-833-134-0047x273</t>
  </si>
  <si>
    <t>8568 Barnes Springs Apt. 764</t>
  </si>
  <si>
    <t>West Larryfort</t>
  </si>
  <si>
    <t>ejohnson@yahoo.com</t>
  </si>
  <si>
    <t>049-853-5583</t>
  </si>
  <si>
    <t>4740 Perez Mountains Suite 252</t>
  </si>
  <si>
    <t>Annaton</t>
  </si>
  <si>
    <t>Lynn</t>
  </si>
  <si>
    <t>xalexander@lewis-erickson.org</t>
  </si>
  <si>
    <t>001-185-912-9861x289</t>
  </si>
  <si>
    <t>296 Thompson Forks</t>
  </si>
  <si>
    <t>Brandonstad</t>
  </si>
  <si>
    <t>lesterchristy@frazier.com</t>
  </si>
  <si>
    <t>(327)950-0132</t>
  </si>
  <si>
    <t>05884 Cummings Gateway Suite 153</t>
  </si>
  <si>
    <t>Ball</t>
  </si>
  <si>
    <t>brownmelissa@gmail.com</t>
  </si>
  <si>
    <t>106-949-3647x0732</t>
  </si>
  <si>
    <t>99184 Kristine Radial</t>
  </si>
  <si>
    <t>Ashleychester</t>
  </si>
  <si>
    <t>Philip</t>
  </si>
  <si>
    <t>chavezamanda@hotmail.com</t>
  </si>
  <si>
    <t>868.712.5947x3208</t>
  </si>
  <si>
    <t>12682 James Crest Suite 336</t>
  </si>
  <si>
    <t>Kathrynbury</t>
  </si>
  <si>
    <t>jessicathompson@hotmail.com</t>
  </si>
  <si>
    <t>143.746.8074x0740</t>
  </si>
  <si>
    <t>98285 Ruiz Pines</t>
  </si>
  <si>
    <t>South Samantha</t>
  </si>
  <si>
    <t>joshuawatts@hotmail.com</t>
  </si>
  <si>
    <t>(762)129-3580</t>
  </si>
  <si>
    <t>624 Sheppard Forges Suite 677</t>
  </si>
  <si>
    <t>Lake Stevenfurt</t>
  </si>
  <si>
    <t>tina16@pierce-gardner.com</t>
  </si>
  <si>
    <t>066.243.1631x1883</t>
  </si>
  <si>
    <t>977 Victoria Ford</t>
  </si>
  <si>
    <t>Mathiston</t>
  </si>
  <si>
    <t>langstephanie@yahoo.com</t>
  </si>
  <si>
    <t>336.251.7482x71203</t>
  </si>
  <si>
    <t>2029 Daniels Mills</t>
  </si>
  <si>
    <t>Cliffordmouth</t>
  </si>
  <si>
    <t>Riley</t>
  </si>
  <si>
    <t>maykenneth@hotmail.com</t>
  </si>
  <si>
    <t>001-043-835-7057x091</t>
  </si>
  <si>
    <t>279 Sanchez Grove Suite 149</t>
  </si>
  <si>
    <t>floresstephanie@gmail.com</t>
  </si>
  <si>
    <t>(194)085-9202x7120</t>
  </si>
  <si>
    <t>44812 Drake Trail Apt. 481</t>
  </si>
  <si>
    <t>South Jadeport</t>
  </si>
  <si>
    <t>amyjames@gmail.com</t>
  </si>
  <si>
    <t>202-935-8011x6884</t>
  </si>
  <si>
    <t>763 Shane Coves</t>
  </si>
  <si>
    <t>East Ruben</t>
  </si>
  <si>
    <t>colleen92@erickson.com</t>
  </si>
  <si>
    <t>001-321-659-0109x0158</t>
  </si>
  <si>
    <t>7141 Anderson Isle Apt. 530</t>
  </si>
  <si>
    <t>New Ryan</t>
  </si>
  <si>
    <t>Jeanne</t>
  </si>
  <si>
    <t>katherine20@hotmail.com</t>
  </si>
  <si>
    <t>041 Potter Park Apt. 441</t>
  </si>
  <si>
    <t>West Gregorychester</t>
  </si>
  <si>
    <t>russell81@thompson-cain.com</t>
  </si>
  <si>
    <t>349.045.6213</t>
  </si>
  <si>
    <t>21614 Day Villages</t>
  </si>
  <si>
    <t>dmoss@hotmail.com</t>
  </si>
  <si>
    <t>2562 Alexander Road Apt. 544</t>
  </si>
  <si>
    <t>Harperville</t>
  </si>
  <si>
    <t>wheelerwilliam@reynolds.info</t>
  </si>
  <si>
    <t>(114)228-4848</t>
  </si>
  <si>
    <t>05608 Sydney Orchard Apt. 715</t>
  </si>
  <si>
    <t>North Lisafurt</t>
  </si>
  <si>
    <t>Ivan</t>
  </si>
  <si>
    <t>janet54@miller-rodriguez.net</t>
  </si>
  <si>
    <t>278-078-4640</t>
  </si>
  <si>
    <t>2404 Rangel Flats Suite 972</t>
  </si>
  <si>
    <t>Port Logan</t>
  </si>
  <si>
    <t>wking@gmail.com</t>
  </si>
  <si>
    <t>278-640-0173x51385</t>
  </si>
  <si>
    <t>31161 Rose Islands</t>
  </si>
  <si>
    <t>East Darlene</t>
  </si>
  <si>
    <t>Tate</t>
  </si>
  <si>
    <t>zthompson@vaughn.info</t>
  </si>
  <si>
    <t>001-551-865-2197x32191</t>
  </si>
  <si>
    <t>3542 Vega Run Apt. 787</t>
  </si>
  <si>
    <t>North Steventown</t>
  </si>
  <si>
    <t>donna57@gmail.com</t>
  </si>
  <si>
    <t>581-549-0396x28055</t>
  </si>
  <si>
    <t>08469 Amy Court Suite 425</t>
  </si>
  <si>
    <t>Lake Melinda</t>
  </si>
  <si>
    <t>Jo</t>
  </si>
  <si>
    <t>koconnell@yahoo.com</t>
  </si>
  <si>
    <t>(073)277-8776x86104</t>
  </si>
  <si>
    <t>954 Jackie Inlet</t>
  </si>
  <si>
    <t>Andreabury</t>
  </si>
  <si>
    <t>Winters</t>
  </si>
  <si>
    <t>singhjessica@hotmail.com</t>
  </si>
  <si>
    <t>1217 Carol Road Apt. 458</t>
  </si>
  <si>
    <t>South Cliffordburgh</t>
  </si>
  <si>
    <t>okelly@cruz-ward.com</t>
  </si>
  <si>
    <t>920-785-8311x5009</t>
  </si>
  <si>
    <t>14627 Mcconnell Landing</t>
  </si>
  <si>
    <t>Websterside</t>
  </si>
  <si>
    <t>eric42@yahoo.com</t>
  </si>
  <si>
    <t>361.920.3473</t>
  </si>
  <si>
    <t>671 Austin Mission</t>
  </si>
  <si>
    <t>North Gregshire</t>
  </si>
  <si>
    <t>williamsryan@clark.com</t>
  </si>
  <si>
    <t>+1-654-575-5316x58988</t>
  </si>
  <si>
    <t>4326 Kimberly River Suite 851</t>
  </si>
  <si>
    <t>Whitefort</t>
  </si>
  <si>
    <t>jean70@gmail.com</t>
  </si>
  <si>
    <t>001-045-450-8826x3688</t>
  </si>
  <si>
    <t>9853 Maria Route</t>
  </si>
  <si>
    <t>Nathanfurt</t>
  </si>
  <si>
    <t>grocha@hotmail.com</t>
  </si>
  <si>
    <t>546-709-7751x008</t>
  </si>
  <si>
    <t>5708 Diaz Rapids Apt. 612</t>
  </si>
  <si>
    <t>Markview</t>
  </si>
  <si>
    <t>alexanderzimmerman@stuart.com</t>
  </si>
  <si>
    <t>(278)471-1298x4918</t>
  </si>
  <si>
    <t>92808 Smith Landing Apt. 287</t>
  </si>
  <si>
    <t>Caldwellmouth</t>
  </si>
  <si>
    <t>Baxter</t>
  </si>
  <si>
    <t>melissa93@gibbs-jones.info</t>
  </si>
  <si>
    <t>+1-516-726-0504x0117</t>
  </si>
  <si>
    <t>177 Rickey Trail Apt. 762</t>
  </si>
  <si>
    <t>Montgomeryfurt</t>
  </si>
  <si>
    <t>thomas69@martinez.com</t>
  </si>
  <si>
    <t>284.142.7896</t>
  </si>
  <si>
    <t>6884 Mcdaniel Stravenue Apt. 025</t>
  </si>
  <si>
    <t>Rodriguezburgh</t>
  </si>
  <si>
    <t>joseph93@gmail.com</t>
  </si>
  <si>
    <t>127-138-1855</t>
  </si>
  <si>
    <t>7119 Wells Street Apt. 342</t>
  </si>
  <si>
    <t>North Arielside</t>
  </si>
  <si>
    <t>megan80@martinez.com</t>
  </si>
  <si>
    <t>001-799-291-0386x482</t>
  </si>
  <si>
    <t>86437 Andrews Key</t>
  </si>
  <si>
    <t>Petersonmouth</t>
  </si>
  <si>
    <t>jaredwhite@yahoo.com</t>
  </si>
  <si>
    <t>784.049.7485x357</t>
  </si>
  <si>
    <t>1169 Hailey Pines</t>
  </si>
  <si>
    <t>Davidburgh</t>
  </si>
  <si>
    <t>Dorothy</t>
  </si>
  <si>
    <t>daniellloyd@taylor.com</t>
  </si>
  <si>
    <t>397.250.7544</t>
  </si>
  <si>
    <t>60246 Michael Knoll</t>
  </si>
  <si>
    <t>Lake Nataliebury</t>
  </si>
  <si>
    <t>Manuel</t>
  </si>
  <si>
    <t>martha54@hotmail.com</t>
  </si>
  <si>
    <t>810-614-8138</t>
  </si>
  <si>
    <t>3560 Torres Village Suite 997</t>
  </si>
  <si>
    <t>North Stephentown</t>
  </si>
  <si>
    <t>hannah75@hotmail.com</t>
  </si>
  <si>
    <t>632-423-6180</t>
  </si>
  <si>
    <t>547 Brenda Greens</t>
  </si>
  <si>
    <t>West Bruceville</t>
  </si>
  <si>
    <t>reedtara@yahoo.com</t>
  </si>
  <si>
    <t>832-442-1153x619</t>
  </si>
  <si>
    <t>742 Melissa Orchard</t>
  </si>
  <si>
    <t>Malik</t>
  </si>
  <si>
    <t>Dickerson</t>
  </si>
  <si>
    <t>davidclark@yahoo.com</t>
  </si>
  <si>
    <t>864.481.4260x659</t>
  </si>
  <si>
    <t>476 Kline Centers Suite 899</t>
  </si>
  <si>
    <t>East Emmashire</t>
  </si>
  <si>
    <t>French Polynesia</t>
  </si>
  <si>
    <t>Snow</t>
  </si>
  <si>
    <t>deborahwilson@miller-wilson.com</t>
  </si>
  <si>
    <t>001-067-166-0338x6978</t>
  </si>
  <si>
    <t>792 Marcus Highway</t>
  </si>
  <si>
    <t>Port Nicholasland</t>
  </si>
  <si>
    <t>Adrienne</t>
  </si>
  <si>
    <t>yeseniamahoney@nelson.com</t>
  </si>
  <si>
    <t>+1-397-785-4144x713</t>
  </si>
  <si>
    <t>03712 Wall Shoals Suite 451</t>
  </si>
  <si>
    <t>Tylerberg</t>
  </si>
  <si>
    <t>Mccormick</t>
  </si>
  <si>
    <t>xjohnson@blake-sullivan.net</t>
  </si>
  <si>
    <t>001-747-402-3057x3193</t>
  </si>
  <si>
    <t>65881 Clarke Mount Apt. 786</t>
  </si>
  <si>
    <t>West Robertland</t>
  </si>
  <si>
    <t>Roberts</t>
  </si>
  <si>
    <t>angelacampbell@anderson.biz</t>
  </si>
  <si>
    <t>(442)713-6915x32570</t>
  </si>
  <si>
    <t>05530 Tracy Ways Suite 416</t>
  </si>
  <si>
    <t>New Dawntown</t>
  </si>
  <si>
    <t>heathercollier@gmail.com</t>
  </si>
  <si>
    <t>263-809-3910x36170</t>
  </si>
  <si>
    <t>08969 Kristen Prairie</t>
  </si>
  <si>
    <t>New Ashleybury</t>
  </si>
  <si>
    <t>Wilkins</t>
  </si>
  <si>
    <t>derrickhernandez@torres.com</t>
  </si>
  <si>
    <t>001-151-788-5230x255</t>
  </si>
  <si>
    <t>44824 Hendrix Cliff</t>
  </si>
  <si>
    <t>Carrollstad</t>
  </si>
  <si>
    <t>valerie12@smith-miranda.com</t>
  </si>
  <si>
    <t>486.302.1116</t>
  </si>
  <si>
    <t>004 Yvonne Mews</t>
  </si>
  <si>
    <t>Maddenmouth</t>
  </si>
  <si>
    <t>cody88@hotmail.com</t>
  </si>
  <si>
    <t>(572)689-5179x39350</t>
  </si>
  <si>
    <t>8154 Regina Highway Suite 563</t>
  </si>
  <si>
    <t>West Juan</t>
  </si>
  <si>
    <t>Burke</t>
  </si>
  <si>
    <t>pproctor@hotmail.com</t>
  </si>
  <si>
    <t>001-324-193-5887x404</t>
  </si>
  <si>
    <t>5451 Keith Turnpike</t>
  </si>
  <si>
    <t>South Frances</t>
  </si>
  <si>
    <t>Ochoa</t>
  </si>
  <si>
    <t>diane70@hotmail.com</t>
  </si>
  <si>
    <t>71824 Hendricks Tunnel</t>
  </si>
  <si>
    <t>Port Jessica</t>
  </si>
  <si>
    <t>Rojas</t>
  </si>
  <si>
    <t>jessicawest@oneill.com</t>
  </si>
  <si>
    <t>414-913-1601x81379</t>
  </si>
  <si>
    <t>7491 Nicole Plaza Suite 673</t>
  </si>
  <si>
    <t>Lake Laurenbury</t>
  </si>
  <si>
    <t>Bass</t>
  </si>
  <si>
    <t>zford@shannon-harrington.com</t>
  </si>
  <si>
    <t>001-966-672-6308</t>
  </si>
  <si>
    <t>1052 Shepherd Ville</t>
  </si>
  <si>
    <t>alison23@gmail.com</t>
  </si>
  <si>
    <t>(919)514-7815</t>
  </si>
  <si>
    <t>88884 Mueller Estates</t>
  </si>
  <si>
    <t>Perrymouth</t>
  </si>
  <si>
    <t>robert97@yahoo.com</t>
  </si>
  <si>
    <t>172.595.3749</t>
  </si>
  <si>
    <t>0386 Corey Mountains Suite 950</t>
  </si>
  <si>
    <t>Charlesfurt</t>
  </si>
  <si>
    <t>richleslie@hotmail.com</t>
  </si>
  <si>
    <t>001-538-561-3223x156</t>
  </si>
  <si>
    <t>272 Lopez Extensions Suite 297</t>
  </si>
  <si>
    <t>New Joseph</t>
  </si>
  <si>
    <t>Hines</t>
  </si>
  <si>
    <t>hogandavid@hill-odonnell.com</t>
  </si>
  <si>
    <t>0863 Williams Greens</t>
  </si>
  <si>
    <t>Lake Melissa</t>
  </si>
  <si>
    <t>Frye</t>
  </si>
  <si>
    <t>donovanbilly@valdez.com</t>
  </si>
  <si>
    <t>681 Phillips Rapid</t>
  </si>
  <si>
    <t>North Jenniferburgh</t>
  </si>
  <si>
    <t>mckinneyzachary@hotmail.com</t>
  </si>
  <si>
    <t>+1-776-235-9808x8825</t>
  </si>
  <si>
    <t>4927 Deanna Orchard</t>
  </si>
  <si>
    <t>Jonesshire</t>
  </si>
  <si>
    <t>meganchandler@macdonald.info</t>
  </si>
  <si>
    <t>+1-913-794-3023x88860</t>
  </si>
  <si>
    <t>925 Smith Crescent</t>
  </si>
  <si>
    <t>Priceberg</t>
  </si>
  <si>
    <t>Bright</t>
  </si>
  <si>
    <t>millerkathy@green-rodriguez.com</t>
  </si>
  <si>
    <t>001-408-382-7426x1415</t>
  </si>
  <si>
    <t>54433 Lisa Wells</t>
  </si>
  <si>
    <t>New Emilymouth</t>
  </si>
  <si>
    <t>Kathleen</t>
  </si>
  <si>
    <t>thomasferguson@gmail.com</t>
  </si>
  <si>
    <t>617.153.8987x1731</t>
  </si>
  <si>
    <t>41695 Joshua River</t>
  </si>
  <si>
    <t>West Tiffanyside</t>
  </si>
  <si>
    <t>lucasrichard@johnson.net</t>
  </si>
  <si>
    <t>249-067-3961</t>
  </si>
  <si>
    <t>37042 Mcconnell Freeway</t>
  </si>
  <si>
    <t>Hodgemouth</t>
  </si>
  <si>
    <t>feliciastewart@vasquez-jordan.com</t>
  </si>
  <si>
    <t>+1-035-554-0625x455</t>
  </si>
  <si>
    <t>7234 Lopez Wells</t>
  </si>
  <si>
    <t>Johnnyton</t>
  </si>
  <si>
    <t>melissa27@gmail.com</t>
  </si>
  <si>
    <t>(885)817-2754</t>
  </si>
  <si>
    <t>96334 Middleton Ranch</t>
  </si>
  <si>
    <t>West Amandaview</t>
  </si>
  <si>
    <t>fishermichaela@hotmail.com</t>
  </si>
  <si>
    <t>991.403.9396x4092</t>
  </si>
  <si>
    <t>989 Jesse Courts</t>
  </si>
  <si>
    <t>New Christopherfurt</t>
  </si>
  <si>
    <t>zarias@torres.org</t>
  </si>
  <si>
    <t>001-784-598-3049</t>
  </si>
  <si>
    <t>12544 Hall Wells Suite 723</t>
  </si>
  <si>
    <t>Turnertown</t>
  </si>
  <si>
    <t>joshuawalton@gmail.com</t>
  </si>
  <si>
    <t>021.076.3642x49588</t>
  </si>
  <si>
    <t>43980 Vargas Route</t>
  </si>
  <si>
    <t>South Alec</t>
  </si>
  <si>
    <t>logansandoval@rosales.com</t>
  </si>
  <si>
    <t>883.593.9065x007</t>
  </si>
  <si>
    <t>89927 Christina Unions Suite 360</t>
  </si>
  <si>
    <t>griffintroy@gmail.com</t>
  </si>
  <si>
    <t>140-837-2550x32547</t>
  </si>
  <si>
    <t>045 John Wall</t>
  </si>
  <si>
    <t>North Christopher</t>
  </si>
  <si>
    <t>Graham</t>
  </si>
  <si>
    <t>philipjennings@snyder.com</t>
  </si>
  <si>
    <t>(027)858-8184x6548</t>
  </si>
  <si>
    <t>5752 Michael Ranch Suite 551</t>
  </si>
  <si>
    <t>Colefurt</t>
  </si>
  <si>
    <t>colleen03@kemp.com</t>
  </si>
  <si>
    <t>794-006-2356x36883</t>
  </si>
  <si>
    <t>466 Jon Estates</t>
  </si>
  <si>
    <t>South Timothychester</t>
  </si>
  <si>
    <t>austin85@gmail.com</t>
  </si>
  <si>
    <t>(853)901-4360x9321</t>
  </si>
  <si>
    <t>8853 Glass Mountain</t>
  </si>
  <si>
    <t>Lake Gary</t>
  </si>
  <si>
    <t>xmurphy@gmail.com</t>
  </si>
  <si>
    <t>+1-410-379-9366x334</t>
  </si>
  <si>
    <t>8200 Thomas Mountains Apt. 766</t>
  </si>
  <si>
    <t>North Matthewchester</t>
  </si>
  <si>
    <t>jackbrown@bailey.com</t>
  </si>
  <si>
    <t>797-824-1945x7864</t>
  </si>
  <si>
    <t>78004 Burke Squares</t>
  </si>
  <si>
    <t>West Joyborough</t>
  </si>
  <si>
    <t>churchdanny@harris-bennett.net</t>
  </si>
  <si>
    <t>(451)411-9752</t>
  </si>
  <si>
    <t>055 Brianna Garden</t>
  </si>
  <si>
    <t>New Anthony</t>
  </si>
  <si>
    <t>Natalie</t>
  </si>
  <si>
    <t>nmendoza@rivera.com</t>
  </si>
  <si>
    <t>15888 Richard Bridge</t>
  </si>
  <si>
    <t>Taylorfurt</t>
  </si>
  <si>
    <t>larry47@hotmail.com</t>
  </si>
  <si>
    <t>391.701.5506</t>
  </si>
  <si>
    <t>3953 Cody Ville Suite 365</t>
  </si>
  <si>
    <t>Luisville</t>
  </si>
  <si>
    <t>vincent89@hotmail.com</t>
  </si>
  <si>
    <t>5958 Heather Branch</t>
  </si>
  <si>
    <t>Port John</t>
  </si>
  <si>
    <t>Villa</t>
  </si>
  <si>
    <t>brittany09@gmail.com</t>
  </si>
  <si>
    <t>740-904-9589x3691</t>
  </si>
  <si>
    <t>540 Ortiz Mews Suite 233</t>
  </si>
  <si>
    <t>New Curtis</t>
  </si>
  <si>
    <t>tina01@yahoo.com</t>
  </si>
  <si>
    <t>650.102.0217x7841</t>
  </si>
  <si>
    <t>906 Mathews Cliff Apt. 183</t>
  </si>
  <si>
    <t>New Amanda</t>
  </si>
  <si>
    <t>connieedwards@yahoo.com</t>
  </si>
  <si>
    <t>420-672-2407x7648</t>
  </si>
  <si>
    <t>6153 Brittany Stravenue</t>
  </si>
  <si>
    <t>East Natalieburgh</t>
  </si>
  <si>
    <t>harrisonallison@hotmail.com</t>
  </si>
  <si>
    <t>+1-625-539-4561x30261</t>
  </si>
  <si>
    <t>908 Lopez Overpass Suite 450</t>
  </si>
  <si>
    <t>New Paulbury</t>
  </si>
  <si>
    <t>Waters</t>
  </si>
  <si>
    <t>taylor10@gmail.com</t>
  </si>
  <si>
    <t>2624 Robert Street Suite 247</t>
  </si>
  <si>
    <t>Richardborough</t>
  </si>
  <si>
    <t>Carla</t>
  </si>
  <si>
    <t>wilkinsmichaela@yahoo.com</t>
  </si>
  <si>
    <t>984.082.5212x306</t>
  </si>
  <si>
    <t>298 Johnson Common</t>
  </si>
  <si>
    <t>Richmondville</t>
  </si>
  <si>
    <t>Black</t>
  </si>
  <si>
    <t>ydavis@yahoo.com</t>
  </si>
  <si>
    <t>001-250-296-2184x12063</t>
  </si>
  <si>
    <t>6313 Mary Mills</t>
  </si>
  <si>
    <t>Brandonmouth</t>
  </si>
  <si>
    <t>Cesar</t>
  </si>
  <si>
    <t>cameroncindy@davis.com</t>
  </si>
  <si>
    <t>454.755.2964x2517</t>
  </si>
  <si>
    <t>63092 Torres Spurs Apt. 437</t>
  </si>
  <si>
    <t>Cooperside</t>
  </si>
  <si>
    <t>xchavez@hotmail.com</t>
  </si>
  <si>
    <t>+1-596-737-0004x9427</t>
  </si>
  <si>
    <t>329 William Loop</t>
  </si>
  <si>
    <t>SaleID</t>
  </si>
  <si>
    <t>ProductID</t>
  </si>
  <si>
    <t>SaleDate</t>
  </si>
  <si>
    <t>Quantity</t>
  </si>
  <si>
    <t>UnitPrice</t>
  </si>
  <si>
    <t>PaymentMethod</t>
  </si>
  <si>
    <t>ShippingAddress</t>
  </si>
  <si>
    <t>OrderStatus</t>
  </si>
  <si>
    <t>DiscountApplied</t>
  </si>
  <si>
    <t>TotalPrice</t>
  </si>
  <si>
    <t>Bank Transfer</t>
  </si>
  <si>
    <t>Pending</t>
  </si>
  <si>
    <t>Debit Card</t>
  </si>
  <si>
    <t>Shipped</t>
  </si>
  <si>
    <t>Credit Card</t>
  </si>
  <si>
    <t>6270 Martinez Village Apt. 473, Williamsview, PA 32345</t>
  </si>
  <si>
    <t>Cash on Delivery</t>
  </si>
  <si>
    <t>87329 Smith Stream Suite 265, Port Kelliland, GA 68792</t>
  </si>
  <si>
    <t>97119 Heath Route, South Jenniferberg, DE 80356</t>
  </si>
  <si>
    <t>Processed</t>
  </si>
  <si>
    <t>PayPal</t>
  </si>
  <si>
    <t>USS Diaz, FPO AA 27308</t>
  </si>
  <si>
    <t>398 Steven Gardens Apt. 329, New Karen, MS 86973</t>
  </si>
  <si>
    <t>951 Richard Mews Apt. 681, Armstrongview, IL 92436</t>
  </si>
  <si>
    <t>Cancelled</t>
  </si>
  <si>
    <t>63004 Carr Crest Suite 071, North Anthonyville, VT 27055</t>
  </si>
  <si>
    <t>6238 Eric Squares, West Chloemouth, VA 17925</t>
  </si>
  <si>
    <t>Delivered</t>
  </si>
  <si>
    <t>79595 Robertson Path Apt. 195, Oliviamouth, DE 28727</t>
  </si>
  <si>
    <t>338 Cochran Dam Apt. 627, Amyland, NH 12565</t>
  </si>
  <si>
    <t>58623 Kelley Ridges Suite 591, South Roberto, NC 55069</t>
  </si>
  <si>
    <t>5669 Fernandez Inlet Apt. 946, South Caitlinmouth, OK 25530</t>
  </si>
  <si>
    <t>634 Ryan Course Apt. 361, Garciaville, AR 38980</t>
  </si>
  <si>
    <t>25266 Blake Keys, Lake Georgeburgh, FL 20107</t>
  </si>
  <si>
    <t>505 Baker Underpass Apt. 619, North Matthewport, CA 83998</t>
  </si>
  <si>
    <t>Returned</t>
  </si>
  <si>
    <t>63185 Medina Courts, New Brandi, LA 41130</t>
  </si>
  <si>
    <t>42527 Jones Ways, Port Emilyview, CA 47772</t>
  </si>
  <si>
    <t>90471 Timothy Spur, Tonyton, NH 18868</t>
  </si>
  <si>
    <t>3202 White Estate Apt. 072, Lake Haileymouth, NY 54550</t>
  </si>
  <si>
    <t>8289 Martin Estates Apt. 006, Tylerbury, FL 10666</t>
  </si>
  <si>
    <t>19283 Fowler Neck Apt. 718, East Crystal, SD 51891</t>
  </si>
  <si>
    <t>11813 Lang Tunnel, Davidfurt, SC 53603</t>
  </si>
  <si>
    <t>PSC 7292, Box 3838, APO AE 72108</t>
  </si>
  <si>
    <t>9342 Glenda Coves, Austinchester, FL 09802</t>
  </si>
  <si>
    <t>7586 Jackson Ridges, West Matthewfurt, IA 34106</t>
  </si>
  <si>
    <t>5872 Danielle Rue Suite 287, Kimberg, MO 89759</t>
  </si>
  <si>
    <t>7967 James Villages Apt. 514, North Gloriamouth, TX 09496</t>
  </si>
  <si>
    <t>39790 Ronald Dale, Rogersshire, AR 65709</t>
  </si>
  <si>
    <t>930 Brian Village Suite 230, Dukeview, IL 25351</t>
  </si>
  <si>
    <t>3589 Fox Villages Apt. 461, New Brittany, MN 63056</t>
  </si>
  <si>
    <t>PSC 4809, Box 0047, APO AE 73767</t>
  </si>
  <si>
    <t>7417 Thomas Isle, Aliciastad, MT 58277</t>
  </si>
  <si>
    <t>72943 Berg Circles, Porterfurt, MS 99696</t>
  </si>
  <si>
    <t>66617 Joshua Rue Suite 624, Yoderburgh, OK 10632</t>
  </si>
  <si>
    <t>22528 Smith Terrace, Zhangbury, SD 49417</t>
  </si>
  <si>
    <t>39434 Craig Road Apt. 525, Abigailland, OH 07196</t>
  </si>
  <si>
    <t>8642 Krystal Place Suite 443, Danaburgh, TX 58503</t>
  </si>
  <si>
    <t>Unit 7662 Box 1782, DPO AE 71427</t>
  </si>
  <si>
    <t>6491 Juan Course Apt. 357, Lake Nicholas, FL 17747</t>
  </si>
  <si>
    <t>92807 Andrea Avenue, Samanthabury, WV 11984</t>
  </si>
  <si>
    <t>4127 Robertson Passage, Gallagherstad, OH 49236</t>
  </si>
  <si>
    <t>97226 Michael Mountains, East Jessicaside, OH 36601</t>
  </si>
  <si>
    <t>73902 Ross Meadow, Wellstown, SD 99604</t>
  </si>
  <si>
    <t>49260 Johnston Stravenue, Port Alexander, ID 79846</t>
  </si>
  <si>
    <t>5106 Nicholas Station, Susanmouth, NC 05843</t>
  </si>
  <si>
    <t>506 James Centers Apt. 598, Cruzberg, NM 63475</t>
  </si>
  <si>
    <t>616 Danielle Junctions, Cannonville, AL 91570</t>
  </si>
  <si>
    <t>5913 Conrad Dale Suite 123, Wangchester, OK 56457</t>
  </si>
  <si>
    <t>936 Yvonne Harbor Suite 847, East Juanburgh, NY 61024</t>
  </si>
  <si>
    <t>97623 Justin Forge, North Seth, MN 83187</t>
  </si>
  <si>
    <t>80756 Ross Wall, Port Jose, NY 88372</t>
  </si>
  <si>
    <t>783 Anna Islands Apt. 554, Davisfurt, ME 56048</t>
  </si>
  <si>
    <t>530 Jackson Trace, South Nataliefurt, NM 32342</t>
  </si>
  <si>
    <t>0301 Schneider Corners, Port Edwin, VA 13434</t>
  </si>
  <si>
    <t>7515 Paul Trail Suite 513, Port Christinaville, NJ 64304</t>
  </si>
  <si>
    <t>3168 Obrien Court, West John, NE 86031</t>
  </si>
  <si>
    <t>633 Deanna Groves Apt. 309, Rubiomouth, MS 32348</t>
  </si>
  <si>
    <t>62949 Sylvia Union Apt. 044, South James, WI 69192</t>
  </si>
  <si>
    <t>6200 Julie River Suite 343, Ramseystad, NH 75783</t>
  </si>
  <si>
    <t>2237 Ashley Pines, Lukestad, MO 55604</t>
  </si>
  <si>
    <t>1571 Watson Lodge, Haileyfort, AR 17434</t>
  </si>
  <si>
    <t>174 Christian Common, North Abigailport, AZ 05701</t>
  </si>
  <si>
    <t>973 Melissa Islands Apt. 150, Jamesland, WA 72527</t>
  </si>
  <si>
    <t>PSC 1420, Box 1173, APO AE 72483</t>
  </si>
  <si>
    <t>385 Beasley Track Apt. 281, Port Thomasborough, CO 17898</t>
  </si>
  <si>
    <t>88363 Anthony Road, Port Janethaven, SC 43579</t>
  </si>
  <si>
    <t>173 Ryan Walks Suite 065, West Nicholas, KS 89270</t>
  </si>
  <si>
    <t>28550 Kelly Path Suite 214, South Laura, MA 59901</t>
  </si>
  <si>
    <t>6579 Harris Manors, Thomasborough, MA 31030</t>
  </si>
  <si>
    <t>338 Logan Villages Suite 006, East Zacharymouth, NY 92232</t>
  </si>
  <si>
    <t>10410 Arthur Fort Apt. 375, North Alyssa, NC 28215</t>
  </si>
  <si>
    <t>5379 Williams Fields, Warrenchester, NE 93546</t>
  </si>
  <si>
    <t>USNV Marshall, FPO AE 68967</t>
  </si>
  <si>
    <t>6829 Maria Loaf, Weaverview, WV 79362</t>
  </si>
  <si>
    <t>8266 Vaughn Lodge, Tamaratown, NH 33123</t>
  </si>
  <si>
    <t>28353 Hughes Springs Apt. 225, Smithland, MD 26123</t>
  </si>
  <si>
    <t>48345 Tracy Throughway Apt. 201, Port Christine, OH 14189</t>
  </si>
  <si>
    <t>45890 Angel Parks Suite 189, New James, RI 85680</t>
  </si>
  <si>
    <t>764 Williams Freeway, Kristopherland, MN 58414</t>
  </si>
  <si>
    <t>0353 Spencer Crossroad, Randychester, AZ 94735</t>
  </si>
  <si>
    <t>059 Stuart Via Suite 558, North Brookehaven, SD 23031</t>
  </si>
  <si>
    <t>5632 Donald Ports Apt. 275, Melissamouth, IN 50723</t>
  </si>
  <si>
    <t>94456 Kristina Forks Suite 664, Jonathanborough, DE 69840</t>
  </si>
  <si>
    <t>27080 Lopez Bridge, Georgechester, CO 79928</t>
  </si>
  <si>
    <t>93478 Salazar Estates, Williamfurt, ME 39698</t>
  </si>
  <si>
    <t>781 Villegas Falls Apt. 096, Ruthton, MI 71702</t>
  </si>
  <si>
    <t>2032 Walker Freeway Apt. 120, Robertmouth, NY 31280</t>
  </si>
  <si>
    <t>467 Kevin Hollow, Sweeneymouth, WY 75750</t>
  </si>
  <si>
    <t>53944 Lee Fall, Nicholasmouth, RI 52349</t>
  </si>
  <si>
    <t>268 Fred Lock Suite 895, South Brettshire, WI 04574</t>
  </si>
  <si>
    <t>9784 Kim Key Suite 055, Port Matthew, VT 55890</t>
  </si>
  <si>
    <t>4003 Hughes Oval, Paulaborough, WV 65212</t>
  </si>
  <si>
    <t>319 Neal Tunnel, Lake Colleenborough, NE 16594</t>
  </si>
  <si>
    <t>9307 Elliott Junctions Suite 842, Stephanieborough, TX 60266</t>
  </si>
  <si>
    <t>7678 Butler Falls, Rhodesburgh, HI 78433</t>
  </si>
  <si>
    <t>USCGC Campbell, FPO AA 42815</t>
  </si>
  <si>
    <t>1023 Thompson Mountains Apt. 362, Brownborough, ME 25913</t>
  </si>
  <si>
    <t>399 Mary Point, New William, TX 04637</t>
  </si>
  <si>
    <t>74848 Cardenas Forge Suite 090, Davisville, KS 39739</t>
  </si>
  <si>
    <t>624 Jones Place Suite 904, North Amberborough, GA 77725</t>
  </si>
  <si>
    <t>733 Stephanie Circles, Keithtown, NC 62260</t>
  </si>
  <si>
    <t>67878 Ford Pike, South Leslieville, WV 28820</t>
  </si>
  <si>
    <t>093 Duran Extension Apt. 146, North Darlene, CT 81577</t>
  </si>
  <si>
    <t>330 Rodriguez Hollow Apt. 972, Toddmouth, NE 23866</t>
  </si>
  <si>
    <t>PSC 1084, Box 3117, APO AA 16942</t>
  </si>
  <si>
    <t>61764 Michael Fort Apt. 503, Fergusonshire, MO 64310</t>
  </si>
  <si>
    <t>8621 Angela Locks, Mariaside, KS 92693</t>
  </si>
  <si>
    <t>18798 Hill Plains, East John, MN 74639</t>
  </si>
  <si>
    <t>9844 Jessica Fort Apt. 590, Laurentown, MA 04094</t>
  </si>
  <si>
    <t>694 Debra Motorway Suite 173, Juliaville, AZ 17626</t>
  </si>
  <si>
    <t>8100 Rivera Roads, Curtisport, UT 28264</t>
  </si>
  <si>
    <t>29123 Armstrong Garden Suite 693, Crystalside, NM 47166</t>
  </si>
  <si>
    <t>800 Michelle Square Suite 603, South Matthewmouth, ND 15052</t>
  </si>
  <si>
    <t>Unit 8650 Box 9992, DPO AA 01997</t>
  </si>
  <si>
    <t>0523 Miller Manors Suite 555, North Joseberg, NH 06354</t>
  </si>
  <si>
    <t>USS Young, FPO AA 98806</t>
  </si>
  <si>
    <t>06120 Burns Ferry Suite 638, North Davidhaven, WV 24022</t>
  </si>
  <si>
    <t>591 Stewart Knolls Apt. 685, Lake Bruce, RI 73100</t>
  </si>
  <si>
    <t>5575 Kevin Cape, East Sarah, UT 58902</t>
  </si>
  <si>
    <t>967 Tina Lodge, Jimenezmouth, OR 45096</t>
  </si>
  <si>
    <t>7514 Jennifer Cliff Suite 406, North Tammy, ME 28650</t>
  </si>
  <si>
    <t>722 Jennifer Path, West Michelle, DE 93240</t>
  </si>
  <si>
    <t>2656 Erin Pine, New Eileen, PA 87124</t>
  </si>
  <si>
    <t>8557 Pratt Road, Nicoleland, VT 93750</t>
  </si>
  <si>
    <t>2088 Rachael Streets, Youngfort, NJ 94437</t>
  </si>
  <si>
    <t>0716 Kelly Viaduct, Christopherport, WI 64506</t>
  </si>
  <si>
    <t>338 Jennifer Bridge, North Karaborough, RI 97301</t>
  </si>
  <si>
    <t>0276 Sydney Estates Suite 429, East Haleyborough, AR 93997</t>
  </si>
  <si>
    <t>005 Scott Crescent, West Phillip, ME 09577</t>
  </si>
  <si>
    <t>PSC 9997, Box 5950, APO AE 13641</t>
  </si>
  <si>
    <t>671 Shannon Trail, Brandihaven, NM 99729</t>
  </si>
  <si>
    <t>7372 Nathaniel Forks, Hutchinsonton, WA 18188</t>
  </si>
  <si>
    <t>4418 Madison Spring, Lake Patriciamouth, NC 20327</t>
  </si>
  <si>
    <t>1327 Miller Inlet, South Heathertown, AK 54776</t>
  </si>
  <si>
    <t>374 Linda Ramp, New Jonathanstad, NE 82463</t>
  </si>
  <si>
    <t>6393 Donna Knolls, East Barbara, SC 82159</t>
  </si>
  <si>
    <t>73281 Martinez Neck Suite 189, Benderstad, OH 21695</t>
  </si>
  <si>
    <t>84311 Karen Circle, West Richardview, GA 13295</t>
  </si>
  <si>
    <t>98290 Williams Station, Smithborough, MI 38598</t>
  </si>
  <si>
    <t>Unit 3452 Box 1608, DPO AE 32368</t>
  </si>
  <si>
    <t>6320 Tracey Gardens Apt. 855, Woodsborough, MS 09633</t>
  </si>
  <si>
    <t>1995 Ashley Shore Apt. 797, Blackborough, GA 93854</t>
  </si>
  <si>
    <t>305 Richmond Ways Suite 661, Kaylaville, ME 88355</t>
  </si>
  <si>
    <t>68218 Michael Isle, Walkerfort, WY 73285</t>
  </si>
  <si>
    <t>3076 Walls Trace Suite 251, North Amyborough, ME 56997</t>
  </si>
  <si>
    <t>PSC 1961, Box 6460, APO AE 64329</t>
  </si>
  <si>
    <t>35905 Benjamin Gateway Suite 907, Martinfurt, CO 32056</t>
  </si>
  <si>
    <t>4816 David Fort, Meganton, VA 76029</t>
  </si>
  <si>
    <t>899 Andrea Forges Apt. 441, Williamland, SC 39772</t>
  </si>
  <si>
    <t>81919 Gabriel Junction, Larsonborough, NY 28860</t>
  </si>
  <si>
    <t>91439 Phillips Trail, Ashleyfurt, IA 93465</t>
  </si>
  <si>
    <t>17508 Trevino Inlet, Kevinchester, UT 11243</t>
  </si>
  <si>
    <t>28253 Romero Parkway Apt. 995, Lake David, AZ 99777</t>
  </si>
  <si>
    <t>092 Jacqueline Crest, Taraview, VT 53085</t>
  </si>
  <si>
    <t>14861 Miller Street Suite 007, Susanborough, CT 21129</t>
  </si>
  <si>
    <t>1691 Walls Centers Suite 765, East Tiffany, WI 99180</t>
  </si>
  <si>
    <t>8801 Lambert Branch, Port Patricia, TN 61252</t>
  </si>
  <si>
    <t>76557 Gibson Passage Apt. 528, North Nancy, SC 60924</t>
  </si>
  <si>
    <t>4800 Warren Center, North Jeffside, WY 75620</t>
  </si>
  <si>
    <t>420 Sarah Walk Apt. 780, East Catherine, UT 42610</t>
  </si>
  <si>
    <t>094 James Rapids Apt. 106, Waltersmouth, MT 55527</t>
  </si>
  <si>
    <t>252 Smith Lock Suite 270, West Shawn, VA 15908</t>
  </si>
  <si>
    <t>95765 Angela Causeway, Timothytown, IA 43198</t>
  </si>
  <si>
    <t>0759 Rodriguez Isle Apt. 699, North Blakebury, MO 49924</t>
  </si>
  <si>
    <t>59119 Michael Path Suite 836, Faithburgh, GA 36413</t>
  </si>
  <si>
    <t>09533 Mayo Heights Apt. 644, Stevenberg, MT 29457</t>
  </si>
  <si>
    <t>945 Berg Grove Suite 422, Angelicafurt, NJ 83016</t>
  </si>
  <si>
    <t>78411 Regina Square, West Dana, IA 22708</t>
  </si>
  <si>
    <t>6961 Wallace Corner Suite 872, Sarahtown, AR 88161</t>
  </si>
  <si>
    <t>1902 Alexandra Loaf, Coleside, AL 16809</t>
  </si>
  <si>
    <t>4586 Lindsay Field, Lake Pamelaton, MI 95466</t>
  </si>
  <si>
    <t>004 Floyd Highway, Boylefort, NY 54267</t>
  </si>
  <si>
    <t>PSC 7051, Box 4947, APO AA 06746</t>
  </si>
  <si>
    <t>PSC 8384, Box 6839, APO AA 20811</t>
  </si>
  <si>
    <t>597 Brenda Course Apt. 532, East Alejandrostad, CA 33421</t>
  </si>
  <si>
    <t>PSC 8270, Box 9882, APO AA 30751</t>
  </si>
  <si>
    <t>631 Laura Pines Suite 763, Port Alec, IA 34184</t>
  </si>
  <si>
    <t>163 Jeffrey Run Suite 894, Elizabethhaven, DC 46259</t>
  </si>
  <si>
    <t>3443 Marisa Circles, Murillostad, NY 09286</t>
  </si>
  <si>
    <t>234 Ryan Tunnel, Davismouth, MD 33977</t>
  </si>
  <si>
    <t>769 Michael Parkways Apt. 898, New Laurenburgh, GA 87919</t>
  </si>
  <si>
    <t>7079 Heather Locks Apt. 227, Hallstad, MD 08409</t>
  </si>
  <si>
    <t>3065 Price Drives, Jacksonbury, NM 01598</t>
  </si>
  <si>
    <t>7055 Timothy Orchard Suite 259, New Michaelfurt, OK 66126</t>
  </si>
  <si>
    <t>064 Alyssa Vista Suite 171, Barberhaven, CT 74094</t>
  </si>
  <si>
    <t>003 Jill Run, Smithshire, KS 73905</t>
  </si>
  <si>
    <t>177 Michelle Ford, Briannaport, AR 46588</t>
  </si>
  <si>
    <t>8715 Mccarthy Dale, Lake Christopher, OK 12786</t>
  </si>
  <si>
    <t>6384 Hampton Land, South Stevenside, AK 04988</t>
  </si>
  <si>
    <t>Unit 8639 Box 4579, DPO AP 76853</t>
  </si>
  <si>
    <t>946 William Hill Apt. 981, Schneiderhaven, NE 68593</t>
  </si>
  <si>
    <t>1916 John Lane Suite 186, South Virginiaborough, OR 29732</t>
  </si>
  <si>
    <t>97752 Carey Villages, Pamelamouth, OH 17553</t>
  </si>
  <si>
    <t>363 Gregory Mountains Suite 142, South Jessica, NV 11622</t>
  </si>
  <si>
    <t>9200 Sharon Squares Suite 119, Port Juan, NE 36572</t>
  </si>
  <si>
    <t>208 Anthony Summit, Port Joseberg, LA 77805</t>
  </si>
  <si>
    <t>14440 Pacheco Dam Suite 708, East Jacobhaven, LA 96654</t>
  </si>
  <si>
    <t>ProductGroupID</t>
  </si>
  <si>
    <t>ProductName</t>
  </si>
  <si>
    <t>ProductDescription</t>
  </si>
  <si>
    <t>StockQuantity</t>
  </si>
  <si>
    <t>DateAdded</t>
  </si>
  <si>
    <t>DateModified</t>
  </si>
  <si>
    <t>Weight</t>
  </si>
  <si>
    <t>WarrantyPeriod</t>
  </si>
  <si>
    <t>Political</t>
  </si>
  <si>
    <t>Reveal matter population.</t>
  </si>
  <si>
    <t>2 years</t>
  </si>
  <si>
    <t>Soldier</t>
  </si>
  <si>
    <t>Already door job economy.</t>
  </si>
  <si>
    <t>6 months</t>
  </si>
  <si>
    <t>Resource</t>
  </si>
  <si>
    <t>Sense eye table himself.</t>
  </si>
  <si>
    <t>1 year</t>
  </si>
  <si>
    <t>Eat</t>
  </si>
  <si>
    <t>Current star board story.</t>
  </si>
  <si>
    <t>Base</t>
  </si>
  <si>
    <t>Relationship product west.</t>
  </si>
  <si>
    <t>No warranty</t>
  </si>
  <si>
    <t>Hot</t>
  </si>
  <si>
    <t>Food any charge soon data.</t>
  </si>
  <si>
    <t>Forward</t>
  </si>
  <si>
    <t>At build dog.</t>
  </si>
  <si>
    <t>Article</t>
  </si>
  <si>
    <t>Section event team worker service rather her.</t>
  </si>
  <si>
    <t>Nation</t>
  </si>
  <si>
    <t>Capital participant threat notice month argue deep.</t>
  </si>
  <si>
    <t>Forget</t>
  </si>
  <si>
    <t>Unit top American enjoy.</t>
  </si>
  <si>
    <t>Nothing</t>
  </si>
  <si>
    <t>Budget black south.</t>
  </si>
  <si>
    <t>Very</t>
  </si>
  <si>
    <t>Research professor bit political middle.</t>
  </si>
  <si>
    <t>Year</t>
  </si>
  <si>
    <t>Concern nature hot window media.</t>
  </si>
  <si>
    <t>Simple</t>
  </si>
  <si>
    <t>Close throughout then want if.</t>
  </si>
  <si>
    <t>Market</t>
  </si>
  <si>
    <t>Us necessary company yeah teach but national.</t>
  </si>
  <si>
    <t>Have</t>
  </si>
  <si>
    <t>Evidence week when think factor half.</t>
  </si>
  <si>
    <t>Light</t>
  </si>
  <si>
    <t>Cold feeling break goal it.</t>
  </si>
  <si>
    <t>Player</t>
  </si>
  <si>
    <t>Sure modern environmental game institution must sell.</t>
  </si>
  <si>
    <t>Over</t>
  </si>
  <si>
    <t>Ago rule financial difference call course drive.</t>
  </si>
  <si>
    <t>Book</t>
  </si>
  <si>
    <t>Detail executive change window.</t>
  </si>
  <si>
    <t>Certainly</t>
  </si>
  <si>
    <t>Bring instead save each which miss push.</t>
  </si>
  <si>
    <t>Official</t>
  </si>
  <si>
    <t>Practice show century control fall.</t>
  </si>
  <si>
    <t>Word</t>
  </si>
  <si>
    <t>Agreement analysis should relate third time near.</t>
  </si>
  <si>
    <t>Wife</t>
  </si>
  <si>
    <t>Wife recently arm seem.</t>
  </si>
  <si>
    <t>Risk</t>
  </si>
  <si>
    <t>Development from strong by appear.</t>
  </si>
  <si>
    <t>Clear</t>
  </si>
  <si>
    <t>Word government movement several.</t>
  </si>
  <si>
    <t>Force</t>
  </si>
  <si>
    <t>Natural national garden tree.</t>
  </si>
  <si>
    <t>Lawyer</t>
  </si>
  <si>
    <t>Degree method staff receive sell hair easy tell.</t>
  </si>
  <si>
    <t>Image</t>
  </si>
  <si>
    <t>Cover contain could instead day blue quickly.</t>
  </si>
  <si>
    <t>Involve</t>
  </si>
  <si>
    <t>Scientist family indeed something address.</t>
  </si>
  <si>
    <t>Management</t>
  </si>
  <si>
    <t>Say seek behind card development.</t>
  </si>
  <si>
    <t>Grow</t>
  </si>
  <si>
    <t>Foot dinner article matter herself important wrong.</t>
  </si>
  <si>
    <t>Ago</t>
  </si>
  <si>
    <t>Way the writer agent before check.</t>
  </si>
  <si>
    <t>Different spring only morning model form.</t>
  </si>
  <si>
    <t>Form</t>
  </si>
  <si>
    <t>Various environmental hour nice citizen career history.</t>
  </si>
  <si>
    <t>Store</t>
  </si>
  <si>
    <t>Reason account stage company.</t>
  </si>
  <si>
    <t>Attention</t>
  </si>
  <si>
    <t>Drop often table.</t>
  </si>
  <si>
    <t>Much</t>
  </si>
  <si>
    <t>Interest face agent these pull beat.</t>
  </si>
  <si>
    <t>Draw</t>
  </si>
  <si>
    <t>Weight know total begin five author long.</t>
  </si>
  <si>
    <t>Investment</t>
  </si>
  <si>
    <t>Perform note language amount condition common.</t>
  </si>
  <si>
    <t>Road</t>
  </si>
  <si>
    <t>Fall environmental everybody watch task particular school owner.</t>
  </si>
  <si>
    <t>Alone</t>
  </si>
  <si>
    <t>Really great improve fear.</t>
  </si>
  <si>
    <t>Sound share black memory bar third.</t>
  </si>
  <si>
    <t>Successful</t>
  </si>
  <si>
    <t>Big apply exist.</t>
  </si>
  <si>
    <t>Drug</t>
  </si>
  <si>
    <t>Push real poor teacher.</t>
  </si>
  <si>
    <t>Join</t>
  </si>
  <si>
    <t>Dark range let while need Mr possible.</t>
  </si>
  <si>
    <t>Reach</t>
  </si>
  <si>
    <t>Federal start clear nature away participant certain whatever.</t>
  </si>
  <si>
    <t>Relate</t>
  </si>
  <si>
    <t>Rule safe cultural beautiful message attorney identify.</t>
  </si>
  <si>
    <t>Find</t>
  </si>
  <si>
    <t>Current feeling commercial life produce.</t>
  </si>
  <si>
    <t>Say</t>
  </si>
  <si>
    <t>Send their my dark thousand PM your.</t>
  </si>
  <si>
    <t>GroupName</t>
  </si>
  <si>
    <t>GroupDescription</t>
  </si>
  <si>
    <t>DateCreated</t>
  </si>
  <si>
    <t>IsActive</t>
  </si>
  <si>
    <t>GroupCode</t>
  </si>
  <si>
    <t>DisplayOrder</t>
  </si>
  <si>
    <t>Audio Equipment</t>
  </si>
  <si>
    <t>Should control culture couple smile she.</t>
  </si>
  <si>
    <t>GRP-333</t>
  </si>
  <si>
    <t>Gaming</t>
  </si>
  <si>
    <t>Consumer oil deep doctor challenge.</t>
  </si>
  <si>
    <t>GRP-223</t>
  </si>
  <si>
    <t>Computers &amp; Tablets</t>
  </si>
  <si>
    <t>Country little answer behavior stock catch.</t>
  </si>
  <si>
    <t>GRP-347</t>
  </si>
  <si>
    <t>Suffer power Mrs color policy church.</t>
  </si>
  <si>
    <t>GRP-767</t>
  </si>
  <si>
    <t>Prove activity determine forward.</t>
  </si>
  <si>
    <t>GRP-117</t>
  </si>
  <si>
    <t>Wearable Technology</t>
  </si>
  <si>
    <t>Republican realize industry choice source.</t>
  </si>
  <si>
    <t>GRP-274</t>
  </si>
  <si>
    <t>Mobile Devices</t>
  </si>
  <si>
    <t>Year yes type kid necessary explain.</t>
  </si>
  <si>
    <t>GRP-206</t>
  </si>
  <si>
    <t>TV &amp; Home Theater</t>
  </si>
  <si>
    <t>Bag stuff thank process trial.</t>
  </si>
  <si>
    <t>GRP-054</t>
  </si>
  <si>
    <t>Run maintain do with include executive pull.</t>
  </si>
  <si>
    <t>GRP-212</t>
  </si>
  <si>
    <t>Camera &amp; Photography</t>
  </si>
  <si>
    <t>Beat according Mr church business certainly fine.</t>
  </si>
  <si>
    <t>GRP-004</t>
  </si>
  <si>
    <t>Deep movement another represent.</t>
  </si>
  <si>
    <t>GRP-086</t>
  </si>
  <si>
    <t>Face morning student concern.</t>
  </si>
  <si>
    <t>GRP-063</t>
  </si>
  <si>
    <t>Else task rather education possible total direction.</t>
  </si>
  <si>
    <t>GRP-293</t>
  </si>
  <si>
    <t>Cold scientist mind own probably word father.</t>
  </si>
  <si>
    <t>GRP-361</t>
  </si>
  <si>
    <t>Networking</t>
  </si>
  <si>
    <t>Eight economy across recently soldier human feeling.</t>
  </si>
  <si>
    <t>GRP-457</t>
  </si>
  <si>
    <t>People particular second girl east economic.</t>
  </si>
  <si>
    <t>GRP-016</t>
  </si>
  <si>
    <t>Home Appliances</t>
  </si>
  <si>
    <t>Start position military special attention.</t>
  </si>
  <si>
    <t>GRP-116</t>
  </si>
  <si>
    <t>Notice life important recognize thousand goal form.</t>
  </si>
  <si>
    <t>GRP-714</t>
  </si>
  <si>
    <t>Him company military family include.</t>
  </si>
  <si>
    <t>GRP-135</t>
  </si>
  <si>
    <t>Old despite usually news behind between center.</t>
  </si>
  <si>
    <t>GRP-815</t>
  </si>
  <si>
    <t>Prove red necessary.</t>
  </si>
  <si>
    <t>GRP-174</t>
  </si>
  <si>
    <t>Conference imagine probably wide science.</t>
  </si>
  <si>
    <t>GRP-895</t>
  </si>
  <si>
    <t>Choice job concern career grow.</t>
  </si>
  <si>
    <t>GRP-319</t>
  </si>
  <si>
    <t>On between toward west hard.</t>
  </si>
  <si>
    <t>GRP-249</t>
  </si>
  <si>
    <t>He civil change still score senior black.</t>
  </si>
  <si>
    <t>GRP-552</t>
  </si>
  <si>
    <t>Office Electronics</t>
  </si>
  <si>
    <t>Wait name unit know.</t>
  </si>
  <si>
    <t>GRP-824</t>
  </si>
  <si>
    <t>Bank government simple probably.</t>
  </si>
  <si>
    <t>GRP-269</t>
  </si>
  <si>
    <t>Really everybody local exactly state rather hit.</t>
  </si>
  <si>
    <t>GRP-722</t>
  </si>
  <si>
    <t>Small rest edge half quickly break style may.</t>
  </si>
  <si>
    <t>GRP-272</t>
  </si>
  <si>
    <t>Although pretty change follow director service control interesting.</t>
  </si>
  <si>
    <t>GRP-527</t>
  </si>
  <si>
    <t>Near remember teach throw.</t>
  </si>
  <si>
    <t>GRP-959</t>
  </si>
  <si>
    <t>Free set much sea often.</t>
  </si>
  <si>
    <t>GRP-383</t>
  </si>
  <si>
    <t>Available half travel.</t>
  </si>
  <si>
    <t>GRP-156</t>
  </si>
  <si>
    <t>Partner week blood player determine.</t>
  </si>
  <si>
    <t>GRP-662</t>
  </si>
  <si>
    <t>Body break song approach visit pick.</t>
  </si>
  <si>
    <t>GRP-327</t>
  </si>
  <si>
    <t>Ask defense station sort PM brother.</t>
  </si>
  <si>
    <t>GRP-488</t>
  </si>
  <si>
    <t>Throw game central fight.</t>
  </si>
  <si>
    <t>GRP-506</t>
  </si>
  <si>
    <t>Let official suffer look.</t>
  </si>
  <si>
    <t>GRP-491</t>
  </si>
  <si>
    <t>Traditional suddenly sign look.</t>
  </si>
  <si>
    <t>GRP-802</t>
  </si>
  <si>
    <t>Mrs not soon challenge of explain.</t>
  </si>
  <si>
    <t>GRP-128</t>
  </si>
  <si>
    <t>Much career factor mention.</t>
  </si>
  <si>
    <t>GRP-030</t>
  </si>
  <si>
    <t>Huge city country he.</t>
  </si>
  <si>
    <t>GRP-451</t>
  </si>
  <si>
    <t>Many size range garden against.</t>
  </si>
  <si>
    <t>GRP-587</t>
  </si>
  <si>
    <t>Change center skin training.</t>
  </si>
  <si>
    <t>GRP-521</t>
  </si>
  <si>
    <t>Manage building popular peace ahead.</t>
  </si>
  <si>
    <t>GRP-187</t>
  </si>
  <si>
    <t>Three forget down politics.</t>
  </si>
  <si>
    <t>GRP-702</t>
  </si>
  <si>
    <t>Process mouth media beyond bed official study.</t>
  </si>
  <si>
    <t>GRP-533</t>
  </si>
  <si>
    <t>Law leave month down each.</t>
  </si>
  <si>
    <t>GRP-801</t>
  </si>
  <si>
    <t>Kid guy style gun whole light again.</t>
  </si>
  <si>
    <t>GRP-160</t>
  </si>
  <si>
    <t>Manage people phone whatever ability improve camera with.</t>
  </si>
  <si>
    <t>GRP-476</t>
  </si>
  <si>
    <t>Condition laugh area film crime whose myself economy.</t>
  </si>
  <si>
    <t>GRP-396</t>
  </si>
  <si>
    <t>Offer pick movement movie trip participant.</t>
  </si>
  <si>
    <t>GRP-435</t>
  </si>
  <si>
    <t>Short wish rich attention force agent instead.</t>
  </si>
  <si>
    <t>GRP-632</t>
  </si>
  <si>
    <t>Industry firm bring someone our hand management.</t>
  </si>
  <si>
    <t>GRP-196</t>
  </si>
  <si>
    <t>Court pick different kind data open head.</t>
  </si>
  <si>
    <t>GRP-028</t>
  </si>
  <si>
    <t>Cost fear heart those him.</t>
  </si>
  <si>
    <t>GRP-909</t>
  </si>
  <si>
    <t>Look Democrat ball.</t>
  </si>
  <si>
    <t>GRP-449</t>
  </si>
  <si>
    <t>Dream move everyone important blood.</t>
  </si>
  <si>
    <t>GRP-740</t>
  </si>
  <si>
    <t>That hope newspaper unit to consider such.</t>
  </si>
  <si>
    <t>GRP-840</t>
  </si>
  <si>
    <t>Few more someone could son little threat situation.</t>
  </si>
  <si>
    <t>GRP-842</t>
  </si>
  <si>
    <t>Hope recently box top training some medical.</t>
  </si>
  <si>
    <t>GRP-534</t>
  </si>
  <si>
    <t>Bank hour possible remain.</t>
  </si>
  <si>
    <t>GRP-585</t>
  </si>
  <si>
    <t>Work what him business.</t>
  </si>
  <si>
    <t>GRP-579</t>
  </si>
  <si>
    <t>Apply tonight role red.</t>
  </si>
  <si>
    <t>GRP-955</t>
  </si>
  <si>
    <t>Attention development company with ability laugh add.</t>
  </si>
  <si>
    <t>GRP-654</t>
  </si>
  <si>
    <t>Behavior song speech crime benefit law a police.</t>
  </si>
  <si>
    <t>GRP-956</t>
  </si>
  <si>
    <t>Themselves possible charge use become buy.</t>
  </si>
  <si>
    <t>GRP-221</t>
  </si>
  <si>
    <t>Word maybe carry full nothing good really.</t>
  </si>
  <si>
    <t>GRP-598</t>
  </si>
  <si>
    <t>Though establish west whatever majority.</t>
  </si>
  <si>
    <t>GRP-315</t>
  </si>
  <si>
    <t>Off movement mind state option.</t>
  </si>
  <si>
    <t>GRP-835</t>
  </si>
  <si>
    <t>Build cut couple player continue ready since.</t>
  </si>
  <si>
    <t>GRP-800</t>
  </si>
  <si>
    <t>Spring adult remain never cut popular.</t>
  </si>
  <si>
    <t>GRP-382</t>
  </si>
  <si>
    <t>Age much direction plant throw.</t>
  </si>
  <si>
    <t>GRP-834</t>
  </si>
  <si>
    <t>Specific second guess beyond especially.</t>
  </si>
  <si>
    <t>GRP-216</t>
  </si>
  <si>
    <t>Against organization meet meeting speech course son court.</t>
  </si>
  <si>
    <t>GRP-813</t>
  </si>
  <si>
    <t>Policy charge step whether.</t>
  </si>
  <si>
    <t>GRP-404</t>
  </si>
  <si>
    <t>Cold quite both family hard.</t>
  </si>
  <si>
    <t>GRP-343</t>
  </si>
  <si>
    <t>Focus century team world care.</t>
  </si>
  <si>
    <t>GRP-508</t>
  </si>
  <si>
    <t>Eye media from goal manage production.</t>
  </si>
  <si>
    <t>GRP-422</t>
  </si>
  <si>
    <t>There read most my nature listen individual which.</t>
  </si>
  <si>
    <t>GRP-468</t>
  </si>
  <si>
    <t>Kitchen cover get I one.</t>
  </si>
  <si>
    <t>GRP-760</t>
  </si>
  <si>
    <t>Note rate understand six PM issue art.</t>
  </si>
  <si>
    <t>GRP-510</t>
  </si>
  <si>
    <t>Thought likely explain last risk growth specific.</t>
  </si>
  <si>
    <t>GRP-646</t>
  </si>
  <si>
    <t>Open half prevent subject the.</t>
  </si>
  <si>
    <t>GRP-052</t>
  </si>
  <si>
    <t>Me popular recognize great toward.</t>
  </si>
  <si>
    <t>GRP-645</t>
  </si>
  <si>
    <t>Foot none wonder about effort shake maintain.</t>
  </si>
  <si>
    <t>GRP-988</t>
  </si>
  <si>
    <t>Next at information prepare fund figure.</t>
  </si>
  <si>
    <t>GRP-926</t>
  </si>
  <si>
    <t>Class by all very magazine.</t>
  </si>
  <si>
    <t>GRP-430</t>
  </si>
  <si>
    <t>Nothing about small although husband.</t>
  </si>
  <si>
    <t>GRP-005</t>
  </si>
  <si>
    <t>Sit open blue official edge total body.</t>
  </si>
  <si>
    <t>GRP-412</t>
  </si>
  <si>
    <t>Reveal magazine easy seven in.</t>
  </si>
  <si>
    <t>GRP-081</t>
  </si>
  <si>
    <t>Raise opportunity decision training successful direction.</t>
  </si>
  <si>
    <t>GRP-725</t>
  </si>
  <si>
    <t>Stage hot director create worker around allow.</t>
  </si>
  <si>
    <t>GRP-139</t>
  </si>
  <si>
    <t>Wide her enter whole audience.</t>
  </si>
  <si>
    <t>GRP-329</t>
  </si>
  <si>
    <t>Against policy program act real thus structure.</t>
  </si>
  <si>
    <t>GRP-925</t>
  </si>
  <si>
    <t>Policy leg model four score she.</t>
  </si>
  <si>
    <t>GRP-132</t>
  </si>
  <si>
    <t>Society everyone because right more.</t>
  </si>
  <si>
    <t>GRP-528</t>
  </si>
  <si>
    <t>Election beautiful maintain over would really.</t>
  </si>
  <si>
    <t>GRP-062</t>
  </si>
  <si>
    <t>Off tend beat body woman.</t>
  </si>
  <si>
    <t>GRP-890</t>
  </si>
  <si>
    <t>Down sell character.</t>
  </si>
  <si>
    <t>GRP-927</t>
  </si>
  <si>
    <t>Thing painting figure act.</t>
  </si>
  <si>
    <t>GRP-684</t>
  </si>
  <si>
    <t>Indicate election evidence huge.</t>
  </si>
  <si>
    <t>GRP-318</t>
  </si>
  <si>
    <t>Reveal instead floor major participant method.</t>
  </si>
  <si>
    <t>GRP-588</t>
  </si>
  <si>
    <t>Newspaper direction kitchen star stock move response.</t>
  </si>
  <si>
    <t>GRP-379</t>
  </si>
  <si>
    <t>Main American prevent collection mean contain Democrat.</t>
  </si>
  <si>
    <t>GRP-939</t>
  </si>
  <si>
    <t>Ability positive collection family this such.</t>
  </si>
  <si>
    <t>GRP-721</t>
  </si>
  <si>
    <t>Mention office city.</t>
  </si>
  <si>
    <t>GRP-000</t>
  </si>
  <si>
    <t>Sign what short over.</t>
  </si>
  <si>
    <t>GRP-492</t>
  </si>
  <si>
    <t>Could while career them head.</t>
  </si>
  <si>
    <t>GRP-968</t>
  </si>
  <si>
    <t>Walk front each offer wife member.</t>
  </si>
  <si>
    <t>GRP-681</t>
  </si>
  <si>
    <t>Training remember true rate.</t>
  </si>
  <si>
    <t>GRP-607</t>
  </si>
  <si>
    <t>Soldier number wind once off very.</t>
  </si>
  <si>
    <t>GRP-136</t>
  </si>
  <si>
    <t>Song song shake citizen hair help.</t>
  </si>
  <si>
    <t>GRP-600</t>
  </si>
  <si>
    <t>Quite not resource about and.</t>
  </si>
  <si>
    <t>GRP-798</t>
  </si>
  <si>
    <t>Office once form.</t>
  </si>
  <si>
    <t>GRP-195</t>
  </si>
  <si>
    <t>Pick economic democratic sound design.</t>
  </si>
  <si>
    <t>GRP-057</t>
  </si>
  <si>
    <t>Economy image maybe majority.</t>
  </si>
  <si>
    <t>GRP-829</t>
  </si>
  <si>
    <t>Accept follow across.</t>
  </si>
  <si>
    <t>GRP-764</t>
  </si>
  <si>
    <t>Move wife eight worker difference term north.</t>
  </si>
  <si>
    <t>GRP-584</t>
  </si>
  <si>
    <t>Career true note three with different.</t>
  </si>
  <si>
    <t>GRP-535</t>
  </si>
  <si>
    <t>Marriage whose according prevent whom.</t>
  </si>
  <si>
    <t>GRP-188</t>
  </si>
  <si>
    <t>Market citizen tonight husband.</t>
  </si>
  <si>
    <t>GRP-308</t>
  </si>
  <si>
    <t>Address close during card marriage boy.</t>
  </si>
  <si>
    <t>GRP-839</t>
  </si>
  <si>
    <t>Nor often I together article.</t>
  </si>
  <si>
    <t>GRP-448</t>
  </si>
  <si>
    <t>Laugh best anything hard care eye black risk.</t>
  </si>
  <si>
    <t>GRP-568</t>
  </si>
  <si>
    <t>Recognize throw community store.</t>
  </si>
  <si>
    <t>GRP-952</t>
  </si>
  <si>
    <t>Nation business raise base cut owner American blood.</t>
  </si>
  <si>
    <t>GRP-762</t>
  </si>
  <si>
    <t>Others political state camera skin other wide.</t>
  </si>
  <si>
    <t>GRP-536</t>
  </si>
  <si>
    <t>Despite talk trial conference hour east.</t>
  </si>
  <si>
    <t>GRP-787</t>
  </si>
  <si>
    <t>Couple should second news.</t>
  </si>
  <si>
    <t>GRP-076</t>
  </si>
  <si>
    <t>Community lead sound keep mother animal.</t>
  </si>
  <si>
    <t>GRP-777</t>
  </si>
  <si>
    <t>Investment direction important middle itself.</t>
  </si>
  <si>
    <t>GRP-321</t>
  </si>
  <si>
    <t>Create dinner partner girl interesting seem have.</t>
  </si>
  <si>
    <t>GRP-780</t>
  </si>
  <si>
    <t>Service second leave interest father.</t>
  </si>
  <si>
    <t>GRP-483</t>
  </si>
  <si>
    <t>Finish range tell agency own family.</t>
  </si>
  <si>
    <t>GRP-641</t>
  </si>
  <si>
    <t>Cost while state reality.</t>
  </si>
  <si>
    <t>GRP-038</t>
  </si>
  <si>
    <t>Without degree sea down.</t>
  </si>
  <si>
    <t>GRP-771</t>
  </si>
  <si>
    <t>Explain together tell arm evidence.</t>
  </si>
  <si>
    <t>GRP-460</t>
  </si>
  <si>
    <t>New arrive for ahead newspaper.</t>
  </si>
  <si>
    <t>GRP-544</t>
  </si>
  <si>
    <t>Water child talk former smile speak.</t>
  </si>
  <si>
    <t>GRP-529</t>
  </si>
  <si>
    <t>Lawyer book teach build skin matter product.</t>
  </si>
  <si>
    <t>GRP-578</t>
  </si>
  <si>
    <t>Include year a too rule she power seat.</t>
  </si>
  <si>
    <t>GRP-779</t>
  </si>
  <si>
    <t>Father short rule involve.</t>
  </si>
  <si>
    <t>GRP-577</t>
  </si>
  <si>
    <t>Room report western energy.</t>
  </si>
  <si>
    <t>GRP-465</t>
  </si>
  <si>
    <t>Piece learn religious general bed.</t>
  </si>
  <si>
    <t>GRP-625</t>
  </si>
  <si>
    <t>Whatever bad skin activity of clearly.</t>
  </si>
  <si>
    <t>GRP-203</t>
  </si>
  <si>
    <t>Water most degree according.</t>
  </si>
  <si>
    <t>GRP-037</t>
  </si>
  <si>
    <t>Building enter quality area author trip.</t>
  </si>
  <si>
    <t>GRP-512</t>
  </si>
  <si>
    <t>Sound as deal behind these various.</t>
  </si>
  <si>
    <t>GRP-414</t>
  </si>
  <si>
    <t>Long yard magazine building be.</t>
  </si>
  <si>
    <t>GRP-971</t>
  </si>
  <si>
    <t>Beautiful apply senior old.</t>
  </si>
  <si>
    <t>GRP-193</t>
  </si>
  <si>
    <t>Let several him author computer understand.</t>
  </si>
  <si>
    <t>GRP-618</t>
  </si>
  <si>
    <t>Bad some memory official listen.</t>
  </si>
  <si>
    <t>GRP-256</t>
  </si>
  <si>
    <t>Draw nature various cultural official.</t>
  </si>
  <si>
    <t>GRP-339</t>
  </si>
  <si>
    <t>Rich their phone life.</t>
  </si>
  <si>
    <t>GRP-710</t>
  </si>
  <si>
    <t>Either very card art expert meeting other.</t>
  </si>
  <si>
    <t>GRP-165</t>
  </si>
  <si>
    <t>Language son few strong listen wife learn maintain.</t>
  </si>
  <si>
    <t>GRP-314</t>
  </si>
  <si>
    <t>These section interest one city skill.</t>
  </si>
  <si>
    <t>GRP-345</t>
  </si>
  <si>
    <t>Sort laugh budget trouble area lawyer push.</t>
  </si>
  <si>
    <t>GRP-399</t>
  </si>
  <si>
    <t>Cut production see dog response chair.</t>
  </si>
  <si>
    <t>GRP-950</t>
  </si>
  <si>
    <t>Value which see agency help happy work.</t>
  </si>
  <si>
    <t>GRP-251</t>
  </si>
  <si>
    <t>Visit letter lose Republican can.</t>
  </si>
  <si>
    <t>GRP-175</t>
  </si>
  <si>
    <t>Size however large ball.</t>
  </si>
  <si>
    <t>GRP-110</t>
  </si>
  <si>
    <t>Past market keep first by.</t>
  </si>
  <si>
    <t>GRP-913</t>
  </si>
  <si>
    <t>Low visit later move adult yes identify sport.</t>
  </si>
  <si>
    <t>GRP-420</t>
  </si>
  <si>
    <t>Expert whether his less kid easy democratic country.</t>
  </si>
  <si>
    <t>GRP-461</t>
  </si>
  <si>
    <t>Available Mr society rise cost.</t>
  </si>
  <si>
    <t>GRP-576</t>
  </si>
  <si>
    <t>Behind behind care language others receive defense.</t>
  </si>
  <si>
    <t>GRP-863</t>
  </si>
  <si>
    <t>Our by lawyer spend raise.</t>
  </si>
  <si>
    <t>GRP-103</t>
  </si>
  <si>
    <t>Huge your red create we toward.</t>
  </si>
  <si>
    <t>GRP-957</t>
  </si>
  <si>
    <t>My whatever hotel fill.</t>
  </si>
  <si>
    <t>GRP-647</t>
  </si>
  <si>
    <t>Environmental who sing local home physical fire by.</t>
  </si>
  <si>
    <t>GRP-830</t>
  </si>
  <si>
    <t>Character certain long time later fear.</t>
  </si>
  <si>
    <t>GRP-058</t>
  </si>
  <si>
    <t>Car individual memory mission goal sound attention.</t>
  </si>
  <si>
    <t>GRP-894</t>
  </si>
  <si>
    <t>Along space page carry million.</t>
  </si>
  <si>
    <t>GRP-277</t>
  </si>
  <si>
    <t>Owner positive subject cell exist.</t>
  </si>
  <si>
    <t>GRP-459</t>
  </si>
  <si>
    <t>Military condition result hotel culture first.</t>
  </si>
  <si>
    <t>GRP-639</t>
  </si>
  <si>
    <t>Movie century player partner both.</t>
  </si>
  <si>
    <t>GRP-310</t>
  </si>
  <si>
    <t>Age necessary safe.</t>
  </si>
  <si>
    <t>GRP-923</t>
  </si>
  <si>
    <t>Partner want number individual thought east ready.</t>
  </si>
  <si>
    <t>GRP-299</t>
  </si>
  <si>
    <t>Election own glass ask become particular.</t>
  </si>
  <si>
    <t>GRP-935</t>
  </si>
  <si>
    <t>Card site growth town third.</t>
  </si>
  <si>
    <t>GRP-843</t>
  </si>
  <si>
    <t>Teach focus few at.</t>
  </si>
  <si>
    <t>GRP-349</t>
  </si>
  <si>
    <t>Remain rise television tell billion.</t>
  </si>
  <si>
    <t>GRP-184</t>
  </si>
  <si>
    <t>Decade hold option.</t>
  </si>
  <si>
    <t>GRP-257</t>
  </si>
  <si>
    <t>Best social indeed billion benefit agree home.</t>
  </si>
  <si>
    <t>GRP-445</t>
  </si>
  <si>
    <t>Attention effort central leave Democrat.</t>
  </si>
  <si>
    <t>GRP-642</t>
  </si>
  <si>
    <t>Outside investment fish work teach available.</t>
  </si>
  <si>
    <t>GRP-190</t>
  </si>
  <si>
    <t>Part site some serious short.</t>
  </si>
  <si>
    <t>GRP-401</t>
  </si>
  <si>
    <t>Billion security important gun action guy who.</t>
  </si>
  <si>
    <t>GRP-623</t>
  </si>
  <si>
    <t>Station different that another long.</t>
  </si>
  <si>
    <t>GRP-088</t>
  </si>
  <si>
    <t>Popular partner food send decade less once mother.</t>
  </si>
  <si>
    <t>GRP-034</t>
  </si>
  <si>
    <t>People find glass Democrat physical.</t>
  </si>
  <si>
    <t>GRP-260</t>
  </si>
  <si>
    <t>At catch vote these.</t>
  </si>
  <si>
    <t>GRP-918</t>
  </si>
  <si>
    <t>Live moment there rock.</t>
  </si>
  <si>
    <t>GRP-309</t>
  </si>
  <si>
    <t>Toward western investment some mouth for.</t>
  </si>
  <si>
    <t>GRP-385</t>
  </si>
  <si>
    <t>Leave consider on produce thousand recent different.</t>
  </si>
  <si>
    <t>GRP-872</t>
  </si>
  <si>
    <t>Half structure interesting rock morning.</t>
  </si>
  <si>
    <t>GRP-301</t>
  </si>
  <si>
    <t>Usually herself if tend relate.</t>
  </si>
  <si>
    <t>GRP-864</t>
  </si>
  <si>
    <t>Skill plant paper matter near how.</t>
  </si>
  <si>
    <t>GRP-470</t>
  </si>
  <si>
    <t>TrendID</t>
  </si>
  <si>
    <t>TrendName</t>
  </si>
  <si>
    <t>Description</t>
  </si>
  <si>
    <t>StartDate</t>
  </si>
  <si>
    <t>EndDate</t>
  </si>
  <si>
    <t>MarketSegment</t>
  </si>
  <si>
    <t>GrowthRate</t>
  </si>
  <si>
    <t>PopularityIndex</t>
  </si>
  <si>
    <t>Region</t>
  </si>
  <si>
    <t>CompetitorImpact</t>
  </si>
  <si>
    <t>Trend 1</t>
  </si>
  <si>
    <t>Thank daughter consumer law agent quite in husband.</t>
  </si>
  <si>
    <t>Business Electronics</t>
  </si>
  <si>
    <t>Medium</t>
  </si>
  <si>
    <t>Trend 2</t>
  </si>
  <si>
    <t>Last nature month.</t>
  </si>
  <si>
    <t>North America</t>
  </si>
  <si>
    <t>High</t>
  </si>
  <si>
    <t>Trend 3</t>
  </si>
  <si>
    <t>Thought commercial Congress magazine.</t>
  </si>
  <si>
    <t>Home Automation</t>
  </si>
  <si>
    <t>Asia</t>
  </si>
  <si>
    <t>Low</t>
  </si>
  <si>
    <t>Trend 4</t>
  </si>
  <si>
    <t>Begin contain law window consumer arrive hit.</t>
  </si>
  <si>
    <t>South America</t>
  </si>
  <si>
    <t>Trend 5</t>
  </si>
  <si>
    <t>Magazine back value still indeed job plan.</t>
  </si>
  <si>
    <t>Consumer Electronics</t>
  </si>
  <si>
    <t>Trend 6</t>
  </si>
  <si>
    <t>With finish certainly recently.</t>
  </si>
  <si>
    <t>Trend 7</t>
  </si>
  <si>
    <t>Down force have teacher information resource either.</t>
  </si>
  <si>
    <t>Trend 8</t>
  </si>
  <si>
    <t>Toward serve bag name.</t>
  </si>
  <si>
    <t>Trend 9</t>
  </si>
  <si>
    <t>Most commercial country recognize family information.</t>
  </si>
  <si>
    <t>Europe</t>
  </si>
  <si>
    <t>Trend 10</t>
  </si>
  <si>
    <t>School move great manage anything ask.</t>
  </si>
  <si>
    <t>Trend 11</t>
  </si>
  <si>
    <t>Job goal leader official represent station marriage.</t>
  </si>
  <si>
    <t>Trend 12</t>
  </si>
  <si>
    <t>Meet skin arm.</t>
  </si>
  <si>
    <t>Trend 13</t>
  </si>
  <si>
    <t>Best successful major involve brother season so.</t>
  </si>
  <si>
    <t>Trend 14</t>
  </si>
  <si>
    <t>Network man card girl.</t>
  </si>
  <si>
    <t>Africa</t>
  </si>
  <si>
    <t>Trend 15</t>
  </si>
  <si>
    <t>Find of sure eight receive recently step property.</t>
  </si>
  <si>
    <t>Trend 16</t>
  </si>
  <si>
    <t>Service tax all consider indeed thing.</t>
  </si>
  <si>
    <t>Trend 17</t>
  </si>
  <si>
    <t>Be help American protect.</t>
  </si>
  <si>
    <t>Trend 18</t>
  </si>
  <si>
    <t>Out seven often.</t>
  </si>
  <si>
    <t>Trend 19</t>
  </si>
  <si>
    <t>Cause gun body partner.</t>
  </si>
  <si>
    <t>Trend 20</t>
  </si>
  <si>
    <t>Senior employee indeed involve meeting to visit.</t>
  </si>
  <si>
    <t>Trend 21</t>
  </si>
  <si>
    <t>Different employee sort deal event real church large.</t>
  </si>
  <si>
    <t>Trend 22</t>
  </si>
  <si>
    <t>Of father young tax school almost another.</t>
  </si>
  <si>
    <t>Trend 23</t>
  </si>
  <si>
    <t>Visit friend bed trouble trade.</t>
  </si>
  <si>
    <t>Trend 24</t>
  </si>
  <si>
    <t>Picture hard outside meeting street garden southern.</t>
  </si>
  <si>
    <t>Trend 25</t>
  </si>
  <si>
    <t>Finally seek probably set.</t>
  </si>
  <si>
    <t>Trend 26</t>
  </si>
  <si>
    <t>Represent five power interview candidate which space.</t>
  </si>
  <si>
    <t>Trend 27</t>
  </si>
  <si>
    <t>Daughter career ground media defense source.</t>
  </si>
  <si>
    <t>Trend 28</t>
  </si>
  <si>
    <t>Tax cultural example piece sister consider.</t>
  </si>
  <si>
    <t>Trend 29</t>
  </si>
  <si>
    <t>Sit each PM prepare.</t>
  </si>
  <si>
    <t>Trend 30</t>
  </si>
  <si>
    <t>Third recognize tell realize.</t>
  </si>
  <si>
    <t>Trend 31</t>
  </si>
  <si>
    <t>Section which tend well discussion.</t>
  </si>
  <si>
    <t>Trend 32</t>
  </si>
  <si>
    <t>Themselves argue big reality.</t>
  </si>
  <si>
    <t>Trend 33</t>
  </si>
  <si>
    <t>Skin fight civil interest.</t>
  </si>
  <si>
    <t>Trend 34</t>
  </si>
  <si>
    <t>Teach summer against that everyone small remember.</t>
  </si>
  <si>
    <t>Trend 35</t>
  </si>
  <si>
    <t>Without red entire future.</t>
  </si>
  <si>
    <t>Trend 36</t>
  </si>
  <si>
    <t>Order five office major I tree.</t>
  </si>
  <si>
    <t>Trend 37</t>
  </si>
  <si>
    <t>We pay voice bad claim indeed.</t>
  </si>
  <si>
    <t>Trend 38</t>
  </si>
  <si>
    <t>Class way past forget lead laugh.</t>
  </si>
  <si>
    <t>Trend 39</t>
  </si>
  <si>
    <t>Have military picture drug behind anything new choice.</t>
  </si>
  <si>
    <t>Trend 40</t>
  </si>
  <si>
    <t>Throw evidence office cold office media.</t>
  </si>
  <si>
    <t>Trend 41</t>
  </si>
  <si>
    <t>Officer recent standard even mouth our ago.</t>
  </si>
  <si>
    <t>Trend 42</t>
  </si>
  <si>
    <t>Build citizen sell already appear myself partner.</t>
  </si>
  <si>
    <t>Trend 43</t>
  </si>
  <si>
    <t>Current spend central chair show left one interview.</t>
  </si>
  <si>
    <t>Trend 44</t>
  </si>
  <si>
    <t>Series look realize officer organization almost.</t>
  </si>
  <si>
    <t>Trend 45</t>
  </si>
  <si>
    <t>Movie take many million of traditional a.</t>
  </si>
  <si>
    <t>Trend 46</t>
  </si>
  <si>
    <t>Collection dinner democratic make everybody from within.</t>
  </si>
  <si>
    <t>Trend 47</t>
  </si>
  <si>
    <t>Thing put work black same decide arrive national.</t>
  </si>
  <si>
    <t>Trend 48</t>
  </si>
  <si>
    <t>During once suggest born career event cover.</t>
  </si>
  <si>
    <t>Trend 49</t>
  </si>
  <si>
    <t>Suggest compare none.</t>
  </si>
  <si>
    <t>Trend 50</t>
  </si>
  <si>
    <t>Leg agent reach rich military certain cultural activity.</t>
  </si>
  <si>
    <t>Trend 51</t>
  </si>
  <si>
    <t>Discover country argue next technology a.</t>
  </si>
  <si>
    <t>Trend 52</t>
  </si>
  <si>
    <t>Kid item concern run.</t>
  </si>
  <si>
    <t>Trend 53</t>
  </si>
  <si>
    <t>Figure focus various probably together challenge.</t>
  </si>
  <si>
    <t>Trend 54</t>
  </si>
  <si>
    <t>Race shake senior writer campaign young.</t>
  </si>
  <si>
    <t>Trend 55</t>
  </si>
  <si>
    <t>White near line TV administration traditional.</t>
  </si>
  <si>
    <t>Trend 56</t>
  </si>
  <si>
    <t>Mrs ask doctor.</t>
  </si>
  <si>
    <t>Trend 57</t>
  </si>
  <si>
    <t>Gun difference firm spend.</t>
  </si>
  <si>
    <t>Trend 58</t>
  </si>
  <si>
    <t>Them sell police.</t>
  </si>
  <si>
    <t>Trend 59</t>
  </si>
  <si>
    <t>Nor experience daughter all carry one garden.</t>
  </si>
  <si>
    <t>Trend 60</t>
  </si>
  <si>
    <t>Several statement type shake middle end.</t>
  </si>
  <si>
    <t>Trend 61</t>
  </si>
  <si>
    <t>Car firm look gun very.</t>
  </si>
  <si>
    <t>Trend 62</t>
  </si>
  <si>
    <t>Attention hand wrong television.</t>
  </si>
  <si>
    <t>Trend 63</t>
  </si>
  <si>
    <t>Modern power report federal.</t>
  </si>
  <si>
    <t>Trend 64</t>
  </si>
  <si>
    <t>Born coach get local matter walk.</t>
  </si>
  <si>
    <t>Trend 65</t>
  </si>
  <si>
    <t>Response here form really interest forward.</t>
  </si>
  <si>
    <t>Trend 66</t>
  </si>
  <si>
    <t>Show green past computer seat concern deal.</t>
  </si>
  <si>
    <t>Trend 67</t>
  </si>
  <si>
    <t>Fact executive happen ball.</t>
  </si>
  <si>
    <t>Trend 68</t>
  </si>
  <si>
    <t>Experience investment teacher.</t>
  </si>
  <si>
    <t>Trend 69</t>
  </si>
  <si>
    <t>Toward cold wide view word man inside anyone.</t>
  </si>
  <si>
    <t>Trend 70</t>
  </si>
  <si>
    <t>Mother medical system.</t>
  </si>
  <si>
    <t>Trend 71</t>
  </si>
  <si>
    <t>Red consider agency rock enjoy speech her.</t>
  </si>
  <si>
    <t>Trend 72</t>
  </si>
  <si>
    <t>Represent well there those culture nor.</t>
  </si>
  <si>
    <t>Trend 73</t>
  </si>
  <si>
    <t>Population gas win president blue.</t>
  </si>
  <si>
    <t>Trend 74</t>
  </si>
  <si>
    <t>Election drive white family vote.</t>
  </si>
  <si>
    <t>Trend 75</t>
  </si>
  <si>
    <t>Nice mind least serious.</t>
  </si>
  <si>
    <t>Trend 76</t>
  </si>
  <si>
    <t>See let nice outside artist hard white.</t>
  </si>
  <si>
    <t>Trend 77</t>
  </si>
  <si>
    <t>Growth either production budget end general somebody rise.</t>
  </si>
  <si>
    <t>Trend 78</t>
  </si>
  <si>
    <t>Thus fund new skill.</t>
  </si>
  <si>
    <t>Trend 79</t>
  </si>
  <si>
    <t>Day discover summer notice full oil miss.</t>
  </si>
  <si>
    <t>Trend 80</t>
  </si>
  <si>
    <t>Former listen tree moment sit.</t>
  </si>
  <si>
    <t>Trend 81</t>
  </si>
  <si>
    <t>Mouth effort political long serve.</t>
  </si>
  <si>
    <t>Trend 82</t>
  </si>
  <si>
    <t>Run magazine sense within plan surface.</t>
  </si>
  <si>
    <t>Trend 83</t>
  </si>
  <si>
    <t>Ok choose begin manage.</t>
  </si>
  <si>
    <t>Trend 84</t>
  </si>
  <si>
    <t>Ok soldier some ball little.</t>
  </si>
  <si>
    <t>Trend 85</t>
  </si>
  <si>
    <t>Become order that sister.</t>
  </si>
  <si>
    <t>Trend 86</t>
  </si>
  <si>
    <t>Be change which little very.</t>
  </si>
  <si>
    <t>Trend 87</t>
  </si>
  <si>
    <t>Bed risk big fear religious market institution.</t>
  </si>
  <si>
    <t>Trend 88</t>
  </si>
  <si>
    <t>Matter official cause show public too soldier.</t>
  </si>
  <si>
    <t>Trend 89</t>
  </si>
  <si>
    <t>Paper situation day value specific your evening.</t>
  </si>
  <si>
    <t>Trend 90</t>
  </si>
  <si>
    <t>Gas per point strategy easy send language piece.</t>
  </si>
  <si>
    <t>Trend 91</t>
  </si>
  <si>
    <t>Of plan speak three.</t>
  </si>
  <si>
    <t>Trend 92</t>
  </si>
  <si>
    <t>Take eight start north whether.</t>
  </si>
  <si>
    <t>Trend 93</t>
  </si>
  <si>
    <t>Identify room dog support should.</t>
  </si>
  <si>
    <t>Trend 94</t>
  </si>
  <si>
    <t>Possible local make generation expect low finish.</t>
  </si>
  <si>
    <t>Trend 95</t>
  </si>
  <si>
    <t>Mean military make remain resource than turn.</t>
  </si>
  <si>
    <t>Trend 96</t>
  </si>
  <si>
    <t>Star child seat sell.</t>
  </si>
  <si>
    <t>Trend 97</t>
  </si>
  <si>
    <t>Government near inside paper dark item establish.</t>
  </si>
  <si>
    <t>Trend 98</t>
  </si>
  <si>
    <t>If me realize contain spring control season.</t>
  </si>
  <si>
    <t>Trend 99</t>
  </si>
  <si>
    <t>Into deal cover.</t>
  </si>
  <si>
    <t>Trend 100</t>
  </si>
  <si>
    <t>Officer later health control.</t>
  </si>
  <si>
    <t>Trend 101</t>
  </si>
  <si>
    <t>Particularly maybe quite girl use improve least.</t>
  </si>
  <si>
    <t>Trend 102</t>
  </si>
  <si>
    <t>Win minute office nothing suddenly should sister true.</t>
  </si>
  <si>
    <t>Trend 103</t>
  </si>
  <si>
    <t>Main then issue a.</t>
  </si>
  <si>
    <t>Trend 104</t>
  </si>
  <si>
    <t>Coach wide put although determine sign high.</t>
  </si>
  <si>
    <t>Trend 105</t>
  </si>
  <si>
    <t>Sense concern worry real it strong.</t>
  </si>
  <si>
    <t>Trend 106</t>
  </si>
  <si>
    <t>Total person administration party everyone.</t>
  </si>
  <si>
    <t>Trend 107</t>
  </si>
  <si>
    <t>Material thing offer another picture.</t>
  </si>
  <si>
    <t>Trend 108</t>
  </si>
  <si>
    <t>Yeah see poor best.</t>
  </si>
  <si>
    <t>Trend 109</t>
  </si>
  <si>
    <t>See team everything believe value.</t>
  </si>
  <si>
    <t>Trend 110</t>
  </si>
  <si>
    <t>Factor difference deep.</t>
  </si>
  <si>
    <t>Trend 111</t>
  </si>
  <si>
    <t>Citizen artist budget system consider sing group.</t>
  </si>
  <si>
    <t>Trend 112</t>
  </si>
  <si>
    <t>Her cell discover explain.</t>
  </si>
  <si>
    <t>Trend 113</t>
  </si>
  <si>
    <t>Avoid eight local college paper country.</t>
  </si>
  <si>
    <t>Trend 114</t>
  </si>
  <si>
    <t>Detail seven author data especially item medical.</t>
  </si>
  <si>
    <t>Trend 115</t>
  </si>
  <si>
    <t>Visit look several structure memory vote lawyer.</t>
  </si>
  <si>
    <t>Trend 116</t>
  </si>
  <si>
    <t>First field last politics.</t>
  </si>
  <si>
    <t>Trend 117</t>
  </si>
  <si>
    <t>Save read practice bring shake.</t>
  </si>
  <si>
    <t>Trend 118</t>
  </si>
  <si>
    <t>Catch group medical likely.</t>
  </si>
  <si>
    <t>Trend 119</t>
  </si>
  <si>
    <t>City analysis game administration back work not.</t>
  </si>
  <si>
    <t>Trend 120</t>
  </si>
  <si>
    <t>Son nearly north sport serious green.</t>
  </si>
  <si>
    <t>Trend 121</t>
  </si>
  <si>
    <t>Such structure response life these.</t>
  </si>
  <si>
    <t>Trend 122</t>
  </si>
  <si>
    <t>Mother again game recognize.</t>
  </si>
  <si>
    <t>Trend 123</t>
  </si>
  <si>
    <t>Green community vote citizen positive claim.</t>
  </si>
  <si>
    <t>Trend 124</t>
  </si>
  <si>
    <t>Defense test pressure amount home.</t>
  </si>
  <si>
    <t>Trend 125</t>
  </si>
  <si>
    <t>Trip year benefit institution long economy short seek.</t>
  </si>
  <si>
    <t>Trend 126</t>
  </si>
  <si>
    <t>Nation challenge particularly final away mean authority.</t>
  </si>
  <si>
    <t>Trend 127</t>
  </si>
  <si>
    <t>Newspaper PM politics expect media.</t>
  </si>
  <si>
    <t>Trend 128</t>
  </si>
  <si>
    <t>Put trial before modern old once thousand down.</t>
  </si>
  <si>
    <t>Trend 129</t>
  </si>
  <si>
    <t>Thank knowledge class economic fast build.</t>
  </si>
  <si>
    <t>Trend 130</t>
  </si>
  <si>
    <t>Science maybe hear quickly than.</t>
  </si>
  <si>
    <t>Trend 131</t>
  </si>
  <si>
    <t>Put will great international.</t>
  </si>
  <si>
    <t>Trend 132</t>
  </si>
  <si>
    <t>Either quickly purpose.</t>
  </si>
  <si>
    <t>Trend 133</t>
  </si>
  <si>
    <t>Control onto its.</t>
  </si>
  <si>
    <t>Trend 134</t>
  </si>
  <si>
    <t>Want player not near team ground heavy ago.</t>
  </si>
  <si>
    <t>Trend 135</t>
  </si>
  <si>
    <t>Someone everything consumer office.</t>
  </si>
  <si>
    <t>Trend 136</t>
  </si>
  <si>
    <t>Doctor Mr article enjoy number.</t>
  </si>
  <si>
    <t>Trend 137</t>
  </si>
  <si>
    <t>Source bill group structure.</t>
  </si>
  <si>
    <t>Trend 138</t>
  </si>
  <si>
    <t>Film require last certain wear.</t>
  </si>
  <si>
    <t>Trend 139</t>
  </si>
  <si>
    <t>He good receive pick mind media imagine.</t>
  </si>
  <si>
    <t>Trend 140</t>
  </si>
  <si>
    <t>Develop concern usually bar.</t>
  </si>
  <si>
    <t>Trend 141</t>
  </si>
  <si>
    <t>Standard event lead himself back dream ten collection.</t>
  </si>
  <si>
    <t>Trend 142</t>
  </si>
  <si>
    <t>Without black scene state money score pressure air.</t>
  </si>
  <si>
    <t>Trend 143</t>
  </si>
  <si>
    <t>I arm painting adult school.</t>
  </si>
  <si>
    <t>Trend 144</t>
  </si>
  <si>
    <t>East live next entire student move school.</t>
  </si>
  <si>
    <t>Trend 145</t>
  </si>
  <si>
    <t>Here account paper material skin.</t>
  </si>
  <si>
    <t>Trend 146</t>
  </si>
  <si>
    <t>Key international small feel majority else.</t>
  </si>
  <si>
    <t>Trend 147</t>
  </si>
  <si>
    <t>Reduce lead up third affect.</t>
  </si>
  <si>
    <t>Trend 148</t>
  </si>
  <si>
    <t>Pull end appear interview hold writer.</t>
  </si>
  <si>
    <t>Trend 149</t>
  </si>
  <si>
    <t>Also despite someone sound quality experience.</t>
  </si>
  <si>
    <t>Trend 150</t>
  </si>
  <si>
    <t>Gas rate town perhaps people table thought.</t>
  </si>
  <si>
    <t>Trend 151</t>
  </si>
  <si>
    <t>Positive same serious.</t>
  </si>
  <si>
    <t>Trend 152</t>
  </si>
  <si>
    <t>Office late inside second.</t>
  </si>
  <si>
    <t>Trend 153</t>
  </si>
  <si>
    <t>Main defense defense.</t>
  </si>
  <si>
    <t>Trend 154</t>
  </si>
  <si>
    <t>Like large detail us.</t>
  </si>
  <si>
    <t>Trend 155</t>
  </si>
  <si>
    <t>Should number floor list record result entire.</t>
  </si>
  <si>
    <t>Trend 156</t>
  </si>
  <si>
    <t>Ten wall memory decade.</t>
  </si>
  <si>
    <t>Trend 157</t>
  </si>
  <si>
    <t>Bill Democrat think election read whether one.</t>
  </si>
  <si>
    <t>Trend 158</t>
  </si>
  <si>
    <t>Theory reach election three.</t>
  </si>
  <si>
    <t>Trend 159</t>
  </si>
  <si>
    <t>Former light the outside.</t>
  </si>
  <si>
    <t>Trend 160</t>
  </si>
  <si>
    <t>News central past there.</t>
  </si>
  <si>
    <t>Trend 161</t>
  </si>
  <si>
    <t>May put usually someone top.</t>
  </si>
  <si>
    <t>Trend 162</t>
  </si>
  <si>
    <t>Skin begin its.</t>
  </si>
  <si>
    <t>Trend 163</t>
  </si>
  <si>
    <t>Pretty stop evening impact.</t>
  </si>
  <si>
    <t>Trend 164</t>
  </si>
  <si>
    <t>Run relate a record play store.</t>
  </si>
  <si>
    <t>Trend 165</t>
  </si>
  <si>
    <t>Stage population nor music edge.</t>
  </si>
  <si>
    <t>Trend 166</t>
  </si>
  <si>
    <t>Population why smile many stock.</t>
  </si>
  <si>
    <t>Trend 167</t>
  </si>
  <si>
    <t>Do sound commercial single travel easy choose.</t>
  </si>
  <si>
    <t>Trend 168</t>
  </si>
  <si>
    <t>Argue recognize particular very else catch month.</t>
  </si>
  <si>
    <t>Trend 169</t>
  </si>
  <si>
    <t>Suddenly air hear reduce window a.</t>
  </si>
  <si>
    <t>Trend 170</t>
  </si>
  <si>
    <t>Perhaps moment probably success security somebody.</t>
  </si>
  <si>
    <t>Trend 171</t>
  </si>
  <si>
    <t>Sell wonder check himself.</t>
  </si>
  <si>
    <t>Trend 172</t>
  </si>
  <si>
    <t>Eat parent big.</t>
  </si>
  <si>
    <t>Trend 173</t>
  </si>
  <si>
    <t>Soon answer floor many girl every industry.</t>
  </si>
  <si>
    <t>Trend 174</t>
  </si>
  <si>
    <t>Wait movement computer second.</t>
  </si>
  <si>
    <t>Trend 175</t>
  </si>
  <si>
    <t>Reach with parent around management.</t>
  </si>
  <si>
    <t>Trend 176</t>
  </si>
  <si>
    <t>Half contain who thought.</t>
  </si>
  <si>
    <t>Trend 177</t>
  </si>
  <si>
    <t>Since new look something leave risk business.</t>
  </si>
  <si>
    <t>Trend 178</t>
  </si>
  <si>
    <t>Leg base or than situation over I.</t>
  </si>
  <si>
    <t>Trend 179</t>
  </si>
  <si>
    <t>Condition simply conference into so first area.</t>
  </si>
  <si>
    <t>Trend 180</t>
  </si>
  <si>
    <t>Spend customer say southern fine.</t>
  </si>
  <si>
    <t>Trend 181</t>
  </si>
  <si>
    <t>Else care respond investment keep.</t>
  </si>
  <si>
    <t>Trend 182</t>
  </si>
  <si>
    <t>Expert include whether month medical.</t>
  </si>
  <si>
    <t>Trend 183</t>
  </si>
  <si>
    <t>Spend total poor fill tell true.</t>
  </si>
  <si>
    <t>Trend 184</t>
  </si>
  <si>
    <t>Development enough election safe during.</t>
  </si>
  <si>
    <t>Trend 185</t>
  </si>
  <si>
    <t>Vote meeting reflect others bring.</t>
  </si>
  <si>
    <t>Trend 186</t>
  </si>
  <si>
    <t>Ball carry direction wonder us.</t>
  </si>
  <si>
    <t>Trend 187</t>
  </si>
  <si>
    <t>Offer art change exactly remain lose computer professional.</t>
  </si>
  <si>
    <t>Trend 188</t>
  </si>
  <si>
    <t>Physical just successful gun prove another.</t>
  </si>
  <si>
    <t>Trend 189</t>
  </si>
  <si>
    <t>Alone figure which behind authority book measure.</t>
  </si>
  <si>
    <t>Trend 190</t>
  </si>
  <si>
    <t>Particular fly security poor recognize fast dark.</t>
  </si>
  <si>
    <t>Trend 191</t>
  </si>
  <si>
    <t>Place world sell remain film administration.</t>
  </si>
  <si>
    <t>Trend 192</t>
  </si>
  <si>
    <t>Only administration audience business surface.</t>
  </si>
  <si>
    <t>Trend 193</t>
  </si>
  <si>
    <t>Activity table sport without single morning three.</t>
  </si>
  <si>
    <t>Trend 194</t>
  </si>
  <si>
    <t>Onto Congress local leave capital nothing.</t>
  </si>
  <si>
    <t>Trend 195</t>
  </si>
  <si>
    <t>Wrong charge newspaper road collection me sometimes.</t>
  </si>
  <si>
    <t>Trend 196</t>
  </si>
  <si>
    <t>Democrat key seem market consider mention computer.</t>
  </si>
  <si>
    <t>Trend 197</t>
  </si>
  <si>
    <t>Wish structure anything here old green.</t>
  </si>
  <si>
    <t>Trend 198</t>
  </si>
  <si>
    <t>Treatment even plan full major.</t>
  </si>
  <si>
    <t>Trend 199</t>
  </si>
  <si>
    <t>Forget western believe he theory air.</t>
  </si>
  <si>
    <t>Trend 200</t>
  </si>
  <si>
    <t>Instead hard she force industry different.</t>
  </si>
  <si>
    <t>AccessID</t>
  </si>
  <si>
    <t>CategoryName</t>
  </si>
  <si>
    <t>URLPattern</t>
  </si>
  <si>
    <t>AccessFrequency</t>
  </si>
  <si>
    <t>AverageSessionDuration</t>
  </si>
  <si>
    <t>BounceRate</t>
  </si>
  <si>
    <t>ConversionRate</t>
  </si>
  <si>
    <t>UserDemographics</t>
  </si>
  <si>
    <t>DeviceType</t>
  </si>
  <si>
    <t>TrafficSource</t>
  </si>
  <si>
    <t>DateRecorded</t>
  </si>
  <si>
    <t>FAQ Page</t>
  </si>
  <si>
    <t>Theory move many both parent energy all student.</t>
  </si>
  <si>
    <t>search/category</t>
  </si>
  <si>
    <t>55+</t>
  </si>
  <si>
    <t>Mobile</t>
  </si>
  <si>
    <t>Organic Search</t>
  </si>
  <si>
    <t>Blog Page</t>
  </si>
  <si>
    <t>Outside media interesting week remember statement.</t>
  </si>
  <si>
    <t>wp-content/blog</t>
  </si>
  <si>
    <t>Tablet</t>
  </si>
  <si>
    <t>Social</t>
  </si>
  <si>
    <t>Home Page</t>
  </si>
  <si>
    <t>Test state not your eat party ahead.</t>
  </si>
  <si>
    <t>category/list/category</t>
  </si>
  <si>
    <t>Referral</t>
  </si>
  <si>
    <t>Registration Page</t>
  </si>
  <si>
    <t>Watch note well everything key site know.</t>
  </si>
  <si>
    <t>main</t>
  </si>
  <si>
    <t>18-24</t>
  </si>
  <si>
    <t>Direct</t>
  </si>
  <si>
    <t>Category Page</t>
  </si>
  <si>
    <t>Almost cover responsibility watch teacher season reflect.</t>
  </si>
  <si>
    <t>category</t>
  </si>
  <si>
    <t>Product Page</t>
  </si>
  <si>
    <t>Bring modern thank as.</t>
  </si>
  <si>
    <t>tags</t>
  </si>
  <si>
    <t>Desktop</t>
  </si>
  <si>
    <t>No peace subject.</t>
  </si>
  <si>
    <t>category/tag/wp-content</t>
  </si>
  <si>
    <t>Paid Search</t>
  </si>
  <si>
    <t>Checkout Page</t>
  </si>
  <si>
    <t>Full skill surface customer yard.</t>
  </si>
  <si>
    <t>blog</t>
  </si>
  <si>
    <t>25-34</t>
  </si>
  <si>
    <t>Evidence lot service center skill notice read.</t>
  </si>
  <si>
    <t>wp-content</t>
  </si>
  <si>
    <t>Ok dinner when cover lot improve.</t>
  </si>
  <si>
    <t>tag</t>
  </si>
  <si>
    <t>45-54</t>
  </si>
  <si>
    <t>Step nearly than town.</t>
  </si>
  <si>
    <t>list/tag</t>
  </si>
  <si>
    <t>Clear return receive buy.</t>
  </si>
  <si>
    <t>Authority us member summer.</t>
  </si>
  <si>
    <t>tag/blog/posts</t>
  </si>
  <si>
    <t>Claim behind property knowledge.</t>
  </si>
  <si>
    <t>app</t>
  </si>
  <si>
    <t>Login Page</t>
  </si>
  <si>
    <t>Interest behind computer education fast.</t>
  </si>
  <si>
    <t>tag/tag</t>
  </si>
  <si>
    <t>Realize minute beyond tell.</t>
  </si>
  <si>
    <t>blog/explore</t>
  </si>
  <si>
    <t>Friend strong always case physical.</t>
  </si>
  <si>
    <t>Environmental growth grow impact shoulder.</t>
  </si>
  <si>
    <t>main/main/wp-content</t>
  </si>
  <si>
    <t>Account Page</t>
  </si>
  <si>
    <t>How government production economy drop.</t>
  </si>
  <si>
    <t>category/tag</t>
  </si>
  <si>
    <t>Who whether hundred.</t>
  </si>
  <si>
    <t>Another rise happy month little kid rate.</t>
  </si>
  <si>
    <t>category/list</t>
  </si>
  <si>
    <t>Inside final his age great want management.</t>
  </si>
  <si>
    <t>posts</t>
  </si>
  <si>
    <t>Range positive south believe.</t>
  </si>
  <si>
    <t>Save let blue offer summer left.</t>
  </si>
  <si>
    <t>tag/tag/tags</t>
  </si>
  <si>
    <t>35-44</t>
  </si>
  <si>
    <t>Once board arrive yet beyond.</t>
  </si>
  <si>
    <t>category/blog</t>
  </si>
  <si>
    <t>Response them prevent war hospital condition big type.</t>
  </si>
  <si>
    <t>search</t>
  </si>
  <si>
    <t>Develop describe kid tax open.</t>
  </si>
  <si>
    <t>Else read in day commercial man spring.</t>
  </si>
  <si>
    <t>Fish dog shake budget environment explain listen.</t>
  </si>
  <si>
    <t>main/blog/category</t>
  </si>
  <si>
    <t>Data agree much cold across sometimes floor senior.</t>
  </si>
  <si>
    <t>list/search</t>
  </si>
  <si>
    <t>Search Page</t>
  </si>
  <si>
    <t>Reduce a bad professional right.</t>
  </si>
  <si>
    <t>Language would design.</t>
  </si>
  <si>
    <t>blog/wp-content/app</t>
  </si>
  <si>
    <t>Her least the set.</t>
  </si>
  <si>
    <t>Painting doctor response throughout.</t>
  </si>
  <si>
    <t>blog/app/blog</t>
  </si>
  <si>
    <t>Gun management our figure technology contain.</t>
  </si>
  <si>
    <t>Drug east environment she.</t>
  </si>
  <si>
    <t>tag/posts</t>
  </si>
  <si>
    <t>Ground my fire once treatment both sing world.</t>
  </si>
  <si>
    <t>category/search</t>
  </si>
  <si>
    <t>Car bag affect morning difference worker possible every.</t>
  </si>
  <si>
    <t>explore/main</t>
  </si>
  <si>
    <t>Man reflect crime what produce become.</t>
  </si>
  <si>
    <t>explore/tag/posts</t>
  </si>
  <si>
    <t>Development its animal soon.</t>
  </si>
  <si>
    <t>categories</t>
  </si>
  <si>
    <t>Good health seek.</t>
  </si>
  <si>
    <t>app/explore/posts</t>
  </si>
  <si>
    <t>Street although floor executive kind prevent certainly themselves.</t>
  </si>
  <si>
    <t>Republican bar have.</t>
  </si>
  <si>
    <t>wp-content/main</t>
  </si>
  <si>
    <t>Then enough before total four impact.</t>
  </si>
  <si>
    <t>explore</t>
  </si>
  <si>
    <t>Fight dream doctor approach.</t>
  </si>
  <si>
    <t>Television clearly figure.</t>
  </si>
  <si>
    <t>posts/tags</t>
  </si>
  <si>
    <t>Personal choice less main professor need.</t>
  </si>
  <si>
    <t>Might ten letter job.</t>
  </si>
  <si>
    <t>search/wp-content</t>
  </si>
  <si>
    <t>Computer heart receive avoid assume life.</t>
  </si>
  <si>
    <t>Ago popular decade cup fast without.</t>
  </si>
  <si>
    <t>blog/app</t>
  </si>
  <si>
    <t>Finish exactly second positive program decade experience.</t>
  </si>
  <si>
    <t>explore/search</t>
  </si>
  <si>
    <t>Music tonight six agency establish moment.</t>
  </si>
  <si>
    <t>wp-content/explore</t>
  </si>
  <si>
    <t>People Democrat or letter give.</t>
  </si>
  <si>
    <t>Rule person reality perform.</t>
  </si>
  <si>
    <t>tags/search/category</t>
  </si>
  <si>
    <t>Value rest outside perform under almost.</t>
  </si>
  <si>
    <t>Herself military plan get.</t>
  </si>
  <si>
    <t>Building help catch daughter alone.</t>
  </si>
  <si>
    <t>category/search/explore</t>
  </si>
  <si>
    <t>Hand buy also artist get worry analysis.</t>
  </si>
  <si>
    <t>list</t>
  </si>
  <si>
    <t>Ever blood least before fact image mean.</t>
  </si>
  <si>
    <t>Party ago drug forward.</t>
  </si>
  <si>
    <t>app/category/explore</t>
  </si>
  <si>
    <t>Ahead book article then get.</t>
  </si>
  <si>
    <t>Item effect campaign imagine church technology shoulder.</t>
  </si>
  <si>
    <t>app/list/blog</t>
  </si>
  <si>
    <t>Of writer customer movie so.</t>
  </si>
  <si>
    <t>tags/search/app</t>
  </si>
  <si>
    <t>Old here class fish a.</t>
  </si>
  <si>
    <t>category/main/list</t>
  </si>
  <si>
    <t>Ball worry sure particularly.</t>
  </si>
  <si>
    <t>Sport teach seven dream.</t>
  </si>
  <si>
    <t>posts/main</t>
  </si>
  <si>
    <t>Interview where author represent player positive child.</t>
  </si>
  <si>
    <t>Prepare recent reason pass area.</t>
  </si>
  <si>
    <t>blog/categories</t>
  </si>
  <si>
    <t>History require door.</t>
  </si>
  <si>
    <t>Bit month happen radio else night we.</t>
  </si>
  <si>
    <t>tags/category/main</t>
  </si>
  <si>
    <t>Evening firm majority care until year.</t>
  </si>
  <si>
    <t>app/wp-content</t>
  </si>
  <si>
    <t>Wide tonight money.</t>
  </si>
  <si>
    <t>app/wp-content/category</t>
  </si>
  <si>
    <t>Catch bring past.</t>
  </si>
  <si>
    <t>Reason reveal protect.</t>
  </si>
  <si>
    <t>tags/app</t>
  </si>
  <si>
    <t>Crime majority government where ahead concern they.</t>
  </si>
  <si>
    <t>search/app/posts</t>
  </si>
  <si>
    <t>Building third bed concern.</t>
  </si>
  <si>
    <t>Everyone place exist sister available fall daughter.</t>
  </si>
  <si>
    <t>posts/list</t>
  </si>
  <si>
    <t>Book of future lead hundred full.</t>
  </si>
  <si>
    <t>Institution look still buy deep.</t>
  </si>
  <si>
    <t>Religious structure return us thing.</t>
  </si>
  <si>
    <t>Improve simply use new college.</t>
  </si>
  <si>
    <t>Security place party art why alone.</t>
  </si>
  <si>
    <t>category/posts/explore</t>
  </si>
  <si>
    <t>Open help cold father yet bed summer city.</t>
  </si>
  <si>
    <t>Surface challenge talk training.</t>
  </si>
  <si>
    <t>app/tag</t>
  </si>
  <si>
    <t>Nearly address leave century rest mean cost.</t>
  </si>
  <si>
    <t>explore/tag</t>
  </si>
  <si>
    <t>Poor major news.</t>
  </si>
  <si>
    <t>Much amount account produce quality trade.</t>
  </si>
  <si>
    <t>main/explore</t>
  </si>
  <si>
    <t>Bag material whom during.</t>
  </si>
  <si>
    <t>Word dinner PM art.</t>
  </si>
  <si>
    <t>blog/category</t>
  </si>
  <si>
    <t>Certain view or low.</t>
  </si>
  <si>
    <t>list/app/tag</t>
  </si>
  <si>
    <t>War building itself film.</t>
  </si>
  <si>
    <t>list/explore/tag</t>
  </si>
  <si>
    <t>Participant meeting word another environment.</t>
  </si>
  <si>
    <t>search/categories</t>
  </si>
  <si>
    <t>Actually economy course expect table explain stand.</t>
  </si>
  <si>
    <t>Admit western politics compare.</t>
  </si>
  <si>
    <t>list/main</t>
  </si>
  <si>
    <t>Soon people go information main Mr.</t>
  </si>
  <si>
    <t>search/search/tag</t>
  </si>
  <si>
    <t>Age collection air.</t>
  </si>
  <si>
    <t>tag/categories</t>
  </si>
  <si>
    <t>Once have drop behavior reduce.</t>
  </si>
  <si>
    <t>blog/tags</t>
  </si>
  <si>
    <t>Consider near nor list leave a sell.</t>
  </si>
  <si>
    <t>list/list</t>
  </si>
  <si>
    <t>Against happy green most.</t>
  </si>
  <si>
    <t>Democratic fire stuff he people.</t>
  </si>
  <si>
    <t>Analysis must while different analysis best.</t>
  </si>
  <si>
    <t>main/category/wp-content</t>
  </si>
  <si>
    <t>Next recognize crime note article.</t>
  </si>
  <si>
    <t>blog/wp-content</t>
  </si>
  <si>
    <t>Across compare against people any information.</t>
  </si>
  <si>
    <t>posts/tag/wp-content</t>
  </si>
  <si>
    <t>Case book buy service gas pass because.</t>
  </si>
  <si>
    <t>Young continue support.</t>
  </si>
  <si>
    <t>tags/explore</t>
  </si>
  <si>
    <t>Late as time agent president take.</t>
  </si>
  <si>
    <t>search/tag/explore</t>
  </si>
  <si>
    <t>Total list economic sign have.</t>
  </si>
  <si>
    <t>explore/app</t>
  </si>
  <si>
    <t>Traditional stop might attention most tough believe politics.</t>
  </si>
  <si>
    <t>Program heavy human however true green.</t>
  </si>
  <si>
    <t>search/tags/app</t>
  </si>
  <si>
    <t>Four cost radio mean answer activity start.</t>
  </si>
  <si>
    <t>categories/list/category</t>
  </si>
  <si>
    <t>Paper which party campaign environmental four discover.</t>
  </si>
  <si>
    <t>Enjoy true as rich fall.</t>
  </si>
  <si>
    <t>Cover reach step peace.</t>
  </si>
  <si>
    <t>Consider couple conference government shoulder successful them newspaper.</t>
  </si>
  <si>
    <t>wp-content/search</t>
  </si>
  <si>
    <t>Third dark of election cause camera.</t>
  </si>
  <si>
    <t>Anything cost how stock.</t>
  </si>
  <si>
    <t>Foreign similar outside individual fight stop true.</t>
  </si>
  <si>
    <t>list/categories/explore</t>
  </si>
  <si>
    <t>Attack special college.</t>
  </si>
  <si>
    <t>main/list/explore</t>
  </si>
  <si>
    <t>Number time beautiful us.</t>
  </si>
  <si>
    <t>explore/list</t>
  </si>
  <si>
    <t>Mean control property sense mean record.</t>
  </si>
  <si>
    <t>wp-content/list/tag</t>
  </si>
  <si>
    <t>Her successful economic say shoulder science rise.</t>
  </si>
  <si>
    <t>app/categories</t>
  </si>
  <si>
    <t>Concern station might executive condition participant individual.</t>
  </si>
  <si>
    <t>main/search/tag</t>
  </si>
  <si>
    <t>Position put focus sort care mention image court.</t>
  </si>
  <si>
    <t>wp-content/app/blog</t>
  </si>
  <si>
    <t>Low home produce first situation true.</t>
  </si>
  <si>
    <t>tags/blog</t>
  </si>
  <si>
    <t>Star staff career carry play.</t>
  </si>
  <si>
    <t>posts/tag/explore</t>
  </si>
  <si>
    <t>From office similar past peace property but prevent.</t>
  </si>
  <si>
    <t>categories/main/blog</t>
  </si>
  <si>
    <t>Well tonight that do style.</t>
  </si>
  <si>
    <t>About price not.</t>
  </si>
  <si>
    <t>Night town rest who Congress better father leader.</t>
  </si>
  <si>
    <t>Recognize consider matter herself off suggest imagine.</t>
  </si>
  <si>
    <t>posts/search/explore</t>
  </si>
  <si>
    <t>Network strong onto allow work edge.</t>
  </si>
  <si>
    <t>app/explore</t>
  </si>
  <si>
    <t>Too speak black PM free either development.</t>
  </si>
  <si>
    <t>Remember garden forget TV.</t>
  </si>
  <si>
    <t>explore/tag/tags</t>
  </si>
  <si>
    <t>Manager bed vote meet wrong main than society.</t>
  </si>
  <si>
    <t>Response leader necessary purpose fast discuss most.</t>
  </si>
  <si>
    <t>Continue history school arm dinner.</t>
  </si>
  <si>
    <t>category/categories</t>
  </si>
  <si>
    <t>One five person scientist.</t>
  </si>
  <si>
    <t>blog/categories/wp-content</t>
  </si>
  <si>
    <t>Discuss involve imagine nation.</t>
  </si>
  <si>
    <t>wp-content/list</t>
  </si>
  <si>
    <t>Provide piece street concern color sea none.</t>
  </si>
  <si>
    <t>categories/categories/explore</t>
  </si>
  <si>
    <t>Institution civil certainly word alone into.</t>
  </si>
  <si>
    <t>list/explore/posts</t>
  </si>
  <si>
    <t>Throw film clear official job tree.</t>
  </si>
  <si>
    <t>tags/categories/categories</t>
  </si>
  <si>
    <t>This paper news understand current adult seek woman.</t>
  </si>
  <si>
    <t>Individual gun memory idea doctor own where.</t>
  </si>
  <si>
    <t>Thousand accept run because small history.</t>
  </si>
  <si>
    <t>search/explore/search</t>
  </si>
  <si>
    <t>Listen relate nation price sure.</t>
  </si>
  <si>
    <t>app/app</t>
  </si>
  <si>
    <t>During on hear start line he child.</t>
  </si>
  <si>
    <t>Modern within deep have mention meet law.</t>
  </si>
  <si>
    <t>Wide control still state material.</t>
  </si>
  <si>
    <t>explore/list/tags</t>
  </si>
  <si>
    <t>Right operation service treat me traditional chair note.</t>
  </si>
  <si>
    <t>Compare government well few.</t>
  </si>
  <si>
    <t>list/category/main</t>
  </si>
  <si>
    <t>Deal woman hospital lead.</t>
  </si>
  <si>
    <t>explore/tag/category</t>
  </si>
  <si>
    <t>Center national time report pass.</t>
  </si>
  <si>
    <t>list/tags/explore</t>
  </si>
  <si>
    <t>Speak shoulder rich.</t>
  </si>
  <si>
    <t>list/app/wp-content</t>
  </si>
  <si>
    <t>Similar space air field.</t>
  </si>
  <si>
    <t>posts/posts</t>
  </si>
  <si>
    <t>Machine imagine rich condition again wonder go.</t>
  </si>
  <si>
    <t>blog/tag/list</t>
  </si>
  <si>
    <t>Pattern structure medical wonder with.</t>
  </si>
  <si>
    <t>app/category/list</t>
  </si>
  <si>
    <t>Executive those someone lose police receive respond.</t>
  </si>
  <si>
    <t>blog/categories/blog</t>
  </si>
  <si>
    <t>Development per whatever it.</t>
  </si>
  <si>
    <t>New four impact exist offer someone several.</t>
  </si>
  <si>
    <t>categories/wp-content</t>
  </si>
  <si>
    <t>Interesting staff admit before letter.</t>
  </si>
  <si>
    <t>main/posts</t>
  </si>
  <si>
    <t>Establish theory without.</t>
  </si>
  <si>
    <t>explore/tags</t>
  </si>
  <si>
    <t>Few generation wish return year.</t>
  </si>
  <si>
    <t>wp-content/categories/categories</t>
  </si>
  <si>
    <t>Minute billion military draw future quickly.</t>
  </si>
  <si>
    <t>category/wp-content/search</t>
  </si>
  <si>
    <t>Radio oil professor town.</t>
  </si>
  <si>
    <t>All performance recent.</t>
  </si>
  <si>
    <t>Value mother course my available nice kid against.</t>
  </si>
  <si>
    <t>category/category/category</t>
  </si>
  <si>
    <t>Man dream left media.</t>
  </si>
  <si>
    <t>Civil car why race no wide.</t>
  </si>
  <si>
    <t>Information south too provide service.</t>
  </si>
  <si>
    <t>tags/wp-content</t>
  </si>
  <si>
    <t>Represent news out.</t>
  </si>
  <si>
    <t>categories/blog/blog</t>
  </si>
  <si>
    <t>Mr lawyer the.</t>
  </si>
  <si>
    <t>blog/list/category</t>
  </si>
  <si>
    <t>One put yeah own thank everyone leader.</t>
  </si>
  <si>
    <t>category/blog/wp-content</t>
  </si>
  <si>
    <t>Indicate music affect whole issue yeah pull.</t>
  </si>
  <si>
    <t>blog/categories/category</t>
  </si>
  <si>
    <t>Dark already those civil.</t>
  </si>
  <si>
    <t>Eat single drop future.</t>
  </si>
  <si>
    <t>Cover general paper case officer.</t>
  </si>
  <si>
    <t>wp-content/posts/list</t>
  </si>
  <si>
    <t>A section fact.</t>
  </si>
  <si>
    <t>State my parent chair doctor third them.</t>
  </si>
  <si>
    <t>posts/blog</t>
  </si>
  <si>
    <t>But reality garden all.</t>
  </si>
  <si>
    <t>explore/blog</t>
  </si>
  <si>
    <t>Discover executive issue arm commercial military agreement.</t>
  </si>
  <si>
    <t>categories/search</t>
  </si>
  <si>
    <t>Hot out often program professor agent cup.</t>
  </si>
  <si>
    <t>categories/categories/main</t>
  </si>
  <si>
    <t>Human sure national side.</t>
  </si>
  <si>
    <t>tag/explore/posts</t>
  </si>
  <si>
    <t>Per response ready my fight sing southern.</t>
  </si>
  <si>
    <t>Think including yes where.</t>
  </si>
  <si>
    <t>Character effect computer.</t>
  </si>
  <si>
    <t>Glass cup various without understand art.</t>
  </si>
  <si>
    <t>tag/search</t>
  </si>
  <si>
    <t>Offer campaign interview attorney.</t>
  </si>
  <si>
    <t>blog/posts</t>
  </si>
  <si>
    <t>Guy ago eat.</t>
  </si>
  <si>
    <t>wp-content/tags/categories</t>
  </si>
  <si>
    <t>Question say much always.</t>
  </si>
  <si>
    <t>main/categories/list</t>
  </si>
  <si>
    <t>Front war including hope.</t>
  </si>
  <si>
    <t>Wait show end early training daughter.</t>
  </si>
  <si>
    <t>main/blog/search</t>
  </si>
  <si>
    <t>His girl me explain.</t>
  </si>
  <si>
    <t>explore/categories</t>
  </si>
  <si>
    <t>Town name well.</t>
  </si>
  <si>
    <t>list/blog</t>
  </si>
  <si>
    <t>Deep spring role past truth personal.</t>
  </si>
  <si>
    <t>Herself will rock position glass.</t>
  </si>
  <si>
    <t>Measure area cold apply attack.</t>
  </si>
  <si>
    <t>wp-content/posts/category</t>
  </si>
  <si>
    <t>Rock tell Mrs maintain.</t>
  </si>
  <si>
    <t>app/blog/main</t>
  </si>
  <si>
    <t>Media article similar soldier have movie.</t>
  </si>
  <si>
    <t>Enter let include people start to.</t>
  </si>
  <si>
    <t>Feel almost laugh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</si>
</sst>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SaleID" tableColumnId="1"/>
      <queryTableField id="2" name="CustomerID" tableColumnId="2"/>
      <queryTableField id="3" name="ProductID" tableColumnId="3"/>
      <queryTableField id="4" name="SaleDate" tableColumnId="4"/>
      <queryTableField id="5" name="Quantity" tableColumnId="5"/>
      <queryTableField id="6" name="UnitPrice" tableColumnId="6"/>
      <queryTableField id="7" name="PaymentMethod" tableColumnId="7"/>
      <queryTableField id="8" name="ShippingAddress" tableColumnId="8"/>
      <queryTableField id="9" name="OrderStatus" tableColumnId="9"/>
      <queryTableField id="10" name="DiscountApplied" tableColumnId="10"/>
      <queryTableField id="11" name="TotalPric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B09470-1C4A-456F-9E00-192F64C737CA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GroupID" tableColumnId="2"/>
      <queryTableField id="3" name="ProductName" tableColumnId="3"/>
      <queryTableField id="4" name="ProductDescription" tableColumnId="4"/>
      <queryTableField id="5" name="Price" tableColumnId="5"/>
      <queryTableField id="6" name="StockQuantity" tableColumnId="6"/>
      <queryTableField id="7" name="DateAdded" tableColumnId="7"/>
      <queryTableField id="8" name="DateModified" tableColumnId="8"/>
      <queryTableField id="9" name="Weight" tableColumnId="9"/>
      <queryTableField id="10" name="WarrantyPerio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028AEA4-1B0D-47B8-AE4A-3EEAEBBCA0BA}" autoFormatId="16" applyNumberFormats="0" applyBorderFormats="0" applyFontFormats="0" applyPatternFormats="0" applyAlignmentFormats="0" applyWidthHeightFormats="0">
  <queryTableRefresh nextId="11">
    <queryTableFields count="8">
      <queryTableField id="1" name="ProductGroupID" tableColumnId="1"/>
      <queryTableField id="2" name="GroupName" tableColumnId="2"/>
      <queryTableField id="3" name="GroupDescription" tableColumnId="3"/>
      <queryTableField id="5" name="DateCreated" tableColumnId="5"/>
      <queryTableField id="6" name="DateModified" tableColumnId="6"/>
      <queryTableField id="7" name="IsActive" tableColumnId="7"/>
      <queryTableField id="8" name="GroupCode" tableColumnId="8"/>
      <queryTableField id="9" name="DisplayOrder" tableColumnId="9"/>
    </queryTableFields>
    <queryTableDeletedFields count="2">
      <deletedField name="ParentGroupID"/>
      <deletedField name="DefaultDiscountRat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BC34EF-4D6B-4E55-B754-E5973A2DC197}" autoFormatId="16" applyNumberFormats="0" applyBorderFormats="0" applyFontFormats="0" applyPatternFormats="0" applyAlignmentFormats="0" applyWidthHeightFormats="0">
  <queryTableRefresh nextId="12">
    <queryTableFields count="11">
      <queryTableField id="1" name="TrendID" tableColumnId="1"/>
      <queryTableField id="2" name="TrendName" tableColumnId="2"/>
      <queryTableField id="3" name="Description" tableColumnId="3"/>
      <queryTableField id="4" name="StartDate" tableColumnId="4"/>
      <queryTableField id="5" name="EndDate" tableColumnId="5"/>
      <queryTableField id="6" name="ProductGroupID" tableColumnId="6"/>
      <queryTableField id="7" name="MarketSegment" tableColumnId="7"/>
      <queryTableField id="8" name="GrowthRate" tableColumnId="8"/>
      <queryTableField id="9" name="PopularityIndex" tableColumnId="9"/>
      <queryTableField id="10" name="Region" tableColumnId="10"/>
      <queryTableField id="11" name="CompetitorImpact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03D12FC-DEC9-4A2C-BA38-9C8405E134D5}" autoFormatId="16" applyNumberFormats="0" applyBorderFormats="0" applyFontFormats="0" applyPatternFormats="0" applyAlignmentFormats="0" applyWidthHeightFormats="0">
  <queryTableRefresh nextId="13">
    <queryTableFields count="12">
      <queryTableField id="1" name="AccessID" tableColumnId="1"/>
      <queryTableField id="2" name="CategoryName" tableColumnId="2"/>
      <queryTableField id="3" name="Description" tableColumnId="3"/>
      <queryTableField id="4" name="URLPattern" tableColumnId="4"/>
      <queryTableField id="5" name="AccessFrequency" tableColumnId="5"/>
      <queryTableField id="6" name="AverageSessionDuration" tableColumnId="6"/>
      <queryTableField id="7" name="BounceRate" tableColumnId="7"/>
      <queryTableField id="8" name="ConversionRate" tableColumnId="8"/>
      <queryTableField id="9" name="UserDemographics" tableColumnId="9"/>
      <queryTableField id="10" name="DeviceType" tableColumnId="10"/>
      <queryTableField id="11" name="TrafficSource" tableColumnId="11"/>
      <queryTableField id="12" name="DateRecord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__1" displayName="sales_data__1" ref="A1:K201" tableType="queryTable" totalsRowShown="0">
  <autoFilter ref="A1:K201" xr:uid="{00000000-0009-0000-0100-000001000000}"/>
  <tableColumns count="11">
    <tableColumn id="1" xr3:uid="{00000000-0010-0000-0000-000001000000}" uniqueName="1" name="SaleID" queryTableFieldId="1"/>
    <tableColumn id="2" xr3:uid="{00000000-0010-0000-0000-000002000000}" uniqueName="2" name="CustomerID" queryTableFieldId="2"/>
    <tableColumn id="3" xr3:uid="{00000000-0010-0000-0000-000003000000}" uniqueName="3" name="ProductID" queryTableFieldId="3"/>
    <tableColumn id="4" xr3:uid="{00000000-0010-0000-0000-000004000000}" uniqueName="4" name="SaleDate" queryTableFieldId="4" dataDxfId="27"/>
    <tableColumn id="5" xr3:uid="{00000000-0010-0000-0000-000005000000}" uniqueName="5" name="Quantity" queryTableFieldId="5"/>
    <tableColumn id="6" xr3:uid="{00000000-0010-0000-0000-000006000000}" uniqueName="6" name="UnitPrice" queryTableFieldId="6"/>
    <tableColumn id="7" xr3:uid="{00000000-0010-0000-0000-000007000000}" uniqueName="7" name="PaymentMethod" queryTableFieldId="7" dataDxfId="26"/>
    <tableColumn id="8" xr3:uid="{00000000-0010-0000-0000-000008000000}" uniqueName="8" name="ShippingAddress" queryTableFieldId="8" dataDxfId="25"/>
    <tableColumn id="9" xr3:uid="{00000000-0010-0000-0000-000009000000}" uniqueName="9" name="OrderStatus" queryTableFieldId="9" dataDxfId="24"/>
    <tableColumn id="10" xr3:uid="{00000000-0010-0000-0000-00000A000000}" uniqueName="10" name="DiscountApplied" queryTableFieldId="10"/>
    <tableColumn id="11" xr3:uid="{00000000-0010-0000-0000-00000B000000}" uniqueName="11" name="TotalPric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37A6F3-66AB-41F6-8667-DD9A0DCFF6A0}" name="product_detail_table" displayName="product_detail_table" ref="A1:J51" tableType="queryTable" totalsRowShown="0">
  <autoFilter ref="A1:J51" xr:uid="{1837A6F3-66AB-41F6-8667-DD9A0DCFF6A0}"/>
  <tableColumns count="10">
    <tableColumn id="1" xr3:uid="{555497CE-5C68-4B63-9A54-1C327BBA4163}" uniqueName="1" name="ProductID" queryTableFieldId="1"/>
    <tableColumn id="2" xr3:uid="{6316B90C-9445-4951-A335-689502AB4499}" uniqueName="2" name="ProductGroupID" queryTableFieldId="2"/>
    <tableColumn id="3" xr3:uid="{FC0ED28D-3A6D-4278-B70C-33858243D389}" uniqueName="3" name="ProductName" queryTableFieldId="3" dataDxfId="23"/>
    <tableColumn id="4" xr3:uid="{9CFA00C3-14A4-463E-AE8D-C5E7BD510642}" uniqueName="4" name="ProductDescription" queryTableFieldId="4" dataDxfId="22"/>
    <tableColumn id="5" xr3:uid="{3FFE22ED-C9E7-4BF0-8016-D7C53285AB93}" uniqueName="5" name="Price" queryTableFieldId="5"/>
    <tableColumn id="6" xr3:uid="{BAB40BDF-EBFA-494B-AFA7-EE03CACD8D49}" uniqueName="6" name="StockQuantity" queryTableFieldId="6"/>
    <tableColumn id="7" xr3:uid="{7099B316-6124-4AA0-95EE-FAFF100CACAE}" uniqueName="7" name="DateAdded" queryTableFieldId="7" dataDxfId="21"/>
    <tableColumn id="8" xr3:uid="{FA4EA05E-69CE-4B5B-98F1-1296DF203495}" uniqueName="8" name="DateModified" queryTableFieldId="8" dataDxfId="20"/>
    <tableColumn id="9" xr3:uid="{B5F0C974-61A0-4851-BC33-B384DD65F5D8}" uniqueName="9" name="Weight" queryTableFieldId="9"/>
    <tableColumn id="10" xr3:uid="{35F9EEF6-CD04-4393-8F46-F2340748B693}" uniqueName="10" name="WarrantyPeriod" queryTableFieldId="10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9E5FEE-E7BE-4E18-897B-413CC7A3B2B5}" name="product_group_table" displayName="product_group_table" ref="A1:H201" tableType="queryTable" totalsRowShown="0">
  <autoFilter ref="A1:H201" xr:uid="{3C9E5FEE-E7BE-4E18-897B-413CC7A3B2B5}"/>
  <tableColumns count="8">
    <tableColumn id="1" xr3:uid="{35FB44AD-BD7F-44BE-AA91-A30893C63F23}" uniqueName="1" name="ProductGroupID" queryTableFieldId="1"/>
    <tableColumn id="2" xr3:uid="{B5204B89-EE0E-4D3A-9D00-40D4F5175687}" uniqueName="2" name="GroupName" queryTableFieldId="2" dataDxfId="18"/>
    <tableColumn id="3" xr3:uid="{1C76902D-EEEA-4D04-BE01-8FCC203EAE1A}" uniqueName="3" name="GroupDescription" queryTableFieldId="3" dataDxfId="17"/>
    <tableColumn id="5" xr3:uid="{6E88C45F-68E0-43DF-8CB1-439E9D908457}" uniqueName="5" name="DateCreated" queryTableFieldId="5" dataDxfId="16"/>
    <tableColumn id="6" xr3:uid="{05B8129C-32D1-45EE-9E94-37714B7B9331}" uniqueName="6" name="DateModified" queryTableFieldId="6" dataDxfId="15"/>
    <tableColumn id="7" xr3:uid="{15B3570D-A953-4DD4-882E-47C6A9D37EFC}" uniqueName="7" name="IsActive" queryTableFieldId="7"/>
    <tableColumn id="8" xr3:uid="{4F48A5E5-8E69-48AB-A2EE-31E229988EAB}" uniqueName="8" name="GroupCode" queryTableFieldId="8" dataDxfId="14"/>
    <tableColumn id="9" xr3:uid="{8800B6DF-548E-4B81-9754-557448E165F8}" uniqueName="9" name="DisplayOrder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4C0B2-E8DE-4731-8DD2-5D79B879E9EF}" name="market_trend_table" displayName="market_trend_table" ref="A1:K201" tableType="queryTable" totalsRowShown="0">
  <autoFilter ref="A1:K201" xr:uid="{D034C0B2-E8DE-4731-8DD2-5D79B879E9EF}"/>
  <tableColumns count="11">
    <tableColumn id="1" xr3:uid="{D42F3F10-BFDD-4283-B44D-80C346D75E07}" uniqueName="1" name="TrendID" queryTableFieldId="1"/>
    <tableColumn id="2" xr3:uid="{01609ED7-CB46-47B8-BF3C-CD28F9523ADA}" uniqueName="2" name="TrendName" queryTableFieldId="2" dataDxfId="13"/>
    <tableColumn id="3" xr3:uid="{031CAC42-BD26-4DF3-87DE-47ED341DC904}" uniqueName="3" name="Description" queryTableFieldId="3" dataDxfId="12"/>
    <tableColumn id="4" xr3:uid="{66EBFE09-BBE2-48DD-A96B-EAC9D26D1989}" uniqueName="4" name="StartDate" queryTableFieldId="4" dataDxfId="11"/>
    <tableColumn id="5" xr3:uid="{A48CD1BA-B3C3-41FA-93FD-720B6CD19196}" uniqueName="5" name="EndDate" queryTableFieldId="5" dataDxfId="10"/>
    <tableColumn id="6" xr3:uid="{973EE30C-A6F9-471D-AC0E-335107410ABC}" uniqueName="6" name="ProductGroupID" queryTableFieldId="6"/>
    <tableColumn id="7" xr3:uid="{8AE8407B-F784-444C-80C1-D842F3378BAA}" uniqueName="7" name="MarketSegment" queryTableFieldId="7" dataDxfId="9"/>
    <tableColumn id="8" xr3:uid="{02C82EC9-A401-4B98-8B31-1B63A7DE2F98}" uniqueName="8" name="GrowthRate" queryTableFieldId="8"/>
    <tableColumn id="9" xr3:uid="{83E777AA-2603-48E0-8613-9A43D27062BA}" uniqueName="9" name="PopularityIndex" queryTableFieldId="9"/>
    <tableColumn id="10" xr3:uid="{7B54CB0A-8CB2-45B4-915F-2383403EDCC3}" uniqueName="10" name="Region" queryTableFieldId="10" dataDxfId="8"/>
    <tableColumn id="11" xr3:uid="{A41670E7-B037-418C-B0FF-D0341F363AD6}" uniqueName="11" name="CompetitorImpact" queryTableFieldId="11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BE4F2C-FB8D-4CBC-A02A-E9F669BD4417}" name="web_access_category_table" displayName="web_access_category_table" ref="A1:L201" tableType="queryTable" totalsRowShown="0">
  <autoFilter ref="A1:L201" xr:uid="{CCBE4F2C-FB8D-4CBC-A02A-E9F669BD4417}"/>
  <tableColumns count="12">
    <tableColumn id="1" xr3:uid="{6399D04F-B718-4219-9240-1B721700EC51}" uniqueName="1" name="AccessID" queryTableFieldId="1"/>
    <tableColumn id="2" xr3:uid="{334C707B-A4DE-4F1D-A02C-C10D167EAFD0}" uniqueName="2" name="CategoryName" queryTableFieldId="2" dataDxfId="6"/>
    <tableColumn id="3" xr3:uid="{3C42B1E8-1926-4E71-A99A-E6F6E2705631}" uniqueName="3" name="Description" queryTableFieldId="3" dataDxfId="5"/>
    <tableColumn id="4" xr3:uid="{6B8E4D73-BD77-4794-9AF8-F03CE7A87B9A}" uniqueName="4" name="URLPattern" queryTableFieldId="4" dataDxfId="4"/>
    <tableColumn id="5" xr3:uid="{A3DFEAA5-E866-4F2E-AB4E-8C0F53E95CF7}" uniqueName="5" name="AccessFrequency" queryTableFieldId="5"/>
    <tableColumn id="6" xr3:uid="{6C5645B5-9077-4CCC-B5A6-2038E43FD5C9}" uniqueName="6" name="AverageSessionDuration" queryTableFieldId="6"/>
    <tableColumn id="7" xr3:uid="{787DB07B-A624-42B6-A041-7241E8165BCB}" uniqueName="7" name="BounceRate" queryTableFieldId="7"/>
    <tableColumn id="8" xr3:uid="{793907BC-F139-4729-8841-D001D737F556}" uniqueName="8" name="ConversionRate" queryTableFieldId="8"/>
    <tableColumn id="9" xr3:uid="{0F6572EA-B273-48AB-9AF4-620D87BAADDE}" uniqueName="9" name="UserDemographics" queryTableFieldId="9" dataDxfId="3"/>
    <tableColumn id="10" xr3:uid="{557528D9-F8EF-4A31-A5F8-A809E8CC686C}" uniqueName="10" name="DeviceType" queryTableFieldId="10" dataDxfId="2"/>
    <tableColumn id="11" xr3:uid="{C07EFC92-CED7-472D-955A-B0C8A58E2967}" uniqueName="11" name="TrafficSource" queryTableFieldId="11" dataDxfId="1"/>
    <tableColumn id="12" xr3:uid="{A24D8F31-514B-4D78-B341-2352983891D5}" uniqueName="12" name="DateRecorde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D1" workbookViewId="0">
      <selection activeCell="F84" sqref="F84"/>
    </sheetView>
  </sheetViews>
  <sheetFormatPr defaultRowHeight="14.4" x14ac:dyDescent="0.3"/>
  <cols>
    <col min="1" max="3" width="8.88671875" style="2"/>
    <col min="4" max="4" width="35.33203125" style="2" bestFit="1" customWidth="1"/>
    <col min="5" max="5" width="22.21875" style="2" bestFit="1" customWidth="1"/>
    <col min="6" max="6" width="32.33203125" style="2" bestFit="1" customWidth="1"/>
    <col min="7" max="7" width="20.5546875" style="2" bestFit="1" customWidth="1"/>
    <col min="8" max="8" width="14" style="2" bestFit="1" customWidth="1"/>
    <col min="9" max="9" width="10.21875" style="2" bestFit="1" customWidth="1"/>
    <col min="10" max="10" width="43.109375" style="2" bestFit="1" customWidth="1"/>
    <col min="11" max="11" width="10.77734375" style="2" bestFit="1" customWidth="1"/>
    <col min="12" max="12" width="8.88671875" style="2"/>
    <col min="13" max="13" width="18.77734375" style="2" bestFit="1" customWidth="1"/>
    <col min="14" max="14" width="12.77734375" style="2" bestFit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2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78048</v>
      </c>
      <c r="J2" s="2" t="s">
        <v>21</v>
      </c>
      <c r="K2" s="3">
        <v>18114</v>
      </c>
      <c r="L2" s="2" t="s">
        <v>22</v>
      </c>
      <c r="M2" s="3">
        <v>44001</v>
      </c>
      <c r="N2" s="2" t="s">
        <v>23</v>
      </c>
    </row>
    <row r="3" spans="1:14" x14ac:dyDescent="0.3">
      <c r="A3" s="2">
        <v>2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>
        <v>6925</v>
      </c>
      <c r="J3" s="2" t="s">
        <v>31</v>
      </c>
      <c r="K3" s="3">
        <v>29696</v>
      </c>
      <c r="L3" s="2" t="s">
        <v>32</v>
      </c>
      <c r="M3" s="3">
        <v>45419</v>
      </c>
      <c r="N3" s="2" t="s">
        <v>23</v>
      </c>
    </row>
    <row r="4" spans="1:14" x14ac:dyDescent="0.3">
      <c r="A4" s="2">
        <v>3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>
        <v>10159</v>
      </c>
      <c r="J4" s="2" t="s">
        <v>40</v>
      </c>
      <c r="K4" s="3">
        <v>18948</v>
      </c>
      <c r="L4" s="2" t="s">
        <v>32</v>
      </c>
      <c r="M4" s="3">
        <v>45013</v>
      </c>
      <c r="N4" s="2" t="s">
        <v>41</v>
      </c>
    </row>
    <row r="5" spans="1:14" x14ac:dyDescent="0.3">
      <c r="A5" s="2">
        <v>4</v>
      </c>
      <c r="B5" s="2" t="s">
        <v>42</v>
      </c>
      <c r="C5" s="2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48</v>
      </c>
      <c r="I5" s="2">
        <v>8708</v>
      </c>
      <c r="J5" s="2" t="s">
        <v>49</v>
      </c>
      <c r="K5" s="3">
        <v>16966</v>
      </c>
      <c r="L5" s="2" t="s">
        <v>22</v>
      </c>
      <c r="M5" s="3">
        <v>44140</v>
      </c>
      <c r="N5" s="2" t="s">
        <v>41</v>
      </c>
    </row>
    <row r="6" spans="1:14" x14ac:dyDescent="0.3">
      <c r="A6" s="2">
        <v>5</v>
      </c>
      <c r="B6" s="2" t="s">
        <v>50</v>
      </c>
      <c r="C6" s="2" t="s">
        <v>51</v>
      </c>
      <c r="D6" s="2" t="s">
        <v>52</v>
      </c>
      <c r="E6" s="2" t="s">
        <v>53</v>
      </c>
      <c r="F6" s="2" t="s">
        <v>54</v>
      </c>
      <c r="G6" s="2" t="s">
        <v>55</v>
      </c>
      <c r="H6" s="2" t="s">
        <v>56</v>
      </c>
      <c r="I6" s="2">
        <v>93954</v>
      </c>
      <c r="J6" s="2" t="s">
        <v>57</v>
      </c>
      <c r="K6" s="3">
        <v>26960</v>
      </c>
      <c r="L6" s="2" t="s">
        <v>32</v>
      </c>
      <c r="M6" s="3">
        <v>43941</v>
      </c>
      <c r="N6" s="2" t="s">
        <v>41</v>
      </c>
    </row>
    <row r="7" spans="1:14" x14ac:dyDescent="0.3">
      <c r="A7" s="2">
        <v>6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62</v>
      </c>
      <c r="G7" s="2" t="s">
        <v>63</v>
      </c>
      <c r="H7" s="2" t="s">
        <v>64</v>
      </c>
      <c r="I7" s="2">
        <v>43506</v>
      </c>
      <c r="J7" s="2" t="s">
        <v>65</v>
      </c>
      <c r="K7" s="3">
        <v>28867</v>
      </c>
      <c r="L7" s="2" t="s">
        <v>32</v>
      </c>
      <c r="M7" s="3">
        <v>45125</v>
      </c>
      <c r="N7" s="2" t="s">
        <v>41</v>
      </c>
    </row>
    <row r="8" spans="1:14" x14ac:dyDescent="0.3">
      <c r="A8" s="2">
        <v>7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20</v>
      </c>
      <c r="I8" s="2">
        <v>48916</v>
      </c>
      <c r="J8" s="2" t="s">
        <v>72</v>
      </c>
      <c r="K8" s="3">
        <v>36611</v>
      </c>
      <c r="L8" s="2" t="s">
        <v>32</v>
      </c>
      <c r="M8" s="3">
        <v>44840</v>
      </c>
      <c r="N8" s="2" t="s">
        <v>41</v>
      </c>
    </row>
    <row r="9" spans="1:14" x14ac:dyDescent="0.3">
      <c r="A9" s="2">
        <v>8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77</v>
      </c>
      <c r="G9" s="2" t="s">
        <v>78</v>
      </c>
      <c r="H9" s="2" t="s">
        <v>79</v>
      </c>
      <c r="I9" s="2">
        <v>30952</v>
      </c>
      <c r="J9" s="2" t="s">
        <v>80</v>
      </c>
      <c r="K9" s="3">
        <v>29750</v>
      </c>
      <c r="L9" s="2" t="s">
        <v>32</v>
      </c>
      <c r="M9" s="3">
        <v>44781</v>
      </c>
      <c r="N9" s="2" t="s">
        <v>23</v>
      </c>
    </row>
    <row r="10" spans="1:14" x14ac:dyDescent="0.3">
      <c r="A10" s="2">
        <v>9</v>
      </c>
      <c r="B10" s="2" t="s">
        <v>81</v>
      </c>
      <c r="C10" s="2" t="s">
        <v>82</v>
      </c>
      <c r="D10" s="2" t="s">
        <v>83</v>
      </c>
      <c r="E10" s="2">
        <f>1-802-65-9652</f>
        <v>-10518</v>
      </c>
      <c r="F10" s="2" t="s">
        <v>84</v>
      </c>
      <c r="G10" s="2" t="s">
        <v>85</v>
      </c>
      <c r="H10" s="2" t="s">
        <v>86</v>
      </c>
      <c r="I10" s="2">
        <v>58641</v>
      </c>
      <c r="J10" s="2" t="s">
        <v>87</v>
      </c>
      <c r="K10" s="3">
        <v>30228</v>
      </c>
      <c r="L10" s="2" t="s">
        <v>22</v>
      </c>
      <c r="M10" s="3">
        <v>44777</v>
      </c>
      <c r="N10" s="2" t="s">
        <v>23</v>
      </c>
    </row>
    <row r="11" spans="1:14" x14ac:dyDescent="0.3">
      <c r="A11" s="2">
        <v>10</v>
      </c>
      <c r="B11" s="2" t="s">
        <v>88</v>
      </c>
      <c r="C11" s="2" t="s">
        <v>89</v>
      </c>
      <c r="D11" s="2" t="s">
        <v>90</v>
      </c>
      <c r="E11" s="2" t="s">
        <v>91</v>
      </c>
      <c r="F11" s="2" t="s">
        <v>92</v>
      </c>
      <c r="G11" s="2" t="s">
        <v>93</v>
      </c>
      <c r="H11" s="2" t="s">
        <v>94</v>
      </c>
      <c r="I11" s="2">
        <v>33195</v>
      </c>
      <c r="J11" s="2" t="s">
        <v>95</v>
      </c>
      <c r="K11" s="3">
        <v>17489</v>
      </c>
      <c r="L11" s="2" t="s">
        <v>22</v>
      </c>
      <c r="M11" s="3">
        <v>44729</v>
      </c>
      <c r="N11" s="2" t="s">
        <v>23</v>
      </c>
    </row>
    <row r="12" spans="1:14" x14ac:dyDescent="0.3">
      <c r="A12" s="2">
        <v>11</v>
      </c>
      <c r="B12" s="2" t="s">
        <v>96</v>
      </c>
      <c r="C12" s="2" t="s">
        <v>97</v>
      </c>
      <c r="D12" s="2" t="s">
        <v>98</v>
      </c>
      <c r="E12" s="2">
        <v>148682576</v>
      </c>
      <c r="F12" s="2" t="s">
        <v>99</v>
      </c>
      <c r="G12" s="2" t="s">
        <v>100</v>
      </c>
      <c r="H12" s="2" t="s">
        <v>101</v>
      </c>
      <c r="I12" s="2">
        <v>63899</v>
      </c>
      <c r="J12" s="2" t="s">
        <v>102</v>
      </c>
      <c r="K12" s="3">
        <v>37929</v>
      </c>
      <c r="L12" s="2" t="s">
        <v>32</v>
      </c>
      <c r="M12" s="3">
        <v>44989</v>
      </c>
      <c r="N12" s="2" t="s">
        <v>23</v>
      </c>
    </row>
    <row r="13" spans="1:14" x14ac:dyDescent="0.3">
      <c r="A13" s="2">
        <v>12</v>
      </c>
      <c r="B13" s="2" t="s">
        <v>103</v>
      </c>
      <c r="C13" s="2" t="s">
        <v>104</v>
      </c>
      <c r="D13" s="2" t="s">
        <v>105</v>
      </c>
      <c r="E13" s="2" t="s">
        <v>106</v>
      </c>
      <c r="F13" s="2" t="s">
        <v>107</v>
      </c>
      <c r="G13" s="2" t="s">
        <v>108</v>
      </c>
      <c r="H13" s="2" t="s">
        <v>109</v>
      </c>
      <c r="I13" s="2">
        <v>78000</v>
      </c>
      <c r="J13" s="2" t="s">
        <v>65</v>
      </c>
      <c r="K13" s="3">
        <v>25408</v>
      </c>
      <c r="L13" s="2" t="s">
        <v>32</v>
      </c>
      <c r="M13" s="3">
        <v>44305</v>
      </c>
      <c r="N13" s="2" t="s">
        <v>23</v>
      </c>
    </row>
    <row r="14" spans="1:14" x14ac:dyDescent="0.3">
      <c r="A14" s="2">
        <v>13</v>
      </c>
      <c r="B14" s="2" t="s">
        <v>110</v>
      </c>
      <c r="C14" s="2" t="s">
        <v>111</v>
      </c>
      <c r="D14" s="2" t="s">
        <v>112</v>
      </c>
      <c r="E14" s="2" t="s">
        <v>113</v>
      </c>
      <c r="F14" s="2" t="s">
        <v>114</v>
      </c>
      <c r="G14" s="2" t="s">
        <v>115</v>
      </c>
      <c r="H14" s="2" t="s">
        <v>48</v>
      </c>
      <c r="I14" s="2">
        <v>64172</v>
      </c>
      <c r="J14" s="2" t="s">
        <v>116</v>
      </c>
      <c r="K14" s="3">
        <v>18018</v>
      </c>
      <c r="L14" s="2" t="s">
        <v>32</v>
      </c>
      <c r="M14" s="3">
        <v>45436</v>
      </c>
      <c r="N14" s="2" t="s">
        <v>41</v>
      </c>
    </row>
    <row r="15" spans="1:14" x14ac:dyDescent="0.3">
      <c r="A15" s="2">
        <v>14</v>
      </c>
      <c r="B15" s="2" t="s">
        <v>117</v>
      </c>
      <c r="C15" s="2" t="s">
        <v>118</v>
      </c>
      <c r="D15" s="2" t="s">
        <v>119</v>
      </c>
      <c r="E15" s="2" t="s">
        <v>120</v>
      </c>
      <c r="F15" s="2" t="s">
        <v>121</v>
      </c>
      <c r="G15" s="2" t="s">
        <v>122</v>
      </c>
      <c r="H15" s="2" t="s">
        <v>56</v>
      </c>
      <c r="I15" s="2">
        <v>63083</v>
      </c>
      <c r="J15" s="2" t="s">
        <v>123</v>
      </c>
      <c r="K15" s="3">
        <v>12572</v>
      </c>
      <c r="L15" s="2" t="s">
        <v>32</v>
      </c>
      <c r="M15" s="3">
        <v>44009</v>
      </c>
      <c r="N15" s="2" t="s">
        <v>23</v>
      </c>
    </row>
    <row r="16" spans="1:14" x14ac:dyDescent="0.3">
      <c r="A16" s="2">
        <v>15</v>
      </c>
      <c r="B16" s="2" t="s">
        <v>124</v>
      </c>
      <c r="C16" s="2" t="s">
        <v>125</v>
      </c>
      <c r="D16" s="2" t="s">
        <v>126</v>
      </c>
      <c r="E16" s="2" t="s">
        <v>127</v>
      </c>
      <c r="F16" s="2" t="s">
        <v>128</v>
      </c>
      <c r="G16" s="2" t="s">
        <v>129</v>
      </c>
      <c r="H16" s="2" t="s">
        <v>130</v>
      </c>
      <c r="I16" s="2">
        <v>83723</v>
      </c>
      <c r="J16" s="2" t="s">
        <v>131</v>
      </c>
      <c r="K16" s="3">
        <v>15109</v>
      </c>
      <c r="L16" s="2" t="s">
        <v>22</v>
      </c>
      <c r="M16" s="3">
        <v>44752</v>
      </c>
      <c r="N16" s="2" t="s">
        <v>41</v>
      </c>
    </row>
    <row r="17" spans="1:14" x14ac:dyDescent="0.3">
      <c r="A17" s="2">
        <v>16</v>
      </c>
      <c r="B17" s="2" t="s">
        <v>132</v>
      </c>
      <c r="C17" s="2" t="s">
        <v>133</v>
      </c>
      <c r="D17" s="2" t="s">
        <v>134</v>
      </c>
      <c r="E17" s="2" t="s">
        <v>135</v>
      </c>
      <c r="F17" s="2" t="s">
        <v>136</v>
      </c>
      <c r="G17" s="2" t="s">
        <v>137</v>
      </c>
      <c r="H17" s="2" t="s">
        <v>138</v>
      </c>
      <c r="I17" s="2">
        <v>98669</v>
      </c>
      <c r="J17" s="2" t="s">
        <v>139</v>
      </c>
      <c r="K17" s="3">
        <v>22348</v>
      </c>
      <c r="L17" s="2" t="s">
        <v>22</v>
      </c>
      <c r="M17" s="3">
        <v>44264</v>
      </c>
      <c r="N17" s="2" t="s">
        <v>41</v>
      </c>
    </row>
    <row r="18" spans="1:14" x14ac:dyDescent="0.3">
      <c r="A18" s="2">
        <v>17</v>
      </c>
      <c r="B18" s="2" t="s">
        <v>140</v>
      </c>
      <c r="C18" s="2" t="s">
        <v>141</v>
      </c>
      <c r="D18" s="2" t="s">
        <v>142</v>
      </c>
      <c r="E18" s="2" t="s">
        <v>143</v>
      </c>
      <c r="F18" s="2" t="s">
        <v>144</v>
      </c>
      <c r="G18" s="2" t="s">
        <v>145</v>
      </c>
      <c r="H18" s="2" t="s">
        <v>39</v>
      </c>
      <c r="I18" s="2">
        <v>57808</v>
      </c>
      <c r="J18" s="2" t="s">
        <v>146</v>
      </c>
      <c r="K18" s="3">
        <v>12569</v>
      </c>
      <c r="L18" s="2" t="s">
        <v>32</v>
      </c>
      <c r="M18" s="3">
        <v>44900</v>
      </c>
      <c r="N18" s="2" t="s">
        <v>23</v>
      </c>
    </row>
    <row r="19" spans="1:14" x14ac:dyDescent="0.3">
      <c r="A19" s="2">
        <v>18</v>
      </c>
      <c r="B19" s="2" t="s">
        <v>147</v>
      </c>
      <c r="C19" s="2" t="s">
        <v>148</v>
      </c>
      <c r="D19" s="2" t="s">
        <v>149</v>
      </c>
      <c r="E19" s="2" t="s">
        <v>150</v>
      </c>
      <c r="F19" s="2" t="s">
        <v>151</v>
      </c>
      <c r="G19" s="2" t="s">
        <v>152</v>
      </c>
      <c r="H19" s="2" t="s">
        <v>153</v>
      </c>
      <c r="I19" s="2">
        <v>32940</v>
      </c>
      <c r="J19" s="2" t="s">
        <v>154</v>
      </c>
      <c r="K19" s="3">
        <v>31039</v>
      </c>
      <c r="L19" s="2" t="s">
        <v>22</v>
      </c>
      <c r="M19" s="3">
        <v>43866</v>
      </c>
      <c r="N19" s="2" t="s">
        <v>41</v>
      </c>
    </row>
    <row r="20" spans="1:14" x14ac:dyDescent="0.3">
      <c r="A20" s="2">
        <v>19</v>
      </c>
      <c r="B20" s="2" t="s">
        <v>155</v>
      </c>
      <c r="C20" s="2" t="s">
        <v>156</v>
      </c>
      <c r="D20" s="2" t="s">
        <v>157</v>
      </c>
      <c r="E20" s="2">
        <f>1-709-23-5099</f>
        <v>-5830</v>
      </c>
      <c r="F20" s="2" t="s">
        <v>158</v>
      </c>
      <c r="G20" s="2" t="s">
        <v>159</v>
      </c>
      <c r="H20" s="2" t="s">
        <v>160</v>
      </c>
      <c r="I20" s="2">
        <v>29791</v>
      </c>
      <c r="J20" s="2" t="s">
        <v>161</v>
      </c>
      <c r="K20" s="3">
        <v>25759</v>
      </c>
      <c r="L20" s="2" t="s">
        <v>32</v>
      </c>
      <c r="M20" s="3">
        <v>45197</v>
      </c>
      <c r="N20" s="2" t="s">
        <v>23</v>
      </c>
    </row>
    <row r="21" spans="1:14" x14ac:dyDescent="0.3">
      <c r="A21" s="2">
        <v>20</v>
      </c>
      <c r="B21" s="2" t="s">
        <v>162</v>
      </c>
      <c r="C21" s="2" t="s">
        <v>163</v>
      </c>
      <c r="D21" s="2" t="s">
        <v>164</v>
      </c>
      <c r="E21" s="2">
        <v>9915454996</v>
      </c>
      <c r="F21" s="2" t="s">
        <v>165</v>
      </c>
      <c r="G21" s="2" t="s">
        <v>166</v>
      </c>
      <c r="H21" s="2" t="s">
        <v>167</v>
      </c>
      <c r="I21" s="2">
        <v>79015</v>
      </c>
      <c r="J21" s="2" t="s">
        <v>161</v>
      </c>
      <c r="K21" s="3">
        <v>27563</v>
      </c>
      <c r="L21" s="2" t="s">
        <v>22</v>
      </c>
      <c r="M21" s="3">
        <v>44134</v>
      </c>
      <c r="N21" s="2" t="s">
        <v>23</v>
      </c>
    </row>
    <row r="22" spans="1:14" x14ac:dyDescent="0.3">
      <c r="A22" s="2">
        <v>21</v>
      </c>
      <c r="B22" s="2" t="s">
        <v>168</v>
      </c>
      <c r="C22" s="2" t="s">
        <v>169</v>
      </c>
      <c r="D22" s="2" t="s">
        <v>170</v>
      </c>
      <c r="E22" s="2" t="s">
        <v>171</v>
      </c>
      <c r="F22" s="2" t="s">
        <v>172</v>
      </c>
      <c r="G22" s="2" t="s">
        <v>173</v>
      </c>
      <c r="H22" s="2" t="s">
        <v>174</v>
      </c>
      <c r="I22" s="2">
        <v>59302</v>
      </c>
      <c r="J22" s="2" t="s">
        <v>175</v>
      </c>
      <c r="K22" s="3">
        <v>25043</v>
      </c>
      <c r="L22" s="2" t="s">
        <v>22</v>
      </c>
      <c r="M22" s="3">
        <v>43894</v>
      </c>
      <c r="N22" s="2" t="s">
        <v>23</v>
      </c>
    </row>
    <row r="23" spans="1:14" x14ac:dyDescent="0.3">
      <c r="A23" s="2">
        <v>22</v>
      </c>
      <c r="B23" s="2" t="s">
        <v>176</v>
      </c>
      <c r="C23" s="2" t="s">
        <v>177</v>
      </c>
      <c r="D23" s="2" t="s">
        <v>178</v>
      </c>
      <c r="E23" s="2" t="s">
        <v>179</v>
      </c>
      <c r="F23" s="2" t="s">
        <v>180</v>
      </c>
      <c r="G23" s="2" t="s">
        <v>181</v>
      </c>
      <c r="H23" s="2" t="s">
        <v>182</v>
      </c>
      <c r="I23" s="2">
        <v>45252</v>
      </c>
      <c r="J23" s="2" t="s">
        <v>183</v>
      </c>
      <c r="K23" s="3">
        <v>19837</v>
      </c>
      <c r="L23" s="2" t="s">
        <v>22</v>
      </c>
      <c r="M23" s="3">
        <v>44138</v>
      </c>
      <c r="N23" s="2" t="s">
        <v>23</v>
      </c>
    </row>
    <row r="24" spans="1:14" x14ac:dyDescent="0.3">
      <c r="A24" s="2">
        <v>23</v>
      </c>
      <c r="B24" s="2" t="s">
        <v>184</v>
      </c>
      <c r="C24" s="2" t="s">
        <v>185</v>
      </c>
      <c r="D24" s="2" t="s">
        <v>186</v>
      </c>
      <c r="E24" s="2" t="s">
        <v>187</v>
      </c>
      <c r="F24" s="2" t="s">
        <v>188</v>
      </c>
      <c r="G24" s="2" t="s">
        <v>189</v>
      </c>
      <c r="H24" s="2" t="s">
        <v>190</v>
      </c>
      <c r="I24" s="2">
        <v>1720</v>
      </c>
      <c r="J24" s="2" t="s">
        <v>191</v>
      </c>
      <c r="K24" s="3">
        <v>37571</v>
      </c>
      <c r="L24" s="2" t="s">
        <v>32</v>
      </c>
      <c r="M24" s="3">
        <v>44242</v>
      </c>
      <c r="N24" s="2" t="s">
        <v>41</v>
      </c>
    </row>
    <row r="25" spans="1:14" x14ac:dyDescent="0.3">
      <c r="A25" s="2">
        <v>24</v>
      </c>
      <c r="B25" s="2" t="s">
        <v>103</v>
      </c>
      <c r="C25" s="2" t="s">
        <v>192</v>
      </c>
      <c r="D25" s="2" t="s">
        <v>193</v>
      </c>
      <c r="E25" s="2" t="s">
        <v>194</v>
      </c>
      <c r="F25" s="2" t="s">
        <v>195</v>
      </c>
      <c r="G25" s="2" t="s">
        <v>196</v>
      </c>
      <c r="H25" s="2" t="s">
        <v>79</v>
      </c>
      <c r="I25" s="2">
        <v>77254</v>
      </c>
      <c r="J25" s="2" t="s">
        <v>197</v>
      </c>
      <c r="K25" s="3">
        <v>28192</v>
      </c>
      <c r="L25" s="2" t="s">
        <v>32</v>
      </c>
      <c r="M25" s="3">
        <v>44060</v>
      </c>
      <c r="N25" s="2" t="s">
        <v>23</v>
      </c>
    </row>
    <row r="26" spans="1:14" x14ac:dyDescent="0.3">
      <c r="A26" s="2">
        <v>25</v>
      </c>
      <c r="B26" s="2" t="s">
        <v>198</v>
      </c>
      <c r="C26" s="2" t="s">
        <v>199</v>
      </c>
      <c r="D26" s="2" t="s">
        <v>200</v>
      </c>
      <c r="E26" s="2" t="s">
        <v>201</v>
      </c>
      <c r="F26" s="2" t="s">
        <v>202</v>
      </c>
      <c r="G26" s="2" t="s">
        <v>203</v>
      </c>
      <c r="H26" s="2" t="s">
        <v>167</v>
      </c>
      <c r="I26" s="2">
        <v>60558</v>
      </c>
      <c r="J26" s="2" t="s">
        <v>204</v>
      </c>
      <c r="K26" s="3">
        <v>20448</v>
      </c>
      <c r="L26" s="2" t="s">
        <v>32</v>
      </c>
      <c r="M26" s="3">
        <v>44450</v>
      </c>
      <c r="N26" s="2" t="s">
        <v>41</v>
      </c>
    </row>
    <row r="27" spans="1:14" x14ac:dyDescent="0.3">
      <c r="A27" s="2">
        <v>26</v>
      </c>
      <c r="B27" s="2" t="s">
        <v>205</v>
      </c>
      <c r="C27" s="2" t="s">
        <v>206</v>
      </c>
      <c r="D27" s="2" t="s">
        <v>207</v>
      </c>
      <c r="E27" s="2">
        <v>6664234799</v>
      </c>
      <c r="F27" s="2" t="s">
        <v>208</v>
      </c>
      <c r="G27" s="2" t="s">
        <v>209</v>
      </c>
      <c r="H27" s="2" t="s">
        <v>210</v>
      </c>
      <c r="I27" s="2">
        <v>51194</v>
      </c>
      <c r="J27" s="2" t="s">
        <v>211</v>
      </c>
      <c r="K27" s="3">
        <v>21197</v>
      </c>
      <c r="L27" s="2" t="s">
        <v>32</v>
      </c>
      <c r="M27" s="3">
        <v>44522</v>
      </c>
      <c r="N27" s="2" t="s">
        <v>41</v>
      </c>
    </row>
    <row r="28" spans="1:14" x14ac:dyDescent="0.3">
      <c r="A28" s="2">
        <v>27</v>
      </c>
      <c r="B28" s="2" t="s">
        <v>212</v>
      </c>
      <c r="C28" s="2" t="s">
        <v>213</v>
      </c>
      <c r="D28" s="2" t="s">
        <v>214</v>
      </c>
      <c r="E28" s="2" t="s">
        <v>215</v>
      </c>
      <c r="F28" s="2" t="s">
        <v>216</v>
      </c>
      <c r="G28" s="2" t="s">
        <v>217</v>
      </c>
      <c r="H28" s="2" t="s">
        <v>86</v>
      </c>
      <c r="I28" s="2">
        <v>95944</v>
      </c>
      <c r="J28" s="2" t="s">
        <v>218</v>
      </c>
      <c r="K28" s="3">
        <v>30667</v>
      </c>
      <c r="L28" s="2" t="s">
        <v>22</v>
      </c>
      <c r="M28" s="3">
        <v>44463</v>
      </c>
      <c r="N28" s="2" t="s">
        <v>23</v>
      </c>
    </row>
    <row r="29" spans="1:14" x14ac:dyDescent="0.3">
      <c r="A29" s="2">
        <v>28</v>
      </c>
      <c r="B29" s="2" t="s">
        <v>219</v>
      </c>
      <c r="C29" s="2" t="s">
        <v>220</v>
      </c>
      <c r="D29" s="2" t="s">
        <v>221</v>
      </c>
      <c r="E29" s="2">
        <v>9341771443</v>
      </c>
      <c r="F29" s="2" t="s">
        <v>222</v>
      </c>
      <c r="G29" s="2" t="s">
        <v>223</v>
      </c>
      <c r="H29" s="2" t="s">
        <v>182</v>
      </c>
      <c r="I29" s="2">
        <v>97171</v>
      </c>
      <c r="J29" s="2" t="s">
        <v>95</v>
      </c>
      <c r="K29" s="3">
        <v>15554</v>
      </c>
      <c r="L29" s="2" t="s">
        <v>22</v>
      </c>
      <c r="M29" s="3">
        <v>45185</v>
      </c>
      <c r="N29" s="2" t="s">
        <v>23</v>
      </c>
    </row>
    <row r="30" spans="1:14" x14ac:dyDescent="0.3">
      <c r="A30" s="2">
        <v>29</v>
      </c>
      <c r="B30" s="2" t="s">
        <v>224</v>
      </c>
      <c r="C30" s="2" t="s">
        <v>225</v>
      </c>
      <c r="D30" s="2" t="s">
        <v>226</v>
      </c>
      <c r="E30" s="2" t="s">
        <v>227</v>
      </c>
      <c r="F30" s="2" t="s">
        <v>228</v>
      </c>
      <c r="G30" s="2" t="s">
        <v>229</v>
      </c>
      <c r="H30" s="2" t="s">
        <v>64</v>
      </c>
      <c r="I30" s="2">
        <v>80494</v>
      </c>
      <c r="J30" s="2" t="s">
        <v>230</v>
      </c>
      <c r="K30" s="3">
        <v>18087</v>
      </c>
      <c r="L30" s="2" t="s">
        <v>32</v>
      </c>
      <c r="M30" s="3">
        <v>43970</v>
      </c>
      <c r="N30" s="2" t="s">
        <v>23</v>
      </c>
    </row>
    <row r="31" spans="1:14" x14ac:dyDescent="0.3">
      <c r="A31" s="2">
        <v>30</v>
      </c>
      <c r="B31" s="2" t="s">
        <v>231</v>
      </c>
      <c r="C31" s="2" t="s">
        <v>232</v>
      </c>
      <c r="D31" s="2" t="s">
        <v>233</v>
      </c>
      <c r="E31" s="2" t="s">
        <v>234</v>
      </c>
      <c r="F31" s="2" t="s">
        <v>235</v>
      </c>
      <c r="G31" s="2" t="s">
        <v>236</v>
      </c>
      <c r="H31" s="2" t="s">
        <v>94</v>
      </c>
      <c r="I31" s="2">
        <v>6582</v>
      </c>
      <c r="J31" s="2" t="s">
        <v>237</v>
      </c>
      <c r="K31" s="3">
        <v>22926</v>
      </c>
      <c r="L31" s="2" t="s">
        <v>32</v>
      </c>
      <c r="M31" s="3">
        <v>44195</v>
      </c>
      <c r="N31" s="2" t="s">
        <v>23</v>
      </c>
    </row>
    <row r="32" spans="1:14" x14ac:dyDescent="0.3">
      <c r="A32" s="2">
        <v>31</v>
      </c>
      <c r="B32" s="2" t="s">
        <v>238</v>
      </c>
      <c r="C32" s="2" t="s">
        <v>239</v>
      </c>
      <c r="D32" s="2" t="s">
        <v>240</v>
      </c>
      <c r="E32" s="2" t="s">
        <v>241</v>
      </c>
      <c r="F32" s="2" t="s">
        <v>242</v>
      </c>
      <c r="G32" s="2" t="s">
        <v>243</v>
      </c>
      <c r="H32" s="2" t="s">
        <v>182</v>
      </c>
      <c r="I32" s="2">
        <v>31929</v>
      </c>
      <c r="J32" s="2" t="s">
        <v>244</v>
      </c>
      <c r="K32" s="3">
        <v>29445</v>
      </c>
      <c r="L32" s="2" t="s">
        <v>32</v>
      </c>
      <c r="M32" s="3">
        <v>44523</v>
      </c>
      <c r="N32" s="2" t="s">
        <v>41</v>
      </c>
    </row>
    <row r="33" spans="1:14" x14ac:dyDescent="0.3">
      <c r="A33" s="2">
        <v>32</v>
      </c>
      <c r="B33" s="2" t="s">
        <v>245</v>
      </c>
      <c r="C33" s="2" t="s">
        <v>246</v>
      </c>
      <c r="D33" s="2" t="s">
        <v>247</v>
      </c>
      <c r="E33" s="2" t="s">
        <v>248</v>
      </c>
      <c r="F33" s="2" t="s">
        <v>249</v>
      </c>
      <c r="G33" s="2" t="s">
        <v>250</v>
      </c>
      <c r="H33" s="2" t="s">
        <v>182</v>
      </c>
      <c r="I33" s="2">
        <v>83230</v>
      </c>
      <c r="J33" s="2" t="s">
        <v>251</v>
      </c>
      <c r="K33" s="3">
        <v>15771</v>
      </c>
      <c r="L33" s="2" t="s">
        <v>32</v>
      </c>
      <c r="M33" s="3">
        <v>44749</v>
      </c>
      <c r="N33" s="2" t="s">
        <v>41</v>
      </c>
    </row>
    <row r="34" spans="1:14" x14ac:dyDescent="0.3">
      <c r="A34" s="2">
        <v>33</v>
      </c>
      <c r="B34" s="2" t="s">
        <v>252</v>
      </c>
      <c r="C34" s="2" t="s">
        <v>253</v>
      </c>
      <c r="D34" s="2" t="s">
        <v>254</v>
      </c>
      <c r="E34" s="2" t="s">
        <v>255</v>
      </c>
      <c r="F34" s="2" t="s">
        <v>256</v>
      </c>
      <c r="G34" s="2" t="s">
        <v>257</v>
      </c>
      <c r="H34" s="2" t="s">
        <v>160</v>
      </c>
      <c r="I34" s="2">
        <v>59763</v>
      </c>
      <c r="J34" s="2" t="s">
        <v>258</v>
      </c>
      <c r="K34" s="3">
        <v>16233</v>
      </c>
      <c r="L34" s="2" t="s">
        <v>22</v>
      </c>
      <c r="M34" s="3">
        <v>45190</v>
      </c>
      <c r="N34" s="2" t="s">
        <v>41</v>
      </c>
    </row>
    <row r="35" spans="1:14" x14ac:dyDescent="0.3">
      <c r="A35" s="2">
        <v>34</v>
      </c>
      <c r="B35" s="2" t="s">
        <v>259</v>
      </c>
      <c r="C35" s="2" t="s">
        <v>192</v>
      </c>
      <c r="D35" s="2" t="s">
        <v>260</v>
      </c>
      <c r="E35" s="2" t="s">
        <v>261</v>
      </c>
      <c r="F35" s="2" t="s">
        <v>262</v>
      </c>
      <c r="G35" s="2" t="s">
        <v>263</v>
      </c>
      <c r="H35" s="2" t="s">
        <v>153</v>
      </c>
      <c r="I35" s="2">
        <v>91997</v>
      </c>
      <c r="J35" s="2" t="s">
        <v>264</v>
      </c>
      <c r="K35" s="3">
        <v>29026</v>
      </c>
      <c r="L35" s="2" t="s">
        <v>22</v>
      </c>
      <c r="M35" s="3">
        <v>43898</v>
      </c>
      <c r="N35" s="2" t="s">
        <v>41</v>
      </c>
    </row>
    <row r="36" spans="1:14" x14ac:dyDescent="0.3">
      <c r="A36" s="2">
        <v>35</v>
      </c>
      <c r="B36" s="2" t="s">
        <v>252</v>
      </c>
      <c r="C36" s="2" t="s">
        <v>265</v>
      </c>
      <c r="D36" s="2" t="s">
        <v>266</v>
      </c>
      <c r="E36" s="2">
        <f>1-97-914-187</f>
        <v>-1197</v>
      </c>
      <c r="F36" s="2" t="s">
        <v>267</v>
      </c>
      <c r="G36" s="2" t="s">
        <v>268</v>
      </c>
      <c r="H36" s="2" t="s">
        <v>269</v>
      </c>
      <c r="I36" s="2">
        <v>22631</v>
      </c>
      <c r="J36" s="2" t="s">
        <v>270</v>
      </c>
      <c r="K36" s="3">
        <v>36544</v>
      </c>
      <c r="L36" s="2" t="s">
        <v>32</v>
      </c>
      <c r="M36" s="3">
        <v>45338</v>
      </c>
      <c r="N36" s="2" t="s">
        <v>23</v>
      </c>
    </row>
    <row r="37" spans="1:14" x14ac:dyDescent="0.3">
      <c r="A37" s="2">
        <v>36</v>
      </c>
      <c r="B37" s="2" t="s">
        <v>271</v>
      </c>
      <c r="C37" s="2" t="s">
        <v>213</v>
      </c>
      <c r="D37" s="2" t="s">
        <v>272</v>
      </c>
      <c r="E37" s="2" t="s">
        <v>273</v>
      </c>
      <c r="F37" s="2" t="s">
        <v>274</v>
      </c>
      <c r="G37" s="2" t="s">
        <v>275</v>
      </c>
      <c r="H37" s="2" t="s">
        <v>138</v>
      </c>
      <c r="I37" s="2">
        <v>98614</v>
      </c>
      <c r="J37" s="2" t="s">
        <v>276</v>
      </c>
      <c r="K37" s="3">
        <v>16263</v>
      </c>
      <c r="L37" s="2" t="s">
        <v>32</v>
      </c>
      <c r="M37" s="3">
        <v>45011</v>
      </c>
      <c r="N37" s="2" t="s">
        <v>23</v>
      </c>
    </row>
    <row r="38" spans="1:14" x14ac:dyDescent="0.3">
      <c r="A38" s="2">
        <v>37</v>
      </c>
      <c r="B38" s="2" t="s">
        <v>277</v>
      </c>
      <c r="C38" s="2" t="s">
        <v>278</v>
      </c>
      <c r="D38" s="2" t="s">
        <v>279</v>
      </c>
      <c r="E38" s="2" t="s">
        <v>280</v>
      </c>
      <c r="F38" s="2" t="s">
        <v>281</v>
      </c>
      <c r="G38" s="2" t="s">
        <v>282</v>
      </c>
      <c r="H38" s="2" t="s">
        <v>48</v>
      </c>
      <c r="I38" s="2">
        <v>95445</v>
      </c>
      <c r="J38" s="2" t="s">
        <v>283</v>
      </c>
      <c r="K38" s="3">
        <v>36185</v>
      </c>
      <c r="L38" s="2" t="s">
        <v>22</v>
      </c>
      <c r="M38" s="3">
        <v>44231</v>
      </c>
      <c r="N38" s="2" t="s">
        <v>41</v>
      </c>
    </row>
    <row r="39" spans="1:14" x14ac:dyDescent="0.3">
      <c r="A39" s="2">
        <v>38</v>
      </c>
      <c r="B39" s="2" t="s">
        <v>284</v>
      </c>
      <c r="C39" s="2" t="s">
        <v>285</v>
      </c>
      <c r="D39" s="2" t="s">
        <v>286</v>
      </c>
      <c r="E39" s="2">
        <v>9402202513</v>
      </c>
      <c r="F39" s="2" t="s">
        <v>287</v>
      </c>
      <c r="G39" s="2" t="s">
        <v>288</v>
      </c>
      <c r="H39" s="2" t="s">
        <v>109</v>
      </c>
      <c r="I39" s="2">
        <v>73551</v>
      </c>
      <c r="J39" s="2" t="s">
        <v>289</v>
      </c>
      <c r="K39" s="3">
        <v>23163</v>
      </c>
      <c r="L39" s="2" t="s">
        <v>32</v>
      </c>
      <c r="M39" s="3">
        <v>43983</v>
      </c>
      <c r="N39" s="2" t="s">
        <v>23</v>
      </c>
    </row>
    <row r="40" spans="1:14" x14ac:dyDescent="0.3">
      <c r="A40" s="2">
        <v>39</v>
      </c>
      <c r="B40" s="2" t="s">
        <v>103</v>
      </c>
      <c r="C40" s="2" t="s">
        <v>232</v>
      </c>
      <c r="D40" s="2" t="s">
        <v>290</v>
      </c>
      <c r="E40" s="2" t="s">
        <v>291</v>
      </c>
      <c r="F40" s="2" t="s">
        <v>292</v>
      </c>
      <c r="G40" s="2" t="s">
        <v>293</v>
      </c>
      <c r="H40" s="2" t="s">
        <v>182</v>
      </c>
      <c r="I40" s="2">
        <v>92735</v>
      </c>
      <c r="J40" s="2" t="s">
        <v>294</v>
      </c>
      <c r="K40" s="3">
        <v>37464</v>
      </c>
      <c r="L40" s="2" t="s">
        <v>32</v>
      </c>
      <c r="M40" s="3">
        <v>45235</v>
      </c>
      <c r="N40" s="2" t="s">
        <v>23</v>
      </c>
    </row>
    <row r="41" spans="1:14" x14ac:dyDescent="0.3">
      <c r="A41" s="2">
        <v>40</v>
      </c>
      <c r="B41" s="2" t="s">
        <v>295</v>
      </c>
      <c r="C41" s="2" t="s">
        <v>296</v>
      </c>
      <c r="D41" s="2" t="s">
        <v>297</v>
      </c>
      <c r="E41" s="2" t="s">
        <v>298</v>
      </c>
      <c r="F41" s="2" t="s">
        <v>299</v>
      </c>
      <c r="G41" s="2" t="s">
        <v>300</v>
      </c>
      <c r="H41" s="2" t="s">
        <v>130</v>
      </c>
      <c r="I41" s="2">
        <v>80203</v>
      </c>
      <c r="J41" s="2" t="s">
        <v>301</v>
      </c>
      <c r="K41" s="3">
        <v>13683</v>
      </c>
      <c r="L41" s="2" t="s">
        <v>22</v>
      </c>
      <c r="M41" s="3">
        <v>44865</v>
      </c>
      <c r="N41" s="2" t="s">
        <v>23</v>
      </c>
    </row>
    <row r="42" spans="1:14" x14ac:dyDescent="0.3">
      <c r="A42" s="2">
        <v>41</v>
      </c>
      <c r="B42" s="2" t="s">
        <v>302</v>
      </c>
      <c r="C42" s="2" t="s">
        <v>303</v>
      </c>
      <c r="D42" s="2" t="s">
        <v>304</v>
      </c>
      <c r="E42" s="2" t="s">
        <v>305</v>
      </c>
      <c r="F42" s="2" t="s">
        <v>306</v>
      </c>
      <c r="G42" s="2" t="s">
        <v>307</v>
      </c>
      <c r="H42" s="2" t="s">
        <v>308</v>
      </c>
      <c r="I42" s="2">
        <v>95357</v>
      </c>
      <c r="J42" s="2" t="s">
        <v>309</v>
      </c>
      <c r="K42" s="3">
        <v>32557</v>
      </c>
      <c r="L42" s="2" t="s">
        <v>32</v>
      </c>
      <c r="M42" s="3">
        <v>44288</v>
      </c>
      <c r="N42" s="2" t="s">
        <v>23</v>
      </c>
    </row>
    <row r="43" spans="1:14" x14ac:dyDescent="0.3">
      <c r="A43" s="2">
        <v>42</v>
      </c>
      <c r="B43" s="2" t="s">
        <v>310</v>
      </c>
      <c r="C43" s="2" t="s">
        <v>311</v>
      </c>
      <c r="D43" s="2" t="s">
        <v>312</v>
      </c>
      <c r="E43" s="2" t="s">
        <v>313</v>
      </c>
      <c r="F43" s="2" t="s">
        <v>314</v>
      </c>
      <c r="G43" s="2" t="s">
        <v>315</v>
      </c>
      <c r="H43" s="2" t="s">
        <v>316</v>
      </c>
      <c r="I43" s="2">
        <v>7368</v>
      </c>
      <c r="J43" s="2" t="s">
        <v>317</v>
      </c>
      <c r="K43" s="3">
        <v>37316</v>
      </c>
      <c r="L43" s="2" t="s">
        <v>32</v>
      </c>
      <c r="M43" s="3">
        <v>44559</v>
      </c>
      <c r="N43" s="2" t="s">
        <v>23</v>
      </c>
    </row>
    <row r="44" spans="1:14" x14ac:dyDescent="0.3">
      <c r="A44" s="2">
        <v>43</v>
      </c>
      <c r="B44" s="2" t="s">
        <v>318</v>
      </c>
      <c r="C44" s="2" t="s">
        <v>319</v>
      </c>
      <c r="D44" s="2" t="s">
        <v>320</v>
      </c>
      <c r="E44" s="2" t="s">
        <v>321</v>
      </c>
      <c r="F44" s="2" t="s">
        <v>322</v>
      </c>
      <c r="G44" s="2" t="s">
        <v>323</v>
      </c>
      <c r="H44" s="2" t="s">
        <v>153</v>
      </c>
      <c r="I44" s="2">
        <v>77337</v>
      </c>
      <c r="J44" s="2" t="s">
        <v>80</v>
      </c>
      <c r="K44" s="3">
        <v>20714</v>
      </c>
      <c r="L44" s="2" t="s">
        <v>32</v>
      </c>
      <c r="M44" s="3">
        <v>45203</v>
      </c>
      <c r="N44" s="2" t="s">
        <v>41</v>
      </c>
    </row>
    <row r="45" spans="1:14" x14ac:dyDescent="0.3">
      <c r="A45" s="2">
        <v>44</v>
      </c>
      <c r="B45" s="2" t="s">
        <v>324</v>
      </c>
      <c r="C45" s="2" t="s">
        <v>325</v>
      </c>
      <c r="D45" s="2" t="s">
        <v>326</v>
      </c>
      <c r="E45" s="2" t="s">
        <v>327</v>
      </c>
      <c r="F45" s="2" t="s">
        <v>328</v>
      </c>
      <c r="G45" s="2" t="s">
        <v>329</v>
      </c>
      <c r="H45" s="2" t="s">
        <v>138</v>
      </c>
      <c r="I45" s="2">
        <v>29730</v>
      </c>
      <c r="J45" s="2" t="s">
        <v>330</v>
      </c>
      <c r="K45" s="3">
        <v>14392</v>
      </c>
      <c r="L45" s="2" t="s">
        <v>22</v>
      </c>
      <c r="M45" s="3">
        <v>44894</v>
      </c>
      <c r="N45" s="2" t="s">
        <v>23</v>
      </c>
    </row>
    <row r="46" spans="1:14" x14ac:dyDescent="0.3">
      <c r="A46" s="2">
        <v>45</v>
      </c>
      <c r="B46" s="2" t="s">
        <v>331</v>
      </c>
      <c r="C46" s="2" t="s">
        <v>332</v>
      </c>
      <c r="D46" s="2" t="s">
        <v>333</v>
      </c>
      <c r="E46" s="2" t="s">
        <v>334</v>
      </c>
      <c r="F46" s="2" t="s">
        <v>335</v>
      </c>
      <c r="G46" s="2" t="s">
        <v>336</v>
      </c>
      <c r="H46" s="2" t="s">
        <v>337</v>
      </c>
      <c r="I46" s="2">
        <v>40505</v>
      </c>
      <c r="J46" s="2" t="s">
        <v>338</v>
      </c>
      <c r="K46" s="3">
        <v>30157</v>
      </c>
      <c r="L46" s="2" t="s">
        <v>32</v>
      </c>
      <c r="M46" s="3">
        <v>45091</v>
      </c>
      <c r="N46" s="2" t="s">
        <v>23</v>
      </c>
    </row>
    <row r="47" spans="1:14" x14ac:dyDescent="0.3">
      <c r="A47" s="2">
        <v>46</v>
      </c>
      <c r="B47" s="2" t="s">
        <v>339</v>
      </c>
      <c r="C47" s="2" t="s">
        <v>340</v>
      </c>
      <c r="D47" s="2" t="s">
        <v>341</v>
      </c>
      <c r="E47" s="2" t="s">
        <v>342</v>
      </c>
      <c r="F47" s="2" t="s">
        <v>343</v>
      </c>
      <c r="G47" s="2" t="s">
        <v>344</v>
      </c>
      <c r="H47" s="2" t="s">
        <v>345</v>
      </c>
      <c r="I47" s="2">
        <v>46631</v>
      </c>
      <c r="J47" s="2" t="s">
        <v>346</v>
      </c>
      <c r="K47" s="3">
        <v>15085</v>
      </c>
      <c r="L47" s="2" t="s">
        <v>22</v>
      </c>
      <c r="M47" s="3">
        <v>44374</v>
      </c>
      <c r="N47" s="2" t="s">
        <v>23</v>
      </c>
    </row>
    <row r="48" spans="1:14" x14ac:dyDescent="0.3">
      <c r="A48" s="2">
        <v>47</v>
      </c>
      <c r="B48" s="2" t="s">
        <v>347</v>
      </c>
      <c r="C48" s="2" t="s">
        <v>348</v>
      </c>
      <c r="D48" s="2" t="s">
        <v>349</v>
      </c>
      <c r="E48" s="2" t="s">
        <v>350</v>
      </c>
      <c r="F48" s="2" t="s">
        <v>351</v>
      </c>
      <c r="G48" s="2" t="s">
        <v>352</v>
      </c>
      <c r="H48" s="2" t="s">
        <v>130</v>
      </c>
      <c r="I48" s="2">
        <v>8387</v>
      </c>
      <c r="J48" s="2" t="s">
        <v>289</v>
      </c>
      <c r="K48" s="3">
        <v>36259</v>
      </c>
      <c r="L48" s="2" t="s">
        <v>32</v>
      </c>
      <c r="M48" s="3">
        <v>45431</v>
      </c>
      <c r="N48" s="2" t="s">
        <v>41</v>
      </c>
    </row>
    <row r="49" spans="1:14" x14ac:dyDescent="0.3">
      <c r="A49" s="2">
        <v>48</v>
      </c>
      <c r="B49" s="2" t="s">
        <v>353</v>
      </c>
      <c r="C49" s="2" t="s">
        <v>354</v>
      </c>
      <c r="D49" s="2" t="s">
        <v>355</v>
      </c>
      <c r="E49" s="2" t="s">
        <v>356</v>
      </c>
      <c r="F49" s="2" t="s">
        <v>357</v>
      </c>
      <c r="G49" s="2" t="s">
        <v>358</v>
      </c>
      <c r="H49" s="2" t="s">
        <v>174</v>
      </c>
      <c r="I49" s="2">
        <v>8323</v>
      </c>
      <c r="J49" s="2" t="s">
        <v>359</v>
      </c>
      <c r="K49" s="3">
        <v>16486</v>
      </c>
      <c r="L49" s="2" t="s">
        <v>32</v>
      </c>
      <c r="M49" s="3">
        <v>45015</v>
      </c>
      <c r="N49" s="2" t="s">
        <v>41</v>
      </c>
    </row>
    <row r="50" spans="1:14" x14ac:dyDescent="0.3">
      <c r="A50" s="2">
        <v>49</v>
      </c>
      <c r="B50" s="2" t="s">
        <v>42</v>
      </c>
      <c r="C50" s="2" t="s">
        <v>360</v>
      </c>
      <c r="D50" s="2" t="s">
        <v>361</v>
      </c>
      <c r="E50" s="2" t="s">
        <v>362</v>
      </c>
      <c r="F50" s="2" t="s">
        <v>363</v>
      </c>
      <c r="G50" s="2" t="s">
        <v>364</v>
      </c>
      <c r="H50" s="2" t="s">
        <v>365</v>
      </c>
      <c r="I50" s="2">
        <v>32182</v>
      </c>
      <c r="J50" s="2" t="s">
        <v>366</v>
      </c>
      <c r="K50" s="3">
        <v>29890</v>
      </c>
      <c r="L50" s="2" t="s">
        <v>32</v>
      </c>
      <c r="M50" s="3">
        <v>45209</v>
      </c>
      <c r="N50" s="2" t="s">
        <v>41</v>
      </c>
    </row>
    <row r="51" spans="1:14" x14ac:dyDescent="0.3">
      <c r="A51" s="2">
        <v>50</v>
      </c>
      <c r="B51" s="2" t="s">
        <v>367</v>
      </c>
      <c r="C51" s="2" t="s">
        <v>368</v>
      </c>
      <c r="D51" s="2" t="s">
        <v>369</v>
      </c>
      <c r="E51" s="2" t="s">
        <v>370</v>
      </c>
      <c r="F51" s="2" t="s">
        <v>371</v>
      </c>
      <c r="G51" s="2" t="s">
        <v>372</v>
      </c>
      <c r="H51" s="2" t="s">
        <v>373</v>
      </c>
      <c r="I51" s="2">
        <v>93984</v>
      </c>
      <c r="J51" s="2" t="s">
        <v>374</v>
      </c>
      <c r="K51" s="3">
        <v>26045</v>
      </c>
      <c r="L51" s="2" t="s">
        <v>22</v>
      </c>
      <c r="M51" s="3">
        <v>45113</v>
      </c>
      <c r="N51" s="2" t="s">
        <v>23</v>
      </c>
    </row>
    <row r="52" spans="1:14" x14ac:dyDescent="0.3">
      <c r="A52" s="2">
        <v>51</v>
      </c>
      <c r="B52" s="2" t="s">
        <v>42</v>
      </c>
      <c r="C52" s="2" t="s">
        <v>246</v>
      </c>
      <c r="D52" s="2" t="s">
        <v>375</v>
      </c>
      <c r="E52" s="2" t="s">
        <v>376</v>
      </c>
      <c r="F52" s="2" t="s">
        <v>377</v>
      </c>
      <c r="G52" s="2" t="s">
        <v>378</v>
      </c>
      <c r="H52" s="2" t="s">
        <v>308</v>
      </c>
      <c r="I52" s="2">
        <v>15105</v>
      </c>
      <c r="J52" s="2" t="s">
        <v>379</v>
      </c>
      <c r="K52" s="3">
        <v>38243</v>
      </c>
      <c r="L52" s="2" t="s">
        <v>22</v>
      </c>
      <c r="M52" s="3">
        <v>44738</v>
      </c>
      <c r="N52" s="2" t="s">
        <v>23</v>
      </c>
    </row>
    <row r="53" spans="1:14" x14ac:dyDescent="0.3">
      <c r="A53" s="2">
        <v>52</v>
      </c>
      <c r="B53" s="2" t="s">
        <v>380</v>
      </c>
      <c r="C53" s="2" t="s">
        <v>381</v>
      </c>
      <c r="D53" s="2" t="s">
        <v>382</v>
      </c>
      <c r="E53" s="2" t="s">
        <v>383</v>
      </c>
      <c r="F53" s="2" t="s">
        <v>384</v>
      </c>
      <c r="G53" s="2" t="s">
        <v>385</v>
      </c>
      <c r="H53" s="2" t="s">
        <v>386</v>
      </c>
      <c r="I53" s="2">
        <v>18867</v>
      </c>
      <c r="J53" s="2" t="s">
        <v>387</v>
      </c>
      <c r="K53" s="3">
        <v>35482</v>
      </c>
      <c r="L53" s="2" t="s">
        <v>32</v>
      </c>
      <c r="M53" s="3">
        <v>44308</v>
      </c>
      <c r="N53" s="2" t="s">
        <v>41</v>
      </c>
    </row>
    <row r="54" spans="1:14" x14ac:dyDescent="0.3">
      <c r="A54" s="2">
        <v>53</v>
      </c>
      <c r="B54" s="2" t="s">
        <v>388</v>
      </c>
      <c r="C54" s="2" t="s">
        <v>389</v>
      </c>
      <c r="D54" s="2" t="s">
        <v>390</v>
      </c>
      <c r="E54" s="2" t="s">
        <v>391</v>
      </c>
      <c r="F54" s="2" t="s">
        <v>392</v>
      </c>
      <c r="G54" s="2" t="s">
        <v>393</v>
      </c>
      <c r="H54" s="2" t="s">
        <v>394</v>
      </c>
      <c r="I54" s="2">
        <v>59303</v>
      </c>
      <c r="J54" s="2" t="s">
        <v>395</v>
      </c>
      <c r="K54" s="3">
        <v>34077</v>
      </c>
      <c r="L54" s="2" t="s">
        <v>22</v>
      </c>
      <c r="M54" s="3">
        <v>45042</v>
      </c>
      <c r="N54" s="2" t="s">
        <v>23</v>
      </c>
    </row>
    <row r="55" spans="1:14" x14ac:dyDescent="0.3">
      <c r="A55" s="2">
        <v>54</v>
      </c>
      <c r="B55" s="2" t="s">
        <v>396</v>
      </c>
      <c r="C55" s="2" t="s">
        <v>397</v>
      </c>
      <c r="D55" s="2" t="s">
        <v>398</v>
      </c>
      <c r="E55" s="2" t="s">
        <v>399</v>
      </c>
      <c r="F55" s="2" t="s">
        <v>400</v>
      </c>
      <c r="G55" s="2" t="s">
        <v>401</v>
      </c>
      <c r="H55" s="2" t="s">
        <v>365</v>
      </c>
      <c r="I55" s="2">
        <v>84218</v>
      </c>
      <c r="J55" s="2" t="s">
        <v>402</v>
      </c>
      <c r="K55" s="3">
        <v>15294</v>
      </c>
      <c r="L55" s="2" t="s">
        <v>32</v>
      </c>
      <c r="M55" s="3">
        <v>44113</v>
      </c>
      <c r="N55" s="2" t="s">
        <v>41</v>
      </c>
    </row>
    <row r="56" spans="1:14" x14ac:dyDescent="0.3">
      <c r="A56" s="2">
        <v>55</v>
      </c>
      <c r="B56" s="2" t="s">
        <v>403</v>
      </c>
      <c r="C56" s="2" t="s">
        <v>156</v>
      </c>
      <c r="D56" s="2" t="s">
        <v>404</v>
      </c>
      <c r="E56" s="2" t="s">
        <v>405</v>
      </c>
      <c r="F56" s="2" t="s">
        <v>406</v>
      </c>
      <c r="G56" s="2" t="s">
        <v>407</v>
      </c>
      <c r="H56" s="2" t="s">
        <v>86</v>
      </c>
      <c r="I56" s="2">
        <v>8242</v>
      </c>
      <c r="J56" s="2" t="s">
        <v>408</v>
      </c>
      <c r="K56" s="3">
        <v>21378</v>
      </c>
      <c r="L56" s="2" t="s">
        <v>22</v>
      </c>
      <c r="M56" s="3">
        <v>44463</v>
      </c>
      <c r="N56" s="2" t="s">
        <v>41</v>
      </c>
    </row>
    <row r="57" spans="1:14" x14ac:dyDescent="0.3">
      <c r="A57" s="2">
        <v>56</v>
      </c>
      <c r="B57" s="2" t="s">
        <v>409</v>
      </c>
      <c r="C57" s="2" t="s">
        <v>410</v>
      </c>
      <c r="D57" s="2" t="s">
        <v>411</v>
      </c>
      <c r="E57" s="2" t="s">
        <v>412</v>
      </c>
      <c r="F57" s="2" t="s">
        <v>413</v>
      </c>
      <c r="G57" s="2" t="s">
        <v>414</v>
      </c>
      <c r="H57" s="2" t="s">
        <v>415</v>
      </c>
      <c r="I57" s="2">
        <v>78038</v>
      </c>
      <c r="J57" s="2" t="s">
        <v>416</v>
      </c>
      <c r="K57" s="3">
        <v>28761</v>
      </c>
      <c r="L57" s="2" t="s">
        <v>32</v>
      </c>
      <c r="M57" s="3">
        <v>43942</v>
      </c>
      <c r="N57" s="2" t="s">
        <v>23</v>
      </c>
    </row>
    <row r="58" spans="1:14" x14ac:dyDescent="0.3">
      <c r="A58" s="2">
        <v>57</v>
      </c>
      <c r="B58" s="2" t="s">
        <v>417</v>
      </c>
      <c r="C58" s="2" t="s">
        <v>418</v>
      </c>
      <c r="D58" s="2" t="s">
        <v>419</v>
      </c>
      <c r="E58" s="2" t="s">
        <v>420</v>
      </c>
      <c r="F58" s="2" t="s">
        <v>421</v>
      </c>
      <c r="G58" s="2" t="s">
        <v>422</v>
      </c>
      <c r="H58" s="2" t="s">
        <v>345</v>
      </c>
      <c r="I58" s="2">
        <v>98490</v>
      </c>
      <c r="J58" s="2" t="s">
        <v>65</v>
      </c>
      <c r="K58" s="3">
        <v>19675</v>
      </c>
      <c r="L58" s="2" t="s">
        <v>32</v>
      </c>
      <c r="M58" s="3">
        <v>44233</v>
      </c>
      <c r="N58" s="2" t="s">
        <v>23</v>
      </c>
    </row>
    <row r="59" spans="1:14" x14ac:dyDescent="0.3">
      <c r="A59" s="2">
        <v>58</v>
      </c>
      <c r="B59" s="2" t="s">
        <v>423</v>
      </c>
      <c r="C59" s="2" t="s">
        <v>424</v>
      </c>
      <c r="D59" s="2" t="s">
        <v>425</v>
      </c>
      <c r="E59" s="2" t="s">
        <v>426</v>
      </c>
      <c r="F59" s="2" t="s">
        <v>427</v>
      </c>
      <c r="G59" s="2" t="s">
        <v>428</v>
      </c>
      <c r="H59" s="2" t="s">
        <v>429</v>
      </c>
      <c r="I59" s="2">
        <v>58463</v>
      </c>
      <c r="J59" s="2" t="s">
        <v>430</v>
      </c>
      <c r="K59" s="3">
        <v>33520</v>
      </c>
      <c r="L59" s="2" t="s">
        <v>32</v>
      </c>
      <c r="M59" s="3">
        <v>45402</v>
      </c>
      <c r="N59" s="2" t="s">
        <v>23</v>
      </c>
    </row>
    <row r="60" spans="1:14" x14ac:dyDescent="0.3">
      <c r="A60" s="2">
        <v>59</v>
      </c>
      <c r="B60" s="2" t="s">
        <v>423</v>
      </c>
      <c r="C60" s="2" t="s">
        <v>431</v>
      </c>
      <c r="D60" s="2" t="s">
        <v>432</v>
      </c>
      <c r="E60" s="2" t="s">
        <v>433</v>
      </c>
      <c r="F60" s="2" t="s">
        <v>434</v>
      </c>
      <c r="G60" s="2" t="s">
        <v>435</v>
      </c>
      <c r="H60" s="2" t="s">
        <v>429</v>
      </c>
      <c r="I60" s="2">
        <v>23707</v>
      </c>
      <c r="J60" s="2" t="s">
        <v>436</v>
      </c>
      <c r="K60" s="3">
        <v>31337</v>
      </c>
      <c r="L60" s="2" t="s">
        <v>22</v>
      </c>
      <c r="M60" s="3">
        <v>43946</v>
      </c>
      <c r="N60" s="2" t="s">
        <v>41</v>
      </c>
    </row>
    <row r="61" spans="1:14" x14ac:dyDescent="0.3">
      <c r="A61" s="2">
        <v>60</v>
      </c>
      <c r="B61" s="2" t="s">
        <v>162</v>
      </c>
      <c r="C61" s="2" t="s">
        <v>437</v>
      </c>
      <c r="D61" s="2" t="s">
        <v>438</v>
      </c>
      <c r="E61" s="2">
        <v>4838079756</v>
      </c>
      <c r="F61" s="2" t="s">
        <v>439</v>
      </c>
      <c r="G61" s="2" t="s">
        <v>440</v>
      </c>
      <c r="H61" s="2" t="s">
        <v>441</v>
      </c>
      <c r="I61" s="2">
        <v>97553</v>
      </c>
      <c r="J61" s="2" t="s">
        <v>442</v>
      </c>
      <c r="K61" s="3">
        <v>24369</v>
      </c>
      <c r="L61" s="2" t="s">
        <v>32</v>
      </c>
      <c r="M61" s="3">
        <v>44892</v>
      </c>
      <c r="N61" s="2" t="s">
        <v>41</v>
      </c>
    </row>
    <row r="62" spans="1:14" x14ac:dyDescent="0.3">
      <c r="A62" s="2">
        <v>61</v>
      </c>
      <c r="B62" s="2" t="s">
        <v>443</v>
      </c>
      <c r="C62" s="2" t="s">
        <v>444</v>
      </c>
      <c r="D62" s="2" t="s">
        <v>445</v>
      </c>
      <c r="E62" s="2" t="s">
        <v>446</v>
      </c>
      <c r="F62" s="2" t="s">
        <v>447</v>
      </c>
      <c r="G62" s="2" t="s">
        <v>448</v>
      </c>
      <c r="H62" s="2" t="s">
        <v>269</v>
      </c>
      <c r="I62" s="2">
        <v>70915</v>
      </c>
      <c r="J62" s="2" t="s">
        <v>449</v>
      </c>
      <c r="K62" s="3">
        <v>32134</v>
      </c>
      <c r="L62" s="2" t="s">
        <v>32</v>
      </c>
      <c r="M62" s="3">
        <v>44468</v>
      </c>
      <c r="N62" s="2" t="s">
        <v>41</v>
      </c>
    </row>
    <row r="63" spans="1:14" x14ac:dyDescent="0.3">
      <c r="A63" s="2">
        <v>62</v>
      </c>
      <c r="B63" s="2" t="s">
        <v>132</v>
      </c>
      <c r="C63" s="2" t="s">
        <v>450</v>
      </c>
      <c r="D63" s="2" t="s">
        <v>451</v>
      </c>
      <c r="E63" s="2" t="s">
        <v>452</v>
      </c>
      <c r="F63" s="2" t="s">
        <v>453</v>
      </c>
      <c r="G63" s="2" t="s">
        <v>454</v>
      </c>
      <c r="H63" s="2" t="s">
        <v>316</v>
      </c>
      <c r="I63" s="2">
        <v>51005</v>
      </c>
      <c r="J63" s="2" t="s">
        <v>455</v>
      </c>
      <c r="K63" s="3">
        <v>28193</v>
      </c>
      <c r="L63" s="2" t="s">
        <v>22</v>
      </c>
      <c r="M63" s="3">
        <v>43837</v>
      </c>
      <c r="N63" s="2" t="s">
        <v>41</v>
      </c>
    </row>
    <row r="64" spans="1:14" x14ac:dyDescent="0.3">
      <c r="A64" s="2">
        <v>63</v>
      </c>
      <c r="B64" s="2" t="s">
        <v>456</v>
      </c>
      <c r="C64" s="2" t="s">
        <v>457</v>
      </c>
      <c r="D64" s="2" t="s">
        <v>458</v>
      </c>
      <c r="E64" s="2" t="s">
        <v>459</v>
      </c>
      <c r="F64" s="2" t="s">
        <v>460</v>
      </c>
      <c r="G64" s="2" t="s">
        <v>461</v>
      </c>
      <c r="H64" s="2" t="s">
        <v>373</v>
      </c>
      <c r="I64" s="2">
        <v>76578</v>
      </c>
      <c r="J64" s="2" t="s">
        <v>462</v>
      </c>
      <c r="K64" s="3">
        <v>28346</v>
      </c>
      <c r="L64" s="2" t="s">
        <v>32</v>
      </c>
      <c r="M64" s="3">
        <v>44166</v>
      </c>
      <c r="N64" s="2" t="s">
        <v>23</v>
      </c>
    </row>
    <row r="65" spans="1:14" x14ac:dyDescent="0.3">
      <c r="A65" s="2">
        <v>64</v>
      </c>
      <c r="B65" s="2" t="s">
        <v>463</v>
      </c>
      <c r="C65" s="2" t="s">
        <v>365</v>
      </c>
      <c r="D65" s="2" t="s">
        <v>464</v>
      </c>
      <c r="E65" s="2" t="s">
        <v>465</v>
      </c>
      <c r="F65" s="2" t="s">
        <v>466</v>
      </c>
      <c r="G65" s="2" t="s">
        <v>467</v>
      </c>
      <c r="H65" s="2" t="s">
        <v>337</v>
      </c>
      <c r="I65" s="2">
        <v>28916</v>
      </c>
      <c r="J65" s="2" t="s">
        <v>154</v>
      </c>
      <c r="K65" s="3">
        <v>37534</v>
      </c>
      <c r="L65" s="2" t="s">
        <v>22</v>
      </c>
      <c r="M65" s="3">
        <v>44322</v>
      </c>
      <c r="N65" s="2" t="s">
        <v>41</v>
      </c>
    </row>
    <row r="66" spans="1:14" x14ac:dyDescent="0.3">
      <c r="A66" s="2">
        <v>65</v>
      </c>
      <c r="B66" s="2" t="s">
        <v>124</v>
      </c>
      <c r="C66" s="2" t="s">
        <v>468</v>
      </c>
      <c r="D66" s="2" t="s">
        <v>469</v>
      </c>
      <c r="E66" s="2" t="s">
        <v>470</v>
      </c>
      <c r="F66" s="2" t="s">
        <v>471</v>
      </c>
      <c r="G66" s="2" t="s">
        <v>472</v>
      </c>
      <c r="H66" s="2" t="s">
        <v>190</v>
      </c>
      <c r="I66" s="2">
        <v>15943</v>
      </c>
      <c r="J66" s="2" t="s">
        <v>473</v>
      </c>
      <c r="K66" s="3">
        <v>20190</v>
      </c>
      <c r="L66" s="2" t="s">
        <v>22</v>
      </c>
      <c r="M66" s="3">
        <v>44071</v>
      </c>
      <c r="N66" s="2" t="s">
        <v>23</v>
      </c>
    </row>
    <row r="67" spans="1:14" x14ac:dyDescent="0.3">
      <c r="A67" s="2">
        <v>66</v>
      </c>
      <c r="B67" s="2" t="s">
        <v>474</v>
      </c>
      <c r="C67" s="2" t="s">
        <v>475</v>
      </c>
      <c r="D67" s="2" t="s">
        <v>476</v>
      </c>
      <c r="E67" s="2" t="s">
        <v>477</v>
      </c>
      <c r="F67" s="2" t="s">
        <v>478</v>
      </c>
      <c r="G67" s="2" t="s">
        <v>479</v>
      </c>
      <c r="H67" s="2" t="s">
        <v>480</v>
      </c>
      <c r="I67" s="2">
        <v>68470</v>
      </c>
      <c r="J67" s="2" t="s">
        <v>309</v>
      </c>
      <c r="K67" s="3">
        <v>36569</v>
      </c>
      <c r="L67" s="2" t="s">
        <v>22</v>
      </c>
      <c r="M67" s="3">
        <v>44941</v>
      </c>
      <c r="N67" s="2" t="s">
        <v>41</v>
      </c>
    </row>
    <row r="68" spans="1:14" x14ac:dyDescent="0.3">
      <c r="A68" s="2">
        <v>67</v>
      </c>
      <c r="B68" s="2" t="s">
        <v>481</v>
      </c>
      <c r="C68" s="2" t="s">
        <v>482</v>
      </c>
      <c r="D68" s="2" t="s">
        <v>483</v>
      </c>
      <c r="E68" s="2" t="s">
        <v>484</v>
      </c>
      <c r="F68" s="2" t="s">
        <v>485</v>
      </c>
      <c r="G68" s="2" t="s">
        <v>486</v>
      </c>
      <c r="H68" s="2" t="s">
        <v>487</v>
      </c>
      <c r="I68" s="2">
        <v>46382</v>
      </c>
      <c r="J68" s="2" t="s">
        <v>442</v>
      </c>
      <c r="K68" s="3">
        <v>15161</v>
      </c>
      <c r="L68" s="2" t="s">
        <v>22</v>
      </c>
      <c r="M68" s="3">
        <v>44459</v>
      </c>
      <c r="N68" s="2" t="s">
        <v>41</v>
      </c>
    </row>
    <row r="69" spans="1:14" x14ac:dyDescent="0.3">
      <c r="A69" s="2">
        <v>68</v>
      </c>
      <c r="B69" s="2" t="s">
        <v>488</v>
      </c>
      <c r="C69" s="2" t="s">
        <v>489</v>
      </c>
      <c r="D69" s="2" t="s">
        <v>490</v>
      </c>
      <c r="E69" s="2" t="s">
        <v>491</v>
      </c>
      <c r="F69" s="2" t="s">
        <v>492</v>
      </c>
      <c r="G69" s="2" t="s">
        <v>493</v>
      </c>
      <c r="H69" s="2" t="s">
        <v>373</v>
      </c>
      <c r="I69" s="2">
        <v>64325</v>
      </c>
      <c r="J69" s="2" t="s">
        <v>494</v>
      </c>
      <c r="K69" s="3">
        <v>28656</v>
      </c>
      <c r="L69" s="2" t="s">
        <v>32</v>
      </c>
      <c r="M69" s="3">
        <v>44035</v>
      </c>
      <c r="N69" s="2" t="s">
        <v>41</v>
      </c>
    </row>
    <row r="70" spans="1:14" x14ac:dyDescent="0.3">
      <c r="A70" s="2">
        <v>69</v>
      </c>
      <c r="B70" s="2" t="s">
        <v>495</v>
      </c>
      <c r="C70" s="2" t="s">
        <v>496</v>
      </c>
      <c r="D70" s="2" t="s">
        <v>497</v>
      </c>
      <c r="E70" s="2" t="s">
        <v>498</v>
      </c>
      <c r="F70" s="2" t="s">
        <v>499</v>
      </c>
      <c r="G70" s="2" t="s">
        <v>500</v>
      </c>
      <c r="H70" s="2" t="s">
        <v>501</v>
      </c>
      <c r="I70" s="2">
        <v>69129</v>
      </c>
      <c r="J70" s="2" t="s">
        <v>502</v>
      </c>
      <c r="K70" s="3">
        <v>22045</v>
      </c>
      <c r="L70" s="2" t="s">
        <v>32</v>
      </c>
      <c r="M70" s="3">
        <v>45139</v>
      </c>
      <c r="N70" s="2" t="s">
        <v>41</v>
      </c>
    </row>
    <row r="71" spans="1:14" x14ac:dyDescent="0.3">
      <c r="A71" s="2">
        <v>70</v>
      </c>
      <c r="B71" s="2" t="s">
        <v>503</v>
      </c>
      <c r="C71" s="2" t="s">
        <v>504</v>
      </c>
      <c r="D71" s="2" t="s">
        <v>505</v>
      </c>
      <c r="E71" s="2" t="s">
        <v>506</v>
      </c>
      <c r="F71" s="2" t="s">
        <v>507</v>
      </c>
      <c r="G71" s="2" t="s">
        <v>508</v>
      </c>
      <c r="H71" s="2" t="s">
        <v>509</v>
      </c>
      <c r="I71" s="2">
        <v>80322</v>
      </c>
      <c r="J71" s="2" t="s">
        <v>510</v>
      </c>
      <c r="K71" s="3">
        <v>30971</v>
      </c>
      <c r="L71" s="2" t="s">
        <v>22</v>
      </c>
      <c r="M71" s="3">
        <v>43859</v>
      </c>
      <c r="N71" s="2" t="s">
        <v>23</v>
      </c>
    </row>
    <row r="72" spans="1:14" x14ac:dyDescent="0.3">
      <c r="A72" s="2">
        <v>71</v>
      </c>
      <c r="B72" s="2" t="s">
        <v>511</v>
      </c>
      <c r="C72" s="2" t="s">
        <v>512</v>
      </c>
      <c r="D72" s="2" t="s">
        <v>513</v>
      </c>
      <c r="E72" s="2">
        <v>7607015316</v>
      </c>
      <c r="F72" s="2" t="s">
        <v>514</v>
      </c>
      <c r="G72" s="2" t="s">
        <v>515</v>
      </c>
      <c r="H72" s="2" t="s">
        <v>480</v>
      </c>
      <c r="I72" s="2">
        <v>90372</v>
      </c>
      <c r="J72" s="2" t="s">
        <v>516</v>
      </c>
      <c r="K72" s="3">
        <v>17048</v>
      </c>
      <c r="L72" s="2" t="s">
        <v>22</v>
      </c>
      <c r="M72" s="3">
        <v>44725</v>
      </c>
      <c r="N72" s="2" t="s">
        <v>41</v>
      </c>
    </row>
    <row r="73" spans="1:14" x14ac:dyDescent="0.3">
      <c r="A73" s="2">
        <v>72</v>
      </c>
      <c r="B73" s="2" t="s">
        <v>517</v>
      </c>
      <c r="C73" s="2" t="s">
        <v>518</v>
      </c>
      <c r="D73" s="2" t="s">
        <v>519</v>
      </c>
      <c r="E73" s="2" t="s">
        <v>520</v>
      </c>
      <c r="F73" s="2" t="s">
        <v>521</v>
      </c>
      <c r="G73" s="2" t="s">
        <v>522</v>
      </c>
      <c r="H73" s="2" t="s">
        <v>429</v>
      </c>
      <c r="I73" s="2">
        <v>60565</v>
      </c>
      <c r="J73" s="2" t="s">
        <v>523</v>
      </c>
      <c r="K73" s="3">
        <v>30310</v>
      </c>
      <c r="L73" s="2" t="s">
        <v>32</v>
      </c>
      <c r="M73" s="3">
        <v>44854</v>
      </c>
      <c r="N73" s="2" t="s">
        <v>41</v>
      </c>
    </row>
    <row r="74" spans="1:14" x14ac:dyDescent="0.3">
      <c r="A74" s="2">
        <v>73</v>
      </c>
      <c r="B74" s="2" t="s">
        <v>524</v>
      </c>
      <c r="C74" s="2" t="s">
        <v>525</v>
      </c>
      <c r="D74" s="2" t="s">
        <v>526</v>
      </c>
      <c r="E74" s="2">
        <v>3269474449</v>
      </c>
      <c r="F74" s="2" t="s">
        <v>527</v>
      </c>
      <c r="G74" s="2" t="s">
        <v>528</v>
      </c>
      <c r="H74" s="2" t="s">
        <v>529</v>
      </c>
      <c r="I74" s="2">
        <v>36889</v>
      </c>
      <c r="J74" s="2" t="s">
        <v>530</v>
      </c>
      <c r="K74" s="3">
        <v>36699</v>
      </c>
      <c r="L74" s="2" t="s">
        <v>32</v>
      </c>
      <c r="M74" s="3">
        <v>45397</v>
      </c>
      <c r="N74" s="2" t="s">
        <v>23</v>
      </c>
    </row>
    <row r="75" spans="1:14" x14ac:dyDescent="0.3">
      <c r="A75" s="2">
        <v>74</v>
      </c>
      <c r="B75" s="2" t="s">
        <v>531</v>
      </c>
      <c r="C75" s="2" t="s">
        <v>532</v>
      </c>
      <c r="D75" s="2" t="s">
        <v>533</v>
      </c>
      <c r="E75" s="2" t="s">
        <v>534</v>
      </c>
      <c r="F75" s="2" t="s">
        <v>535</v>
      </c>
      <c r="G75" s="2" t="s">
        <v>536</v>
      </c>
      <c r="H75" s="2" t="s">
        <v>308</v>
      </c>
      <c r="I75" s="2">
        <v>41862</v>
      </c>
      <c r="J75" s="2" t="s">
        <v>146</v>
      </c>
      <c r="K75" s="3">
        <v>12526</v>
      </c>
      <c r="L75" s="2" t="s">
        <v>32</v>
      </c>
      <c r="M75" s="3">
        <v>43939</v>
      </c>
      <c r="N75" s="2" t="s">
        <v>41</v>
      </c>
    </row>
    <row r="76" spans="1:14" x14ac:dyDescent="0.3">
      <c r="A76" s="2">
        <v>75</v>
      </c>
      <c r="B76" s="2" t="s">
        <v>252</v>
      </c>
      <c r="C76" s="2" t="s">
        <v>537</v>
      </c>
      <c r="D76" s="2" t="s">
        <v>538</v>
      </c>
      <c r="E76" s="2" t="s">
        <v>539</v>
      </c>
      <c r="F76" s="2" t="s">
        <v>540</v>
      </c>
      <c r="G76" s="2" t="s">
        <v>541</v>
      </c>
      <c r="H76" s="2" t="s">
        <v>56</v>
      </c>
      <c r="I76" s="2">
        <v>25967</v>
      </c>
      <c r="J76" s="2" t="s">
        <v>542</v>
      </c>
      <c r="K76" s="3">
        <v>31176</v>
      </c>
      <c r="L76" s="2" t="s">
        <v>32</v>
      </c>
      <c r="M76" s="3">
        <v>43950</v>
      </c>
      <c r="N76" s="2" t="s">
        <v>23</v>
      </c>
    </row>
    <row r="77" spans="1:14" x14ac:dyDescent="0.3">
      <c r="A77" s="2">
        <v>76</v>
      </c>
      <c r="B77" s="2" t="s">
        <v>543</v>
      </c>
      <c r="C77" s="2" t="s">
        <v>544</v>
      </c>
      <c r="D77" s="2" t="s">
        <v>545</v>
      </c>
      <c r="E77" s="2" t="s">
        <v>546</v>
      </c>
      <c r="F77" s="2" t="s">
        <v>547</v>
      </c>
      <c r="G77" s="2" t="s">
        <v>548</v>
      </c>
      <c r="H77" s="2" t="s">
        <v>56</v>
      </c>
      <c r="I77" s="2">
        <v>76302</v>
      </c>
      <c r="J77" s="2" t="s">
        <v>154</v>
      </c>
      <c r="K77" s="3">
        <v>30132</v>
      </c>
      <c r="L77" s="2" t="s">
        <v>22</v>
      </c>
      <c r="M77" s="3">
        <v>44666</v>
      </c>
      <c r="N77" s="2" t="s">
        <v>41</v>
      </c>
    </row>
    <row r="78" spans="1:14" x14ac:dyDescent="0.3">
      <c r="A78" s="2">
        <v>77</v>
      </c>
      <c r="B78" s="2" t="s">
        <v>549</v>
      </c>
      <c r="C78" s="2" t="s">
        <v>59</v>
      </c>
      <c r="D78" s="2" t="s">
        <v>550</v>
      </c>
      <c r="E78" s="2" t="s">
        <v>551</v>
      </c>
      <c r="F78" s="2" t="s">
        <v>552</v>
      </c>
      <c r="G78" s="2" t="s">
        <v>553</v>
      </c>
      <c r="H78" s="2" t="s">
        <v>509</v>
      </c>
      <c r="I78" s="2">
        <v>58490</v>
      </c>
      <c r="J78" s="2" t="s">
        <v>554</v>
      </c>
      <c r="K78" s="3">
        <v>17665</v>
      </c>
      <c r="L78" s="2" t="s">
        <v>22</v>
      </c>
      <c r="M78" s="3">
        <v>45017</v>
      </c>
      <c r="N78" s="2" t="s">
        <v>23</v>
      </c>
    </row>
    <row r="79" spans="1:14" x14ac:dyDescent="0.3">
      <c r="A79" s="2">
        <v>78</v>
      </c>
      <c r="B79" s="2" t="s">
        <v>555</v>
      </c>
      <c r="C79" s="2" t="s">
        <v>556</v>
      </c>
      <c r="D79" s="2" t="s">
        <v>557</v>
      </c>
      <c r="E79" s="2" t="s">
        <v>558</v>
      </c>
      <c r="F79" s="2" t="s">
        <v>559</v>
      </c>
      <c r="G79" s="2" t="s">
        <v>560</v>
      </c>
      <c r="H79" s="2" t="s">
        <v>386</v>
      </c>
      <c r="I79" s="2">
        <v>77936</v>
      </c>
      <c r="J79" s="2" t="s">
        <v>561</v>
      </c>
      <c r="K79" s="3">
        <v>26781</v>
      </c>
      <c r="L79" s="2" t="s">
        <v>22</v>
      </c>
      <c r="M79" s="3">
        <v>45193</v>
      </c>
      <c r="N79" s="2" t="s">
        <v>41</v>
      </c>
    </row>
    <row r="80" spans="1:14" x14ac:dyDescent="0.3">
      <c r="A80" s="2">
        <v>79</v>
      </c>
      <c r="B80" s="2" t="s">
        <v>562</v>
      </c>
      <c r="C80" s="2" t="s">
        <v>563</v>
      </c>
      <c r="D80" s="2" t="s">
        <v>564</v>
      </c>
      <c r="E80" s="2">
        <v>4178103666</v>
      </c>
      <c r="F80" s="2" t="s">
        <v>565</v>
      </c>
      <c r="G80" s="2" t="s">
        <v>566</v>
      </c>
      <c r="H80" s="2" t="s">
        <v>337</v>
      </c>
      <c r="I80" s="2">
        <v>93074</v>
      </c>
      <c r="J80" s="2" t="s">
        <v>31</v>
      </c>
      <c r="K80" s="3">
        <v>32220</v>
      </c>
      <c r="L80" s="2" t="s">
        <v>22</v>
      </c>
      <c r="M80" s="3">
        <v>45419</v>
      </c>
      <c r="N80" s="2" t="s">
        <v>23</v>
      </c>
    </row>
    <row r="81" spans="1:14" x14ac:dyDescent="0.3">
      <c r="A81" s="2">
        <v>80</v>
      </c>
      <c r="B81" s="2" t="s">
        <v>219</v>
      </c>
      <c r="C81" s="2" t="s">
        <v>567</v>
      </c>
      <c r="D81" s="2" t="s">
        <v>568</v>
      </c>
      <c r="E81" s="2" t="s">
        <v>569</v>
      </c>
      <c r="F81" s="2" t="s">
        <v>570</v>
      </c>
      <c r="G81" s="2" t="s">
        <v>571</v>
      </c>
      <c r="H81" s="2" t="s">
        <v>480</v>
      </c>
      <c r="I81" s="2">
        <v>38883</v>
      </c>
      <c r="J81" s="2" t="s">
        <v>572</v>
      </c>
      <c r="K81" s="3">
        <v>36596</v>
      </c>
      <c r="L81" s="2" t="s">
        <v>32</v>
      </c>
      <c r="M81" s="3">
        <v>43984</v>
      </c>
      <c r="N81" s="2" t="s">
        <v>23</v>
      </c>
    </row>
    <row r="82" spans="1:14" x14ac:dyDescent="0.3">
      <c r="A82" s="2">
        <v>81</v>
      </c>
      <c r="B82" s="2" t="s">
        <v>573</v>
      </c>
      <c r="C82" s="2" t="s">
        <v>574</v>
      </c>
      <c r="D82" s="2" t="s">
        <v>575</v>
      </c>
      <c r="E82" s="2" t="s">
        <v>576</v>
      </c>
      <c r="F82" s="2" t="s">
        <v>577</v>
      </c>
      <c r="G82" s="2" t="s">
        <v>578</v>
      </c>
      <c r="H82" s="2" t="s">
        <v>394</v>
      </c>
      <c r="I82" s="2">
        <v>52718</v>
      </c>
      <c r="J82" s="2" t="s">
        <v>197</v>
      </c>
      <c r="K82" s="3">
        <v>12230</v>
      </c>
      <c r="L82" s="2" t="s">
        <v>22</v>
      </c>
      <c r="M82" s="3">
        <v>44477</v>
      </c>
      <c r="N82" s="2" t="s">
        <v>41</v>
      </c>
    </row>
    <row r="83" spans="1:14" x14ac:dyDescent="0.3">
      <c r="A83" s="2">
        <v>82</v>
      </c>
      <c r="B83" s="2" t="s">
        <v>579</v>
      </c>
      <c r="C83" s="2" t="s">
        <v>580</v>
      </c>
      <c r="D83" s="2" t="s">
        <v>581</v>
      </c>
      <c r="E83" s="2" t="s">
        <v>582</v>
      </c>
      <c r="F83" s="2" t="s">
        <v>583</v>
      </c>
      <c r="G83" s="2" t="s">
        <v>584</v>
      </c>
      <c r="H83" s="2" t="s">
        <v>160</v>
      </c>
      <c r="I83" s="2">
        <v>32057</v>
      </c>
      <c r="J83" s="2" t="s">
        <v>211</v>
      </c>
      <c r="K83" s="3">
        <v>13954</v>
      </c>
      <c r="L83" s="2" t="s">
        <v>22</v>
      </c>
      <c r="M83" s="3">
        <v>44744</v>
      </c>
      <c r="N83" s="2" t="s">
        <v>41</v>
      </c>
    </row>
    <row r="84" spans="1:14" x14ac:dyDescent="0.3">
      <c r="A84" s="2">
        <v>83</v>
      </c>
      <c r="B84" s="2" t="s">
        <v>585</v>
      </c>
      <c r="C84" s="2" t="s">
        <v>586</v>
      </c>
      <c r="D84" s="2" t="s">
        <v>587</v>
      </c>
      <c r="E84" s="2" t="s">
        <v>588</v>
      </c>
      <c r="F84" s="2" t="s">
        <v>589</v>
      </c>
      <c r="G84" s="2" t="s">
        <v>590</v>
      </c>
      <c r="H84" s="2" t="s">
        <v>190</v>
      </c>
      <c r="I84" s="2">
        <v>81969</v>
      </c>
      <c r="J84" s="2" t="s">
        <v>591</v>
      </c>
      <c r="K84" s="3">
        <v>25315</v>
      </c>
      <c r="L84" s="2" t="s">
        <v>32</v>
      </c>
      <c r="M84" s="3">
        <v>44195</v>
      </c>
      <c r="N84" s="2" t="s">
        <v>23</v>
      </c>
    </row>
    <row r="85" spans="1:14" x14ac:dyDescent="0.3">
      <c r="A85" s="2">
        <v>84</v>
      </c>
      <c r="B85" s="2" t="s">
        <v>592</v>
      </c>
      <c r="C85" s="2" t="s">
        <v>496</v>
      </c>
      <c r="D85" s="2" t="s">
        <v>593</v>
      </c>
      <c r="E85" s="2" t="s">
        <v>594</v>
      </c>
      <c r="F85" s="2" t="s">
        <v>595</v>
      </c>
      <c r="G85" s="2" t="s">
        <v>596</v>
      </c>
      <c r="H85" s="2" t="s">
        <v>174</v>
      </c>
      <c r="I85" s="2">
        <v>66954</v>
      </c>
      <c r="J85" s="2" t="s">
        <v>597</v>
      </c>
      <c r="K85" s="3">
        <v>24062</v>
      </c>
      <c r="L85" s="2" t="s">
        <v>32</v>
      </c>
      <c r="M85" s="3">
        <v>43834</v>
      </c>
      <c r="N85" s="2" t="s">
        <v>41</v>
      </c>
    </row>
    <row r="86" spans="1:14" x14ac:dyDescent="0.3">
      <c r="A86" s="2">
        <v>85</v>
      </c>
      <c r="B86" s="2" t="s">
        <v>598</v>
      </c>
      <c r="C86" s="2" t="s">
        <v>599</v>
      </c>
      <c r="D86" s="2" t="s">
        <v>600</v>
      </c>
      <c r="E86" s="2" t="s">
        <v>601</v>
      </c>
      <c r="F86" s="2" t="s">
        <v>602</v>
      </c>
      <c r="G86" s="2" t="s">
        <v>603</v>
      </c>
      <c r="H86" s="2" t="s">
        <v>509</v>
      </c>
      <c r="I86" s="2">
        <v>669</v>
      </c>
      <c r="J86" s="2" t="s">
        <v>604</v>
      </c>
      <c r="K86" s="3">
        <v>21113</v>
      </c>
      <c r="L86" s="2" t="s">
        <v>32</v>
      </c>
      <c r="M86" s="3">
        <v>45015</v>
      </c>
      <c r="N86" s="2" t="s">
        <v>41</v>
      </c>
    </row>
    <row r="87" spans="1:14" x14ac:dyDescent="0.3">
      <c r="A87" s="2">
        <v>86</v>
      </c>
      <c r="B87" s="2" t="s">
        <v>605</v>
      </c>
      <c r="C87" s="2" t="s">
        <v>606</v>
      </c>
      <c r="D87" s="2" t="s">
        <v>607</v>
      </c>
      <c r="E87" s="2" t="s">
        <v>608</v>
      </c>
      <c r="F87" s="2" t="s">
        <v>609</v>
      </c>
      <c r="G87" s="2" t="s">
        <v>610</v>
      </c>
      <c r="H87" s="2" t="s">
        <v>39</v>
      </c>
      <c r="I87" s="2">
        <v>17056</v>
      </c>
      <c r="J87" s="2" t="s">
        <v>611</v>
      </c>
      <c r="K87" s="3">
        <v>37058</v>
      </c>
      <c r="L87" s="2" t="s">
        <v>32</v>
      </c>
      <c r="M87" s="3">
        <v>44754</v>
      </c>
      <c r="N87" s="2" t="s">
        <v>23</v>
      </c>
    </row>
    <row r="88" spans="1:14" x14ac:dyDescent="0.3">
      <c r="A88" s="2">
        <v>87</v>
      </c>
      <c r="B88" s="2" t="s">
        <v>612</v>
      </c>
      <c r="C88" s="2" t="s">
        <v>613</v>
      </c>
      <c r="D88" s="2" t="s">
        <v>614</v>
      </c>
      <c r="E88" s="2" t="s">
        <v>615</v>
      </c>
      <c r="F88" s="2" t="s">
        <v>616</v>
      </c>
      <c r="G88" s="2" t="s">
        <v>617</v>
      </c>
      <c r="H88" s="2" t="s">
        <v>618</v>
      </c>
      <c r="I88" s="2">
        <v>24337</v>
      </c>
      <c r="J88" s="2" t="s">
        <v>516</v>
      </c>
      <c r="K88" s="3">
        <v>28634</v>
      </c>
      <c r="L88" s="2" t="s">
        <v>32</v>
      </c>
      <c r="M88" s="3">
        <v>44448</v>
      </c>
      <c r="N88" s="2" t="s">
        <v>23</v>
      </c>
    </row>
    <row r="89" spans="1:14" x14ac:dyDescent="0.3">
      <c r="A89" s="2">
        <v>88</v>
      </c>
      <c r="B89" s="2" t="s">
        <v>619</v>
      </c>
      <c r="C89" s="2" t="s">
        <v>620</v>
      </c>
      <c r="D89" s="2" t="s">
        <v>621</v>
      </c>
      <c r="E89" s="2" t="s">
        <v>622</v>
      </c>
      <c r="F89" s="2" t="s">
        <v>623</v>
      </c>
      <c r="G89" s="2" t="s">
        <v>624</v>
      </c>
      <c r="H89" s="2" t="s">
        <v>167</v>
      </c>
      <c r="I89" s="2">
        <v>30929</v>
      </c>
      <c r="J89" s="2" t="s">
        <v>625</v>
      </c>
      <c r="K89" s="3">
        <v>17579</v>
      </c>
      <c r="L89" s="2" t="s">
        <v>32</v>
      </c>
      <c r="M89" s="3">
        <v>45258</v>
      </c>
      <c r="N89" s="2" t="s">
        <v>41</v>
      </c>
    </row>
    <row r="90" spans="1:14" x14ac:dyDescent="0.3">
      <c r="A90" s="2">
        <v>89</v>
      </c>
      <c r="B90" s="2" t="s">
        <v>626</v>
      </c>
      <c r="C90" s="2" t="s">
        <v>627</v>
      </c>
      <c r="D90" s="2" t="s">
        <v>628</v>
      </c>
      <c r="E90" s="2" t="s">
        <v>629</v>
      </c>
      <c r="F90" s="2" t="s">
        <v>630</v>
      </c>
      <c r="G90" s="2" t="s">
        <v>631</v>
      </c>
      <c r="H90" s="2" t="s">
        <v>529</v>
      </c>
      <c r="I90" s="2">
        <v>51591</v>
      </c>
      <c r="J90" s="2" t="s">
        <v>611</v>
      </c>
      <c r="K90" s="3">
        <v>12872</v>
      </c>
      <c r="L90" s="2" t="s">
        <v>22</v>
      </c>
      <c r="M90" s="3">
        <v>44168</v>
      </c>
      <c r="N90" s="2" t="s">
        <v>41</v>
      </c>
    </row>
    <row r="91" spans="1:14" x14ac:dyDescent="0.3">
      <c r="A91" s="2">
        <v>90</v>
      </c>
      <c r="B91" s="2" t="s">
        <v>103</v>
      </c>
      <c r="C91" s="2" t="s">
        <v>632</v>
      </c>
      <c r="D91" s="2" t="s">
        <v>633</v>
      </c>
      <c r="E91" s="2" t="s">
        <v>634</v>
      </c>
      <c r="F91" s="2" t="s">
        <v>635</v>
      </c>
      <c r="G91" s="2" t="s">
        <v>636</v>
      </c>
      <c r="H91" s="2" t="s">
        <v>182</v>
      </c>
      <c r="I91" s="2">
        <v>80749</v>
      </c>
      <c r="J91" s="2" t="s">
        <v>430</v>
      </c>
      <c r="K91" s="3">
        <v>31201</v>
      </c>
      <c r="L91" s="2" t="s">
        <v>22</v>
      </c>
      <c r="M91" s="3">
        <v>44834</v>
      </c>
      <c r="N91" s="2" t="s">
        <v>23</v>
      </c>
    </row>
    <row r="92" spans="1:14" x14ac:dyDescent="0.3">
      <c r="A92" s="2">
        <v>91</v>
      </c>
      <c r="B92" s="2" t="s">
        <v>637</v>
      </c>
      <c r="C92" s="2" t="s">
        <v>638</v>
      </c>
      <c r="D92" s="2" t="s">
        <v>639</v>
      </c>
      <c r="E92" s="2" t="s">
        <v>640</v>
      </c>
      <c r="F92" s="2" t="s">
        <v>641</v>
      </c>
      <c r="G92" s="2" t="s">
        <v>642</v>
      </c>
      <c r="H92" s="2" t="s">
        <v>386</v>
      </c>
      <c r="I92" s="2">
        <v>8018</v>
      </c>
      <c r="J92" s="2" t="s">
        <v>366</v>
      </c>
      <c r="K92" s="3">
        <v>38257</v>
      </c>
      <c r="L92" s="2" t="s">
        <v>22</v>
      </c>
      <c r="M92" s="3">
        <v>44960</v>
      </c>
      <c r="N92" s="2" t="s">
        <v>23</v>
      </c>
    </row>
    <row r="93" spans="1:14" x14ac:dyDescent="0.3">
      <c r="A93" s="2">
        <v>92</v>
      </c>
      <c r="B93" s="2" t="s">
        <v>643</v>
      </c>
      <c r="C93" s="2" t="s">
        <v>644</v>
      </c>
      <c r="D93" s="2" t="s">
        <v>645</v>
      </c>
      <c r="E93" s="2" t="s">
        <v>646</v>
      </c>
      <c r="F93" s="2" t="s">
        <v>647</v>
      </c>
      <c r="G93" s="2" t="s">
        <v>648</v>
      </c>
      <c r="H93" s="2" t="s">
        <v>501</v>
      </c>
      <c r="I93" s="2">
        <v>84273</v>
      </c>
      <c r="J93" s="2" t="s">
        <v>649</v>
      </c>
      <c r="K93" s="3">
        <v>34403</v>
      </c>
      <c r="L93" s="2" t="s">
        <v>22</v>
      </c>
      <c r="M93" s="3">
        <v>44876</v>
      </c>
      <c r="N93" s="2" t="s">
        <v>23</v>
      </c>
    </row>
    <row r="94" spans="1:14" x14ac:dyDescent="0.3">
      <c r="A94" s="2">
        <v>93</v>
      </c>
      <c r="B94" s="2" t="s">
        <v>650</v>
      </c>
      <c r="C94" s="2" t="s">
        <v>651</v>
      </c>
      <c r="D94" s="2" t="s">
        <v>652</v>
      </c>
      <c r="E94" s="2" t="s">
        <v>653</v>
      </c>
      <c r="F94" s="2" t="s">
        <v>654</v>
      </c>
      <c r="G94" s="2" t="s">
        <v>655</v>
      </c>
      <c r="H94" s="2" t="s">
        <v>656</v>
      </c>
      <c r="I94" s="2">
        <v>92153</v>
      </c>
      <c r="J94" s="2" t="s">
        <v>657</v>
      </c>
      <c r="K94" s="3">
        <v>15256</v>
      </c>
      <c r="L94" s="2" t="s">
        <v>32</v>
      </c>
      <c r="M94" s="3">
        <v>44759</v>
      </c>
      <c r="N94" s="2" t="s">
        <v>41</v>
      </c>
    </row>
    <row r="95" spans="1:14" x14ac:dyDescent="0.3">
      <c r="A95" s="2">
        <v>94</v>
      </c>
      <c r="B95" s="2" t="s">
        <v>658</v>
      </c>
      <c r="C95" s="2" t="s">
        <v>659</v>
      </c>
      <c r="D95" s="2" t="s">
        <v>660</v>
      </c>
      <c r="E95" s="2" t="s">
        <v>661</v>
      </c>
      <c r="F95" s="2" t="s">
        <v>662</v>
      </c>
      <c r="G95" s="2" t="s">
        <v>663</v>
      </c>
      <c r="H95" s="2" t="s">
        <v>153</v>
      </c>
      <c r="I95" s="2">
        <v>91683</v>
      </c>
      <c r="J95" s="2" t="s">
        <v>664</v>
      </c>
      <c r="K95" s="3">
        <v>25119</v>
      </c>
      <c r="L95" s="2" t="s">
        <v>32</v>
      </c>
      <c r="M95" s="3">
        <v>44515</v>
      </c>
      <c r="N95" s="2" t="s">
        <v>41</v>
      </c>
    </row>
    <row r="96" spans="1:14" x14ac:dyDescent="0.3">
      <c r="A96" s="2">
        <v>95</v>
      </c>
      <c r="B96" s="2" t="s">
        <v>665</v>
      </c>
      <c r="C96" s="2" t="s">
        <v>666</v>
      </c>
      <c r="D96" s="2" t="s">
        <v>667</v>
      </c>
      <c r="E96" s="2" t="s">
        <v>668</v>
      </c>
      <c r="F96" s="2" t="s">
        <v>669</v>
      </c>
      <c r="G96" s="2" t="s">
        <v>670</v>
      </c>
      <c r="H96" s="2" t="s">
        <v>618</v>
      </c>
      <c r="I96" s="2">
        <v>98973</v>
      </c>
      <c r="J96" s="2" t="s">
        <v>671</v>
      </c>
      <c r="K96" s="3">
        <v>18089</v>
      </c>
      <c r="L96" s="2" t="s">
        <v>22</v>
      </c>
      <c r="M96" s="3">
        <v>44775</v>
      </c>
      <c r="N96" s="2" t="s">
        <v>41</v>
      </c>
    </row>
    <row r="97" spans="1:14" x14ac:dyDescent="0.3">
      <c r="A97" s="2">
        <v>96</v>
      </c>
      <c r="B97" s="2" t="s">
        <v>672</v>
      </c>
      <c r="C97" s="2" t="s">
        <v>673</v>
      </c>
      <c r="D97" s="2" t="s">
        <v>674</v>
      </c>
      <c r="E97" s="2" t="s">
        <v>675</v>
      </c>
      <c r="F97" s="2" t="s">
        <v>676</v>
      </c>
      <c r="G97" s="2" t="s">
        <v>677</v>
      </c>
      <c r="H97" s="2" t="s">
        <v>529</v>
      </c>
      <c r="I97" s="2">
        <v>23082</v>
      </c>
      <c r="J97" s="2" t="s">
        <v>678</v>
      </c>
      <c r="K97" s="3">
        <v>20631</v>
      </c>
      <c r="L97" s="2" t="s">
        <v>32</v>
      </c>
      <c r="M97" s="3">
        <v>43855</v>
      </c>
      <c r="N97" s="2" t="s">
        <v>41</v>
      </c>
    </row>
    <row r="98" spans="1:14" x14ac:dyDescent="0.3">
      <c r="A98" s="2">
        <v>97</v>
      </c>
      <c r="B98" s="2" t="s">
        <v>605</v>
      </c>
      <c r="C98" s="2" t="s">
        <v>679</v>
      </c>
      <c r="D98" s="2" t="s">
        <v>680</v>
      </c>
      <c r="E98" s="2" t="s">
        <v>681</v>
      </c>
      <c r="F98" s="2" t="s">
        <v>682</v>
      </c>
      <c r="G98" s="2" t="s">
        <v>683</v>
      </c>
      <c r="H98" s="2" t="s">
        <v>308</v>
      </c>
      <c r="I98" s="2">
        <v>52080</v>
      </c>
      <c r="J98" s="2" t="s">
        <v>684</v>
      </c>
      <c r="K98" s="3">
        <v>31811</v>
      </c>
      <c r="L98" s="2" t="s">
        <v>32</v>
      </c>
      <c r="M98" s="3">
        <v>45034</v>
      </c>
      <c r="N98" s="2" t="s">
        <v>41</v>
      </c>
    </row>
    <row r="99" spans="1:14" x14ac:dyDescent="0.3">
      <c r="A99" s="2">
        <v>98</v>
      </c>
      <c r="B99" s="2" t="s">
        <v>597</v>
      </c>
      <c r="C99" s="2" t="s">
        <v>685</v>
      </c>
      <c r="D99" s="2" t="s">
        <v>686</v>
      </c>
      <c r="E99" s="2">
        <v>3538484302</v>
      </c>
      <c r="F99" s="2" t="s">
        <v>687</v>
      </c>
      <c r="G99" s="2" t="s">
        <v>688</v>
      </c>
      <c r="H99" s="2" t="s">
        <v>689</v>
      </c>
      <c r="I99" s="2">
        <v>34481</v>
      </c>
      <c r="J99" s="2" t="s">
        <v>690</v>
      </c>
      <c r="K99" s="3">
        <v>38204</v>
      </c>
      <c r="L99" s="2" t="s">
        <v>22</v>
      </c>
      <c r="M99" s="3">
        <v>44966</v>
      </c>
      <c r="N99" s="2" t="s">
        <v>23</v>
      </c>
    </row>
    <row r="100" spans="1:14" x14ac:dyDescent="0.3">
      <c r="A100" s="2">
        <v>99</v>
      </c>
      <c r="B100" s="2" t="s">
        <v>691</v>
      </c>
      <c r="C100" s="2" t="s">
        <v>692</v>
      </c>
      <c r="D100" s="2" t="s">
        <v>693</v>
      </c>
      <c r="E100" s="2" t="s">
        <v>694</v>
      </c>
      <c r="F100" s="2" t="s">
        <v>695</v>
      </c>
      <c r="G100" s="2" t="s">
        <v>696</v>
      </c>
      <c r="H100" s="2" t="s">
        <v>501</v>
      </c>
      <c r="I100" s="2">
        <v>46493</v>
      </c>
      <c r="J100" s="2" t="s">
        <v>697</v>
      </c>
      <c r="K100" s="3">
        <v>16447</v>
      </c>
      <c r="L100" s="2" t="s">
        <v>22</v>
      </c>
      <c r="M100" s="3">
        <v>44862</v>
      </c>
      <c r="N100" s="2" t="s">
        <v>23</v>
      </c>
    </row>
    <row r="101" spans="1:14" x14ac:dyDescent="0.3">
      <c r="A101" s="2">
        <v>100</v>
      </c>
      <c r="B101" s="2" t="s">
        <v>698</v>
      </c>
      <c r="C101" s="2" t="s">
        <v>418</v>
      </c>
      <c r="D101" s="2" t="s">
        <v>699</v>
      </c>
      <c r="E101" s="2" t="s">
        <v>700</v>
      </c>
      <c r="F101" s="2" t="s">
        <v>701</v>
      </c>
      <c r="G101" s="2" t="s">
        <v>702</v>
      </c>
      <c r="H101" s="2" t="s">
        <v>689</v>
      </c>
      <c r="I101" s="2">
        <v>60621</v>
      </c>
      <c r="J101" s="2" t="s">
        <v>703</v>
      </c>
      <c r="K101" s="3">
        <v>21785</v>
      </c>
      <c r="L101" s="2" t="s">
        <v>32</v>
      </c>
      <c r="M101" s="3">
        <v>45339</v>
      </c>
      <c r="N101" s="2" t="s">
        <v>41</v>
      </c>
    </row>
    <row r="102" spans="1:14" x14ac:dyDescent="0.3">
      <c r="A102" s="2">
        <v>101</v>
      </c>
      <c r="B102" s="2" t="s">
        <v>704</v>
      </c>
      <c r="C102" s="2" t="s">
        <v>705</v>
      </c>
      <c r="D102" s="2" t="s">
        <v>706</v>
      </c>
      <c r="E102" s="2" t="s">
        <v>707</v>
      </c>
      <c r="F102" s="2" t="s">
        <v>708</v>
      </c>
      <c r="G102" s="2" t="s">
        <v>709</v>
      </c>
      <c r="H102" s="2" t="s">
        <v>64</v>
      </c>
      <c r="I102" s="2">
        <v>61289</v>
      </c>
      <c r="J102" s="2" t="s">
        <v>710</v>
      </c>
      <c r="K102" s="3">
        <v>17555</v>
      </c>
      <c r="L102" s="2" t="s">
        <v>22</v>
      </c>
      <c r="M102" s="3">
        <v>44424</v>
      </c>
      <c r="N102" s="2" t="s">
        <v>41</v>
      </c>
    </row>
    <row r="103" spans="1:14" x14ac:dyDescent="0.3">
      <c r="A103" s="2">
        <v>102</v>
      </c>
      <c r="B103" s="2" t="s">
        <v>555</v>
      </c>
      <c r="C103" s="2" t="s">
        <v>711</v>
      </c>
      <c r="D103" s="2" t="s">
        <v>712</v>
      </c>
      <c r="E103" s="2" t="s">
        <v>713</v>
      </c>
      <c r="F103" s="2" t="s">
        <v>714</v>
      </c>
      <c r="G103" s="2" t="s">
        <v>715</v>
      </c>
      <c r="H103" s="2" t="s">
        <v>716</v>
      </c>
      <c r="I103" s="2">
        <v>95911</v>
      </c>
      <c r="J103" s="2" t="s">
        <v>717</v>
      </c>
      <c r="K103" s="3">
        <v>17019</v>
      </c>
      <c r="L103" s="2" t="s">
        <v>32</v>
      </c>
      <c r="M103" s="3">
        <v>44927</v>
      </c>
      <c r="N103" s="2" t="s">
        <v>23</v>
      </c>
    </row>
    <row r="104" spans="1:14" x14ac:dyDescent="0.3">
      <c r="A104" s="2">
        <v>103</v>
      </c>
      <c r="B104" s="2" t="s">
        <v>718</v>
      </c>
      <c r="C104" s="2" t="s">
        <v>644</v>
      </c>
      <c r="D104" s="2" t="s">
        <v>719</v>
      </c>
      <c r="E104" s="2" t="s">
        <v>720</v>
      </c>
      <c r="F104" s="2" t="s">
        <v>721</v>
      </c>
      <c r="G104" s="2" t="s">
        <v>722</v>
      </c>
      <c r="H104" s="2" t="s">
        <v>716</v>
      </c>
      <c r="I104" s="2">
        <v>31125</v>
      </c>
      <c r="J104" s="2" t="s">
        <v>723</v>
      </c>
      <c r="K104" s="3">
        <v>18691</v>
      </c>
      <c r="L104" s="2" t="s">
        <v>22</v>
      </c>
      <c r="M104" s="3">
        <v>45339</v>
      </c>
      <c r="N104" s="2" t="s">
        <v>41</v>
      </c>
    </row>
    <row r="105" spans="1:14" x14ac:dyDescent="0.3">
      <c r="A105" s="2">
        <v>104</v>
      </c>
      <c r="B105" s="2" t="s">
        <v>724</v>
      </c>
      <c r="C105" s="2" t="s">
        <v>468</v>
      </c>
      <c r="D105" s="2" t="s">
        <v>725</v>
      </c>
      <c r="E105" s="2" t="s">
        <v>726</v>
      </c>
      <c r="F105" s="2" t="s">
        <v>727</v>
      </c>
      <c r="G105" s="2" t="s">
        <v>728</v>
      </c>
      <c r="H105" s="2" t="s">
        <v>79</v>
      </c>
      <c r="I105" s="2">
        <v>97118</v>
      </c>
      <c r="J105" s="2" t="s">
        <v>729</v>
      </c>
      <c r="K105" s="3">
        <v>18241</v>
      </c>
      <c r="L105" s="2" t="s">
        <v>22</v>
      </c>
      <c r="M105" s="3">
        <v>44491</v>
      </c>
      <c r="N105" s="2" t="s">
        <v>41</v>
      </c>
    </row>
    <row r="106" spans="1:14" x14ac:dyDescent="0.3">
      <c r="A106" s="2">
        <v>105</v>
      </c>
      <c r="B106" s="2" t="s">
        <v>730</v>
      </c>
      <c r="C106" s="2" t="s">
        <v>731</v>
      </c>
      <c r="D106" s="2" t="s">
        <v>732</v>
      </c>
      <c r="E106" s="2" t="s">
        <v>733</v>
      </c>
      <c r="F106" s="2" t="s">
        <v>734</v>
      </c>
      <c r="G106" s="2" t="s">
        <v>735</v>
      </c>
      <c r="H106" s="2" t="s">
        <v>94</v>
      </c>
      <c r="I106" s="2">
        <v>4353</v>
      </c>
      <c r="J106" s="2" t="s">
        <v>374</v>
      </c>
      <c r="K106" s="3">
        <v>32542</v>
      </c>
      <c r="L106" s="2" t="s">
        <v>32</v>
      </c>
      <c r="M106" s="3">
        <v>45235</v>
      </c>
      <c r="N106" s="2" t="s">
        <v>41</v>
      </c>
    </row>
    <row r="107" spans="1:14" x14ac:dyDescent="0.3">
      <c r="A107" s="2">
        <v>106</v>
      </c>
      <c r="B107" s="2" t="s">
        <v>736</v>
      </c>
      <c r="C107" s="2" t="s">
        <v>311</v>
      </c>
      <c r="D107" s="2" t="s">
        <v>737</v>
      </c>
      <c r="E107" s="2" t="s">
        <v>738</v>
      </c>
      <c r="F107" s="2" t="s">
        <v>739</v>
      </c>
      <c r="G107" s="2" t="s">
        <v>740</v>
      </c>
      <c r="H107" s="2" t="s">
        <v>316</v>
      </c>
      <c r="I107" s="2">
        <v>80660</v>
      </c>
      <c r="J107" s="2" t="s">
        <v>741</v>
      </c>
      <c r="K107" s="3">
        <v>36484</v>
      </c>
      <c r="L107" s="2" t="s">
        <v>22</v>
      </c>
      <c r="M107" s="3">
        <v>44349</v>
      </c>
      <c r="N107" s="2" t="s">
        <v>23</v>
      </c>
    </row>
    <row r="108" spans="1:14" x14ac:dyDescent="0.3">
      <c r="A108" s="2">
        <v>107</v>
      </c>
      <c r="B108" s="2" t="s">
        <v>742</v>
      </c>
      <c r="C108" s="2" t="s">
        <v>743</v>
      </c>
      <c r="D108" s="2" t="s">
        <v>744</v>
      </c>
      <c r="E108" s="2" t="s">
        <v>745</v>
      </c>
      <c r="F108" s="2" t="s">
        <v>746</v>
      </c>
      <c r="G108" s="2" t="s">
        <v>747</v>
      </c>
      <c r="H108" s="2" t="s">
        <v>487</v>
      </c>
      <c r="I108" s="2">
        <v>90187</v>
      </c>
      <c r="J108" s="2" t="s">
        <v>591</v>
      </c>
      <c r="K108" s="3">
        <v>36025</v>
      </c>
      <c r="L108" s="2" t="s">
        <v>32</v>
      </c>
      <c r="M108" s="3">
        <v>44436</v>
      </c>
      <c r="N108" s="2" t="s">
        <v>23</v>
      </c>
    </row>
    <row r="109" spans="1:14" x14ac:dyDescent="0.3">
      <c r="A109" s="2">
        <v>108</v>
      </c>
      <c r="B109" s="2" t="s">
        <v>748</v>
      </c>
      <c r="C109" s="2" t="s">
        <v>749</v>
      </c>
      <c r="D109" s="2" t="s">
        <v>750</v>
      </c>
      <c r="E109" s="2" t="s">
        <v>751</v>
      </c>
      <c r="F109" s="2" t="s">
        <v>752</v>
      </c>
      <c r="G109" s="2" t="s">
        <v>753</v>
      </c>
      <c r="H109" s="2" t="s">
        <v>754</v>
      </c>
      <c r="I109" s="2">
        <v>18675</v>
      </c>
      <c r="J109" s="2" t="s">
        <v>755</v>
      </c>
      <c r="K109" s="3">
        <v>18602</v>
      </c>
      <c r="L109" s="2" t="s">
        <v>22</v>
      </c>
      <c r="M109" s="3">
        <v>44581</v>
      </c>
      <c r="N109" s="2" t="s">
        <v>23</v>
      </c>
    </row>
    <row r="110" spans="1:14" x14ac:dyDescent="0.3">
      <c r="A110" s="2">
        <v>109</v>
      </c>
      <c r="B110" s="2" t="s">
        <v>756</v>
      </c>
      <c r="C110" s="2" t="s">
        <v>757</v>
      </c>
      <c r="D110" s="2" t="s">
        <v>758</v>
      </c>
      <c r="E110" s="2" t="s">
        <v>759</v>
      </c>
      <c r="F110" s="2" t="s">
        <v>760</v>
      </c>
      <c r="G110" s="2" t="s">
        <v>761</v>
      </c>
      <c r="H110" s="2" t="s">
        <v>618</v>
      </c>
      <c r="I110" s="2">
        <v>44102</v>
      </c>
      <c r="J110" s="2" t="s">
        <v>762</v>
      </c>
      <c r="K110" s="3">
        <v>28003</v>
      </c>
      <c r="L110" s="2" t="s">
        <v>32</v>
      </c>
      <c r="M110" s="3">
        <v>44215</v>
      </c>
      <c r="N110" s="2" t="s">
        <v>41</v>
      </c>
    </row>
    <row r="111" spans="1:14" x14ac:dyDescent="0.3">
      <c r="A111" s="2">
        <v>110</v>
      </c>
      <c r="B111" s="2" t="s">
        <v>763</v>
      </c>
      <c r="C111" s="2" t="s">
        <v>764</v>
      </c>
      <c r="D111" s="2" t="s">
        <v>765</v>
      </c>
      <c r="E111" s="2" t="s">
        <v>766</v>
      </c>
      <c r="F111" s="2" t="s">
        <v>767</v>
      </c>
      <c r="G111" s="2" t="s">
        <v>768</v>
      </c>
      <c r="H111" s="2" t="s">
        <v>656</v>
      </c>
      <c r="I111" s="2">
        <v>68954</v>
      </c>
      <c r="J111" s="2" t="s">
        <v>769</v>
      </c>
      <c r="K111" s="3">
        <v>26103</v>
      </c>
      <c r="L111" s="2" t="s">
        <v>32</v>
      </c>
      <c r="M111" s="3">
        <v>45165</v>
      </c>
      <c r="N111" s="2" t="s">
        <v>41</v>
      </c>
    </row>
    <row r="112" spans="1:14" x14ac:dyDescent="0.3">
      <c r="A112" s="2">
        <v>111</v>
      </c>
      <c r="B112" s="2" t="s">
        <v>511</v>
      </c>
      <c r="C112" s="2" t="s">
        <v>206</v>
      </c>
      <c r="D112" s="2" t="s">
        <v>770</v>
      </c>
      <c r="E112" s="2">
        <f>1-856-812-9890</f>
        <v>-11557</v>
      </c>
      <c r="F112" s="2" t="s">
        <v>771</v>
      </c>
      <c r="G112" s="2" t="s">
        <v>772</v>
      </c>
      <c r="H112" s="2" t="s">
        <v>210</v>
      </c>
      <c r="I112" s="2">
        <v>38265</v>
      </c>
      <c r="J112" s="2" t="s">
        <v>554</v>
      </c>
      <c r="K112" s="3">
        <v>18150</v>
      </c>
      <c r="L112" s="2" t="s">
        <v>22</v>
      </c>
      <c r="M112" s="3">
        <v>44670</v>
      </c>
      <c r="N112" s="2" t="s">
        <v>23</v>
      </c>
    </row>
    <row r="113" spans="1:14" x14ac:dyDescent="0.3">
      <c r="A113" s="2">
        <v>112</v>
      </c>
      <c r="B113" s="2" t="s">
        <v>773</v>
      </c>
      <c r="C113" s="2" t="s">
        <v>774</v>
      </c>
      <c r="D113" s="2" t="s">
        <v>775</v>
      </c>
      <c r="E113" s="2" t="s">
        <v>776</v>
      </c>
      <c r="F113" s="2" t="s">
        <v>777</v>
      </c>
      <c r="G113" s="2" t="s">
        <v>778</v>
      </c>
      <c r="H113" s="2" t="s">
        <v>167</v>
      </c>
      <c r="I113" s="2">
        <v>6979</v>
      </c>
      <c r="J113" s="2" t="s">
        <v>779</v>
      </c>
      <c r="K113" s="3">
        <v>19852</v>
      </c>
      <c r="L113" s="2" t="s">
        <v>22</v>
      </c>
      <c r="M113" s="3">
        <v>43889</v>
      </c>
      <c r="N113" s="2" t="s">
        <v>23</v>
      </c>
    </row>
    <row r="114" spans="1:14" x14ac:dyDescent="0.3">
      <c r="A114" s="2">
        <v>113</v>
      </c>
      <c r="B114" s="2" t="s">
        <v>318</v>
      </c>
      <c r="C114" s="2" t="s">
        <v>644</v>
      </c>
      <c r="D114" s="2" t="s">
        <v>780</v>
      </c>
      <c r="E114" s="2" t="s">
        <v>781</v>
      </c>
      <c r="F114" s="2" t="s">
        <v>782</v>
      </c>
      <c r="G114" s="2" t="s">
        <v>783</v>
      </c>
      <c r="H114" s="2" t="s">
        <v>160</v>
      </c>
      <c r="I114" s="2">
        <v>64066</v>
      </c>
      <c r="J114" s="2" t="s">
        <v>664</v>
      </c>
      <c r="K114" s="3">
        <v>37477</v>
      </c>
      <c r="L114" s="2" t="s">
        <v>22</v>
      </c>
      <c r="M114" s="3">
        <v>44995</v>
      </c>
      <c r="N114" s="2" t="s">
        <v>41</v>
      </c>
    </row>
    <row r="115" spans="1:14" x14ac:dyDescent="0.3">
      <c r="A115" s="2">
        <v>114</v>
      </c>
      <c r="B115" s="2" t="s">
        <v>718</v>
      </c>
      <c r="C115" s="2" t="s">
        <v>784</v>
      </c>
      <c r="D115" s="2" t="s">
        <v>785</v>
      </c>
      <c r="E115" s="2">
        <v>9534266606</v>
      </c>
      <c r="F115" s="2" t="s">
        <v>786</v>
      </c>
      <c r="G115" s="2" t="s">
        <v>787</v>
      </c>
      <c r="H115" s="2" t="s">
        <v>788</v>
      </c>
      <c r="I115" s="2">
        <v>44153</v>
      </c>
      <c r="J115" s="2" t="s">
        <v>72</v>
      </c>
      <c r="K115" s="3">
        <v>30255</v>
      </c>
      <c r="L115" s="2" t="s">
        <v>22</v>
      </c>
      <c r="M115" s="3">
        <v>45404</v>
      </c>
      <c r="N115" s="2" t="s">
        <v>41</v>
      </c>
    </row>
    <row r="116" spans="1:14" x14ac:dyDescent="0.3">
      <c r="A116" s="2">
        <v>115</v>
      </c>
      <c r="B116" s="2" t="s">
        <v>789</v>
      </c>
      <c r="C116" s="2" t="s">
        <v>790</v>
      </c>
      <c r="D116" s="2" t="s">
        <v>791</v>
      </c>
      <c r="E116" s="2" t="s">
        <v>792</v>
      </c>
      <c r="F116" s="2" t="s">
        <v>793</v>
      </c>
      <c r="G116" s="2" t="s">
        <v>794</v>
      </c>
      <c r="H116" s="2" t="s">
        <v>509</v>
      </c>
      <c r="I116" s="2">
        <v>65765</v>
      </c>
      <c r="J116" s="2" t="s">
        <v>795</v>
      </c>
      <c r="K116" s="3">
        <v>13990</v>
      </c>
      <c r="L116" s="2" t="s">
        <v>22</v>
      </c>
      <c r="M116" s="3">
        <v>45350</v>
      </c>
      <c r="N116" s="2" t="s">
        <v>23</v>
      </c>
    </row>
    <row r="117" spans="1:14" x14ac:dyDescent="0.3">
      <c r="A117" s="2">
        <v>116</v>
      </c>
      <c r="B117" s="2" t="s">
        <v>796</v>
      </c>
      <c r="C117" s="2" t="s">
        <v>797</v>
      </c>
      <c r="D117" s="2" t="s">
        <v>798</v>
      </c>
      <c r="E117" s="2" t="s">
        <v>799</v>
      </c>
      <c r="F117" s="2" t="s">
        <v>800</v>
      </c>
      <c r="G117" s="2" t="s">
        <v>801</v>
      </c>
      <c r="H117" s="2" t="s">
        <v>618</v>
      </c>
      <c r="I117" s="2">
        <v>60479</v>
      </c>
      <c r="J117" s="2" t="s">
        <v>416</v>
      </c>
      <c r="K117" s="3">
        <v>18330</v>
      </c>
      <c r="L117" s="2" t="s">
        <v>22</v>
      </c>
      <c r="M117" s="3">
        <v>44203</v>
      </c>
      <c r="N117" s="2" t="s">
        <v>23</v>
      </c>
    </row>
    <row r="118" spans="1:14" x14ac:dyDescent="0.3">
      <c r="A118" s="2">
        <v>117</v>
      </c>
      <c r="B118" s="2" t="s">
        <v>802</v>
      </c>
      <c r="C118" s="2" t="s">
        <v>803</v>
      </c>
      <c r="D118" s="2" t="s">
        <v>804</v>
      </c>
      <c r="E118" s="2">
        <f>1-303-7-9372</f>
        <v>-9681</v>
      </c>
      <c r="F118" s="2" t="s">
        <v>805</v>
      </c>
      <c r="G118" s="2" t="s">
        <v>806</v>
      </c>
      <c r="H118" s="2" t="s">
        <v>373</v>
      </c>
      <c r="I118" s="2">
        <v>48108</v>
      </c>
      <c r="J118" s="2" t="s">
        <v>57</v>
      </c>
      <c r="K118" s="3">
        <v>25057</v>
      </c>
      <c r="L118" s="2" t="s">
        <v>32</v>
      </c>
      <c r="M118" s="3">
        <v>44211</v>
      </c>
      <c r="N118" s="2" t="s">
        <v>41</v>
      </c>
    </row>
    <row r="119" spans="1:14" x14ac:dyDescent="0.3">
      <c r="A119" s="2">
        <v>118</v>
      </c>
      <c r="B119" s="2" t="s">
        <v>403</v>
      </c>
      <c r="C119" s="2" t="s">
        <v>807</v>
      </c>
      <c r="D119" s="2" t="s">
        <v>808</v>
      </c>
      <c r="E119" s="2" t="s">
        <v>809</v>
      </c>
      <c r="F119" s="2" t="s">
        <v>810</v>
      </c>
      <c r="G119" s="2" t="s">
        <v>811</v>
      </c>
      <c r="H119" s="2" t="s">
        <v>441</v>
      </c>
      <c r="I119" s="2">
        <v>32906</v>
      </c>
      <c r="J119" s="2" t="s">
        <v>812</v>
      </c>
      <c r="K119" s="3">
        <v>18432</v>
      </c>
      <c r="L119" s="2" t="s">
        <v>22</v>
      </c>
      <c r="M119" s="3">
        <v>44880</v>
      </c>
      <c r="N119" s="2" t="s">
        <v>41</v>
      </c>
    </row>
    <row r="120" spans="1:14" x14ac:dyDescent="0.3">
      <c r="A120" s="2">
        <v>119</v>
      </c>
      <c r="B120" s="2" t="s">
        <v>813</v>
      </c>
      <c r="C120" s="2" t="s">
        <v>220</v>
      </c>
      <c r="D120" s="2" t="s">
        <v>814</v>
      </c>
      <c r="E120" s="2" t="s">
        <v>815</v>
      </c>
      <c r="F120" s="2" t="s">
        <v>816</v>
      </c>
      <c r="G120" s="2" t="s">
        <v>817</v>
      </c>
      <c r="H120" s="2" t="s">
        <v>86</v>
      </c>
      <c r="I120" s="2">
        <v>43760</v>
      </c>
      <c r="J120" s="2" t="s">
        <v>237</v>
      </c>
      <c r="K120" s="3">
        <v>17117</v>
      </c>
      <c r="L120" s="2" t="s">
        <v>22</v>
      </c>
      <c r="M120" s="3">
        <v>44734</v>
      </c>
      <c r="N120" s="2" t="s">
        <v>23</v>
      </c>
    </row>
    <row r="121" spans="1:14" x14ac:dyDescent="0.3">
      <c r="A121" s="2">
        <v>120</v>
      </c>
      <c r="B121" s="2" t="s">
        <v>818</v>
      </c>
      <c r="C121" s="2" t="s">
        <v>512</v>
      </c>
      <c r="D121" s="2" t="s">
        <v>819</v>
      </c>
      <c r="E121" s="2" t="s">
        <v>820</v>
      </c>
      <c r="F121" s="2" t="s">
        <v>821</v>
      </c>
      <c r="G121" s="2" t="s">
        <v>822</v>
      </c>
      <c r="H121" s="2" t="s">
        <v>86</v>
      </c>
      <c r="I121" s="2">
        <v>92011</v>
      </c>
      <c r="J121" s="2" t="s">
        <v>823</v>
      </c>
      <c r="K121" s="3">
        <v>33230</v>
      </c>
      <c r="L121" s="2" t="s">
        <v>22</v>
      </c>
      <c r="M121" s="3">
        <v>43835</v>
      </c>
      <c r="N121" s="2" t="s">
        <v>23</v>
      </c>
    </row>
    <row r="122" spans="1:14" x14ac:dyDescent="0.3">
      <c r="A122" s="2">
        <v>121</v>
      </c>
      <c r="B122" s="2" t="s">
        <v>271</v>
      </c>
      <c r="C122" s="2" t="s">
        <v>824</v>
      </c>
      <c r="D122" s="2" t="s">
        <v>825</v>
      </c>
      <c r="E122" s="2" t="s">
        <v>826</v>
      </c>
      <c r="F122" s="2" t="s">
        <v>827</v>
      </c>
      <c r="G122" s="2" t="s">
        <v>828</v>
      </c>
      <c r="H122" s="2" t="s">
        <v>190</v>
      </c>
      <c r="I122" s="2">
        <v>74425</v>
      </c>
      <c r="J122" s="2" t="s">
        <v>56</v>
      </c>
      <c r="K122" s="3">
        <v>30496</v>
      </c>
      <c r="L122" s="2" t="s">
        <v>32</v>
      </c>
      <c r="M122" s="3">
        <v>44823</v>
      </c>
      <c r="N122" s="2" t="s">
        <v>41</v>
      </c>
    </row>
    <row r="123" spans="1:14" x14ac:dyDescent="0.3">
      <c r="A123" s="2">
        <v>122</v>
      </c>
      <c r="B123" s="2" t="s">
        <v>103</v>
      </c>
      <c r="C123" s="2" t="s">
        <v>512</v>
      </c>
      <c r="D123" s="2" t="s">
        <v>829</v>
      </c>
      <c r="E123" s="2" t="s">
        <v>830</v>
      </c>
      <c r="F123" s="2" t="s">
        <v>831</v>
      </c>
      <c r="G123" s="2" t="s">
        <v>832</v>
      </c>
      <c r="H123" s="2" t="s">
        <v>788</v>
      </c>
      <c r="I123" s="2">
        <v>98905</v>
      </c>
      <c r="J123" s="2" t="s">
        <v>833</v>
      </c>
      <c r="K123" s="3">
        <v>38379</v>
      </c>
      <c r="L123" s="2" t="s">
        <v>32</v>
      </c>
      <c r="M123" s="3">
        <v>44639</v>
      </c>
      <c r="N123" s="2" t="s">
        <v>23</v>
      </c>
    </row>
    <row r="124" spans="1:14" x14ac:dyDescent="0.3">
      <c r="A124" s="2">
        <v>123</v>
      </c>
      <c r="B124" s="2" t="s">
        <v>834</v>
      </c>
      <c r="C124" s="2" t="s">
        <v>835</v>
      </c>
      <c r="D124" s="2" t="s">
        <v>836</v>
      </c>
      <c r="E124" s="2" t="s">
        <v>837</v>
      </c>
      <c r="F124" s="2" t="s">
        <v>838</v>
      </c>
      <c r="G124" s="2" t="s">
        <v>839</v>
      </c>
      <c r="H124" s="2" t="s">
        <v>618</v>
      </c>
      <c r="I124" s="2">
        <v>95195</v>
      </c>
      <c r="J124" s="2" t="s">
        <v>455</v>
      </c>
      <c r="K124" s="3">
        <v>17652</v>
      </c>
      <c r="L124" s="2" t="s">
        <v>32</v>
      </c>
      <c r="M124" s="3">
        <v>44874</v>
      </c>
      <c r="N124" s="2" t="s">
        <v>41</v>
      </c>
    </row>
    <row r="125" spans="1:14" x14ac:dyDescent="0.3">
      <c r="A125" s="2">
        <v>124</v>
      </c>
      <c r="B125" s="2" t="s">
        <v>238</v>
      </c>
      <c r="C125" s="2" t="s">
        <v>840</v>
      </c>
      <c r="D125" s="2" t="s">
        <v>841</v>
      </c>
      <c r="E125" s="2" t="s">
        <v>842</v>
      </c>
      <c r="F125" s="2" t="s">
        <v>843</v>
      </c>
      <c r="G125" s="2" t="s">
        <v>844</v>
      </c>
      <c r="H125" s="2" t="s">
        <v>754</v>
      </c>
      <c r="I125" s="2">
        <v>37296</v>
      </c>
      <c r="J125" s="2" t="s">
        <v>72</v>
      </c>
      <c r="K125" s="3">
        <v>15263</v>
      </c>
      <c r="L125" s="2" t="s">
        <v>32</v>
      </c>
      <c r="M125" s="3">
        <v>44283</v>
      </c>
      <c r="N125" s="2" t="s">
        <v>23</v>
      </c>
    </row>
    <row r="126" spans="1:14" x14ac:dyDescent="0.3">
      <c r="A126" s="2">
        <v>125</v>
      </c>
      <c r="B126" s="2" t="s">
        <v>845</v>
      </c>
      <c r="C126" s="2" t="s">
        <v>184</v>
      </c>
      <c r="D126" s="2" t="s">
        <v>846</v>
      </c>
      <c r="E126" s="2" t="s">
        <v>847</v>
      </c>
      <c r="F126" s="2" t="s">
        <v>848</v>
      </c>
      <c r="G126" s="2" t="s">
        <v>849</v>
      </c>
      <c r="H126" s="2" t="s">
        <v>509</v>
      </c>
      <c r="I126" s="2">
        <v>62231</v>
      </c>
      <c r="J126" s="2" t="s">
        <v>850</v>
      </c>
      <c r="K126" s="3">
        <v>29973</v>
      </c>
      <c r="L126" s="2" t="s">
        <v>32</v>
      </c>
      <c r="M126" s="3">
        <v>44317</v>
      </c>
      <c r="N126" s="2" t="s">
        <v>41</v>
      </c>
    </row>
    <row r="127" spans="1:14" x14ac:dyDescent="0.3">
      <c r="A127" s="2">
        <v>126</v>
      </c>
      <c r="B127" s="2" t="s">
        <v>724</v>
      </c>
      <c r="C127" s="2" t="s">
        <v>851</v>
      </c>
      <c r="D127" s="2" t="s">
        <v>852</v>
      </c>
      <c r="E127" s="2" t="s">
        <v>853</v>
      </c>
      <c r="F127" s="2" t="s">
        <v>854</v>
      </c>
      <c r="G127" s="2" t="s">
        <v>855</v>
      </c>
      <c r="H127" s="2" t="s">
        <v>345</v>
      </c>
      <c r="I127" s="2">
        <v>59376</v>
      </c>
      <c r="J127" s="2" t="s">
        <v>769</v>
      </c>
      <c r="K127" s="3">
        <v>37202</v>
      </c>
      <c r="L127" s="2" t="s">
        <v>22</v>
      </c>
      <c r="M127" s="3">
        <v>45009</v>
      </c>
      <c r="N127" s="2" t="s">
        <v>41</v>
      </c>
    </row>
    <row r="128" spans="1:14" x14ac:dyDescent="0.3">
      <c r="A128" s="2">
        <v>127</v>
      </c>
      <c r="B128" s="2" t="s">
        <v>856</v>
      </c>
      <c r="C128" s="2" t="s">
        <v>857</v>
      </c>
      <c r="D128" s="2" t="s">
        <v>858</v>
      </c>
      <c r="E128" s="2" t="s">
        <v>859</v>
      </c>
      <c r="F128" s="2" t="s">
        <v>860</v>
      </c>
      <c r="G128" s="2" t="s">
        <v>861</v>
      </c>
      <c r="H128" s="2" t="s">
        <v>415</v>
      </c>
      <c r="I128" s="2">
        <v>17798</v>
      </c>
      <c r="J128" s="2" t="s">
        <v>862</v>
      </c>
      <c r="K128" s="3">
        <v>14284</v>
      </c>
      <c r="L128" s="2" t="s">
        <v>22</v>
      </c>
      <c r="M128" s="3">
        <v>45177</v>
      </c>
      <c r="N128" s="2" t="s">
        <v>41</v>
      </c>
    </row>
    <row r="129" spans="1:14" x14ac:dyDescent="0.3">
      <c r="A129" s="2">
        <v>128</v>
      </c>
      <c r="B129" s="2" t="s">
        <v>863</v>
      </c>
      <c r="C129" s="2" t="s">
        <v>864</v>
      </c>
      <c r="D129" s="2" t="s">
        <v>865</v>
      </c>
      <c r="E129" s="2" t="s">
        <v>866</v>
      </c>
      <c r="F129" s="2" t="s">
        <v>867</v>
      </c>
      <c r="G129" s="2" t="s">
        <v>868</v>
      </c>
      <c r="H129" s="2" t="s">
        <v>316</v>
      </c>
      <c r="I129" s="2">
        <v>47463</v>
      </c>
      <c r="J129" s="2" t="s">
        <v>869</v>
      </c>
      <c r="K129" s="3">
        <v>27305</v>
      </c>
      <c r="L129" s="2" t="s">
        <v>32</v>
      </c>
      <c r="M129" s="3">
        <v>45009</v>
      </c>
      <c r="N129" s="2" t="s">
        <v>41</v>
      </c>
    </row>
    <row r="130" spans="1:14" x14ac:dyDescent="0.3">
      <c r="A130" s="2">
        <v>129</v>
      </c>
      <c r="B130" s="2" t="s">
        <v>870</v>
      </c>
      <c r="C130" s="2" t="s">
        <v>871</v>
      </c>
      <c r="D130" s="2" t="s">
        <v>872</v>
      </c>
      <c r="E130" s="2" t="s">
        <v>873</v>
      </c>
      <c r="F130" s="2" t="s">
        <v>874</v>
      </c>
      <c r="G130" s="2" t="s">
        <v>875</v>
      </c>
      <c r="H130" s="2" t="s">
        <v>79</v>
      </c>
      <c r="I130" s="2">
        <v>10307</v>
      </c>
      <c r="J130" s="2" t="s">
        <v>387</v>
      </c>
      <c r="K130" s="3">
        <v>25840</v>
      </c>
      <c r="L130" s="2" t="s">
        <v>32</v>
      </c>
      <c r="M130" s="3">
        <v>44274</v>
      </c>
      <c r="N130" s="2" t="s">
        <v>41</v>
      </c>
    </row>
    <row r="131" spans="1:14" x14ac:dyDescent="0.3">
      <c r="A131" s="2">
        <v>130</v>
      </c>
      <c r="B131" s="2" t="s">
        <v>198</v>
      </c>
      <c r="C131" s="2" t="s">
        <v>125</v>
      </c>
      <c r="D131" s="2" t="s">
        <v>876</v>
      </c>
      <c r="E131" s="2" t="s">
        <v>877</v>
      </c>
      <c r="F131" s="2" t="s">
        <v>878</v>
      </c>
      <c r="G131" s="2" t="s">
        <v>879</v>
      </c>
      <c r="H131" s="2" t="s">
        <v>182</v>
      </c>
      <c r="I131" s="2">
        <v>27093</v>
      </c>
      <c r="J131" s="2" t="s">
        <v>880</v>
      </c>
      <c r="K131" s="3">
        <v>32056</v>
      </c>
      <c r="L131" s="2" t="s">
        <v>32</v>
      </c>
      <c r="M131" s="3">
        <v>45053</v>
      </c>
      <c r="N131" s="2" t="s">
        <v>41</v>
      </c>
    </row>
    <row r="132" spans="1:14" x14ac:dyDescent="0.3">
      <c r="A132" s="2">
        <v>131</v>
      </c>
      <c r="B132" s="2" t="s">
        <v>881</v>
      </c>
      <c r="C132" s="2" t="s">
        <v>882</v>
      </c>
      <c r="D132" s="2" t="s">
        <v>883</v>
      </c>
      <c r="E132" s="2" t="s">
        <v>884</v>
      </c>
      <c r="F132" s="2" t="s">
        <v>885</v>
      </c>
      <c r="G132" s="2" t="s">
        <v>886</v>
      </c>
      <c r="H132" s="2" t="s">
        <v>415</v>
      </c>
      <c r="I132" s="2">
        <v>79404</v>
      </c>
      <c r="J132" s="2" t="s">
        <v>887</v>
      </c>
      <c r="K132" s="3">
        <v>19438</v>
      </c>
      <c r="L132" s="2" t="s">
        <v>32</v>
      </c>
      <c r="M132" s="3">
        <v>44257</v>
      </c>
      <c r="N132" s="2" t="s">
        <v>41</v>
      </c>
    </row>
    <row r="133" spans="1:14" x14ac:dyDescent="0.3">
      <c r="A133" s="2">
        <v>132</v>
      </c>
      <c r="B133" s="2" t="s">
        <v>888</v>
      </c>
      <c r="C133" s="2" t="s">
        <v>889</v>
      </c>
      <c r="D133" s="2" t="s">
        <v>890</v>
      </c>
      <c r="E133" s="2" t="s">
        <v>891</v>
      </c>
      <c r="F133" s="2" t="s">
        <v>892</v>
      </c>
      <c r="G133" s="2" t="s">
        <v>893</v>
      </c>
      <c r="H133" s="2" t="s">
        <v>48</v>
      </c>
      <c r="I133" s="2">
        <v>27472</v>
      </c>
      <c r="J133" s="2" t="s">
        <v>894</v>
      </c>
      <c r="K133" s="3">
        <v>28516</v>
      </c>
      <c r="L133" s="2" t="s">
        <v>32</v>
      </c>
      <c r="M133" s="3">
        <v>45339</v>
      </c>
      <c r="N133" s="2" t="s">
        <v>23</v>
      </c>
    </row>
    <row r="134" spans="1:14" x14ac:dyDescent="0.3">
      <c r="A134" s="2">
        <v>133</v>
      </c>
      <c r="B134" s="2" t="s">
        <v>367</v>
      </c>
      <c r="C134" s="2" t="s">
        <v>895</v>
      </c>
      <c r="D134" s="2" t="s">
        <v>896</v>
      </c>
      <c r="E134" s="2" t="s">
        <v>897</v>
      </c>
      <c r="F134" s="2" t="s">
        <v>898</v>
      </c>
      <c r="G134" s="2" t="s">
        <v>899</v>
      </c>
      <c r="H134" s="2" t="s">
        <v>900</v>
      </c>
      <c r="I134" s="2">
        <v>71573</v>
      </c>
      <c r="J134" s="2" t="s">
        <v>289</v>
      </c>
      <c r="K134" s="3">
        <v>34992</v>
      </c>
      <c r="L134" s="2" t="s">
        <v>22</v>
      </c>
      <c r="M134" s="3">
        <v>44869</v>
      </c>
      <c r="N134" s="2" t="s">
        <v>41</v>
      </c>
    </row>
    <row r="135" spans="1:14" x14ac:dyDescent="0.3">
      <c r="A135" s="2">
        <v>134</v>
      </c>
      <c r="B135" s="2" t="s">
        <v>901</v>
      </c>
      <c r="C135" s="2" t="s">
        <v>556</v>
      </c>
      <c r="D135" s="2" t="s">
        <v>902</v>
      </c>
      <c r="E135" s="2" t="s">
        <v>903</v>
      </c>
      <c r="F135" s="2" t="s">
        <v>904</v>
      </c>
      <c r="G135" s="2" t="s">
        <v>905</v>
      </c>
      <c r="H135" s="2" t="s">
        <v>308</v>
      </c>
      <c r="I135" s="2">
        <v>43715</v>
      </c>
      <c r="J135" s="2" t="s">
        <v>387</v>
      </c>
      <c r="K135" s="3">
        <v>25277</v>
      </c>
      <c r="L135" s="2" t="s">
        <v>32</v>
      </c>
      <c r="M135" s="3">
        <v>44603</v>
      </c>
      <c r="N135" s="2" t="s">
        <v>41</v>
      </c>
    </row>
    <row r="136" spans="1:14" x14ac:dyDescent="0.3">
      <c r="A136" s="2">
        <v>135</v>
      </c>
      <c r="B136" s="2" t="s">
        <v>906</v>
      </c>
      <c r="C136" s="2" t="s">
        <v>907</v>
      </c>
      <c r="D136" s="2" t="s">
        <v>908</v>
      </c>
      <c r="E136" s="2" t="s">
        <v>909</v>
      </c>
      <c r="F136" s="2" t="s">
        <v>910</v>
      </c>
      <c r="G136" s="2" t="s">
        <v>911</v>
      </c>
      <c r="H136" s="2" t="s">
        <v>716</v>
      </c>
      <c r="I136" s="2">
        <v>20877</v>
      </c>
      <c r="J136" s="2" t="s">
        <v>572</v>
      </c>
      <c r="K136" s="3">
        <v>21324</v>
      </c>
      <c r="L136" s="2" t="s">
        <v>22</v>
      </c>
      <c r="M136" s="3">
        <v>44302</v>
      </c>
      <c r="N136" s="2" t="s">
        <v>23</v>
      </c>
    </row>
    <row r="137" spans="1:14" x14ac:dyDescent="0.3">
      <c r="A137" s="2">
        <v>136</v>
      </c>
      <c r="B137" s="2" t="s">
        <v>562</v>
      </c>
      <c r="C137" s="2" t="s">
        <v>912</v>
      </c>
      <c r="D137" s="2" t="s">
        <v>913</v>
      </c>
      <c r="E137" s="2" t="s">
        <v>914</v>
      </c>
      <c r="F137" s="2" t="s">
        <v>915</v>
      </c>
      <c r="G137" s="2" t="s">
        <v>916</v>
      </c>
      <c r="H137" s="2" t="s">
        <v>48</v>
      </c>
      <c r="I137" s="2">
        <v>29646</v>
      </c>
      <c r="J137" s="2" t="s">
        <v>561</v>
      </c>
      <c r="K137" s="3">
        <v>30251</v>
      </c>
      <c r="L137" s="2" t="s">
        <v>32</v>
      </c>
      <c r="M137" s="3">
        <v>44088</v>
      </c>
      <c r="N137" s="2" t="s">
        <v>23</v>
      </c>
    </row>
    <row r="138" spans="1:14" x14ac:dyDescent="0.3">
      <c r="A138" s="2">
        <v>137</v>
      </c>
      <c r="B138" s="2" t="s">
        <v>917</v>
      </c>
      <c r="C138" s="2" t="s">
        <v>918</v>
      </c>
      <c r="D138" s="2" t="s">
        <v>919</v>
      </c>
      <c r="E138" s="2">
        <f>1-806-574-8083</f>
        <v>-9462</v>
      </c>
      <c r="F138" s="2" t="s">
        <v>920</v>
      </c>
      <c r="G138" s="2" t="s">
        <v>921</v>
      </c>
      <c r="H138" s="2" t="s">
        <v>153</v>
      </c>
      <c r="I138" s="2">
        <v>61050</v>
      </c>
      <c r="J138" s="2" t="s">
        <v>21</v>
      </c>
      <c r="K138" s="3">
        <v>15344</v>
      </c>
      <c r="L138" s="2" t="s">
        <v>22</v>
      </c>
      <c r="M138" s="3">
        <v>43870</v>
      </c>
      <c r="N138" s="2" t="s">
        <v>41</v>
      </c>
    </row>
    <row r="139" spans="1:14" x14ac:dyDescent="0.3">
      <c r="A139" s="2">
        <v>138</v>
      </c>
      <c r="B139" s="2" t="s">
        <v>922</v>
      </c>
      <c r="C139" s="2" t="s">
        <v>923</v>
      </c>
      <c r="D139" s="2" t="s">
        <v>924</v>
      </c>
      <c r="E139" s="2" t="s">
        <v>925</v>
      </c>
      <c r="F139" s="2" t="s">
        <v>926</v>
      </c>
      <c r="G139" s="2" t="s">
        <v>927</v>
      </c>
      <c r="H139" s="2" t="s">
        <v>928</v>
      </c>
      <c r="I139" s="2">
        <v>20859</v>
      </c>
      <c r="J139" s="2" t="s">
        <v>929</v>
      </c>
      <c r="K139" s="3">
        <v>35947</v>
      </c>
      <c r="L139" s="2" t="s">
        <v>32</v>
      </c>
      <c r="M139" s="3">
        <v>45004</v>
      </c>
      <c r="N139" s="2" t="s">
        <v>23</v>
      </c>
    </row>
    <row r="140" spans="1:14" x14ac:dyDescent="0.3">
      <c r="A140" s="2">
        <v>139</v>
      </c>
      <c r="B140" s="2" t="s">
        <v>724</v>
      </c>
      <c r="C140" s="2" t="s">
        <v>930</v>
      </c>
      <c r="D140" s="2" t="s">
        <v>931</v>
      </c>
      <c r="E140" s="2" t="s">
        <v>932</v>
      </c>
      <c r="F140" s="2" t="s">
        <v>933</v>
      </c>
      <c r="G140" s="2" t="s">
        <v>934</v>
      </c>
      <c r="H140" s="2" t="s">
        <v>754</v>
      </c>
      <c r="I140" s="2">
        <v>97733</v>
      </c>
      <c r="J140" s="2" t="s">
        <v>218</v>
      </c>
      <c r="K140" s="3">
        <v>18141</v>
      </c>
      <c r="L140" s="2" t="s">
        <v>22</v>
      </c>
      <c r="M140" s="3">
        <v>45012</v>
      </c>
      <c r="N140" s="2" t="s">
        <v>23</v>
      </c>
    </row>
    <row r="141" spans="1:14" x14ac:dyDescent="0.3">
      <c r="A141" s="2">
        <v>140</v>
      </c>
      <c r="B141" s="2" t="s">
        <v>935</v>
      </c>
      <c r="C141" s="2" t="s">
        <v>25</v>
      </c>
      <c r="D141" s="2" t="s">
        <v>936</v>
      </c>
      <c r="E141" s="2" t="s">
        <v>937</v>
      </c>
      <c r="F141" s="2" t="s">
        <v>938</v>
      </c>
      <c r="G141" s="2" t="s">
        <v>939</v>
      </c>
      <c r="H141" s="2" t="s">
        <v>94</v>
      </c>
      <c r="I141" s="2">
        <v>94771</v>
      </c>
      <c r="J141" s="2" t="s">
        <v>572</v>
      </c>
      <c r="K141" s="3">
        <v>19126</v>
      </c>
      <c r="L141" s="2" t="s">
        <v>32</v>
      </c>
      <c r="M141" s="3">
        <v>44818</v>
      </c>
      <c r="N141" s="2" t="s">
        <v>23</v>
      </c>
    </row>
    <row r="142" spans="1:14" x14ac:dyDescent="0.3">
      <c r="A142" s="2">
        <v>141</v>
      </c>
      <c r="B142" s="2" t="s">
        <v>940</v>
      </c>
      <c r="C142" s="2" t="s">
        <v>941</v>
      </c>
      <c r="D142" s="2" t="s">
        <v>942</v>
      </c>
      <c r="E142" s="2" t="s">
        <v>943</v>
      </c>
      <c r="F142" s="2" t="s">
        <v>944</v>
      </c>
      <c r="G142" s="2" t="s">
        <v>945</v>
      </c>
      <c r="H142" s="2" t="s">
        <v>109</v>
      </c>
      <c r="I142" s="2">
        <v>75477</v>
      </c>
      <c r="J142" s="2" t="s">
        <v>664</v>
      </c>
      <c r="K142" s="3">
        <v>21493</v>
      </c>
      <c r="L142" s="2" t="s">
        <v>32</v>
      </c>
      <c r="M142" s="3">
        <v>44556</v>
      </c>
      <c r="N142" s="2" t="s">
        <v>23</v>
      </c>
    </row>
    <row r="143" spans="1:14" x14ac:dyDescent="0.3">
      <c r="A143" s="2">
        <v>142</v>
      </c>
      <c r="B143" s="2" t="s">
        <v>946</v>
      </c>
      <c r="C143" s="2" t="s">
        <v>784</v>
      </c>
      <c r="D143" s="2" t="s">
        <v>947</v>
      </c>
      <c r="E143" s="2">
        <v>6285670867</v>
      </c>
      <c r="F143" s="2" t="s">
        <v>948</v>
      </c>
      <c r="G143" s="2" t="s">
        <v>949</v>
      </c>
      <c r="H143" s="2" t="s">
        <v>487</v>
      </c>
      <c r="I143" s="2">
        <v>68715</v>
      </c>
      <c r="J143" s="2" t="s">
        <v>950</v>
      </c>
      <c r="K143" s="3">
        <v>37214</v>
      </c>
      <c r="L143" s="2" t="s">
        <v>32</v>
      </c>
      <c r="M143" s="3">
        <v>44525</v>
      </c>
      <c r="N143" s="2" t="s">
        <v>41</v>
      </c>
    </row>
    <row r="144" spans="1:14" x14ac:dyDescent="0.3">
      <c r="A144" s="2">
        <v>143</v>
      </c>
      <c r="B144" s="2" t="s">
        <v>271</v>
      </c>
      <c r="C144" s="2" t="s">
        <v>311</v>
      </c>
      <c r="D144" s="2" t="s">
        <v>951</v>
      </c>
      <c r="E144" s="2">
        <v>1096201986</v>
      </c>
      <c r="F144" s="2" t="s">
        <v>952</v>
      </c>
      <c r="G144" s="2" t="s">
        <v>953</v>
      </c>
      <c r="H144" s="2" t="s">
        <v>954</v>
      </c>
      <c r="I144" s="2">
        <v>73581</v>
      </c>
      <c r="J144" s="2" t="s">
        <v>955</v>
      </c>
      <c r="K144" s="3">
        <v>22386</v>
      </c>
      <c r="L144" s="2" t="s">
        <v>22</v>
      </c>
      <c r="M144" s="3">
        <v>44963</v>
      </c>
      <c r="N144" s="2" t="s">
        <v>23</v>
      </c>
    </row>
    <row r="145" spans="1:14" x14ac:dyDescent="0.3">
      <c r="A145" s="2">
        <v>144</v>
      </c>
      <c r="B145" s="2" t="s">
        <v>956</v>
      </c>
      <c r="C145" s="2" t="s">
        <v>957</v>
      </c>
      <c r="D145" s="2" t="s">
        <v>958</v>
      </c>
      <c r="E145" s="2" t="s">
        <v>959</v>
      </c>
      <c r="F145" s="2" t="s">
        <v>960</v>
      </c>
      <c r="G145" s="2" t="s">
        <v>961</v>
      </c>
      <c r="H145" s="2" t="s">
        <v>130</v>
      </c>
      <c r="I145" s="2">
        <v>38574</v>
      </c>
      <c r="J145" s="2" t="s">
        <v>962</v>
      </c>
      <c r="K145" s="3">
        <v>18044</v>
      </c>
      <c r="L145" s="2" t="s">
        <v>32</v>
      </c>
      <c r="M145" s="3">
        <v>44506</v>
      </c>
      <c r="N145" s="2" t="s">
        <v>41</v>
      </c>
    </row>
    <row r="146" spans="1:14" x14ac:dyDescent="0.3">
      <c r="A146" s="2">
        <v>145</v>
      </c>
      <c r="B146" s="2" t="s">
        <v>963</v>
      </c>
      <c r="C146" s="2" t="s">
        <v>964</v>
      </c>
      <c r="D146" s="2" t="s">
        <v>965</v>
      </c>
      <c r="E146" s="2" t="s">
        <v>966</v>
      </c>
      <c r="F146" s="2" t="s">
        <v>967</v>
      </c>
      <c r="G146" s="2" t="s">
        <v>968</v>
      </c>
      <c r="H146" s="2" t="s">
        <v>716</v>
      </c>
      <c r="I146" s="2">
        <v>89531</v>
      </c>
      <c r="J146" s="2" t="s">
        <v>604</v>
      </c>
      <c r="K146" s="3">
        <v>20551</v>
      </c>
      <c r="L146" s="2" t="s">
        <v>32</v>
      </c>
      <c r="M146" s="3">
        <v>45167</v>
      </c>
      <c r="N146" s="2" t="s">
        <v>41</v>
      </c>
    </row>
    <row r="147" spans="1:14" x14ac:dyDescent="0.3">
      <c r="A147" s="2">
        <v>146</v>
      </c>
      <c r="B147" s="2" t="s">
        <v>969</v>
      </c>
      <c r="C147" s="2" t="s">
        <v>89</v>
      </c>
      <c r="D147" s="2" t="s">
        <v>970</v>
      </c>
      <c r="E147" s="2" t="s">
        <v>971</v>
      </c>
      <c r="F147" s="2" t="s">
        <v>972</v>
      </c>
      <c r="G147" s="2" t="s">
        <v>973</v>
      </c>
      <c r="H147" s="2" t="s">
        <v>373</v>
      </c>
      <c r="I147" s="2">
        <v>20598</v>
      </c>
      <c r="J147" s="2" t="s">
        <v>974</v>
      </c>
      <c r="K147" s="3">
        <v>22402</v>
      </c>
      <c r="L147" s="2" t="s">
        <v>22</v>
      </c>
      <c r="M147" s="3">
        <v>45189</v>
      </c>
      <c r="N147" s="2" t="s">
        <v>23</v>
      </c>
    </row>
    <row r="148" spans="1:14" x14ac:dyDescent="0.3">
      <c r="A148" s="2">
        <v>147</v>
      </c>
      <c r="B148" s="2" t="s">
        <v>573</v>
      </c>
      <c r="C148" s="2" t="s">
        <v>111</v>
      </c>
      <c r="D148" s="2" t="s">
        <v>975</v>
      </c>
      <c r="E148" s="2" t="s">
        <v>976</v>
      </c>
      <c r="F148" s="2" t="s">
        <v>977</v>
      </c>
      <c r="G148" s="2" t="s">
        <v>978</v>
      </c>
      <c r="H148" s="2" t="s">
        <v>928</v>
      </c>
      <c r="I148" s="2">
        <v>39509</v>
      </c>
      <c r="J148" s="2" t="s">
        <v>402</v>
      </c>
      <c r="K148" s="3">
        <v>37084</v>
      </c>
      <c r="L148" s="2" t="s">
        <v>22</v>
      </c>
      <c r="M148" s="3">
        <v>44264</v>
      </c>
      <c r="N148" s="2" t="s">
        <v>23</v>
      </c>
    </row>
    <row r="149" spans="1:14" x14ac:dyDescent="0.3">
      <c r="A149" s="2">
        <v>148</v>
      </c>
      <c r="B149" s="2" t="s">
        <v>103</v>
      </c>
      <c r="C149" s="2" t="s">
        <v>354</v>
      </c>
      <c r="D149" s="2" t="s">
        <v>979</v>
      </c>
      <c r="E149" s="2" t="s">
        <v>980</v>
      </c>
      <c r="F149" s="2" t="s">
        <v>981</v>
      </c>
      <c r="G149" s="2" t="s">
        <v>982</v>
      </c>
      <c r="H149" s="2" t="s">
        <v>109</v>
      </c>
      <c r="I149" s="2">
        <v>12159</v>
      </c>
      <c r="J149" s="2" t="s">
        <v>510</v>
      </c>
      <c r="K149" s="3">
        <v>23251</v>
      </c>
      <c r="L149" s="2" t="s">
        <v>32</v>
      </c>
      <c r="M149" s="3">
        <v>45019</v>
      </c>
      <c r="N149" s="2" t="s">
        <v>41</v>
      </c>
    </row>
    <row r="150" spans="1:14" x14ac:dyDescent="0.3">
      <c r="A150" s="2">
        <v>149</v>
      </c>
      <c r="B150" s="2" t="s">
        <v>496</v>
      </c>
      <c r="C150" s="2" t="s">
        <v>983</v>
      </c>
      <c r="D150" s="2" t="s">
        <v>984</v>
      </c>
      <c r="E150" s="2" t="s">
        <v>985</v>
      </c>
      <c r="F150" s="2" t="s">
        <v>986</v>
      </c>
      <c r="G150" s="2" t="s">
        <v>987</v>
      </c>
      <c r="H150" s="2" t="s">
        <v>386</v>
      </c>
      <c r="I150" s="2">
        <v>94301</v>
      </c>
      <c r="J150" s="2" t="s">
        <v>294</v>
      </c>
      <c r="K150" s="3">
        <v>25818</v>
      </c>
      <c r="L150" s="2" t="s">
        <v>32</v>
      </c>
      <c r="M150" s="3">
        <v>45003</v>
      </c>
      <c r="N150" s="2" t="s">
        <v>23</v>
      </c>
    </row>
    <row r="151" spans="1:14" x14ac:dyDescent="0.3">
      <c r="A151" s="2">
        <v>150</v>
      </c>
      <c r="B151" s="2" t="s">
        <v>605</v>
      </c>
      <c r="C151" s="2" t="s">
        <v>870</v>
      </c>
      <c r="D151" s="2" t="s">
        <v>988</v>
      </c>
      <c r="E151" s="2" t="s">
        <v>989</v>
      </c>
      <c r="F151" s="2" t="s">
        <v>990</v>
      </c>
      <c r="G151" s="2" t="s">
        <v>991</v>
      </c>
      <c r="H151" s="2" t="s">
        <v>394</v>
      </c>
      <c r="I151" s="2">
        <v>1023</v>
      </c>
      <c r="J151" s="2" t="s">
        <v>992</v>
      </c>
      <c r="K151" s="3">
        <v>16538</v>
      </c>
      <c r="L151" s="2" t="s">
        <v>22</v>
      </c>
      <c r="M151" s="3">
        <v>44312</v>
      </c>
      <c r="N151" s="2" t="s">
        <v>23</v>
      </c>
    </row>
    <row r="152" spans="1:14" x14ac:dyDescent="0.3">
      <c r="A152" s="2">
        <v>151</v>
      </c>
      <c r="B152" s="2" t="s">
        <v>993</v>
      </c>
      <c r="C152" s="2" t="s">
        <v>994</v>
      </c>
      <c r="D152" s="2" t="s">
        <v>995</v>
      </c>
      <c r="E152" s="2" t="s">
        <v>996</v>
      </c>
      <c r="F152" s="2" t="s">
        <v>997</v>
      </c>
      <c r="G152" s="2" t="s">
        <v>998</v>
      </c>
      <c r="H152" s="2" t="s">
        <v>167</v>
      </c>
      <c r="I152" s="2">
        <v>64719</v>
      </c>
      <c r="J152" s="2" t="s">
        <v>131</v>
      </c>
      <c r="K152" s="3">
        <v>21981</v>
      </c>
      <c r="L152" s="2" t="s">
        <v>32</v>
      </c>
      <c r="M152" s="3">
        <v>44493</v>
      </c>
      <c r="N152" s="2" t="s">
        <v>41</v>
      </c>
    </row>
    <row r="153" spans="1:14" x14ac:dyDescent="0.3">
      <c r="A153" s="2">
        <v>152</v>
      </c>
      <c r="B153" s="2" t="s">
        <v>999</v>
      </c>
      <c r="C153" s="2" t="s">
        <v>864</v>
      </c>
      <c r="D153" s="2" t="s">
        <v>1000</v>
      </c>
      <c r="E153" s="2" t="s">
        <v>1001</v>
      </c>
      <c r="F153" s="2" t="s">
        <v>1002</v>
      </c>
      <c r="G153" s="2" t="s">
        <v>1003</v>
      </c>
      <c r="H153" s="2" t="s">
        <v>900</v>
      </c>
      <c r="I153" s="2">
        <v>3562</v>
      </c>
      <c r="J153" s="2" t="s">
        <v>183</v>
      </c>
      <c r="K153" s="3">
        <v>30525</v>
      </c>
      <c r="L153" s="2" t="s">
        <v>32</v>
      </c>
      <c r="M153" s="3">
        <v>44105</v>
      </c>
      <c r="N153" s="2" t="s">
        <v>23</v>
      </c>
    </row>
    <row r="154" spans="1:14" x14ac:dyDescent="0.3">
      <c r="A154" s="2">
        <v>153</v>
      </c>
      <c r="B154" s="2" t="s">
        <v>658</v>
      </c>
      <c r="C154" s="2" t="s">
        <v>1004</v>
      </c>
      <c r="D154" s="2" t="s">
        <v>1005</v>
      </c>
      <c r="E154" s="2" t="s">
        <v>1006</v>
      </c>
      <c r="F154" s="2" t="s">
        <v>1007</v>
      </c>
      <c r="G154" s="2" t="s">
        <v>1008</v>
      </c>
      <c r="H154" s="2" t="s">
        <v>509</v>
      </c>
      <c r="I154" s="2">
        <v>60318</v>
      </c>
      <c r="J154" s="2" t="s">
        <v>1009</v>
      </c>
      <c r="K154" s="3">
        <v>36037</v>
      </c>
      <c r="L154" s="2" t="s">
        <v>22</v>
      </c>
      <c r="M154" s="3">
        <v>45419</v>
      </c>
      <c r="N154" s="2" t="s">
        <v>23</v>
      </c>
    </row>
    <row r="155" spans="1:14" x14ac:dyDescent="0.3">
      <c r="A155" s="2">
        <v>154</v>
      </c>
      <c r="B155" s="2" t="s">
        <v>1010</v>
      </c>
      <c r="C155" s="2" t="s">
        <v>59</v>
      </c>
      <c r="D155" s="2" t="s">
        <v>1011</v>
      </c>
      <c r="E155" s="2" t="s">
        <v>1012</v>
      </c>
      <c r="F155" s="2" t="s">
        <v>1013</v>
      </c>
      <c r="G155" s="2" t="s">
        <v>1014</v>
      </c>
      <c r="H155" s="2" t="s">
        <v>394</v>
      </c>
      <c r="I155" s="2">
        <v>54741</v>
      </c>
      <c r="J155" s="2" t="s">
        <v>530</v>
      </c>
      <c r="K155" s="3">
        <v>23630</v>
      </c>
      <c r="L155" s="2" t="s">
        <v>22</v>
      </c>
      <c r="M155" s="3">
        <v>43858</v>
      </c>
      <c r="N155" s="2" t="s">
        <v>23</v>
      </c>
    </row>
    <row r="156" spans="1:14" x14ac:dyDescent="0.3">
      <c r="A156" s="2">
        <v>155</v>
      </c>
      <c r="B156" s="2" t="s">
        <v>1015</v>
      </c>
      <c r="C156" s="2" t="s">
        <v>1016</v>
      </c>
      <c r="D156" s="2" t="s">
        <v>1017</v>
      </c>
      <c r="E156" s="2" t="s">
        <v>1018</v>
      </c>
      <c r="F156" s="2" t="s">
        <v>1019</v>
      </c>
      <c r="G156" s="2" t="s">
        <v>1020</v>
      </c>
      <c r="H156" s="2" t="s">
        <v>138</v>
      </c>
      <c r="I156" s="2">
        <v>98240</v>
      </c>
      <c r="J156" s="2" t="s">
        <v>1021</v>
      </c>
      <c r="K156" s="3">
        <v>19719</v>
      </c>
      <c r="L156" s="2" t="s">
        <v>32</v>
      </c>
      <c r="M156" s="3">
        <v>45289</v>
      </c>
      <c r="N156" s="2" t="s">
        <v>41</v>
      </c>
    </row>
    <row r="157" spans="1:14" x14ac:dyDescent="0.3">
      <c r="A157" s="2">
        <v>156</v>
      </c>
      <c r="B157" s="2" t="s">
        <v>42</v>
      </c>
      <c r="C157" s="2" t="s">
        <v>1022</v>
      </c>
      <c r="D157" s="2" t="s">
        <v>1023</v>
      </c>
      <c r="E157" s="2" t="s">
        <v>1024</v>
      </c>
      <c r="F157" s="2" t="s">
        <v>1025</v>
      </c>
      <c r="G157" s="2" t="s">
        <v>1026</v>
      </c>
      <c r="H157" s="2" t="s">
        <v>160</v>
      </c>
      <c r="I157" s="2">
        <v>2491</v>
      </c>
      <c r="J157" s="2" t="s">
        <v>1027</v>
      </c>
      <c r="K157" s="3">
        <v>29389</v>
      </c>
      <c r="L157" s="2" t="s">
        <v>32</v>
      </c>
      <c r="M157" s="3">
        <v>44361</v>
      </c>
      <c r="N157" s="2" t="s">
        <v>23</v>
      </c>
    </row>
    <row r="158" spans="1:14" x14ac:dyDescent="0.3">
      <c r="A158" s="2">
        <v>157</v>
      </c>
      <c r="B158" s="2" t="s">
        <v>103</v>
      </c>
      <c r="C158" s="2" t="s">
        <v>1028</v>
      </c>
      <c r="D158" s="2" t="s">
        <v>1029</v>
      </c>
      <c r="E158" s="2" t="s">
        <v>1030</v>
      </c>
      <c r="F158" s="2" t="s">
        <v>1031</v>
      </c>
      <c r="G158" s="2" t="s">
        <v>1032</v>
      </c>
      <c r="H158" s="2" t="s">
        <v>153</v>
      </c>
      <c r="I158" s="2">
        <v>19014</v>
      </c>
      <c r="J158" s="2" t="s">
        <v>1033</v>
      </c>
      <c r="K158" s="3">
        <v>20787</v>
      </c>
      <c r="L158" s="2" t="s">
        <v>22</v>
      </c>
      <c r="M158" s="3">
        <v>45360</v>
      </c>
      <c r="N158" s="2" t="s">
        <v>41</v>
      </c>
    </row>
    <row r="159" spans="1:14" x14ac:dyDescent="0.3">
      <c r="A159" s="2">
        <v>158</v>
      </c>
      <c r="B159" s="2" t="s">
        <v>155</v>
      </c>
      <c r="C159" s="2" t="s">
        <v>994</v>
      </c>
      <c r="D159" s="2" t="s">
        <v>1034</v>
      </c>
      <c r="E159" s="2" t="s">
        <v>1035</v>
      </c>
      <c r="F159" s="2" t="s">
        <v>1036</v>
      </c>
      <c r="G159" s="2" t="s">
        <v>1037</v>
      </c>
      <c r="H159" s="2" t="s">
        <v>56</v>
      </c>
      <c r="I159" s="2">
        <v>44604</v>
      </c>
      <c r="J159" s="2" t="s">
        <v>710</v>
      </c>
      <c r="K159" s="3">
        <v>14711</v>
      </c>
      <c r="L159" s="2" t="s">
        <v>32</v>
      </c>
      <c r="M159" s="3">
        <v>43834</v>
      </c>
      <c r="N159" s="2" t="s">
        <v>23</v>
      </c>
    </row>
    <row r="160" spans="1:14" x14ac:dyDescent="0.3">
      <c r="A160" s="2">
        <v>159</v>
      </c>
      <c r="B160" s="2" t="s">
        <v>103</v>
      </c>
      <c r="C160" s="2" t="s">
        <v>1038</v>
      </c>
      <c r="D160" s="2" t="s">
        <v>1039</v>
      </c>
      <c r="E160" s="2" t="s">
        <v>1040</v>
      </c>
      <c r="F160" s="2" t="s">
        <v>1041</v>
      </c>
      <c r="G160" s="2" t="s">
        <v>1042</v>
      </c>
      <c r="H160" s="2" t="s">
        <v>337</v>
      </c>
      <c r="I160" s="2">
        <v>89635</v>
      </c>
      <c r="J160" s="2" t="s">
        <v>283</v>
      </c>
      <c r="K160" s="3">
        <v>31327</v>
      </c>
      <c r="L160" s="2" t="s">
        <v>22</v>
      </c>
      <c r="M160" s="3">
        <v>45195</v>
      </c>
      <c r="N160" s="2" t="s">
        <v>41</v>
      </c>
    </row>
    <row r="161" spans="1:14" x14ac:dyDescent="0.3">
      <c r="A161" s="2">
        <v>160</v>
      </c>
      <c r="B161" s="2" t="s">
        <v>1043</v>
      </c>
      <c r="C161" s="2" t="s">
        <v>1044</v>
      </c>
      <c r="D161" s="2" t="s">
        <v>1045</v>
      </c>
      <c r="E161" s="2" t="s">
        <v>1046</v>
      </c>
      <c r="F161" s="2" t="s">
        <v>1047</v>
      </c>
      <c r="G161" s="2" t="s">
        <v>1048</v>
      </c>
      <c r="H161" s="2" t="s">
        <v>754</v>
      </c>
      <c r="I161" s="2">
        <v>82072</v>
      </c>
      <c r="J161" s="2" t="s">
        <v>395</v>
      </c>
      <c r="K161" s="3">
        <v>24601</v>
      </c>
      <c r="L161" s="2" t="s">
        <v>22</v>
      </c>
      <c r="M161" s="3">
        <v>44819</v>
      </c>
      <c r="N161" s="2" t="s">
        <v>23</v>
      </c>
    </row>
    <row r="162" spans="1:14" x14ac:dyDescent="0.3">
      <c r="A162" s="2">
        <v>161</v>
      </c>
      <c r="B162" s="2" t="s">
        <v>1049</v>
      </c>
      <c r="C162" s="2" t="s">
        <v>1050</v>
      </c>
      <c r="D162" s="2" t="s">
        <v>1051</v>
      </c>
      <c r="E162" s="2" t="s">
        <v>1052</v>
      </c>
      <c r="F162" s="2" t="s">
        <v>1053</v>
      </c>
      <c r="G162" s="2" t="s">
        <v>1054</v>
      </c>
      <c r="H162" s="2" t="s">
        <v>754</v>
      </c>
      <c r="I162" s="2">
        <v>11536</v>
      </c>
      <c r="J162" s="2" t="s">
        <v>1055</v>
      </c>
      <c r="K162" s="3">
        <v>38309</v>
      </c>
      <c r="L162" s="2" t="s">
        <v>22</v>
      </c>
      <c r="M162" s="3">
        <v>44868</v>
      </c>
      <c r="N162" s="2" t="s">
        <v>41</v>
      </c>
    </row>
    <row r="163" spans="1:14" x14ac:dyDescent="0.3">
      <c r="A163" s="2">
        <v>162</v>
      </c>
      <c r="B163" s="2" t="s">
        <v>1056</v>
      </c>
      <c r="C163" s="2" t="s">
        <v>1057</v>
      </c>
      <c r="D163" s="2" t="s">
        <v>1058</v>
      </c>
      <c r="E163" s="2">
        <v>4266939773</v>
      </c>
      <c r="F163" s="2" t="s">
        <v>1059</v>
      </c>
      <c r="G163" s="2" t="s">
        <v>1060</v>
      </c>
      <c r="H163" s="2" t="s">
        <v>716</v>
      </c>
      <c r="I163" s="2">
        <v>95468</v>
      </c>
      <c r="J163" s="2" t="s">
        <v>1061</v>
      </c>
      <c r="K163" s="3">
        <v>31566</v>
      </c>
      <c r="L163" s="2" t="s">
        <v>32</v>
      </c>
      <c r="M163" s="3">
        <v>44901</v>
      </c>
      <c r="N163" s="2" t="s">
        <v>23</v>
      </c>
    </row>
    <row r="164" spans="1:14" x14ac:dyDescent="0.3">
      <c r="A164" s="2">
        <v>163</v>
      </c>
      <c r="B164" s="2" t="s">
        <v>1062</v>
      </c>
      <c r="C164" s="2" t="s">
        <v>25</v>
      </c>
      <c r="D164" s="2" t="s">
        <v>1063</v>
      </c>
      <c r="E164" s="2">
        <v>680197736</v>
      </c>
      <c r="F164" s="2" t="s">
        <v>1064</v>
      </c>
      <c r="G164" s="2" t="s">
        <v>1065</v>
      </c>
      <c r="H164" s="2" t="s">
        <v>365</v>
      </c>
      <c r="I164" s="2">
        <v>82048</v>
      </c>
      <c r="J164" s="2" t="s">
        <v>359</v>
      </c>
      <c r="K164" s="3">
        <v>37735</v>
      </c>
      <c r="L164" s="2" t="s">
        <v>22</v>
      </c>
      <c r="M164" s="3">
        <v>44347</v>
      </c>
      <c r="N164" s="2" t="s">
        <v>41</v>
      </c>
    </row>
    <row r="165" spans="1:14" x14ac:dyDescent="0.3">
      <c r="A165" s="2">
        <v>164</v>
      </c>
      <c r="B165" s="2" t="s">
        <v>1066</v>
      </c>
      <c r="C165" s="2" t="s">
        <v>1067</v>
      </c>
      <c r="D165" s="2" t="s">
        <v>1068</v>
      </c>
      <c r="E165" s="2" t="s">
        <v>1069</v>
      </c>
      <c r="F165" s="2" t="s">
        <v>1070</v>
      </c>
      <c r="G165" s="2" t="s">
        <v>1071</v>
      </c>
      <c r="H165" s="2" t="s">
        <v>618</v>
      </c>
      <c r="I165" s="2">
        <v>92820</v>
      </c>
      <c r="J165" s="2" t="s">
        <v>1072</v>
      </c>
      <c r="K165" s="3">
        <v>31032</v>
      </c>
      <c r="L165" s="2" t="s">
        <v>22</v>
      </c>
      <c r="M165" s="3">
        <v>44172</v>
      </c>
      <c r="N165" s="2" t="s">
        <v>23</v>
      </c>
    </row>
    <row r="166" spans="1:14" x14ac:dyDescent="0.3">
      <c r="A166" s="2">
        <v>165</v>
      </c>
      <c r="B166" s="2" t="s">
        <v>1073</v>
      </c>
      <c r="C166" s="2" t="s">
        <v>1074</v>
      </c>
      <c r="D166" s="2" t="s">
        <v>1075</v>
      </c>
      <c r="E166" s="2" t="s">
        <v>1076</v>
      </c>
      <c r="F166" s="2" t="s">
        <v>1077</v>
      </c>
      <c r="G166" s="2" t="s">
        <v>1078</v>
      </c>
      <c r="H166" s="2" t="s">
        <v>64</v>
      </c>
      <c r="I166" s="2">
        <v>21715</v>
      </c>
      <c r="J166" s="2" t="s">
        <v>1079</v>
      </c>
      <c r="K166" s="3">
        <v>17701</v>
      </c>
      <c r="L166" s="2" t="s">
        <v>22</v>
      </c>
      <c r="M166" s="3">
        <v>44998</v>
      </c>
      <c r="N166" s="2" t="s">
        <v>23</v>
      </c>
    </row>
    <row r="167" spans="1:14" x14ac:dyDescent="0.3">
      <c r="A167" s="2">
        <v>166</v>
      </c>
      <c r="B167" s="2" t="s">
        <v>1080</v>
      </c>
      <c r="C167" s="2" t="s">
        <v>169</v>
      </c>
      <c r="D167" s="2" t="s">
        <v>1081</v>
      </c>
      <c r="E167" s="2" t="s">
        <v>1082</v>
      </c>
      <c r="F167" s="2" t="s">
        <v>1083</v>
      </c>
      <c r="G167" s="2" t="s">
        <v>1084</v>
      </c>
      <c r="H167" s="2" t="s">
        <v>618</v>
      </c>
      <c r="I167" s="2">
        <v>6445</v>
      </c>
      <c r="J167" s="2" t="s">
        <v>1085</v>
      </c>
      <c r="K167" s="3">
        <v>27071</v>
      </c>
      <c r="L167" s="2" t="s">
        <v>32</v>
      </c>
      <c r="M167" s="3">
        <v>44343</v>
      </c>
      <c r="N167" s="2" t="s">
        <v>23</v>
      </c>
    </row>
    <row r="168" spans="1:14" x14ac:dyDescent="0.3">
      <c r="A168" s="2">
        <v>167</v>
      </c>
      <c r="B168" s="2" t="s">
        <v>271</v>
      </c>
      <c r="C168" s="2" t="s">
        <v>1086</v>
      </c>
      <c r="D168" s="2" t="s">
        <v>1087</v>
      </c>
      <c r="E168" s="2" t="s">
        <v>1088</v>
      </c>
      <c r="F168" s="2" t="s">
        <v>1089</v>
      </c>
      <c r="G168" s="2" t="s">
        <v>1090</v>
      </c>
      <c r="H168" s="2" t="s">
        <v>529</v>
      </c>
      <c r="I168" s="2">
        <v>25759</v>
      </c>
      <c r="J168" s="2" t="s">
        <v>1091</v>
      </c>
      <c r="K168" s="3">
        <v>29350</v>
      </c>
      <c r="L168" s="2" t="s">
        <v>32</v>
      </c>
      <c r="M168" s="3">
        <v>45175</v>
      </c>
      <c r="N168" s="2" t="s">
        <v>23</v>
      </c>
    </row>
    <row r="169" spans="1:14" x14ac:dyDescent="0.3">
      <c r="A169" s="2">
        <v>168</v>
      </c>
      <c r="B169" s="2" t="s">
        <v>1092</v>
      </c>
      <c r="C169" s="2" t="s">
        <v>1093</v>
      </c>
      <c r="D169" s="2" t="s">
        <v>1094</v>
      </c>
      <c r="E169" s="2" t="s">
        <v>1095</v>
      </c>
      <c r="F169" s="2" t="s">
        <v>1096</v>
      </c>
      <c r="G169" s="2" t="s">
        <v>1097</v>
      </c>
      <c r="H169" s="2" t="s">
        <v>928</v>
      </c>
      <c r="I169" s="2">
        <v>42705</v>
      </c>
      <c r="J169" s="2" t="s">
        <v>703</v>
      </c>
      <c r="K169" s="3">
        <v>27751</v>
      </c>
      <c r="L169" s="2" t="s">
        <v>22</v>
      </c>
      <c r="M169" s="3">
        <v>45105</v>
      </c>
      <c r="N169" s="2" t="s">
        <v>23</v>
      </c>
    </row>
    <row r="170" spans="1:14" x14ac:dyDescent="0.3">
      <c r="A170" s="2">
        <v>169</v>
      </c>
      <c r="B170" s="2" t="s">
        <v>103</v>
      </c>
      <c r="C170" s="2" t="s">
        <v>1098</v>
      </c>
      <c r="D170" s="2" t="s">
        <v>1099</v>
      </c>
      <c r="E170" s="2" t="s">
        <v>1100</v>
      </c>
      <c r="F170" s="2" t="s">
        <v>1101</v>
      </c>
      <c r="G170" s="2" t="s">
        <v>1102</v>
      </c>
      <c r="H170" s="2" t="s">
        <v>441</v>
      </c>
      <c r="I170" s="2">
        <v>26589</v>
      </c>
      <c r="J170" s="2" t="s">
        <v>1103</v>
      </c>
      <c r="K170" s="3">
        <v>24827</v>
      </c>
      <c r="L170" s="2" t="s">
        <v>32</v>
      </c>
      <c r="M170" s="3">
        <v>45348</v>
      </c>
      <c r="N170" s="2" t="s">
        <v>41</v>
      </c>
    </row>
    <row r="171" spans="1:14" x14ac:dyDescent="0.3">
      <c r="A171" s="2">
        <v>170</v>
      </c>
      <c r="B171" s="2" t="s">
        <v>1104</v>
      </c>
      <c r="C171" s="2" t="s">
        <v>556</v>
      </c>
      <c r="D171" s="2" t="s">
        <v>1105</v>
      </c>
      <c r="E171" s="2" t="s">
        <v>1106</v>
      </c>
      <c r="F171" s="2" t="s">
        <v>1107</v>
      </c>
      <c r="G171" s="2" t="s">
        <v>1108</v>
      </c>
      <c r="H171" s="2" t="s">
        <v>308</v>
      </c>
      <c r="I171" s="2">
        <v>52644</v>
      </c>
      <c r="J171" s="2" t="s">
        <v>1109</v>
      </c>
      <c r="K171" s="3">
        <v>37283</v>
      </c>
      <c r="L171" s="2" t="s">
        <v>22</v>
      </c>
      <c r="M171" s="3">
        <v>44968</v>
      </c>
      <c r="N171" s="2" t="s">
        <v>23</v>
      </c>
    </row>
    <row r="172" spans="1:14" x14ac:dyDescent="0.3">
      <c r="A172" s="2">
        <v>171</v>
      </c>
      <c r="B172" s="2" t="s">
        <v>1110</v>
      </c>
      <c r="C172" s="2" t="s">
        <v>1111</v>
      </c>
      <c r="D172" s="2" t="s">
        <v>1112</v>
      </c>
      <c r="E172" s="2" t="s">
        <v>1113</v>
      </c>
      <c r="F172" s="2" t="s">
        <v>1114</v>
      </c>
      <c r="G172" s="2" t="s">
        <v>1115</v>
      </c>
      <c r="H172" s="2" t="s">
        <v>529</v>
      </c>
      <c r="I172" s="2">
        <v>8393</v>
      </c>
      <c r="J172" s="2" t="s">
        <v>894</v>
      </c>
      <c r="K172" s="3">
        <v>21690</v>
      </c>
      <c r="L172" s="2" t="s">
        <v>22</v>
      </c>
      <c r="M172" s="3">
        <v>43836</v>
      </c>
      <c r="N172" s="2" t="s">
        <v>23</v>
      </c>
    </row>
    <row r="173" spans="1:14" x14ac:dyDescent="0.3">
      <c r="A173" s="2">
        <v>172</v>
      </c>
      <c r="B173" s="2" t="s">
        <v>168</v>
      </c>
      <c r="C173" s="2" t="s">
        <v>1116</v>
      </c>
      <c r="D173" s="2" t="s">
        <v>1117</v>
      </c>
      <c r="E173" s="2">
        <v>2153532373</v>
      </c>
      <c r="F173" s="2" t="s">
        <v>1118</v>
      </c>
      <c r="G173" s="2" t="s">
        <v>1119</v>
      </c>
      <c r="H173" s="2" t="s">
        <v>138</v>
      </c>
      <c r="I173" s="2">
        <v>639</v>
      </c>
      <c r="J173" s="2" t="s">
        <v>955</v>
      </c>
      <c r="K173" s="3">
        <v>35017</v>
      </c>
      <c r="L173" s="2" t="s">
        <v>32</v>
      </c>
      <c r="M173" s="3">
        <v>45275</v>
      </c>
      <c r="N173" s="2" t="s">
        <v>23</v>
      </c>
    </row>
    <row r="174" spans="1:14" x14ac:dyDescent="0.3">
      <c r="A174" s="2">
        <v>173</v>
      </c>
      <c r="B174" s="2" t="s">
        <v>1120</v>
      </c>
      <c r="C174" s="2" t="s">
        <v>1121</v>
      </c>
      <c r="D174" s="2" t="s">
        <v>1122</v>
      </c>
      <c r="E174" s="2" t="s">
        <v>1123</v>
      </c>
      <c r="F174" s="2" t="s">
        <v>1124</v>
      </c>
      <c r="G174" s="2" t="s">
        <v>1125</v>
      </c>
      <c r="H174" s="2" t="s">
        <v>509</v>
      </c>
      <c r="I174" s="2">
        <v>35120</v>
      </c>
      <c r="J174" s="2" t="s">
        <v>1126</v>
      </c>
      <c r="K174" s="3">
        <v>33666</v>
      </c>
      <c r="L174" s="2" t="s">
        <v>22</v>
      </c>
      <c r="M174" s="3">
        <v>44275</v>
      </c>
      <c r="N174" s="2" t="s">
        <v>41</v>
      </c>
    </row>
    <row r="175" spans="1:14" x14ac:dyDescent="0.3">
      <c r="A175" s="2">
        <v>174</v>
      </c>
      <c r="B175" s="2" t="s">
        <v>1127</v>
      </c>
      <c r="C175" s="2" t="s">
        <v>1128</v>
      </c>
      <c r="D175" s="2" t="s">
        <v>1129</v>
      </c>
      <c r="E175" s="2" t="s">
        <v>1130</v>
      </c>
      <c r="F175" s="2" t="s">
        <v>1131</v>
      </c>
      <c r="G175" s="2" t="s">
        <v>1132</v>
      </c>
      <c r="H175" s="2" t="s">
        <v>210</v>
      </c>
      <c r="I175" s="2">
        <v>56954</v>
      </c>
      <c r="J175" s="2" t="s">
        <v>795</v>
      </c>
      <c r="K175" s="3">
        <v>24960</v>
      </c>
      <c r="L175" s="2" t="s">
        <v>32</v>
      </c>
      <c r="M175" s="3">
        <v>45228</v>
      </c>
      <c r="N175" s="2" t="s">
        <v>41</v>
      </c>
    </row>
    <row r="176" spans="1:14" x14ac:dyDescent="0.3">
      <c r="A176" s="2">
        <v>175</v>
      </c>
      <c r="B176" s="2" t="s">
        <v>42</v>
      </c>
      <c r="C176" s="2" t="s">
        <v>1133</v>
      </c>
      <c r="D176" s="2" t="s">
        <v>1134</v>
      </c>
      <c r="E176" s="2" t="s">
        <v>1135</v>
      </c>
      <c r="F176" s="2" t="s">
        <v>1136</v>
      </c>
      <c r="G176" s="2" t="s">
        <v>1137</v>
      </c>
      <c r="H176" s="2" t="s">
        <v>529</v>
      </c>
      <c r="I176" s="2">
        <v>53653</v>
      </c>
      <c r="J176" s="2" t="s">
        <v>116</v>
      </c>
      <c r="K176" s="3">
        <v>26514</v>
      </c>
      <c r="L176" s="2" t="s">
        <v>32</v>
      </c>
      <c r="M176" s="3">
        <v>45291</v>
      </c>
      <c r="N176" s="2" t="s">
        <v>41</v>
      </c>
    </row>
    <row r="177" spans="1:14" x14ac:dyDescent="0.3">
      <c r="A177" s="2">
        <v>176</v>
      </c>
      <c r="B177" s="2" t="s">
        <v>863</v>
      </c>
      <c r="C177" s="2" t="s">
        <v>1138</v>
      </c>
      <c r="D177" s="2" t="s">
        <v>1139</v>
      </c>
      <c r="E177" s="2" t="s">
        <v>1140</v>
      </c>
      <c r="F177" s="2" t="s">
        <v>1141</v>
      </c>
      <c r="G177" s="2" t="s">
        <v>1142</v>
      </c>
      <c r="H177" s="2" t="s">
        <v>1143</v>
      </c>
      <c r="I177" s="2">
        <v>76457</v>
      </c>
      <c r="J177" s="2" t="s">
        <v>1144</v>
      </c>
      <c r="K177" s="3">
        <v>24284</v>
      </c>
      <c r="L177" s="2" t="s">
        <v>32</v>
      </c>
      <c r="M177" s="3">
        <v>43850</v>
      </c>
      <c r="N177" s="2" t="s">
        <v>23</v>
      </c>
    </row>
    <row r="178" spans="1:14" x14ac:dyDescent="0.3">
      <c r="A178" s="2">
        <v>177</v>
      </c>
      <c r="B178" s="2" t="s">
        <v>1145</v>
      </c>
      <c r="C178" s="2" t="s">
        <v>1146</v>
      </c>
      <c r="D178" s="2" t="s">
        <v>1147</v>
      </c>
      <c r="E178" s="2" t="s">
        <v>1148</v>
      </c>
      <c r="F178" s="2" t="s">
        <v>1149</v>
      </c>
      <c r="G178" s="2" t="s">
        <v>1150</v>
      </c>
      <c r="H178" s="2" t="s">
        <v>109</v>
      </c>
      <c r="I178" s="2">
        <v>42232</v>
      </c>
      <c r="J178" s="2" t="s">
        <v>1072</v>
      </c>
      <c r="K178" s="3">
        <v>20274</v>
      </c>
      <c r="L178" s="2" t="s">
        <v>32</v>
      </c>
      <c r="M178" s="3">
        <v>45258</v>
      </c>
      <c r="N178" s="2" t="s">
        <v>41</v>
      </c>
    </row>
    <row r="179" spans="1:14" x14ac:dyDescent="0.3">
      <c r="A179" s="2">
        <v>178</v>
      </c>
      <c r="B179" s="2" t="s">
        <v>176</v>
      </c>
      <c r="C179" s="2" t="s">
        <v>1151</v>
      </c>
      <c r="D179" s="2" t="s">
        <v>1152</v>
      </c>
      <c r="E179" s="2" t="s">
        <v>1153</v>
      </c>
      <c r="F179" s="2" t="s">
        <v>1154</v>
      </c>
      <c r="G179" s="2" t="s">
        <v>1155</v>
      </c>
      <c r="H179" s="2" t="s">
        <v>754</v>
      </c>
      <c r="I179" s="2">
        <v>99425</v>
      </c>
      <c r="J179" s="2" t="s">
        <v>366</v>
      </c>
      <c r="K179" s="3">
        <v>30828</v>
      </c>
      <c r="L179" s="2" t="s">
        <v>22</v>
      </c>
      <c r="M179" s="3">
        <v>44664</v>
      </c>
      <c r="N179" s="2" t="s">
        <v>23</v>
      </c>
    </row>
    <row r="180" spans="1:14" x14ac:dyDescent="0.3">
      <c r="A180" s="2">
        <v>179</v>
      </c>
      <c r="B180" s="2" t="s">
        <v>1156</v>
      </c>
      <c r="C180" s="2" t="s">
        <v>1157</v>
      </c>
      <c r="D180" s="2" t="s">
        <v>1158</v>
      </c>
      <c r="E180" s="2" t="s">
        <v>1159</v>
      </c>
      <c r="F180" s="2" t="s">
        <v>1160</v>
      </c>
      <c r="G180" s="2" t="s">
        <v>209</v>
      </c>
      <c r="H180" s="2" t="s">
        <v>337</v>
      </c>
      <c r="I180" s="2">
        <v>57368</v>
      </c>
      <c r="J180" s="2" t="s">
        <v>1161</v>
      </c>
      <c r="K180" s="3">
        <v>33907</v>
      </c>
      <c r="L180" s="2" t="s">
        <v>32</v>
      </c>
      <c r="M180" s="3">
        <v>44689</v>
      </c>
      <c r="N180" s="2" t="s">
        <v>41</v>
      </c>
    </row>
    <row r="181" spans="1:14" x14ac:dyDescent="0.3">
      <c r="A181" s="2">
        <v>180</v>
      </c>
      <c r="B181" s="2" t="s">
        <v>1162</v>
      </c>
      <c r="C181" s="2" t="s">
        <v>1163</v>
      </c>
      <c r="D181" s="2" t="s">
        <v>1164</v>
      </c>
      <c r="E181" s="2" t="s">
        <v>1165</v>
      </c>
      <c r="F181" s="2" t="s">
        <v>1166</v>
      </c>
      <c r="G181" s="2" t="s">
        <v>1167</v>
      </c>
      <c r="H181" s="2" t="s">
        <v>487</v>
      </c>
      <c r="I181" s="2">
        <v>81578</v>
      </c>
      <c r="J181" s="2" t="s">
        <v>1168</v>
      </c>
      <c r="K181" s="3">
        <v>33582</v>
      </c>
      <c r="L181" s="2" t="s">
        <v>32</v>
      </c>
      <c r="M181" s="3">
        <v>45196</v>
      </c>
      <c r="N181" s="2" t="s">
        <v>41</v>
      </c>
    </row>
    <row r="182" spans="1:14" x14ac:dyDescent="0.3">
      <c r="A182" s="2">
        <v>181</v>
      </c>
      <c r="B182" s="2" t="s">
        <v>1169</v>
      </c>
      <c r="C182" s="2" t="s">
        <v>1170</v>
      </c>
      <c r="D182" s="2" t="s">
        <v>1171</v>
      </c>
      <c r="E182" s="2" t="s">
        <v>1172</v>
      </c>
      <c r="F182" s="2" t="s">
        <v>1173</v>
      </c>
      <c r="G182" s="2" t="s">
        <v>1174</v>
      </c>
      <c r="H182" s="2" t="s">
        <v>345</v>
      </c>
      <c r="I182" s="2">
        <v>99190</v>
      </c>
      <c r="J182" s="2" t="s">
        <v>1175</v>
      </c>
      <c r="K182" s="3">
        <v>32513</v>
      </c>
      <c r="L182" s="2" t="s">
        <v>32</v>
      </c>
      <c r="M182" s="3">
        <v>44098</v>
      </c>
      <c r="N182" s="2" t="s">
        <v>23</v>
      </c>
    </row>
    <row r="183" spans="1:14" x14ac:dyDescent="0.3">
      <c r="A183" s="2">
        <v>182</v>
      </c>
      <c r="B183" s="2" t="s">
        <v>1176</v>
      </c>
      <c r="C183" s="2" t="s">
        <v>325</v>
      </c>
      <c r="D183" s="2" t="s">
        <v>1177</v>
      </c>
      <c r="E183" s="2" t="s">
        <v>1178</v>
      </c>
      <c r="F183" s="2" t="s">
        <v>1179</v>
      </c>
      <c r="G183" s="2" t="s">
        <v>1180</v>
      </c>
      <c r="H183" s="2" t="s">
        <v>101</v>
      </c>
      <c r="I183" s="2">
        <v>38887</v>
      </c>
      <c r="J183" s="2" t="s">
        <v>264</v>
      </c>
      <c r="K183" s="3">
        <v>18624</v>
      </c>
      <c r="L183" s="2" t="s">
        <v>32</v>
      </c>
      <c r="M183" s="3">
        <v>44151</v>
      </c>
      <c r="N183" s="2" t="s">
        <v>41</v>
      </c>
    </row>
    <row r="184" spans="1:14" x14ac:dyDescent="0.3">
      <c r="A184" s="2">
        <v>183</v>
      </c>
      <c r="B184" s="2" t="s">
        <v>42</v>
      </c>
      <c r="C184" s="2" t="s">
        <v>239</v>
      </c>
      <c r="D184" s="2" t="s">
        <v>1181</v>
      </c>
      <c r="E184" s="2">
        <v>5080769800</v>
      </c>
      <c r="F184" s="2" t="s">
        <v>1182</v>
      </c>
      <c r="G184" s="2" t="s">
        <v>1183</v>
      </c>
      <c r="H184" s="2" t="s">
        <v>64</v>
      </c>
      <c r="I184" s="2">
        <v>29646</v>
      </c>
      <c r="J184" s="2" t="s">
        <v>1184</v>
      </c>
      <c r="K184" s="3">
        <v>24260</v>
      </c>
      <c r="L184" s="2" t="s">
        <v>22</v>
      </c>
      <c r="M184" s="3">
        <v>44859</v>
      </c>
      <c r="N184" s="2" t="s">
        <v>41</v>
      </c>
    </row>
    <row r="185" spans="1:14" x14ac:dyDescent="0.3">
      <c r="A185" s="2">
        <v>184</v>
      </c>
      <c r="B185" s="2" t="s">
        <v>1185</v>
      </c>
      <c r="C185" s="2" t="s">
        <v>1186</v>
      </c>
      <c r="D185" s="2" t="s">
        <v>1187</v>
      </c>
      <c r="E185" s="2" t="s">
        <v>1188</v>
      </c>
      <c r="F185" s="2" t="s">
        <v>1189</v>
      </c>
      <c r="G185" s="2" t="s">
        <v>1190</v>
      </c>
      <c r="H185" s="2" t="s">
        <v>394</v>
      </c>
      <c r="I185" s="2">
        <v>97216</v>
      </c>
      <c r="J185" s="2" t="s">
        <v>1191</v>
      </c>
      <c r="K185" s="3">
        <v>32149</v>
      </c>
      <c r="L185" s="2" t="s">
        <v>22</v>
      </c>
      <c r="M185" s="3">
        <v>44730</v>
      </c>
      <c r="N185" s="2" t="s">
        <v>41</v>
      </c>
    </row>
    <row r="186" spans="1:14" x14ac:dyDescent="0.3">
      <c r="A186" s="2">
        <v>185</v>
      </c>
      <c r="B186" s="2" t="s">
        <v>562</v>
      </c>
      <c r="C186" s="2" t="s">
        <v>1192</v>
      </c>
      <c r="D186" s="2" t="s">
        <v>1193</v>
      </c>
      <c r="E186" s="2" t="s">
        <v>1194</v>
      </c>
      <c r="F186" s="2" t="s">
        <v>1195</v>
      </c>
      <c r="G186" s="2" t="s">
        <v>1196</v>
      </c>
      <c r="H186" s="2" t="s">
        <v>1197</v>
      </c>
      <c r="I186" s="2">
        <v>86063</v>
      </c>
      <c r="J186" s="2" t="s">
        <v>1198</v>
      </c>
      <c r="K186" s="3">
        <v>19042</v>
      </c>
      <c r="L186" s="2" t="s">
        <v>22</v>
      </c>
      <c r="M186" s="3">
        <v>44584</v>
      </c>
      <c r="N186" s="2" t="s">
        <v>23</v>
      </c>
    </row>
    <row r="187" spans="1:14" x14ac:dyDescent="0.3">
      <c r="A187" s="2">
        <v>186</v>
      </c>
      <c r="B187" s="2" t="s">
        <v>353</v>
      </c>
      <c r="C187" s="2" t="s">
        <v>1199</v>
      </c>
      <c r="D187" s="2" t="s">
        <v>1200</v>
      </c>
      <c r="E187" s="2" t="s">
        <v>1201</v>
      </c>
      <c r="F187" s="2" t="s">
        <v>1202</v>
      </c>
      <c r="G187" s="2" t="s">
        <v>1203</v>
      </c>
      <c r="H187" s="2" t="s">
        <v>153</v>
      </c>
      <c r="I187" s="2">
        <v>93066</v>
      </c>
      <c r="J187" s="2" t="s">
        <v>887</v>
      </c>
      <c r="K187" s="3">
        <v>22597</v>
      </c>
      <c r="L187" s="2" t="s">
        <v>32</v>
      </c>
      <c r="M187" s="3">
        <v>44102</v>
      </c>
      <c r="N187" s="2" t="s">
        <v>41</v>
      </c>
    </row>
    <row r="188" spans="1:14" x14ac:dyDescent="0.3">
      <c r="A188" s="2">
        <v>187</v>
      </c>
      <c r="B188" s="2" t="s">
        <v>1204</v>
      </c>
      <c r="C188" s="2" t="s">
        <v>1205</v>
      </c>
      <c r="D188" s="2" t="s">
        <v>1206</v>
      </c>
      <c r="E188" s="2" t="s">
        <v>1207</v>
      </c>
      <c r="F188" s="2" t="s">
        <v>1208</v>
      </c>
      <c r="G188" s="2" t="s">
        <v>1209</v>
      </c>
      <c r="H188" s="2" t="s">
        <v>101</v>
      </c>
      <c r="I188" s="2">
        <v>43294</v>
      </c>
      <c r="J188" s="2" t="s">
        <v>1210</v>
      </c>
      <c r="K188" s="3">
        <v>38307</v>
      </c>
      <c r="L188" s="2" t="s">
        <v>32</v>
      </c>
      <c r="M188" s="3">
        <v>44637</v>
      </c>
      <c r="N188" s="2" t="s">
        <v>23</v>
      </c>
    </row>
    <row r="189" spans="1:14" x14ac:dyDescent="0.3">
      <c r="A189" s="2">
        <v>188</v>
      </c>
      <c r="B189" s="2" t="s">
        <v>1211</v>
      </c>
      <c r="C189" s="2" t="s">
        <v>563</v>
      </c>
      <c r="D189" s="2" t="s">
        <v>1212</v>
      </c>
      <c r="E189" s="2" t="s">
        <v>1213</v>
      </c>
      <c r="F189" s="2" t="s">
        <v>1214</v>
      </c>
      <c r="G189" s="2" t="s">
        <v>1215</v>
      </c>
      <c r="H189" s="2" t="s">
        <v>269</v>
      </c>
      <c r="I189" s="2">
        <v>60390</v>
      </c>
      <c r="J189" s="2" t="s">
        <v>795</v>
      </c>
      <c r="K189" s="3">
        <v>17566</v>
      </c>
      <c r="L189" s="2" t="s">
        <v>22</v>
      </c>
      <c r="M189" s="3">
        <v>44594</v>
      </c>
      <c r="N189" s="2" t="s">
        <v>23</v>
      </c>
    </row>
    <row r="190" spans="1:14" x14ac:dyDescent="0.3">
      <c r="A190" s="2">
        <v>189</v>
      </c>
      <c r="B190" s="2" t="s">
        <v>881</v>
      </c>
      <c r="C190" s="2" t="s">
        <v>1216</v>
      </c>
      <c r="D190" s="2" t="s">
        <v>1217</v>
      </c>
      <c r="E190" s="2" t="s">
        <v>1218</v>
      </c>
      <c r="F190" s="2" t="s">
        <v>1219</v>
      </c>
      <c r="G190" s="2" t="s">
        <v>1220</v>
      </c>
      <c r="H190" s="2" t="s">
        <v>130</v>
      </c>
      <c r="I190" s="2">
        <v>87182</v>
      </c>
      <c r="J190" s="2" t="s">
        <v>929</v>
      </c>
      <c r="K190" s="3">
        <v>38044</v>
      </c>
      <c r="L190" s="2" t="s">
        <v>22</v>
      </c>
      <c r="M190" s="3">
        <v>44593</v>
      </c>
      <c r="N190" s="2" t="s">
        <v>23</v>
      </c>
    </row>
    <row r="191" spans="1:14" x14ac:dyDescent="0.3">
      <c r="A191" s="2">
        <v>190</v>
      </c>
      <c r="B191" s="2" t="s">
        <v>1221</v>
      </c>
      <c r="C191" s="2" t="s">
        <v>1222</v>
      </c>
      <c r="D191" s="2" t="s">
        <v>1223</v>
      </c>
      <c r="E191" s="2" t="s">
        <v>1224</v>
      </c>
      <c r="F191" s="2" t="s">
        <v>1225</v>
      </c>
      <c r="G191" s="2" t="s">
        <v>1226</v>
      </c>
      <c r="H191" s="2" t="s">
        <v>160</v>
      </c>
      <c r="I191" s="2">
        <v>8923</v>
      </c>
      <c r="J191" s="2" t="s">
        <v>717</v>
      </c>
      <c r="K191" s="3">
        <v>22368</v>
      </c>
      <c r="L191" s="2" t="s">
        <v>32</v>
      </c>
      <c r="M191" s="3">
        <v>44521</v>
      </c>
      <c r="N191" s="2" t="s">
        <v>23</v>
      </c>
    </row>
    <row r="192" spans="1:14" x14ac:dyDescent="0.3">
      <c r="A192" s="2">
        <v>191</v>
      </c>
      <c r="B192" s="2" t="s">
        <v>1227</v>
      </c>
      <c r="C192" s="2" t="s">
        <v>1228</v>
      </c>
      <c r="D192" s="2" t="s">
        <v>1229</v>
      </c>
      <c r="E192" s="2" t="s">
        <v>1230</v>
      </c>
      <c r="F192" s="2" t="s">
        <v>1231</v>
      </c>
      <c r="G192" s="2" t="s">
        <v>1232</v>
      </c>
      <c r="H192" s="2" t="s">
        <v>656</v>
      </c>
      <c r="I192" s="2">
        <v>95470</v>
      </c>
      <c r="J192" s="2" t="s">
        <v>1198</v>
      </c>
      <c r="K192" s="3">
        <v>24759</v>
      </c>
      <c r="L192" s="2" t="s">
        <v>22</v>
      </c>
      <c r="M192" s="3">
        <v>44695</v>
      </c>
      <c r="N192" s="2" t="s">
        <v>41</v>
      </c>
    </row>
    <row r="193" spans="1:14" x14ac:dyDescent="0.3">
      <c r="A193" s="2">
        <v>192</v>
      </c>
      <c r="B193" s="2" t="s">
        <v>1127</v>
      </c>
      <c r="C193" s="2" t="s">
        <v>1233</v>
      </c>
      <c r="D193" s="2" t="s">
        <v>1234</v>
      </c>
      <c r="E193" s="2" t="s">
        <v>1235</v>
      </c>
      <c r="F193" s="2" t="s">
        <v>1236</v>
      </c>
      <c r="G193" s="2" t="s">
        <v>1237</v>
      </c>
      <c r="H193" s="2" t="s">
        <v>174</v>
      </c>
      <c r="I193" s="2">
        <v>72374</v>
      </c>
      <c r="J193" s="2" t="s">
        <v>850</v>
      </c>
      <c r="K193" s="3">
        <v>19232</v>
      </c>
      <c r="L193" s="2" t="s">
        <v>32</v>
      </c>
      <c r="M193" s="3">
        <v>44559</v>
      </c>
      <c r="N193" s="2" t="s">
        <v>41</v>
      </c>
    </row>
    <row r="194" spans="1:14" x14ac:dyDescent="0.3">
      <c r="A194" s="2">
        <v>193</v>
      </c>
      <c r="B194" s="2" t="s">
        <v>1238</v>
      </c>
      <c r="C194" s="2" t="s">
        <v>1239</v>
      </c>
      <c r="D194" s="2" t="s">
        <v>1240</v>
      </c>
      <c r="E194" s="2" t="s">
        <v>1241</v>
      </c>
      <c r="F194" s="2" t="s">
        <v>1242</v>
      </c>
      <c r="G194" s="2" t="s">
        <v>1243</v>
      </c>
      <c r="H194" s="2" t="s">
        <v>30</v>
      </c>
      <c r="I194" s="2">
        <v>97904</v>
      </c>
      <c r="J194" s="2" t="s">
        <v>887</v>
      </c>
      <c r="K194" s="3">
        <v>29837</v>
      </c>
      <c r="L194" s="2" t="s">
        <v>22</v>
      </c>
      <c r="M194" s="3">
        <v>44601</v>
      </c>
      <c r="N194" s="2" t="s">
        <v>23</v>
      </c>
    </row>
    <row r="195" spans="1:14" x14ac:dyDescent="0.3">
      <c r="A195" s="2">
        <v>194</v>
      </c>
      <c r="B195" s="2" t="s">
        <v>691</v>
      </c>
      <c r="C195" s="2" t="s">
        <v>296</v>
      </c>
      <c r="D195" s="2" t="s">
        <v>1244</v>
      </c>
      <c r="E195" s="2" t="s">
        <v>1245</v>
      </c>
      <c r="F195" s="2" t="s">
        <v>1246</v>
      </c>
      <c r="G195" s="2" t="s">
        <v>1247</v>
      </c>
      <c r="H195" s="2" t="s">
        <v>1197</v>
      </c>
      <c r="I195" s="2">
        <v>91113</v>
      </c>
      <c r="J195" s="2" t="s">
        <v>1248</v>
      </c>
      <c r="K195" s="3">
        <v>31879</v>
      </c>
      <c r="L195" s="2" t="s">
        <v>32</v>
      </c>
      <c r="M195" s="3">
        <v>45197</v>
      </c>
      <c r="N195" s="2" t="s">
        <v>41</v>
      </c>
    </row>
    <row r="196" spans="1:14" x14ac:dyDescent="0.3">
      <c r="A196" s="2">
        <v>195</v>
      </c>
      <c r="B196" s="2" t="s">
        <v>1249</v>
      </c>
      <c r="C196" s="2" t="s">
        <v>1250</v>
      </c>
      <c r="D196" s="2" t="s">
        <v>1251</v>
      </c>
      <c r="E196" s="2" t="s">
        <v>1252</v>
      </c>
      <c r="F196" s="2" t="s">
        <v>1253</v>
      </c>
      <c r="G196" s="2" t="s">
        <v>1254</v>
      </c>
      <c r="H196" s="2" t="s">
        <v>656</v>
      </c>
      <c r="I196" s="2">
        <v>3786</v>
      </c>
      <c r="J196" s="2" t="s">
        <v>317</v>
      </c>
      <c r="K196" s="3">
        <v>17712</v>
      </c>
      <c r="L196" s="2" t="s">
        <v>32</v>
      </c>
      <c r="M196" s="3">
        <v>44708</v>
      </c>
      <c r="N196" s="2" t="s">
        <v>41</v>
      </c>
    </row>
    <row r="197" spans="1:14" x14ac:dyDescent="0.3">
      <c r="A197" s="2">
        <v>196</v>
      </c>
      <c r="B197" s="2" t="s">
        <v>42</v>
      </c>
      <c r="C197" s="2" t="s">
        <v>537</v>
      </c>
      <c r="D197" s="2" t="s">
        <v>1255</v>
      </c>
      <c r="E197" s="2" t="s">
        <v>1256</v>
      </c>
      <c r="F197" s="2" t="s">
        <v>1257</v>
      </c>
      <c r="G197" s="2" t="s">
        <v>1258</v>
      </c>
      <c r="H197" s="2" t="s">
        <v>716</v>
      </c>
      <c r="I197" s="2">
        <v>4800</v>
      </c>
      <c r="J197" s="2" t="s">
        <v>649</v>
      </c>
      <c r="K197" s="3">
        <v>16382</v>
      </c>
      <c r="L197" s="2" t="s">
        <v>22</v>
      </c>
      <c r="M197" s="3">
        <v>45060</v>
      </c>
      <c r="N197" s="2" t="s">
        <v>41</v>
      </c>
    </row>
    <row r="198" spans="1:14" x14ac:dyDescent="0.3">
      <c r="A198" s="2">
        <v>197</v>
      </c>
      <c r="B198" s="2" t="s">
        <v>423</v>
      </c>
      <c r="C198" s="2" t="s">
        <v>651</v>
      </c>
      <c r="D198" s="2" t="s">
        <v>1259</v>
      </c>
      <c r="E198" s="2" t="s">
        <v>1260</v>
      </c>
      <c r="F198" s="2" t="s">
        <v>1261</v>
      </c>
      <c r="G198" s="2" t="s">
        <v>1262</v>
      </c>
      <c r="H198" s="2" t="s">
        <v>365</v>
      </c>
      <c r="I198" s="2">
        <v>16297</v>
      </c>
      <c r="J198" s="2" t="s">
        <v>1263</v>
      </c>
      <c r="K198" s="3">
        <v>24824</v>
      </c>
      <c r="L198" s="2" t="s">
        <v>22</v>
      </c>
      <c r="M198" s="3">
        <v>44442</v>
      </c>
      <c r="N198" s="2" t="s">
        <v>41</v>
      </c>
    </row>
    <row r="199" spans="1:14" x14ac:dyDescent="0.3">
      <c r="A199" s="2">
        <v>198</v>
      </c>
      <c r="B199" s="2" t="s">
        <v>271</v>
      </c>
      <c r="C199" s="2" t="s">
        <v>1264</v>
      </c>
      <c r="D199" s="2" t="s">
        <v>1265</v>
      </c>
      <c r="E199" s="2" t="s">
        <v>1266</v>
      </c>
      <c r="F199" s="2" t="s">
        <v>1267</v>
      </c>
      <c r="G199" s="2" t="s">
        <v>1268</v>
      </c>
      <c r="H199" s="2" t="s">
        <v>365</v>
      </c>
      <c r="I199" s="2">
        <v>30575</v>
      </c>
      <c r="J199" s="2" t="s">
        <v>57</v>
      </c>
      <c r="K199" s="3">
        <v>21405</v>
      </c>
      <c r="L199" s="2" t="s">
        <v>22</v>
      </c>
      <c r="M199" s="3">
        <v>45367</v>
      </c>
      <c r="N199" s="2" t="s">
        <v>41</v>
      </c>
    </row>
    <row r="200" spans="1:14" x14ac:dyDescent="0.3">
      <c r="A200" s="2">
        <v>199</v>
      </c>
      <c r="B200" s="2" t="s">
        <v>870</v>
      </c>
      <c r="C200" s="2" t="s">
        <v>1269</v>
      </c>
      <c r="D200" s="2" t="s">
        <v>1270</v>
      </c>
      <c r="E200" s="2" t="s">
        <v>1271</v>
      </c>
      <c r="F200" s="2" t="s">
        <v>1272</v>
      </c>
      <c r="G200" s="2" t="s">
        <v>1273</v>
      </c>
      <c r="H200" s="2" t="s">
        <v>56</v>
      </c>
      <c r="I200" s="2">
        <v>49830</v>
      </c>
      <c r="J200" s="2" t="s">
        <v>1009</v>
      </c>
      <c r="K200" s="3">
        <v>14109</v>
      </c>
      <c r="L200" s="2" t="s">
        <v>32</v>
      </c>
      <c r="M200" s="3">
        <v>44789</v>
      </c>
      <c r="N200" s="2" t="s">
        <v>23</v>
      </c>
    </row>
    <row r="201" spans="1:14" x14ac:dyDescent="0.3">
      <c r="A201" s="2">
        <v>200</v>
      </c>
      <c r="B201" s="2" t="s">
        <v>1274</v>
      </c>
      <c r="C201" s="2" t="s">
        <v>1275</v>
      </c>
      <c r="D201" s="2" t="s">
        <v>1276</v>
      </c>
      <c r="E201" s="2" t="s">
        <v>1277</v>
      </c>
      <c r="F201" s="2" t="s">
        <v>1278</v>
      </c>
      <c r="G201" s="2" t="s">
        <v>1279</v>
      </c>
      <c r="H201" s="2" t="s">
        <v>153</v>
      </c>
      <c r="I201" s="2">
        <v>64837</v>
      </c>
      <c r="J201" s="2" t="s">
        <v>1280</v>
      </c>
      <c r="K201" s="3">
        <v>34030</v>
      </c>
      <c r="L201" s="2" t="s">
        <v>32</v>
      </c>
      <c r="M201" s="3">
        <v>44206</v>
      </c>
      <c r="N201" s="2" t="s">
        <v>23</v>
      </c>
    </row>
    <row r="202" spans="1:14" x14ac:dyDescent="0.3">
      <c r="A202" s="2">
        <v>201</v>
      </c>
      <c r="B202" s="2" t="s">
        <v>1127</v>
      </c>
      <c r="C202" s="2" t="s">
        <v>1281</v>
      </c>
      <c r="D202" s="2" t="s">
        <v>1282</v>
      </c>
      <c r="E202" s="2" t="s">
        <v>1283</v>
      </c>
      <c r="F202" s="2" t="s">
        <v>1284</v>
      </c>
      <c r="G202" s="2" t="s">
        <v>1285</v>
      </c>
      <c r="H202" s="2" t="s">
        <v>954</v>
      </c>
      <c r="I202" s="2">
        <v>25908</v>
      </c>
      <c r="J202" s="2" t="s">
        <v>317</v>
      </c>
      <c r="K202" s="3">
        <v>25559</v>
      </c>
      <c r="L202" s="2" t="s">
        <v>32</v>
      </c>
      <c r="M202" s="3">
        <v>45031</v>
      </c>
      <c r="N202" s="2" t="s">
        <v>41</v>
      </c>
    </row>
    <row r="203" spans="1:14" x14ac:dyDescent="0.3">
      <c r="A203" s="2">
        <v>202</v>
      </c>
      <c r="B203" s="2" t="s">
        <v>284</v>
      </c>
      <c r="C203" s="2" t="s">
        <v>156</v>
      </c>
      <c r="D203" s="2" t="s">
        <v>1286</v>
      </c>
      <c r="E203" s="2">
        <f>1-821-624-2195</f>
        <v>-3639</v>
      </c>
      <c r="F203" s="2" t="s">
        <v>1287</v>
      </c>
      <c r="G203" s="2" t="s">
        <v>1288</v>
      </c>
      <c r="H203" s="2" t="s">
        <v>716</v>
      </c>
      <c r="I203" s="2">
        <v>26765</v>
      </c>
      <c r="J203" s="2" t="s">
        <v>741</v>
      </c>
      <c r="K203" s="3">
        <v>36279</v>
      </c>
      <c r="L203" s="2" t="s">
        <v>32</v>
      </c>
      <c r="M203" s="3">
        <v>44603</v>
      </c>
      <c r="N203" s="2" t="s">
        <v>23</v>
      </c>
    </row>
    <row r="204" spans="1:14" x14ac:dyDescent="0.3">
      <c r="A204" s="2">
        <v>203</v>
      </c>
      <c r="B204" s="2" t="s">
        <v>1289</v>
      </c>
      <c r="C204" s="2" t="s">
        <v>1290</v>
      </c>
      <c r="D204" s="2" t="s">
        <v>1291</v>
      </c>
      <c r="E204" s="2" t="s">
        <v>1292</v>
      </c>
      <c r="F204" s="2" t="s">
        <v>1293</v>
      </c>
      <c r="G204" s="2" t="s">
        <v>1294</v>
      </c>
      <c r="H204" s="2" t="s">
        <v>529</v>
      </c>
      <c r="I204" s="2">
        <v>9375</v>
      </c>
      <c r="J204" s="2" t="s">
        <v>1295</v>
      </c>
      <c r="K204" s="3">
        <v>37716</v>
      </c>
      <c r="L204" s="2" t="s">
        <v>32</v>
      </c>
      <c r="M204" s="3">
        <v>44605</v>
      </c>
      <c r="N204" s="2" t="s">
        <v>41</v>
      </c>
    </row>
    <row r="205" spans="1:14" x14ac:dyDescent="0.3">
      <c r="A205" s="2">
        <v>204</v>
      </c>
      <c r="B205" s="2" t="s">
        <v>1296</v>
      </c>
      <c r="C205" s="2" t="s">
        <v>1297</v>
      </c>
      <c r="D205" s="2" t="s">
        <v>1298</v>
      </c>
      <c r="E205" s="2" t="s">
        <v>1299</v>
      </c>
      <c r="F205" s="2" t="s">
        <v>1300</v>
      </c>
      <c r="G205" s="2" t="s">
        <v>1301</v>
      </c>
      <c r="H205" s="2" t="s">
        <v>487</v>
      </c>
      <c r="I205" s="2">
        <v>98514</v>
      </c>
      <c r="J205" s="2" t="s">
        <v>723</v>
      </c>
      <c r="K205" s="3">
        <v>19633</v>
      </c>
      <c r="L205" s="2" t="s">
        <v>22</v>
      </c>
      <c r="M205" s="3">
        <v>45406</v>
      </c>
      <c r="N205" s="2" t="s">
        <v>41</v>
      </c>
    </row>
    <row r="206" spans="1:14" x14ac:dyDescent="0.3">
      <c r="A206" s="2">
        <v>205</v>
      </c>
      <c r="B206" s="2" t="s">
        <v>271</v>
      </c>
      <c r="C206" s="2" t="s">
        <v>889</v>
      </c>
      <c r="D206" s="2" t="s">
        <v>1302</v>
      </c>
      <c r="E206" s="2" t="s">
        <v>1303</v>
      </c>
      <c r="F206" s="2" t="s">
        <v>1304</v>
      </c>
      <c r="G206" s="2" t="s">
        <v>1305</v>
      </c>
      <c r="H206" s="2" t="s">
        <v>480</v>
      </c>
      <c r="I206" s="2">
        <v>76685</v>
      </c>
      <c r="J206" s="2" t="s">
        <v>1306</v>
      </c>
      <c r="K206" s="3">
        <v>21919</v>
      </c>
      <c r="L206" s="2" t="s">
        <v>22</v>
      </c>
      <c r="M206" s="3">
        <v>44645</v>
      </c>
      <c r="N206" s="2" t="s">
        <v>23</v>
      </c>
    </row>
    <row r="207" spans="1:14" x14ac:dyDescent="0.3">
      <c r="A207" s="2">
        <v>206</v>
      </c>
      <c r="B207" s="2" t="s">
        <v>103</v>
      </c>
      <c r="C207" s="2" t="s">
        <v>1307</v>
      </c>
      <c r="D207" s="2" t="s">
        <v>1308</v>
      </c>
      <c r="E207" s="2">
        <f>1-811-225-1050</f>
        <v>-2085</v>
      </c>
      <c r="F207" s="2" t="s">
        <v>1309</v>
      </c>
      <c r="G207" s="2" t="s">
        <v>1310</v>
      </c>
      <c r="H207" s="2" t="s">
        <v>1311</v>
      </c>
      <c r="I207" s="2">
        <v>88860</v>
      </c>
      <c r="J207" s="2" t="s">
        <v>230</v>
      </c>
      <c r="K207" s="3">
        <v>30567</v>
      </c>
      <c r="L207" s="2" t="s">
        <v>32</v>
      </c>
      <c r="M207" s="3">
        <v>44135</v>
      </c>
      <c r="N207" s="2" t="s">
        <v>41</v>
      </c>
    </row>
    <row r="208" spans="1:14" x14ac:dyDescent="0.3">
      <c r="A208" s="2">
        <v>207</v>
      </c>
      <c r="B208" s="2" t="s">
        <v>1162</v>
      </c>
      <c r="C208" s="2" t="s">
        <v>220</v>
      </c>
      <c r="D208" s="2" t="s">
        <v>1312</v>
      </c>
      <c r="E208" s="2" t="s">
        <v>1313</v>
      </c>
      <c r="F208" s="2" t="s">
        <v>1314</v>
      </c>
      <c r="G208" s="2" t="s">
        <v>1315</v>
      </c>
      <c r="H208" s="2" t="s">
        <v>394</v>
      </c>
      <c r="I208" s="2">
        <v>63055</v>
      </c>
      <c r="J208" s="2" t="s">
        <v>1316</v>
      </c>
      <c r="K208" s="3">
        <v>22107</v>
      </c>
      <c r="L208" s="2" t="s">
        <v>22</v>
      </c>
      <c r="M208" s="3">
        <v>44486</v>
      </c>
      <c r="N208" s="2" t="s">
        <v>23</v>
      </c>
    </row>
    <row r="209" spans="1:14" x14ac:dyDescent="0.3">
      <c r="A209" s="2">
        <v>208</v>
      </c>
      <c r="B209" s="2" t="s">
        <v>1317</v>
      </c>
      <c r="C209" s="2" t="s">
        <v>1318</v>
      </c>
      <c r="D209" s="2" t="s">
        <v>1319</v>
      </c>
      <c r="E209" s="2" t="s">
        <v>1320</v>
      </c>
      <c r="F209" s="2" t="s">
        <v>1321</v>
      </c>
      <c r="G209" s="2" t="s">
        <v>1322</v>
      </c>
      <c r="H209" s="2" t="s">
        <v>441</v>
      </c>
      <c r="I209" s="2">
        <v>93088</v>
      </c>
      <c r="J209" s="2" t="s">
        <v>710</v>
      </c>
      <c r="K209" s="3">
        <v>36352</v>
      </c>
      <c r="L209" s="2" t="s">
        <v>32</v>
      </c>
      <c r="M209" s="3">
        <v>45213</v>
      </c>
      <c r="N209" s="2" t="s">
        <v>41</v>
      </c>
    </row>
    <row r="210" spans="1:14" x14ac:dyDescent="0.3">
      <c r="A210" s="2">
        <v>209</v>
      </c>
      <c r="B210" s="2" t="s">
        <v>1323</v>
      </c>
      <c r="C210" s="2" t="s">
        <v>1324</v>
      </c>
      <c r="D210" s="2" t="s">
        <v>1325</v>
      </c>
      <c r="E210" s="2">
        <v>372472401</v>
      </c>
      <c r="F210" s="2" t="s">
        <v>1326</v>
      </c>
      <c r="G210" s="2" t="s">
        <v>1327</v>
      </c>
      <c r="H210" s="2" t="s">
        <v>337</v>
      </c>
      <c r="I210" s="2">
        <v>4224</v>
      </c>
      <c r="J210" s="2" t="s">
        <v>741</v>
      </c>
      <c r="K210" s="3">
        <v>17501</v>
      </c>
      <c r="L210" s="2" t="s">
        <v>22</v>
      </c>
      <c r="M210" s="3">
        <v>44581</v>
      </c>
      <c r="N210" s="2" t="s">
        <v>23</v>
      </c>
    </row>
    <row r="211" spans="1:14" x14ac:dyDescent="0.3">
      <c r="A211" s="2">
        <v>210</v>
      </c>
      <c r="B211" s="2" t="s">
        <v>271</v>
      </c>
      <c r="C211" s="2" t="s">
        <v>437</v>
      </c>
      <c r="D211" s="2" t="s">
        <v>1328</v>
      </c>
      <c r="E211" s="2" t="s">
        <v>1329</v>
      </c>
      <c r="F211" s="2" t="s">
        <v>1330</v>
      </c>
      <c r="G211" s="2" t="s">
        <v>1331</v>
      </c>
      <c r="H211" s="2" t="s">
        <v>754</v>
      </c>
      <c r="I211" s="2">
        <v>21843</v>
      </c>
      <c r="J211" s="2" t="s">
        <v>1332</v>
      </c>
      <c r="K211" s="3">
        <v>35324</v>
      </c>
      <c r="L211" s="2" t="s">
        <v>22</v>
      </c>
      <c r="M211" s="3">
        <v>44038</v>
      </c>
      <c r="N211" s="2" t="s">
        <v>23</v>
      </c>
    </row>
    <row r="212" spans="1:14" x14ac:dyDescent="0.3">
      <c r="A212" s="2">
        <v>211</v>
      </c>
      <c r="B212" s="2" t="s">
        <v>1333</v>
      </c>
      <c r="C212" s="2" t="s">
        <v>1334</v>
      </c>
      <c r="D212" s="2" t="s">
        <v>1335</v>
      </c>
      <c r="E212" s="2" t="s">
        <v>1336</v>
      </c>
      <c r="F212" s="2" t="s">
        <v>1337</v>
      </c>
      <c r="G212" s="2" t="s">
        <v>1338</v>
      </c>
      <c r="H212" s="2" t="s">
        <v>415</v>
      </c>
      <c r="I212" s="2">
        <v>64466</v>
      </c>
      <c r="J212" s="2" t="s">
        <v>1055</v>
      </c>
      <c r="K212" s="3">
        <v>13148</v>
      </c>
      <c r="L212" s="2" t="s">
        <v>22</v>
      </c>
      <c r="M212" s="3">
        <v>44252</v>
      </c>
      <c r="N212" s="2" t="s">
        <v>23</v>
      </c>
    </row>
    <row r="213" spans="1:14" x14ac:dyDescent="0.3">
      <c r="A213" s="2">
        <v>212</v>
      </c>
      <c r="B213" s="2" t="s">
        <v>1339</v>
      </c>
      <c r="C213" s="2" t="s">
        <v>1340</v>
      </c>
      <c r="D213" s="2" t="s">
        <v>1341</v>
      </c>
      <c r="E213" s="2" t="s">
        <v>1342</v>
      </c>
      <c r="F213" s="2" t="s">
        <v>1343</v>
      </c>
      <c r="G213" s="2" t="s">
        <v>1344</v>
      </c>
      <c r="H213" s="2" t="s">
        <v>64</v>
      </c>
      <c r="I213" s="2">
        <v>84252</v>
      </c>
      <c r="J213" s="2" t="s">
        <v>430</v>
      </c>
      <c r="K213" s="3">
        <v>38784</v>
      </c>
      <c r="L213" s="2" t="s">
        <v>22</v>
      </c>
      <c r="M213" s="3">
        <v>43982</v>
      </c>
      <c r="N213" s="2" t="s">
        <v>23</v>
      </c>
    </row>
    <row r="214" spans="1:14" x14ac:dyDescent="0.3">
      <c r="A214" s="2">
        <v>213</v>
      </c>
      <c r="B214" s="2" t="s">
        <v>1339</v>
      </c>
      <c r="C214" s="2" t="s">
        <v>871</v>
      </c>
      <c r="D214" s="2" t="s">
        <v>1345</v>
      </c>
      <c r="E214" s="2" t="s">
        <v>1346</v>
      </c>
      <c r="F214" s="2" t="s">
        <v>1347</v>
      </c>
      <c r="G214" s="2" t="s">
        <v>1348</v>
      </c>
      <c r="H214" s="2" t="s">
        <v>138</v>
      </c>
      <c r="I214" s="2">
        <v>30255</v>
      </c>
      <c r="J214" s="2" t="s">
        <v>1021</v>
      </c>
      <c r="K214" s="3">
        <v>17303</v>
      </c>
      <c r="L214" s="2" t="s">
        <v>22</v>
      </c>
      <c r="M214" s="3">
        <v>44005</v>
      </c>
      <c r="N214" s="2" t="s">
        <v>41</v>
      </c>
    </row>
    <row r="215" spans="1:14" x14ac:dyDescent="0.3">
      <c r="A215" s="2">
        <v>214</v>
      </c>
      <c r="B215" s="2" t="s">
        <v>789</v>
      </c>
      <c r="C215" s="2" t="s">
        <v>1349</v>
      </c>
      <c r="D215" s="2" t="s">
        <v>1350</v>
      </c>
      <c r="E215" s="2" t="s">
        <v>1351</v>
      </c>
      <c r="F215" s="2" t="s">
        <v>1352</v>
      </c>
      <c r="G215" s="2" t="s">
        <v>1167</v>
      </c>
      <c r="H215" s="2" t="s">
        <v>373</v>
      </c>
      <c r="I215" s="2">
        <v>5431</v>
      </c>
      <c r="J215" s="2" t="s">
        <v>1353</v>
      </c>
      <c r="K215" s="3">
        <v>25733</v>
      </c>
      <c r="L215" s="2" t="s">
        <v>32</v>
      </c>
      <c r="M215" s="3">
        <v>44247</v>
      </c>
      <c r="N215" s="2" t="s">
        <v>23</v>
      </c>
    </row>
    <row r="216" spans="1:14" x14ac:dyDescent="0.3">
      <c r="A216" s="2">
        <v>215</v>
      </c>
      <c r="B216" s="2" t="s">
        <v>1354</v>
      </c>
      <c r="C216" s="2" t="s">
        <v>1355</v>
      </c>
      <c r="D216" s="2" t="s">
        <v>1356</v>
      </c>
      <c r="E216" s="2">
        <f>1-827-22-6524</f>
        <v>-7372</v>
      </c>
      <c r="F216" s="2" t="s">
        <v>1357</v>
      </c>
      <c r="G216" s="2" t="s">
        <v>1358</v>
      </c>
      <c r="H216" s="2" t="s">
        <v>429</v>
      </c>
      <c r="I216" s="2">
        <v>3656</v>
      </c>
      <c r="J216" s="2" t="s">
        <v>1359</v>
      </c>
      <c r="K216" s="3">
        <v>27246</v>
      </c>
      <c r="L216" s="2" t="s">
        <v>32</v>
      </c>
      <c r="M216" s="3">
        <v>44867</v>
      </c>
      <c r="N216" s="2" t="s">
        <v>41</v>
      </c>
    </row>
    <row r="217" spans="1:14" x14ac:dyDescent="0.3">
      <c r="A217" s="2">
        <v>216</v>
      </c>
      <c r="B217" s="2" t="s">
        <v>1360</v>
      </c>
      <c r="C217" s="2" t="s">
        <v>325</v>
      </c>
      <c r="D217" s="2" t="s">
        <v>1361</v>
      </c>
      <c r="E217" s="2" t="s">
        <v>1362</v>
      </c>
      <c r="F217" s="2" t="s">
        <v>1363</v>
      </c>
      <c r="G217" s="2" t="s">
        <v>1364</v>
      </c>
      <c r="H217" s="2" t="s">
        <v>1311</v>
      </c>
      <c r="I217" s="2">
        <v>96822</v>
      </c>
      <c r="J217" s="2" t="s">
        <v>869</v>
      </c>
      <c r="K217" s="3">
        <v>36510</v>
      </c>
      <c r="L217" s="2" t="s">
        <v>32</v>
      </c>
      <c r="M217" s="3">
        <v>44861</v>
      </c>
      <c r="N217" s="2" t="s">
        <v>41</v>
      </c>
    </row>
    <row r="218" spans="1:14" x14ac:dyDescent="0.3">
      <c r="A218" s="2">
        <v>217</v>
      </c>
      <c r="B218" s="2" t="s">
        <v>1365</v>
      </c>
      <c r="C218" s="2" t="s">
        <v>1366</v>
      </c>
      <c r="D218" s="2" t="s">
        <v>1367</v>
      </c>
      <c r="E218" s="2" t="s">
        <v>1368</v>
      </c>
      <c r="F218" s="2" t="s">
        <v>1369</v>
      </c>
      <c r="G218" s="2" t="s">
        <v>1370</v>
      </c>
      <c r="H218" s="2" t="s">
        <v>365</v>
      </c>
      <c r="I218" s="2">
        <v>91790</v>
      </c>
      <c r="J218" s="2" t="s">
        <v>678</v>
      </c>
      <c r="K218" s="3">
        <v>23735</v>
      </c>
      <c r="L218" s="2" t="s">
        <v>22</v>
      </c>
      <c r="M218" s="3">
        <v>44538</v>
      </c>
      <c r="N218" s="2" t="s">
        <v>41</v>
      </c>
    </row>
    <row r="219" spans="1:14" x14ac:dyDescent="0.3">
      <c r="A219" s="2">
        <v>218</v>
      </c>
      <c r="B219" s="2" t="s">
        <v>103</v>
      </c>
      <c r="C219" s="2" t="s">
        <v>1371</v>
      </c>
      <c r="D219" s="2" t="s">
        <v>1372</v>
      </c>
      <c r="E219" s="2" t="s">
        <v>1373</v>
      </c>
      <c r="F219" s="2" t="s">
        <v>1374</v>
      </c>
      <c r="G219" s="2" t="s">
        <v>1375</v>
      </c>
      <c r="H219" s="2" t="s">
        <v>509</v>
      </c>
      <c r="I219" s="2">
        <v>57864</v>
      </c>
      <c r="J219" s="2" t="s">
        <v>1295</v>
      </c>
      <c r="K219" s="3">
        <v>18498</v>
      </c>
      <c r="L219" s="2" t="s">
        <v>22</v>
      </c>
      <c r="M219" s="3">
        <v>45183</v>
      </c>
      <c r="N219" s="2" t="s">
        <v>23</v>
      </c>
    </row>
    <row r="220" spans="1:14" x14ac:dyDescent="0.3">
      <c r="A220" s="2">
        <v>219</v>
      </c>
      <c r="B220" s="2" t="s">
        <v>1376</v>
      </c>
      <c r="C220" s="2" t="s">
        <v>1377</v>
      </c>
      <c r="D220" s="2" t="s">
        <v>1378</v>
      </c>
      <c r="E220" s="2" t="s">
        <v>1379</v>
      </c>
      <c r="F220" s="2" t="s">
        <v>1380</v>
      </c>
      <c r="G220" s="2" t="s">
        <v>1381</v>
      </c>
      <c r="H220" s="2" t="s">
        <v>1311</v>
      </c>
      <c r="I220" s="2">
        <v>67484</v>
      </c>
      <c r="J220" s="2" t="s">
        <v>1382</v>
      </c>
      <c r="K220" s="3">
        <v>35221</v>
      </c>
      <c r="L220" s="2" t="s">
        <v>22</v>
      </c>
      <c r="M220" s="3">
        <v>44575</v>
      </c>
      <c r="N220" s="2" t="s">
        <v>23</v>
      </c>
    </row>
    <row r="221" spans="1:14" x14ac:dyDescent="0.3">
      <c r="A221" s="2">
        <v>220</v>
      </c>
      <c r="B221" s="2" t="s">
        <v>748</v>
      </c>
      <c r="C221" s="2" t="s">
        <v>1383</v>
      </c>
      <c r="D221" s="2" t="s">
        <v>1384</v>
      </c>
      <c r="E221" s="2">
        <v>2740257192</v>
      </c>
      <c r="F221" s="2" t="s">
        <v>1385</v>
      </c>
      <c r="G221" s="2" t="s">
        <v>1386</v>
      </c>
      <c r="H221" s="2" t="s">
        <v>308</v>
      </c>
      <c r="I221" s="2">
        <v>31174</v>
      </c>
      <c r="J221" s="2" t="s">
        <v>1387</v>
      </c>
      <c r="K221" s="3">
        <v>36680</v>
      </c>
      <c r="L221" s="2" t="s">
        <v>32</v>
      </c>
      <c r="M221" s="3">
        <v>44333</v>
      </c>
      <c r="N221" s="2" t="s">
        <v>23</v>
      </c>
    </row>
    <row r="222" spans="1:14" x14ac:dyDescent="0.3">
      <c r="A222" s="2">
        <v>221</v>
      </c>
      <c r="B222" s="2" t="s">
        <v>1388</v>
      </c>
      <c r="C222" s="2" t="s">
        <v>1389</v>
      </c>
      <c r="D222" s="2" t="s">
        <v>1390</v>
      </c>
      <c r="E222" s="2" t="s">
        <v>1391</v>
      </c>
      <c r="F222" s="2" t="s">
        <v>1392</v>
      </c>
      <c r="G222" s="2" t="s">
        <v>1393</v>
      </c>
      <c r="H222" s="2" t="s">
        <v>101</v>
      </c>
      <c r="I222" s="2">
        <v>22698</v>
      </c>
      <c r="J222" s="2" t="s">
        <v>1394</v>
      </c>
      <c r="K222" s="3">
        <v>28848</v>
      </c>
      <c r="L222" s="2" t="s">
        <v>22</v>
      </c>
      <c r="M222" s="3">
        <v>44197</v>
      </c>
      <c r="N222" s="2" t="s">
        <v>23</v>
      </c>
    </row>
    <row r="223" spans="1:14" x14ac:dyDescent="0.3">
      <c r="A223" s="2">
        <v>222</v>
      </c>
      <c r="B223" s="2" t="s">
        <v>103</v>
      </c>
      <c r="C223" s="2" t="s">
        <v>518</v>
      </c>
      <c r="D223" s="2" t="s">
        <v>1395</v>
      </c>
      <c r="E223" s="2" t="s">
        <v>1396</v>
      </c>
      <c r="F223" s="2" t="s">
        <v>1397</v>
      </c>
      <c r="G223" s="2" t="s">
        <v>1398</v>
      </c>
      <c r="H223" s="2" t="s">
        <v>316</v>
      </c>
      <c r="I223" s="2">
        <v>51597</v>
      </c>
      <c r="J223" s="2" t="s">
        <v>887</v>
      </c>
      <c r="K223" s="3">
        <v>28971</v>
      </c>
      <c r="L223" s="2" t="s">
        <v>22</v>
      </c>
      <c r="M223" s="3">
        <v>45316</v>
      </c>
      <c r="N223" s="2" t="s">
        <v>41</v>
      </c>
    </row>
    <row r="224" spans="1:14" x14ac:dyDescent="0.3">
      <c r="A224" s="2">
        <v>223</v>
      </c>
      <c r="B224" s="2" t="s">
        <v>277</v>
      </c>
      <c r="C224" s="2" t="s">
        <v>1399</v>
      </c>
      <c r="D224" s="2" t="s">
        <v>1400</v>
      </c>
      <c r="E224" s="2" t="s">
        <v>1401</v>
      </c>
      <c r="F224" s="2" t="s">
        <v>1402</v>
      </c>
      <c r="G224" s="2" t="s">
        <v>1403</v>
      </c>
      <c r="H224" s="2" t="s">
        <v>386</v>
      </c>
      <c r="I224" s="2">
        <v>61717</v>
      </c>
      <c r="J224" s="2" t="s">
        <v>65</v>
      </c>
      <c r="K224" s="3">
        <v>23301</v>
      </c>
      <c r="L224" s="2" t="s">
        <v>32</v>
      </c>
      <c r="M224" s="3">
        <v>45437</v>
      </c>
      <c r="N224" s="2" t="s">
        <v>41</v>
      </c>
    </row>
    <row r="225" spans="1:14" x14ac:dyDescent="0.3">
      <c r="A225" s="2">
        <v>224</v>
      </c>
      <c r="B225" s="2" t="s">
        <v>271</v>
      </c>
      <c r="C225" s="2" t="s">
        <v>1404</v>
      </c>
      <c r="D225" s="2" t="s">
        <v>1405</v>
      </c>
      <c r="E225" s="2" t="s">
        <v>1406</v>
      </c>
      <c r="F225" s="2" t="s">
        <v>1407</v>
      </c>
      <c r="G225" s="2" t="s">
        <v>1408</v>
      </c>
      <c r="H225" s="2" t="s">
        <v>48</v>
      </c>
      <c r="I225" s="2">
        <v>21574</v>
      </c>
      <c r="J225" s="2" t="s">
        <v>591</v>
      </c>
      <c r="K225" s="3">
        <v>31063</v>
      </c>
      <c r="L225" s="2" t="s">
        <v>32</v>
      </c>
      <c r="M225" s="3">
        <v>44345</v>
      </c>
      <c r="N225" s="2" t="s">
        <v>41</v>
      </c>
    </row>
    <row r="226" spans="1:14" x14ac:dyDescent="0.3">
      <c r="A226" s="2">
        <v>225</v>
      </c>
      <c r="B226" s="2" t="s">
        <v>963</v>
      </c>
      <c r="C226" s="2" t="s">
        <v>1409</v>
      </c>
      <c r="D226" s="2" t="s">
        <v>1410</v>
      </c>
      <c r="E226" s="2" t="s">
        <v>1411</v>
      </c>
      <c r="F226" s="2" t="s">
        <v>1412</v>
      </c>
      <c r="G226" s="2" t="s">
        <v>1413</v>
      </c>
      <c r="H226" s="2" t="s">
        <v>337</v>
      </c>
      <c r="I226" s="2">
        <v>88490</v>
      </c>
      <c r="J226" s="2" t="s">
        <v>1414</v>
      </c>
      <c r="K226" s="3">
        <v>20346</v>
      </c>
      <c r="L226" s="2" t="s">
        <v>32</v>
      </c>
      <c r="M226" s="3">
        <v>44326</v>
      </c>
      <c r="N226" s="2" t="s">
        <v>23</v>
      </c>
    </row>
    <row r="227" spans="1:14" x14ac:dyDescent="0.3">
      <c r="A227" s="2">
        <v>226</v>
      </c>
      <c r="B227" s="2" t="s">
        <v>736</v>
      </c>
      <c r="C227" s="2" t="s">
        <v>1199</v>
      </c>
      <c r="D227" s="2" t="s">
        <v>1415</v>
      </c>
      <c r="E227" s="2" t="s">
        <v>1416</v>
      </c>
      <c r="F227" s="2" t="s">
        <v>1417</v>
      </c>
      <c r="G227" s="2" t="s">
        <v>1418</v>
      </c>
      <c r="H227" s="2" t="s">
        <v>130</v>
      </c>
      <c r="I227" s="2">
        <v>66216</v>
      </c>
      <c r="J227" s="2" t="s">
        <v>102</v>
      </c>
      <c r="K227" s="3">
        <v>31660</v>
      </c>
      <c r="L227" s="2" t="s">
        <v>32</v>
      </c>
      <c r="M227" s="3">
        <v>45148</v>
      </c>
      <c r="N227" s="2" t="s">
        <v>41</v>
      </c>
    </row>
    <row r="228" spans="1:14" x14ac:dyDescent="0.3">
      <c r="A228" s="2">
        <v>227</v>
      </c>
      <c r="B228" s="2" t="s">
        <v>1419</v>
      </c>
      <c r="C228" s="2" t="s">
        <v>1420</v>
      </c>
      <c r="D228" s="2" t="s">
        <v>1421</v>
      </c>
      <c r="E228" s="2" t="s">
        <v>1422</v>
      </c>
      <c r="F228" s="2" t="s">
        <v>1423</v>
      </c>
      <c r="G228" s="2" t="s">
        <v>1424</v>
      </c>
      <c r="H228" s="2" t="s">
        <v>64</v>
      </c>
      <c r="I228" s="2">
        <v>95407</v>
      </c>
      <c r="J228" s="2" t="s">
        <v>1425</v>
      </c>
      <c r="K228" s="3">
        <v>18906</v>
      </c>
      <c r="L228" s="2" t="s">
        <v>22</v>
      </c>
      <c r="M228" s="3">
        <v>45260</v>
      </c>
      <c r="N228" s="2" t="s">
        <v>41</v>
      </c>
    </row>
    <row r="229" spans="1:14" x14ac:dyDescent="0.3">
      <c r="A229" s="2">
        <v>228</v>
      </c>
      <c r="B229" s="2" t="s">
        <v>993</v>
      </c>
      <c r="C229" s="2" t="s">
        <v>354</v>
      </c>
      <c r="D229" s="2" t="s">
        <v>1426</v>
      </c>
      <c r="E229" s="2" t="s">
        <v>1427</v>
      </c>
      <c r="F229" s="2" t="s">
        <v>1428</v>
      </c>
      <c r="G229" s="2" t="s">
        <v>1429</v>
      </c>
      <c r="H229" s="2" t="s">
        <v>365</v>
      </c>
      <c r="I229" s="2">
        <v>38230</v>
      </c>
      <c r="J229" s="2" t="s">
        <v>283</v>
      </c>
      <c r="K229" s="3">
        <v>24669</v>
      </c>
      <c r="L229" s="2" t="s">
        <v>32</v>
      </c>
      <c r="M229" s="3">
        <v>44165</v>
      </c>
      <c r="N229" s="2" t="s">
        <v>41</v>
      </c>
    </row>
    <row r="230" spans="1:14" x14ac:dyDescent="0.3">
      <c r="A230" s="2">
        <v>229</v>
      </c>
      <c r="B230" s="2" t="s">
        <v>1430</v>
      </c>
      <c r="C230" s="2" t="s">
        <v>1431</v>
      </c>
      <c r="D230" s="2" t="s">
        <v>1432</v>
      </c>
      <c r="E230" s="2" t="s">
        <v>1433</v>
      </c>
      <c r="F230" s="2" t="s">
        <v>1434</v>
      </c>
      <c r="G230" s="2" t="s">
        <v>1435</v>
      </c>
      <c r="H230" s="2" t="s">
        <v>900</v>
      </c>
      <c r="I230" s="2">
        <v>15789</v>
      </c>
      <c r="J230" s="2" t="s">
        <v>1436</v>
      </c>
      <c r="K230" s="3">
        <v>29142</v>
      </c>
      <c r="L230" s="2" t="s">
        <v>32</v>
      </c>
      <c r="M230" s="3">
        <v>45111</v>
      </c>
      <c r="N230" s="2" t="s">
        <v>23</v>
      </c>
    </row>
    <row r="231" spans="1:14" x14ac:dyDescent="0.3">
      <c r="A231" s="2">
        <v>230</v>
      </c>
      <c r="B231" s="2" t="s">
        <v>1437</v>
      </c>
      <c r="C231" s="2" t="s">
        <v>1438</v>
      </c>
      <c r="D231" s="2" t="s">
        <v>1439</v>
      </c>
      <c r="E231" s="2" t="s">
        <v>1440</v>
      </c>
      <c r="F231" s="2" t="s">
        <v>1441</v>
      </c>
      <c r="G231" s="2" t="s">
        <v>1442</v>
      </c>
      <c r="H231" s="2" t="s">
        <v>48</v>
      </c>
      <c r="I231" s="2">
        <v>54914</v>
      </c>
      <c r="J231" s="2" t="s">
        <v>962</v>
      </c>
      <c r="K231" s="3">
        <v>29178</v>
      </c>
      <c r="L231" s="2" t="s">
        <v>22</v>
      </c>
      <c r="M231" s="3">
        <v>45235</v>
      </c>
      <c r="N231" s="2" t="s">
        <v>23</v>
      </c>
    </row>
    <row r="232" spans="1:14" x14ac:dyDescent="0.3">
      <c r="A232" s="2">
        <v>231</v>
      </c>
      <c r="B232" s="2" t="s">
        <v>845</v>
      </c>
      <c r="C232" s="2" t="s">
        <v>1443</v>
      </c>
      <c r="D232" s="2" t="s">
        <v>1444</v>
      </c>
      <c r="E232" s="2" t="s">
        <v>1445</v>
      </c>
      <c r="F232" s="2" t="s">
        <v>1446</v>
      </c>
      <c r="G232" s="2" t="s">
        <v>1447</v>
      </c>
      <c r="H232" s="2" t="s">
        <v>94</v>
      </c>
      <c r="I232" s="2">
        <v>83770</v>
      </c>
      <c r="J232" s="2" t="s">
        <v>1448</v>
      </c>
      <c r="K232" s="3">
        <v>35161</v>
      </c>
      <c r="L232" s="2" t="s">
        <v>32</v>
      </c>
      <c r="M232" s="3">
        <v>44497</v>
      </c>
      <c r="N232" s="2" t="s">
        <v>41</v>
      </c>
    </row>
    <row r="233" spans="1:14" x14ac:dyDescent="0.3">
      <c r="A233" s="2">
        <v>232</v>
      </c>
      <c r="B233" s="2" t="s">
        <v>96</v>
      </c>
      <c r="C233" s="2" t="s">
        <v>1449</v>
      </c>
      <c r="D233" s="2" t="s">
        <v>1450</v>
      </c>
      <c r="E233" s="2" t="s">
        <v>1451</v>
      </c>
      <c r="F233" s="2" t="s">
        <v>1452</v>
      </c>
      <c r="G233" s="2" t="s">
        <v>1453</v>
      </c>
      <c r="H233" s="2" t="s">
        <v>386</v>
      </c>
      <c r="I233" s="2">
        <v>22185</v>
      </c>
      <c r="J233" s="2" t="s">
        <v>1454</v>
      </c>
      <c r="K233" s="3">
        <v>37538</v>
      </c>
      <c r="L233" s="2" t="s">
        <v>32</v>
      </c>
      <c r="M233" s="3">
        <v>44947</v>
      </c>
      <c r="N233" s="2" t="s">
        <v>41</v>
      </c>
    </row>
    <row r="234" spans="1:14" x14ac:dyDescent="0.3">
      <c r="A234" s="2">
        <v>233</v>
      </c>
      <c r="B234" s="2" t="s">
        <v>672</v>
      </c>
      <c r="C234" s="2" t="s">
        <v>169</v>
      </c>
      <c r="D234" s="2" t="s">
        <v>1455</v>
      </c>
      <c r="E234" s="2" t="s">
        <v>1456</v>
      </c>
      <c r="F234" s="2" t="s">
        <v>1457</v>
      </c>
      <c r="G234" s="2" t="s">
        <v>1458</v>
      </c>
      <c r="H234" s="2" t="s">
        <v>928</v>
      </c>
      <c r="I234" s="2">
        <v>23694</v>
      </c>
      <c r="J234" s="2" t="s">
        <v>161</v>
      </c>
      <c r="K234" s="3">
        <v>34019</v>
      </c>
      <c r="L234" s="2" t="s">
        <v>32</v>
      </c>
      <c r="M234" s="3">
        <v>44290</v>
      </c>
      <c r="N234" s="2" t="s">
        <v>23</v>
      </c>
    </row>
    <row r="235" spans="1:14" x14ac:dyDescent="0.3">
      <c r="A235" s="2">
        <v>234</v>
      </c>
      <c r="B235" s="2" t="s">
        <v>1459</v>
      </c>
      <c r="C235" s="2" t="s">
        <v>1460</v>
      </c>
      <c r="D235" s="2" t="s">
        <v>1461</v>
      </c>
      <c r="E235" s="2" t="s">
        <v>1462</v>
      </c>
      <c r="F235" s="2" t="s">
        <v>1463</v>
      </c>
      <c r="G235" s="2" t="s">
        <v>1464</v>
      </c>
      <c r="H235" s="2" t="s">
        <v>928</v>
      </c>
      <c r="I235" s="2">
        <v>46304</v>
      </c>
      <c r="J235" s="2" t="s">
        <v>1465</v>
      </c>
      <c r="K235" s="3">
        <v>18570</v>
      </c>
      <c r="L235" s="2" t="s">
        <v>22</v>
      </c>
      <c r="M235" s="3">
        <v>44518</v>
      </c>
      <c r="N235" s="2" t="s">
        <v>23</v>
      </c>
    </row>
    <row r="236" spans="1:14" x14ac:dyDescent="0.3">
      <c r="A236" s="2">
        <v>235</v>
      </c>
      <c r="B236" s="2" t="s">
        <v>103</v>
      </c>
      <c r="C236" s="2" t="s">
        <v>1466</v>
      </c>
      <c r="D236" s="2" t="s">
        <v>1467</v>
      </c>
      <c r="E236" s="2">
        <v>1431261361</v>
      </c>
      <c r="F236" s="2" t="s">
        <v>1468</v>
      </c>
      <c r="G236" s="2" t="s">
        <v>1469</v>
      </c>
      <c r="H236" s="2" t="s">
        <v>56</v>
      </c>
      <c r="I236" s="2">
        <v>34369</v>
      </c>
      <c r="J236" s="2" t="s">
        <v>1061</v>
      </c>
      <c r="K236" s="3">
        <v>12570</v>
      </c>
      <c r="L236" s="2" t="s">
        <v>32</v>
      </c>
      <c r="M236" s="3">
        <v>44822</v>
      </c>
      <c r="N236" s="2" t="s">
        <v>23</v>
      </c>
    </row>
    <row r="237" spans="1:14" x14ac:dyDescent="0.3">
      <c r="A237" s="2">
        <v>236</v>
      </c>
      <c r="B237" s="2" t="s">
        <v>1470</v>
      </c>
      <c r="C237" s="2" t="s">
        <v>1471</v>
      </c>
      <c r="D237" s="2" t="s">
        <v>1472</v>
      </c>
      <c r="E237" s="2">
        <f>1-387-168-6578</f>
        <v>-7132</v>
      </c>
      <c r="F237" s="2" t="s">
        <v>1473</v>
      </c>
      <c r="G237" s="2" t="s">
        <v>1474</v>
      </c>
      <c r="H237" s="2" t="s">
        <v>109</v>
      </c>
      <c r="I237" s="2">
        <v>11379</v>
      </c>
      <c r="J237" s="2" t="s">
        <v>823</v>
      </c>
      <c r="K237" s="3">
        <v>15001</v>
      </c>
      <c r="L237" s="2" t="s">
        <v>32</v>
      </c>
      <c r="M237" s="3">
        <v>44463</v>
      </c>
      <c r="N237" s="2" t="s">
        <v>41</v>
      </c>
    </row>
    <row r="238" spans="1:14" x14ac:dyDescent="0.3">
      <c r="A238" s="2">
        <v>237</v>
      </c>
      <c r="B238" s="2" t="s">
        <v>1470</v>
      </c>
      <c r="C238" s="2" t="s">
        <v>1475</v>
      </c>
      <c r="D238" s="2" t="s">
        <v>1476</v>
      </c>
      <c r="E238" s="2" t="s">
        <v>1477</v>
      </c>
      <c r="F238" s="2" t="s">
        <v>1478</v>
      </c>
      <c r="G238" s="2" t="s">
        <v>1479</v>
      </c>
      <c r="H238" s="2" t="s">
        <v>487</v>
      </c>
      <c r="I238" s="2">
        <v>39791</v>
      </c>
      <c r="J238" s="2" t="s">
        <v>649</v>
      </c>
      <c r="K238" s="3">
        <v>25021</v>
      </c>
      <c r="L238" s="2" t="s">
        <v>32</v>
      </c>
      <c r="M238" s="3">
        <v>44358</v>
      </c>
      <c r="N238" s="2" t="s">
        <v>41</v>
      </c>
    </row>
    <row r="239" spans="1:14" x14ac:dyDescent="0.3">
      <c r="A239" s="2">
        <v>238</v>
      </c>
      <c r="B239" s="2" t="s">
        <v>969</v>
      </c>
      <c r="C239" s="2" t="s">
        <v>1269</v>
      </c>
      <c r="D239" s="2" t="s">
        <v>1480</v>
      </c>
      <c r="E239" s="2" t="s">
        <v>1481</v>
      </c>
      <c r="F239" s="2" t="s">
        <v>1482</v>
      </c>
      <c r="G239" s="2" t="s">
        <v>1483</v>
      </c>
      <c r="H239" s="2" t="s">
        <v>167</v>
      </c>
      <c r="I239" s="2">
        <v>99676</v>
      </c>
      <c r="J239" s="2" t="s">
        <v>1061</v>
      </c>
      <c r="K239" s="3">
        <v>35903</v>
      </c>
      <c r="L239" s="2" t="s">
        <v>22</v>
      </c>
      <c r="M239" s="3">
        <v>44601</v>
      </c>
      <c r="N239" s="2" t="s">
        <v>41</v>
      </c>
    </row>
    <row r="240" spans="1:14" x14ac:dyDescent="0.3">
      <c r="A240" s="2">
        <v>239</v>
      </c>
      <c r="B240" s="2" t="s">
        <v>834</v>
      </c>
      <c r="C240" s="2" t="s">
        <v>1484</v>
      </c>
      <c r="D240" s="2" t="s">
        <v>1485</v>
      </c>
      <c r="E240" s="2" t="s">
        <v>1486</v>
      </c>
      <c r="F240" s="2" t="s">
        <v>1487</v>
      </c>
      <c r="G240" s="2" t="s">
        <v>1488</v>
      </c>
      <c r="H240" s="2" t="s">
        <v>529</v>
      </c>
      <c r="I240" s="2">
        <v>29316</v>
      </c>
      <c r="J240" s="2" t="s">
        <v>1316</v>
      </c>
      <c r="K240" s="3">
        <v>33667</v>
      </c>
      <c r="L240" s="2" t="s">
        <v>32</v>
      </c>
      <c r="M240" s="3">
        <v>44472</v>
      </c>
      <c r="N240" s="2" t="s">
        <v>23</v>
      </c>
    </row>
    <row r="241" spans="1:14" x14ac:dyDescent="0.3">
      <c r="A241" s="2">
        <v>240</v>
      </c>
      <c r="B241" s="2" t="s">
        <v>698</v>
      </c>
      <c r="C241" s="2" t="s">
        <v>1460</v>
      </c>
      <c r="D241" s="2" t="s">
        <v>1489</v>
      </c>
      <c r="E241" s="2" t="s">
        <v>1490</v>
      </c>
      <c r="F241" s="2" t="s">
        <v>1491</v>
      </c>
      <c r="G241" s="2" t="s">
        <v>1492</v>
      </c>
      <c r="H241" s="2" t="s">
        <v>487</v>
      </c>
      <c r="I241" s="2">
        <v>66847</v>
      </c>
      <c r="J241" s="2" t="s">
        <v>649</v>
      </c>
      <c r="K241" s="3">
        <v>37924</v>
      </c>
      <c r="L241" s="2" t="s">
        <v>22</v>
      </c>
      <c r="M241" s="3">
        <v>44594</v>
      </c>
      <c r="N241" s="2" t="s">
        <v>23</v>
      </c>
    </row>
    <row r="242" spans="1:14" x14ac:dyDescent="0.3">
      <c r="A242" s="2">
        <v>241</v>
      </c>
      <c r="B242" s="2" t="s">
        <v>1493</v>
      </c>
      <c r="C242" s="2" t="s">
        <v>864</v>
      </c>
      <c r="D242" s="2" t="s">
        <v>1494</v>
      </c>
      <c r="E242" s="2" t="s">
        <v>1495</v>
      </c>
      <c r="F242" s="2" t="s">
        <v>1496</v>
      </c>
      <c r="G242" s="2" t="s">
        <v>1497</v>
      </c>
      <c r="H242" s="2" t="s">
        <v>487</v>
      </c>
      <c r="I242" s="2">
        <v>57991</v>
      </c>
      <c r="J242" s="2" t="s">
        <v>1498</v>
      </c>
      <c r="K242" s="3">
        <v>28356</v>
      </c>
      <c r="L242" s="2" t="s">
        <v>22</v>
      </c>
      <c r="M242" s="3">
        <v>44395</v>
      </c>
      <c r="N242" s="2" t="s">
        <v>41</v>
      </c>
    </row>
    <row r="243" spans="1:14" x14ac:dyDescent="0.3">
      <c r="A243" s="2">
        <v>242</v>
      </c>
      <c r="B243" s="2" t="s">
        <v>1499</v>
      </c>
      <c r="C243" s="2" t="s">
        <v>864</v>
      </c>
      <c r="D243" s="2" t="s">
        <v>1500</v>
      </c>
      <c r="E243" s="2" t="s">
        <v>1501</v>
      </c>
      <c r="F243" s="2" t="s">
        <v>1502</v>
      </c>
      <c r="G243" s="2" t="s">
        <v>1503</v>
      </c>
      <c r="H243" s="2" t="s">
        <v>656</v>
      </c>
      <c r="I243" s="2">
        <v>10227</v>
      </c>
      <c r="J243" s="2" t="s">
        <v>717</v>
      </c>
      <c r="K243" s="3">
        <v>22988</v>
      </c>
      <c r="L243" s="2" t="s">
        <v>32</v>
      </c>
      <c r="M243" s="3">
        <v>43984</v>
      </c>
      <c r="N243" s="2" t="s">
        <v>41</v>
      </c>
    </row>
    <row r="244" spans="1:14" x14ac:dyDescent="0.3">
      <c r="A244" s="2">
        <v>243</v>
      </c>
      <c r="B244" s="2" t="s">
        <v>1504</v>
      </c>
      <c r="C244" s="2" t="s">
        <v>1505</v>
      </c>
      <c r="D244" s="2" t="s">
        <v>1506</v>
      </c>
      <c r="E244" s="2" t="s">
        <v>1507</v>
      </c>
      <c r="F244" s="2" t="s">
        <v>1508</v>
      </c>
      <c r="G244" s="2" t="s">
        <v>1509</v>
      </c>
      <c r="H244" s="2" t="s">
        <v>441</v>
      </c>
      <c r="I244" s="2">
        <v>54199</v>
      </c>
      <c r="J244" s="2" t="s">
        <v>1510</v>
      </c>
      <c r="K244" s="3">
        <v>19834</v>
      </c>
      <c r="L244" s="2" t="s">
        <v>22</v>
      </c>
      <c r="M244" s="3">
        <v>43944</v>
      </c>
      <c r="N244" s="2" t="s">
        <v>41</v>
      </c>
    </row>
    <row r="245" spans="1:14" x14ac:dyDescent="0.3">
      <c r="A245" s="2">
        <v>244</v>
      </c>
      <c r="B245" s="2" t="s">
        <v>1176</v>
      </c>
      <c r="C245" s="2" t="s">
        <v>851</v>
      </c>
      <c r="D245" s="2" t="s">
        <v>1511</v>
      </c>
      <c r="E245" s="2" t="s">
        <v>1512</v>
      </c>
      <c r="F245" s="2" t="s">
        <v>1513</v>
      </c>
      <c r="G245" s="2" t="s">
        <v>1514</v>
      </c>
      <c r="H245" s="2" t="s">
        <v>101</v>
      </c>
      <c r="I245" s="2">
        <v>24592</v>
      </c>
      <c r="J245" s="2" t="s">
        <v>1515</v>
      </c>
      <c r="K245" s="3">
        <v>32402</v>
      </c>
      <c r="L245" s="2" t="s">
        <v>32</v>
      </c>
      <c r="M245" s="3">
        <v>44080</v>
      </c>
      <c r="N245" s="2" t="s">
        <v>23</v>
      </c>
    </row>
    <row r="246" spans="1:14" x14ac:dyDescent="0.3">
      <c r="A246" s="2">
        <v>245</v>
      </c>
      <c r="B246" s="2" t="s">
        <v>1516</v>
      </c>
      <c r="C246" s="2" t="s">
        <v>1517</v>
      </c>
      <c r="D246" s="2" t="s">
        <v>1518</v>
      </c>
      <c r="E246" s="2" t="s">
        <v>1519</v>
      </c>
      <c r="F246" s="2" t="s">
        <v>1520</v>
      </c>
      <c r="G246" s="2" t="s">
        <v>1521</v>
      </c>
      <c r="H246" s="2" t="s">
        <v>64</v>
      </c>
      <c r="I246" s="2">
        <v>58647</v>
      </c>
      <c r="J246" s="2" t="s">
        <v>1522</v>
      </c>
      <c r="K246" s="3">
        <v>20817</v>
      </c>
      <c r="L246" s="2" t="s">
        <v>22</v>
      </c>
      <c r="M246" s="3">
        <v>44570</v>
      </c>
      <c r="N246" s="2" t="s">
        <v>41</v>
      </c>
    </row>
    <row r="247" spans="1:14" x14ac:dyDescent="0.3">
      <c r="A247" s="2">
        <v>246</v>
      </c>
      <c r="B247" s="2" t="s">
        <v>1523</v>
      </c>
      <c r="C247" s="2" t="s">
        <v>1275</v>
      </c>
      <c r="D247" s="2" t="s">
        <v>1524</v>
      </c>
      <c r="E247" s="2">
        <v>1089731566</v>
      </c>
      <c r="F247" s="2" t="s">
        <v>1525</v>
      </c>
      <c r="G247" s="2" t="s">
        <v>1526</v>
      </c>
      <c r="H247" s="2" t="s">
        <v>1527</v>
      </c>
      <c r="I247" s="2">
        <v>64618</v>
      </c>
      <c r="J247" s="2" t="s">
        <v>1528</v>
      </c>
      <c r="K247" s="3">
        <v>19899</v>
      </c>
      <c r="L247" s="2" t="s">
        <v>22</v>
      </c>
      <c r="M247" s="3">
        <v>45322</v>
      </c>
      <c r="N247" s="2" t="s">
        <v>23</v>
      </c>
    </row>
    <row r="248" spans="1:14" x14ac:dyDescent="0.3">
      <c r="A248" s="2">
        <v>247</v>
      </c>
      <c r="B248" s="2" t="s">
        <v>724</v>
      </c>
      <c r="C248" s="2" t="s">
        <v>870</v>
      </c>
      <c r="D248" s="2" t="s">
        <v>1529</v>
      </c>
      <c r="E248" s="2" t="s">
        <v>1530</v>
      </c>
      <c r="F248" s="2" t="s">
        <v>1531</v>
      </c>
      <c r="G248" s="2" t="s">
        <v>1532</v>
      </c>
      <c r="H248" s="2" t="s">
        <v>86</v>
      </c>
      <c r="I248" s="2">
        <v>19252</v>
      </c>
      <c r="J248" s="2" t="s">
        <v>1175</v>
      </c>
      <c r="K248" s="3">
        <v>17666</v>
      </c>
      <c r="L248" s="2" t="s">
        <v>22</v>
      </c>
      <c r="M248" s="3">
        <v>45340</v>
      </c>
      <c r="N248" s="2" t="s">
        <v>41</v>
      </c>
    </row>
    <row r="249" spans="1:14" x14ac:dyDescent="0.3">
      <c r="A249" s="2">
        <v>248</v>
      </c>
      <c r="B249" s="2" t="s">
        <v>956</v>
      </c>
      <c r="C249" s="2" t="s">
        <v>156</v>
      </c>
      <c r="D249" s="2" t="s">
        <v>1533</v>
      </c>
      <c r="E249" s="2" t="s">
        <v>1534</v>
      </c>
      <c r="F249" s="2" t="s">
        <v>1535</v>
      </c>
      <c r="G249" s="2" t="s">
        <v>1536</v>
      </c>
      <c r="H249" s="2" t="s">
        <v>167</v>
      </c>
      <c r="I249" s="2">
        <v>88234</v>
      </c>
      <c r="J249" s="2" t="s">
        <v>395</v>
      </c>
      <c r="K249" s="3">
        <v>19037</v>
      </c>
      <c r="L249" s="2" t="s">
        <v>22</v>
      </c>
      <c r="M249" s="3">
        <v>43998</v>
      </c>
      <c r="N249" s="2" t="s">
        <v>23</v>
      </c>
    </row>
    <row r="250" spans="1:14" x14ac:dyDescent="0.3">
      <c r="A250" s="2">
        <v>249</v>
      </c>
      <c r="B250" s="2" t="s">
        <v>1537</v>
      </c>
      <c r="C250" s="2" t="s">
        <v>1538</v>
      </c>
      <c r="D250" s="2" t="s">
        <v>1539</v>
      </c>
      <c r="E250" s="2" t="s">
        <v>1540</v>
      </c>
      <c r="F250" s="2" t="s">
        <v>1541</v>
      </c>
      <c r="G250" s="2" t="s">
        <v>1542</v>
      </c>
      <c r="H250" s="2" t="s">
        <v>1197</v>
      </c>
      <c r="I250" s="2">
        <v>675</v>
      </c>
      <c r="J250" s="2" t="s">
        <v>436</v>
      </c>
      <c r="K250" s="3">
        <v>17428</v>
      </c>
      <c r="L250" s="2" t="s">
        <v>22</v>
      </c>
      <c r="M250" s="3">
        <v>43921</v>
      </c>
      <c r="N250" s="2" t="s">
        <v>41</v>
      </c>
    </row>
    <row r="251" spans="1:14" x14ac:dyDescent="0.3">
      <c r="A251" s="2">
        <v>250</v>
      </c>
      <c r="B251" s="2" t="s">
        <v>1543</v>
      </c>
      <c r="C251" s="2" t="s">
        <v>1544</v>
      </c>
      <c r="D251" s="2" t="s">
        <v>1545</v>
      </c>
      <c r="E251" s="2" t="s">
        <v>1546</v>
      </c>
      <c r="F251" s="2" t="s">
        <v>1547</v>
      </c>
      <c r="G251" s="2" t="s">
        <v>1548</v>
      </c>
      <c r="H251" s="2" t="s">
        <v>689</v>
      </c>
      <c r="I251" s="2">
        <v>39024</v>
      </c>
      <c r="J251" s="2" t="s">
        <v>1414</v>
      </c>
      <c r="K251" s="3">
        <v>14945</v>
      </c>
      <c r="L251" s="2" t="s">
        <v>22</v>
      </c>
      <c r="M251" s="3">
        <v>44467</v>
      </c>
      <c r="N251" s="2" t="s">
        <v>23</v>
      </c>
    </row>
    <row r="252" spans="1:14" x14ac:dyDescent="0.3">
      <c r="A252" s="2">
        <v>251</v>
      </c>
      <c r="B252" s="2" t="s">
        <v>1549</v>
      </c>
      <c r="C252" s="2" t="s">
        <v>644</v>
      </c>
      <c r="D252" s="2" t="s">
        <v>1550</v>
      </c>
      <c r="E252" s="2" t="s">
        <v>1551</v>
      </c>
      <c r="F252" s="2" t="s">
        <v>1552</v>
      </c>
      <c r="G252" s="2" t="s">
        <v>1553</v>
      </c>
      <c r="H252" s="2" t="s">
        <v>529</v>
      </c>
      <c r="I252" s="2">
        <v>67993</v>
      </c>
      <c r="J252" s="2" t="s">
        <v>1554</v>
      </c>
      <c r="K252" s="3">
        <v>20224</v>
      </c>
      <c r="L252" s="2" t="s">
        <v>22</v>
      </c>
      <c r="M252" s="3">
        <v>43845</v>
      </c>
      <c r="N252" s="2" t="s">
        <v>41</v>
      </c>
    </row>
    <row r="253" spans="1:14" x14ac:dyDescent="0.3">
      <c r="A253" s="2">
        <v>252</v>
      </c>
      <c r="B253" s="2" t="s">
        <v>224</v>
      </c>
      <c r="C253" s="2" t="s">
        <v>864</v>
      </c>
      <c r="D253" s="2" t="s">
        <v>1555</v>
      </c>
      <c r="E253" s="2" t="s">
        <v>1556</v>
      </c>
      <c r="F253" s="2" t="s">
        <v>1557</v>
      </c>
      <c r="G253" s="2" t="s">
        <v>1558</v>
      </c>
      <c r="H253" s="2" t="s">
        <v>441</v>
      </c>
      <c r="I253" s="2">
        <v>7984</v>
      </c>
      <c r="J253" s="2" t="s">
        <v>1559</v>
      </c>
      <c r="K253" s="3">
        <v>33025</v>
      </c>
      <c r="L253" s="2" t="s">
        <v>22</v>
      </c>
      <c r="M253" s="3">
        <v>44969</v>
      </c>
      <c r="N253" s="2" t="s">
        <v>23</v>
      </c>
    </row>
    <row r="254" spans="1:14" x14ac:dyDescent="0.3">
      <c r="A254" s="2">
        <v>253</v>
      </c>
      <c r="B254" s="2" t="s">
        <v>1560</v>
      </c>
      <c r="C254" s="2" t="s">
        <v>496</v>
      </c>
      <c r="D254" s="2" t="s">
        <v>1561</v>
      </c>
      <c r="E254" s="2" t="s">
        <v>1562</v>
      </c>
      <c r="F254" s="2" t="s">
        <v>1563</v>
      </c>
      <c r="G254" s="2" t="s">
        <v>1564</v>
      </c>
      <c r="H254" s="2" t="s">
        <v>415</v>
      </c>
      <c r="I254" s="2">
        <v>95811</v>
      </c>
      <c r="J254" s="2" t="s">
        <v>1565</v>
      </c>
      <c r="K254" s="3">
        <v>23006</v>
      </c>
      <c r="L254" s="2" t="s">
        <v>32</v>
      </c>
      <c r="M254" s="3">
        <v>43881</v>
      </c>
      <c r="N254" s="2" t="s">
        <v>41</v>
      </c>
    </row>
    <row r="255" spans="1:14" x14ac:dyDescent="0.3">
      <c r="A255" s="2">
        <v>254</v>
      </c>
      <c r="B255" s="2" t="s">
        <v>1566</v>
      </c>
      <c r="C255" s="2" t="s">
        <v>1567</v>
      </c>
      <c r="D255" s="2" t="s">
        <v>1568</v>
      </c>
      <c r="E255" s="2" t="s">
        <v>1569</v>
      </c>
      <c r="F255" s="2" t="s">
        <v>1570</v>
      </c>
      <c r="G255" s="2" t="s">
        <v>1571</v>
      </c>
      <c r="H255" s="2" t="s">
        <v>48</v>
      </c>
      <c r="I255" s="2">
        <v>47134</v>
      </c>
      <c r="J255" s="2" t="s">
        <v>1572</v>
      </c>
      <c r="K255" s="3">
        <v>15602</v>
      </c>
      <c r="L255" s="2" t="s">
        <v>22</v>
      </c>
      <c r="M255" s="3">
        <v>44272</v>
      </c>
      <c r="N255" s="2" t="s">
        <v>41</v>
      </c>
    </row>
    <row r="256" spans="1:14" x14ac:dyDescent="0.3">
      <c r="A256" s="2">
        <v>255</v>
      </c>
      <c r="B256" s="2" t="s">
        <v>1227</v>
      </c>
      <c r="C256" s="2" t="s">
        <v>1471</v>
      </c>
      <c r="D256" s="2" t="s">
        <v>1573</v>
      </c>
      <c r="E256" s="2" t="s">
        <v>1574</v>
      </c>
      <c r="F256" s="2" t="s">
        <v>1575</v>
      </c>
      <c r="G256" s="2" t="s">
        <v>1576</v>
      </c>
      <c r="H256" s="2" t="s">
        <v>269</v>
      </c>
      <c r="I256" s="2">
        <v>6183</v>
      </c>
      <c r="J256" s="2" t="s">
        <v>1577</v>
      </c>
      <c r="K256" s="3">
        <v>34219</v>
      </c>
      <c r="L256" s="2" t="s">
        <v>32</v>
      </c>
      <c r="M256" s="3">
        <v>43993</v>
      </c>
      <c r="N256" s="2" t="s">
        <v>41</v>
      </c>
    </row>
    <row r="257" spans="1:14" x14ac:dyDescent="0.3">
      <c r="A257" s="2">
        <v>256</v>
      </c>
      <c r="B257" s="2" t="s">
        <v>718</v>
      </c>
      <c r="C257" s="2" t="s">
        <v>1578</v>
      </c>
      <c r="D257" s="2" t="s">
        <v>1579</v>
      </c>
      <c r="E257" s="2" t="s">
        <v>1580</v>
      </c>
      <c r="F257" s="2" t="s">
        <v>1581</v>
      </c>
      <c r="G257" s="2" t="s">
        <v>1582</v>
      </c>
      <c r="H257" s="2" t="s">
        <v>754</v>
      </c>
      <c r="I257" s="2">
        <v>73311</v>
      </c>
      <c r="J257" s="2" t="s">
        <v>49</v>
      </c>
      <c r="K257" s="3">
        <v>18064</v>
      </c>
      <c r="L257" s="2" t="s">
        <v>22</v>
      </c>
      <c r="M257" s="3">
        <v>43851</v>
      </c>
      <c r="N257" s="2" t="s">
        <v>23</v>
      </c>
    </row>
    <row r="258" spans="1:14" x14ac:dyDescent="0.3">
      <c r="A258" s="2">
        <v>257</v>
      </c>
      <c r="B258" s="2" t="s">
        <v>1080</v>
      </c>
      <c r="C258" s="2" t="s">
        <v>1583</v>
      </c>
      <c r="D258" s="2" t="s">
        <v>1584</v>
      </c>
      <c r="E258" s="2" t="s">
        <v>1585</v>
      </c>
      <c r="F258" s="2" t="s">
        <v>1586</v>
      </c>
      <c r="G258" s="2" t="s">
        <v>1587</v>
      </c>
      <c r="H258" s="2" t="s">
        <v>394</v>
      </c>
      <c r="I258" s="2">
        <v>15088</v>
      </c>
      <c r="J258" s="2" t="s">
        <v>1588</v>
      </c>
      <c r="K258" s="3">
        <v>19397</v>
      </c>
      <c r="L258" s="2" t="s">
        <v>22</v>
      </c>
      <c r="M258" s="3">
        <v>45347</v>
      </c>
      <c r="N258" s="2" t="s">
        <v>41</v>
      </c>
    </row>
    <row r="259" spans="1:14" x14ac:dyDescent="0.3">
      <c r="A259" s="2">
        <v>258</v>
      </c>
      <c r="B259" s="2" t="s">
        <v>517</v>
      </c>
      <c r="C259" s="2" t="s">
        <v>1589</v>
      </c>
      <c r="D259" s="2" t="s">
        <v>1590</v>
      </c>
      <c r="E259" s="2" t="s">
        <v>1591</v>
      </c>
      <c r="F259" s="2" t="s">
        <v>1592</v>
      </c>
      <c r="G259" s="2" t="s">
        <v>1593</v>
      </c>
      <c r="H259" s="2" t="s">
        <v>153</v>
      </c>
      <c r="I259" s="2">
        <v>40918</v>
      </c>
      <c r="J259" s="2" t="s">
        <v>1594</v>
      </c>
      <c r="K259" s="3">
        <v>31539</v>
      </c>
      <c r="L259" s="2" t="s">
        <v>22</v>
      </c>
      <c r="M259" s="3">
        <v>44169</v>
      </c>
      <c r="N259" s="2" t="s">
        <v>41</v>
      </c>
    </row>
    <row r="260" spans="1:14" x14ac:dyDescent="0.3">
      <c r="A260" s="2">
        <v>259</v>
      </c>
      <c r="B260" s="2" t="s">
        <v>692</v>
      </c>
      <c r="C260" s="2" t="s">
        <v>1595</v>
      </c>
      <c r="D260" s="2" t="s">
        <v>1596</v>
      </c>
      <c r="E260" s="2">
        <v>533789696</v>
      </c>
      <c r="F260" s="2" t="s">
        <v>1597</v>
      </c>
      <c r="G260" s="2" t="s">
        <v>1598</v>
      </c>
      <c r="H260" s="2" t="s">
        <v>509</v>
      </c>
      <c r="I260" s="2">
        <v>94655</v>
      </c>
      <c r="J260" s="2" t="s">
        <v>366</v>
      </c>
      <c r="K260" s="3">
        <v>18942</v>
      </c>
      <c r="L260" s="2" t="s">
        <v>32</v>
      </c>
      <c r="M260" s="3">
        <v>44646</v>
      </c>
      <c r="N260" s="2" t="s">
        <v>23</v>
      </c>
    </row>
    <row r="261" spans="1:14" x14ac:dyDescent="0.3">
      <c r="A261" s="2">
        <v>260</v>
      </c>
      <c r="B261" s="2" t="s">
        <v>496</v>
      </c>
      <c r="C261" s="2" t="s">
        <v>1599</v>
      </c>
      <c r="D261" s="2" t="s">
        <v>1600</v>
      </c>
      <c r="E261" s="2" t="s">
        <v>1601</v>
      </c>
      <c r="F261" s="2" t="s">
        <v>1602</v>
      </c>
      <c r="G261" s="2" t="s">
        <v>1603</v>
      </c>
      <c r="H261" s="2" t="s">
        <v>373</v>
      </c>
      <c r="I261" s="2">
        <v>26776</v>
      </c>
      <c r="J261" s="2" t="s">
        <v>717</v>
      </c>
      <c r="K261" s="3">
        <v>34614</v>
      </c>
      <c r="L261" s="2" t="s">
        <v>22</v>
      </c>
      <c r="M261" s="3">
        <v>43975</v>
      </c>
      <c r="N261" s="2" t="s">
        <v>41</v>
      </c>
    </row>
    <row r="262" spans="1:14" x14ac:dyDescent="0.3">
      <c r="A262" s="2">
        <v>261</v>
      </c>
      <c r="B262" s="2" t="s">
        <v>1604</v>
      </c>
      <c r="C262" s="2" t="s">
        <v>1605</v>
      </c>
      <c r="D262" s="2" t="s">
        <v>1606</v>
      </c>
      <c r="E262" s="2" t="s">
        <v>1607</v>
      </c>
      <c r="F262" s="2" t="s">
        <v>1608</v>
      </c>
      <c r="G262" s="2" t="s">
        <v>1609</v>
      </c>
      <c r="H262" s="2" t="s">
        <v>386</v>
      </c>
      <c r="I262" s="2">
        <v>31649</v>
      </c>
      <c r="J262" s="2" t="s">
        <v>1610</v>
      </c>
      <c r="K262" s="3">
        <v>34257</v>
      </c>
      <c r="L262" s="2" t="s">
        <v>22</v>
      </c>
      <c r="M262" s="3">
        <v>45282</v>
      </c>
      <c r="N262" s="2" t="s">
        <v>41</v>
      </c>
    </row>
    <row r="263" spans="1:14" x14ac:dyDescent="0.3">
      <c r="A263" s="2">
        <v>262</v>
      </c>
      <c r="B263" s="2" t="s">
        <v>818</v>
      </c>
      <c r="C263" s="2" t="s">
        <v>1611</v>
      </c>
      <c r="D263" s="2" t="s">
        <v>1612</v>
      </c>
      <c r="E263" s="2" t="s">
        <v>1613</v>
      </c>
      <c r="F263" s="2" t="s">
        <v>1614</v>
      </c>
      <c r="G263" s="2" t="s">
        <v>1615</v>
      </c>
      <c r="H263" s="2" t="s">
        <v>480</v>
      </c>
      <c r="I263" s="2">
        <v>86206</v>
      </c>
      <c r="J263" s="2" t="s">
        <v>929</v>
      </c>
      <c r="K263" s="3">
        <v>15611</v>
      </c>
      <c r="L263" s="2" t="s">
        <v>32</v>
      </c>
      <c r="M263" s="3">
        <v>44005</v>
      </c>
      <c r="N263" s="2" t="s">
        <v>41</v>
      </c>
    </row>
    <row r="264" spans="1:14" x14ac:dyDescent="0.3">
      <c r="A264" s="2">
        <v>263</v>
      </c>
      <c r="B264" s="2" t="s">
        <v>1470</v>
      </c>
      <c r="C264" s="2" t="s">
        <v>1028</v>
      </c>
      <c r="D264" s="2" t="s">
        <v>1616</v>
      </c>
      <c r="E264" s="2" t="s">
        <v>1617</v>
      </c>
      <c r="F264" s="2" t="s">
        <v>1618</v>
      </c>
      <c r="G264" s="2" t="s">
        <v>1619</v>
      </c>
      <c r="H264" s="2" t="s">
        <v>386</v>
      </c>
      <c r="I264" s="2">
        <v>35967</v>
      </c>
      <c r="J264" s="2" t="s">
        <v>154</v>
      </c>
      <c r="K264" s="3">
        <v>15954</v>
      </c>
      <c r="L264" s="2" t="s">
        <v>32</v>
      </c>
      <c r="M264" s="3">
        <v>43861</v>
      </c>
      <c r="N264" s="2" t="s">
        <v>41</v>
      </c>
    </row>
    <row r="265" spans="1:14" x14ac:dyDescent="0.3">
      <c r="A265" s="2">
        <v>264</v>
      </c>
      <c r="B265" s="2" t="s">
        <v>103</v>
      </c>
      <c r="C265" s="2" t="s">
        <v>620</v>
      </c>
      <c r="D265" s="2" t="s">
        <v>1620</v>
      </c>
      <c r="E265" s="2" t="s">
        <v>1621</v>
      </c>
      <c r="F265" s="2" t="s">
        <v>1622</v>
      </c>
      <c r="G265" s="2" t="s">
        <v>1623</v>
      </c>
      <c r="H265" s="2" t="s">
        <v>337</v>
      </c>
      <c r="I265" s="2">
        <v>46444</v>
      </c>
      <c r="J265" s="2" t="s">
        <v>950</v>
      </c>
      <c r="K265" s="3">
        <v>24958</v>
      </c>
      <c r="L265" s="2" t="s">
        <v>32</v>
      </c>
      <c r="M265" s="3">
        <v>44061</v>
      </c>
      <c r="N265" s="2" t="s">
        <v>41</v>
      </c>
    </row>
    <row r="266" spans="1:14" x14ac:dyDescent="0.3">
      <c r="A266" s="2">
        <v>265</v>
      </c>
      <c r="B266" s="2" t="s">
        <v>1624</v>
      </c>
      <c r="C266" s="2" t="s">
        <v>1625</v>
      </c>
      <c r="D266" s="2" t="s">
        <v>1626</v>
      </c>
      <c r="E266" s="2">
        <f>1-741-7-5660</f>
        <v>-6407</v>
      </c>
      <c r="F266" s="2" t="s">
        <v>1627</v>
      </c>
      <c r="G266" s="2" t="s">
        <v>1628</v>
      </c>
      <c r="H266" s="2" t="s">
        <v>954</v>
      </c>
      <c r="I266" s="2">
        <v>92632</v>
      </c>
      <c r="J266" s="2" t="s">
        <v>1629</v>
      </c>
      <c r="K266" s="3">
        <v>12326</v>
      </c>
      <c r="L266" s="2" t="s">
        <v>22</v>
      </c>
      <c r="M266" s="3">
        <v>45015</v>
      </c>
      <c r="N266" s="2" t="s">
        <v>41</v>
      </c>
    </row>
    <row r="267" spans="1:14" x14ac:dyDescent="0.3">
      <c r="A267" s="2">
        <v>266</v>
      </c>
      <c r="B267" s="2" t="s">
        <v>1630</v>
      </c>
      <c r="C267" s="2" t="s">
        <v>1631</v>
      </c>
      <c r="D267" s="2" t="s">
        <v>1632</v>
      </c>
      <c r="E267" s="2" t="s">
        <v>1633</v>
      </c>
      <c r="F267" s="2" t="s">
        <v>1634</v>
      </c>
      <c r="G267" s="2" t="s">
        <v>1635</v>
      </c>
      <c r="H267" s="2" t="s">
        <v>441</v>
      </c>
      <c r="I267" s="2">
        <v>71086</v>
      </c>
      <c r="J267" s="2" t="s">
        <v>697</v>
      </c>
      <c r="K267" s="3">
        <v>14253</v>
      </c>
      <c r="L267" s="2" t="s">
        <v>32</v>
      </c>
      <c r="M267" s="3">
        <v>44848</v>
      </c>
      <c r="N267" s="2" t="s">
        <v>23</v>
      </c>
    </row>
    <row r="268" spans="1:14" x14ac:dyDescent="0.3">
      <c r="A268" s="2">
        <v>267</v>
      </c>
      <c r="B268" s="2" t="s">
        <v>724</v>
      </c>
      <c r="C268" s="2" t="s">
        <v>246</v>
      </c>
      <c r="D268" s="2" t="s">
        <v>1636</v>
      </c>
      <c r="E268" s="2" t="s">
        <v>1637</v>
      </c>
      <c r="F268" s="2" t="s">
        <v>1638</v>
      </c>
      <c r="G268" s="2" t="s">
        <v>1639</v>
      </c>
      <c r="H268" s="2" t="s">
        <v>501</v>
      </c>
      <c r="I268" s="2">
        <v>61947</v>
      </c>
      <c r="J268" s="2" t="s">
        <v>1280</v>
      </c>
      <c r="K268" s="3">
        <v>16388</v>
      </c>
      <c r="L268" s="2" t="s">
        <v>32</v>
      </c>
      <c r="M268" s="3">
        <v>44263</v>
      </c>
      <c r="N268" s="2" t="s">
        <v>23</v>
      </c>
    </row>
    <row r="269" spans="1:14" x14ac:dyDescent="0.3">
      <c r="A269" s="2">
        <v>268</v>
      </c>
      <c r="B269" s="2" t="s">
        <v>1504</v>
      </c>
      <c r="C269" s="2" t="s">
        <v>537</v>
      </c>
      <c r="D269" s="2" t="s">
        <v>1640</v>
      </c>
      <c r="E269" s="2" t="s">
        <v>1641</v>
      </c>
      <c r="F269" s="2" t="s">
        <v>1642</v>
      </c>
      <c r="G269" s="2" t="s">
        <v>1643</v>
      </c>
      <c r="H269" s="2" t="s">
        <v>509</v>
      </c>
      <c r="I269" s="2">
        <v>3693</v>
      </c>
      <c r="J269" s="2" t="s">
        <v>402</v>
      </c>
      <c r="K269" s="3">
        <v>16492</v>
      </c>
      <c r="L269" s="2" t="s">
        <v>22</v>
      </c>
      <c r="M269" s="3">
        <v>44036</v>
      </c>
      <c r="N269" s="2" t="s">
        <v>23</v>
      </c>
    </row>
    <row r="270" spans="1:14" x14ac:dyDescent="0.3">
      <c r="A270" s="2">
        <v>269</v>
      </c>
      <c r="B270" s="2" t="s">
        <v>1644</v>
      </c>
      <c r="C270" s="2" t="s">
        <v>1645</v>
      </c>
      <c r="D270" s="2" t="s">
        <v>1646</v>
      </c>
      <c r="E270" s="2">
        <v>8629388043</v>
      </c>
      <c r="F270" s="2" t="s">
        <v>1647</v>
      </c>
      <c r="G270" s="2" t="s">
        <v>1648</v>
      </c>
      <c r="H270" s="2" t="s">
        <v>86</v>
      </c>
      <c r="I270" s="2">
        <v>61259</v>
      </c>
      <c r="J270" s="2" t="s">
        <v>1649</v>
      </c>
      <c r="K270" s="3">
        <v>24664</v>
      </c>
      <c r="L270" s="2" t="s">
        <v>22</v>
      </c>
      <c r="M270" s="3">
        <v>44479</v>
      </c>
      <c r="N270" s="2" t="s">
        <v>41</v>
      </c>
    </row>
    <row r="271" spans="1:14" x14ac:dyDescent="0.3">
      <c r="A271" s="2">
        <v>270</v>
      </c>
      <c r="B271" s="2" t="s">
        <v>271</v>
      </c>
      <c r="C271" s="2" t="s">
        <v>1650</v>
      </c>
      <c r="D271" s="2" t="s">
        <v>1651</v>
      </c>
      <c r="E271" s="2">
        <v>7815130677</v>
      </c>
      <c r="F271" s="2" t="s">
        <v>1652</v>
      </c>
      <c r="G271" s="2" t="s">
        <v>1653</v>
      </c>
      <c r="H271" s="2" t="s">
        <v>64</v>
      </c>
      <c r="I271" s="2">
        <v>8685</v>
      </c>
      <c r="J271" s="2" t="s">
        <v>1654</v>
      </c>
      <c r="K271" s="3">
        <v>32017</v>
      </c>
      <c r="L271" s="2" t="s">
        <v>32</v>
      </c>
      <c r="M271" s="3">
        <v>43851</v>
      </c>
      <c r="N271" s="2" t="s">
        <v>23</v>
      </c>
    </row>
    <row r="272" spans="1:14" x14ac:dyDescent="0.3">
      <c r="A272" s="2">
        <v>271</v>
      </c>
      <c r="B272" s="2" t="s">
        <v>1655</v>
      </c>
      <c r="C272" s="2" t="s">
        <v>537</v>
      </c>
      <c r="D272" s="2" t="s">
        <v>1656</v>
      </c>
      <c r="E272" s="2" t="s">
        <v>1657</v>
      </c>
      <c r="F272" s="2" t="s">
        <v>1658</v>
      </c>
      <c r="G272" s="2" t="s">
        <v>1659</v>
      </c>
      <c r="H272" s="2" t="s">
        <v>56</v>
      </c>
      <c r="I272" s="2">
        <v>94115</v>
      </c>
      <c r="J272" s="2" t="s">
        <v>1660</v>
      </c>
      <c r="K272" s="3">
        <v>24226</v>
      </c>
      <c r="L272" s="2" t="s">
        <v>22</v>
      </c>
      <c r="M272" s="3">
        <v>44687</v>
      </c>
      <c r="N272" s="2" t="s">
        <v>23</v>
      </c>
    </row>
    <row r="273" spans="1:14" x14ac:dyDescent="0.3">
      <c r="A273" s="2">
        <v>272</v>
      </c>
      <c r="B273" s="2" t="s">
        <v>1661</v>
      </c>
      <c r="C273" s="2" t="s">
        <v>1662</v>
      </c>
      <c r="D273" s="2" t="s">
        <v>1663</v>
      </c>
      <c r="E273" s="2" t="s">
        <v>1664</v>
      </c>
      <c r="F273" s="2" t="s">
        <v>1665</v>
      </c>
      <c r="G273" s="2" t="s">
        <v>1666</v>
      </c>
      <c r="H273" s="2" t="s">
        <v>509</v>
      </c>
      <c r="I273" s="2">
        <v>56652</v>
      </c>
      <c r="J273" s="2" t="s">
        <v>1667</v>
      </c>
      <c r="K273" s="3">
        <v>23014</v>
      </c>
      <c r="L273" s="2" t="s">
        <v>32</v>
      </c>
      <c r="M273" s="3">
        <v>44149</v>
      </c>
      <c r="N273" s="2" t="s">
        <v>23</v>
      </c>
    </row>
    <row r="274" spans="1:14" x14ac:dyDescent="0.3">
      <c r="A274" s="2">
        <v>273</v>
      </c>
      <c r="B274" s="2" t="s">
        <v>1459</v>
      </c>
      <c r="C274" s="2" t="s">
        <v>835</v>
      </c>
      <c r="D274" s="2" t="s">
        <v>1668</v>
      </c>
      <c r="E274" s="2" t="s">
        <v>1669</v>
      </c>
      <c r="F274" s="2" t="s">
        <v>1670</v>
      </c>
      <c r="G274" s="2" t="s">
        <v>1671</v>
      </c>
      <c r="H274" s="2" t="s">
        <v>480</v>
      </c>
      <c r="I274" s="2">
        <v>31318</v>
      </c>
      <c r="J274" s="2" t="s">
        <v>49</v>
      </c>
      <c r="K274" s="3">
        <v>22735</v>
      </c>
      <c r="L274" s="2" t="s">
        <v>32</v>
      </c>
      <c r="M274" s="3">
        <v>43998</v>
      </c>
      <c r="N274" s="2" t="s">
        <v>41</v>
      </c>
    </row>
    <row r="275" spans="1:14" x14ac:dyDescent="0.3">
      <c r="A275" s="2">
        <v>274</v>
      </c>
      <c r="B275" s="2" t="s">
        <v>1323</v>
      </c>
      <c r="C275" s="2" t="s">
        <v>1672</v>
      </c>
      <c r="D275" s="2" t="s">
        <v>1673</v>
      </c>
      <c r="E275" s="2" t="s">
        <v>1674</v>
      </c>
      <c r="F275" s="2" t="s">
        <v>1675</v>
      </c>
      <c r="G275" s="2" t="s">
        <v>1676</v>
      </c>
      <c r="H275" s="2" t="s">
        <v>1311</v>
      </c>
      <c r="I275" s="2">
        <v>46055</v>
      </c>
      <c r="J275" s="2" t="s">
        <v>40</v>
      </c>
      <c r="K275" s="3">
        <v>16957</v>
      </c>
      <c r="L275" s="2" t="s">
        <v>22</v>
      </c>
      <c r="M275" s="3">
        <v>44423</v>
      </c>
      <c r="N275" s="2" t="s">
        <v>41</v>
      </c>
    </row>
    <row r="276" spans="1:14" x14ac:dyDescent="0.3">
      <c r="A276" s="2">
        <v>275</v>
      </c>
      <c r="B276" s="2" t="s">
        <v>496</v>
      </c>
      <c r="C276" s="2" t="s">
        <v>1677</v>
      </c>
      <c r="D276" s="2" t="s">
        <v>1678</v>
      </c>
      <c r="E276" s="2">
        <v>6961977127</v>
      </c>
      <c r="F276" s="2" t="s">
        <v>1679</v>
      </c>
      <c r="G276" s="2" t="s">
        <v>1680</v>
      </c>
      <c r="H276" s="2" t="s">
        <v>618</v>
      </c>
      <c r="I276" s="2">
        <v>78132</v>
      </c>
      <c r="J276" s="2" t="s">
        <v>1387</v>
      </c>
      <c r="K276" s="3">
        <v>21579</v>
      </c>
      <c r="L276" s="2" t="s">
        <v>22</v>
      </c>
      <c r="M276" s="3">
        <v>44482</v>
      </c>
      <c r="N276" s="2" t="s">
        <v>23</v>
      </c>
    </row>
    <row r="277" spans="1:14" x14ac:dyDescent="0.3">
      <c r="A277" s="2">
        <v>276</v>
      </c>
      <c r="B277" s="2" t="s">
        <v>155</v>
      </c>
      <c r="C277" s="2" t="s">
        <v>710</v>
      </c>
      <c r="D277" s="2" t="s">
        <v>1681</v>
      </c>
      <c r="E277" s="2" t="s">
        <v>1682</v>
      </c>
      <c r="F277" s="2" t="s">
        <v>1683</v>
      </c>
      <c r="G277" s="2" t="s">
        <v>1684</v>
      </c>
      <c r="H277" s="2" t="s">
        <v>86</v>
      </c>
      <c r="I277" s="2">
        <v>92471</v>
      </c>
      <c r="J277" s="2" t="s">
        <v>494</v>
      </c>
      <c r="K277" s="3">
        <v>33689</v>
      </c>
      <c r="L277" s="2" t="s">
        <v>22</v>
      </c>
      <c r="M277" s="3">
        <v>44107</v>
      </c>
      <c r="N277" s="2" t="s">
        <v>41</v>
      </c>
    </row>
    <row r="278" spans="1:14" x14ac:dyDescent="0.3">
      <c r="A278" s="2">
        <v>277</v>
      </c>
      <c r="B278" s="2" t="s">
        <v>1685</v>
      </c>
      <c r="C278" s="2" t="s">
        <v>1686</v>
      </c>
      <c r="D278" s="2" t="s">
        <v>1687</v>
      </c>
      <c r="E278" s="2" t="s">
        <v>1688</v>
      </c>
      <c r="F278" s="2" t="s">
        <v>1689</v>
      </c>
      <c r="G278" s="2" t="s">
        <v>1690</v>
      </c>
      <c r="H278" s="2" t="s">
        <v>900</v>
      </c>
      <c r="I278" s="2">
        <v>95091</v>
      </c>
      <c r="J278" s="2" t="s">
        <v>1691</v>
      </c>
      <c r="K278" s="3">
        <v>19391</v>
      </c>
      <c r="L278" s="2" t="s">
        <v>32</v>
      </c>
      <c r="M278" s="3">
        <v>43902</v>
      </c>
      <c r="N278" s="2" t="s">
        <v>23</v>
      </c>
    </row>
    <row r="279" spans="1:14" x14ac:dyDescent="0.3">
      <c r="A279" s="2">
        <v>278</v>
      </c>
      <c r="B279" s="2" t="s">
        <v>1692</v>
      </c>
      <c r="C279" s="2" t="s">
        <v>1693</v>
      </c>
      <c r="D279" s="2" t="s">
        <v>1694</v>
      </c>
      <c r="E279" s="2" t="s">
        <v>1695</v>
      </c>
      <c r="F279" s="2" t="s">
        <v>1696</v>
      </c>
      <c r="G279" s="2" t="s">
        <v>1697</v>
      </c>
      <c r="H279" s="2" t="s">
        <v>160</v>
      </c>
      <c r="I279" s="2">
        <v>46641</v>
      </c>
      <c r="J279" s="2" t="s">
        <v>1698</v>
      </c>
      <c r="K279" s="3">
        <v>32649</v>
      </c>
      <c r="L279" s="2" t="s">
        <v>32</v>
      </c>
      <c r="M279" s="3">
        <v>44140</v>
      </c>
      <c r="N279" s="2" t="s">
        <v>41</v>
      </c>
    </row>
    <row r="280" spans="1:14" x14ac:dyDescent="0.3">
      <c r="A280" s="2">
        <v>279</v>
      </c>
      <c r="B280" s="2" t="s">
        <v>331</v>
      </c>
      <c r="C280" s="2" t="s">
        <v>685</v>
      </c>
      <c r="D280" s="2" t="s">
        <v>1699</v>
      </c>
      <c r="E280" s="2" t="s">
        <v>1700</v>
      </c>
      <c r="F280" s="2" t="s">
        <v>1701</v>
      </c>
      <c r="G280" s="2" t="s">
        <v>1702</v>
      </c>
      <c r="H280" s="2" t="s">
        <v>138</v>
      </c>
      <c r="I280" s="2">
        <v>29769</v>
      </c>
      <c r="J280" s="2" t="s">
        <v>1703</v>
      </c>
      <c r="K280" s="3">
        <v>33303</v>
      </c>
      <c r="L280" s="2" t="s">
        <v>32</v>
      </c>
      <c r="M280" s="3">
        <v>44638</v>
      </c>
      <c r="N280" s="2" t="s">
        <v>41</v>
      </c>
    </row>
    <row r="281" spans="1:14" x14ac:dyDescent="0.3">
      <c r="A281" s="2">
        <v>280</v>
      </c>
      <c r="B281" s="2" t="s">
        <v>1704</v>
      </c>
      <c r="C281" s="2" t="s">
        <v>1705</v>
      </c>
      <c r="D281" s="2" t="s">
        <v>1706</v>
      </c>
      <c r="E281" s="2" t="s">
        <v>1707</v>
      </c>
      <c r="F281" s="2" t="s">
        <v>1708</v>
      </c>
      <c r="G281" s="2" t="s">
        <v>1709</v>
      </c>
      <c r="H281" s="2" t="s">
        <v>656</v>
      </c>
      <c r="I281" s="2">
        <v>98156</v>
      </c>
      <c r="J281" s="2" t="s">
        <v>1710</v>
      </c>
      <c r="K281" s="3">
        <v>25684</v>
      </c>
      <c r="L281" s="2" t="s">
        <v>32</v>
      </c>
      <c r="M281" s="3">
        <v>44667</v>
      </c>
      <c r="N281" s="2" t="s">
        <v>23</v>
      </c>
    </row>
    <row r="282" spans="1:14" x14ac:dyDescent="0.3">
      <c r="A282" s="2">
        <v>281</v>
      </c>
      <c r="B282" s="2" t="s">
        <v>1162</v>
      </c>
      <c r="C282" s="2" t="s">
        <v>246</v>
      </c>
      <c r="D282" s="2" t="s">
        <v>1711</v>
      </c>
      <c r="E282" s="2" t="s">
        <v>1712</v>
      </c>
      <c r="F282" s="2" t="s">
        <v>1713</v>
      </c>
      <c r="G282" s="2" t="s">
        <v>1714</v>
      </c>
      <c r="H282" s="2" t="s">
        <v>20</v>
      </c>
      <c r="I282" s="2">
        <v>36135</v>
      </c>
      <c r="J282" s="2" t="s">
        <v>258</v>
      </c>
      <c r="K282" s="3">
        <v>20706</v>
      </c>
      <c r="L282" s="2" t="s">
        <v>32</v>
      </c>
      <c r="M282" s="3">
        <v>44923</v>
      </c>
      <c r="N282" s="2" t="s">
        <v>41</v>
      </c>
    </row>
    <row r="283" spans="1:14" x14ac:dyDescent="0.3">
      <c r="A283" s="2">
        <v>282</v>
      </c>
      <c r="B283" s="2" t="s">
        <v>1624</v>
      </c>
      <c r="C283" s="2" t="s">
        <v>156</v>
      </c>
      <c r="D283" s="2" t="s">
        <v>1715</v>
      </c>
      <c r="E283" s="2" t="s">
        <v>1716</v>
      </c>
      <c r="F283" s="2" t="s">
        <v>1717</v>
      </c>
      <c r="G283" s="2" t="s">
        <v>1718</v>
      </c>
      <c r="H283" s="2" t="s">
        <v>138</v>
      </c>
      <c r="I283" s="2">
        <v>54273</v>
      </c>
      <c r="J283" s="2" t="s">
        <v>40</v>
      </c>
      <c r="K283" s="3">
        <v>33196</v>
      </c>
      <c r="L283" s="2" t="s">
        <v>22</v>
      </c>
      <c r="M283" s="3">
        <v>44868</v>
      </c>
      <c r="N283" s="2" t="s">
        <v>23</v>
      </c>
    </row>
    <row r="284" spans="1:14" x14ac:dyDescent="0.3">
      <c r="A284" s="2">
        <v>283</v>
      </c>
      <c r="B284" s="2" t="s">
        <v>579</v>
      </c>
      <c r="C284" s="2" t="s">
        <v>807</v>
      </c>
      <c r="D284" s="2" t="s">
        <v>1719</v>
      </c>
      <c r="E284" s="2" t="s">
        <v>1720</v>
      </c>
      <c r="F284" s="2" t="s">
        <v>1721</v>
      </c>
      <c r="G284" s="2" t="s">
        <v>1722</v>
      </c>
      <c r="H284" s="2" t="s">
        <v>1197</v>
      </c>
      <c r="I284" s="2">
        <v>46705</v>
      </c>
      <c r="J284" s="2" t="s">
        <v>1723</v>
      </c>
      <c r="K284" s="3">
        <v>25936</v>
      </c>
      <c r="L284" s="2" t="s">
        <v>32</v>
      </c>
      <c r="M284" s="3">
        <v>44654</v>
      </c>
      <c r="N284" s="2" t="s">
        <v>41</v>
      </c>
    </row>
    <row r="285" spans="1:14" x14ac:dyDescent="0.3">
      <c r="A285" s="2">
        <v>284</v>
      </c>
      <c r="B285" s="2" t="s">
        <v>1724</v>
      </c>
      <c r="C285" s="2" t="s">
        <v>1725</v>
      </c>
      <c r="D285" s="2" t="s">
        <v>1726</v>
      </c>
      <c r="E285" s="2" t="s">
        <v>1727</v>
      </c>
      <c r="F285" s="2" t="s">
        <v>1728</v>
      </c>
      <c r="G285" s="2" t="s">
        <v>1729</v>
      </c>
      <c r="H285" s="2" t="s">
        <v>754</v>
      </c>
      <c r="I285" s="2">
        <v>62133</v>
      </c>
      <c r="J285" s="2" t="s">
        <v>473</v>
      </c>
      <c r="K285" s="3">
        <v>38797</v>
      </c>
      <c r="L285" s="2" t="s">
        <v>32</v>
      </c>
      <c r="M285" s="3">
        <v>44200</v>
      </c>
      <c r="N285" s="2" t="s">
        <v>41</v>
      </c>
    </row>
    <row r="286" spans="1:14" x14ac:dyDescent="0.3">
      <c r="A286" s="2">
        <v>285</v>
      </c>
      <c r="B286" s="2" t="s">
        <v>403</v>
      </c>
      <c r="C286" s="2" t="s">
        <v>206</v>
      </c>
      <c r="D286" s="2" t="s">
        <v>1730</v>
      </c>
      <c r="E286" s="2" t="s">
        <v>1731</v>
      </c>
      <c r="F286" s="2" t="s">
        <v>1732</v>
      </c>
      <c r="G286" s="2" t="s">
        <v>1733</v>
      </c>
      <c r="H286" s="2" t="s">
        <v>509</v>
      </c>
      <c r="I286" s="2">
        <v>39350</v>
      </c>
      <c r="J286" s="2" t="s">
        <v>1021</v>
      </c>
      <c r="K286" s="3">
        <v>26689</v>
      </c>
      <c r="L286" s="2" t="s">
        <v>32</v>
      </c>
      <c r="M286" s="3">
        <v>45317</v>
      </c>
      <c r="N286" s="2" t="s">
        <v>41</v>
      </c>
    </row>
    <row r="287" spans="1:14" x14ac:dyDescent="0.3">
      <c r="A287" s="2">
        <v>286</v>
      </c>
      <c r="B287" s="2" t="s">
        <v>773</v>
      </c>
      <c r="C287" s="2" t="s">
        <v>1471</v>
      </c>
      <c r="D287" s="2" t="s">
        <v>1734</v>
      </c>
      <c r="E287" s="2">
        <v>5690274243</v>
      </c>
      <c r="F287" s="2" t="s">
        <v>1735</v>
      </c>
      <c r="G287" s="2" t="s">
        <v>1736</v>
      </c>
      <c r="H287" s="2" t="s">
        <v>64</v>
      </c>
      <c r="I287" s="2">
        <v>25735</v>
      </c>
      <c r="J287" s="2" t="s">
        <v>1588</v>
      </c>
      <c r="K287" s="3">
        <v>36718</v>
      </c>
      <c r="L287" s="2" t="s">
        <v>22</v>
      </c>
      <c r="M287" s="3">
        <v>44689</v>
      </c>
      <c r="N287" s="2" t="s">
        <v>41</v>
      </c>
    </row>
    <row r="288" spans="1:14" x14ac:dyDescent="0.3">
      <c r="A288" s="2">
        <v>287</v>
      </c>
      <c r="B288" s="2" t="s">
        <v>1624</v>
      </c>
      <c r="C288" s="2" t="s">
        <v>1028</v>
      </c>
      <c r="D288" s="2" t="s">
        <v>1737</v>
      </c>
      <c r="E288" s="2" t="s">
        <v>1738</v>
      </c>
      <c r="F288" s="2" t="s">
        <v>1739</v>
      </c>
      <c r="G288" s="2" t="s">
        <v>1740</v>
      </c>
      <c r="H288" s="2" t="s">
        <v>39</v>
      </c>
      <c r="I288" s="2">
        <v>63605</v>
      </c>
      <c r="J288" s="2" t="s">
        <v>56</v>
      </c>
      <c r="K288" s="3">
        <v>28532</v>
      </c>
      <c r="L288" s="2" t="s">
        <v>22</v>
      </c>
      <c r="M288" s="3">
        <v>43883</v>
      </c>
      <c r="N288" s="2" t="s">
        <v>23</v>
      </c>
    </row>
    <row r="289" spans="1:14" x14ac:dyDescent="0.3">
      <c r="A289" s="2">
        <v>288</v>
      </c>
      <c r="B289" s="2" t="s">
        <v>231</v>
      </c>
      <c r="C289" s="2" t="s">
        <v>537</v>
      </c>
      <c r="D289" s="2" t="s">
        <v>1741</v>
      </c>
      <c r="E289" s="2" t="s">
        <v>1742</v>
      </c>
      <c r="F289" s="2" t="s">
        <v>1743</v>
      </c>
      <c r="G289" s="2" t="s">
        <v>1744</v>
      </c>
      <c r="H289" s="2" t="s">
        <v>1197</v>
      </c>
      <c r="I289" s="2">
        <v>78665</v>
      </c>
      <c r="J289" s="2" t="s">
        <v>1703</v>
      </c>
      <c r="K289" s="3">
        <v>23428</v>
      </c>
      <c r="L289" s="2" t="s">
        <v>22</v>
      </c>
      <c r="M289" s="3">
        <v>44471</v>
      </c>
      <c r="N289" s="2" t="s">
        <v>41</v>
      </c>
    </row>
    <row r="290" spans="1:14" x14ac:dyDescent="0.3">
      <c r="A290" s="2">
        <v>289</v>
      </c>
      <c r="B290" s="2" t="s">
        <v>718</v>
      </c>
      <c r="C290" s="2" t="s">
        <v>644</v>
      </c>
      <c r="D290" s="2" t="s">
        <v>1745</v>
      </c>
      <c r="E290" s="2" t="s">
        <v>1746</v>
      </c>
      <c r="F290" s="2" t="s">
        <v>1747</v>
      </c>
      <c r="G290" s="2" t="s">
        <v>1748</v>
      </c>
      <c r="H290" s="2" t="s">
        <v>365</v>
      </c>
      <c r="I290" s="2">
        <v>4309</v>
      </c>
      <c r="J290" s="2" t="s">
        <v>408</v>
      </c>
      <c r="K290" s="3">
        <v>38302</v>
      </c>
      <c r="L290" s="2" t="s">
        <v>32</v>
      </c>
      <c r="M290" s="3">
        <v>44854</v>
      </c>
      <c r="N290" s="2" t="s">
        <v>23</v>
      </c>
    </row>
    <row r="291" spans="1:14" x14ac:dyDescent="0.3">
      <c r="A291" s="2">
        <v>290</v>
      </c>
      <c r="B291" s="2" t="s">
        <v>1749</v>
      </c>
      <c r="C291" s="2" t="s">
        <v>864</v>
      </c>
      <c r="D291" s="2" t="s">
        <v>1750</v>
      </c>
      <c r="E291" s="2" t="s">
        <v>1751</v>
      </c>
      <c r="F291" s="2" t="s">
        <v>1752</v>
      </c>
      <c r="G291" s="2" t="s">
        <v>1753</v>
      </c>
      <c r="H291" s="2" t="s">
        <v>788</v>
      </c>
      <c r="I291" s="2">
        <v>94092</v>
      </c>
      <c r="J291" s="2" t="s">
        <v>1649</v>
      </c>
      <c r="K291" s="3">
        <v>37287</v>
      </c>
      <c r="L291" s="2" t="s">
        <v>22</v>
      </c>
      <c r="M291" s="3">
        <v>45171</v>
      </c>
      <c r="N291" s="2" t="s">
        <v>41</v>
      </c>
    </row>
    <row r="292" spans="1:14" x14ac:dyDescent="0.3">
      <c r="A292" s="2">
        <v>291</v>
      </c>
      <c r="B292" s="2" t="s">
        <v>1162</v>
      </c>
      <c r="C292" s="2" t="s">
        <v>59</v>
      </c>
      <c r="D292" s="2" t="s">
        <v>1754</v>
      </c>
      <c r="E292" s="2" t="s">
        <v>1755</v>
      </c>
      <c r="F292" s="2" t="s">
        <v>1756</v>
      </c>
      <c r="G292" s="2" t="s">
        <v>1757</v>
      </c>
      <c r="H292" s="2" t="s">
        <v>656</v>
      </c>
      <c r="I292" s="2">
        <v>78421</v>
      </c>
      <c r="J292" s="2" t="s">
        <v>1565</v>
      </c>
      <c r="K292" s="3">
        <v>20562</v>
      </c>
      <c r="L292" s="2" t="s">
        <v>22</v>
      </c>
      <c r="M292" s="3">
        <v>44013</v>
      </c>
      <c r="N292" s="2" t="s">
        <v>23</v>
      </c>
    </row>
    <row r="293" spans="1:14" x14ac:dyDescent="0.3">
      <c r="A293" s="2">
        <v>292</v>
      </c>
      <c r="B293" s="2" t="s">
        <v>1758</v>
      </c>
      <c r="C293" s="2" t="s">
        <v>450</v>
      </c>
      <c r="D293" s="2" t="s">
        <v>1759</v>
      </c>
      <c r="E293" s="2" t="s">
        <v>1760</v>
      </c>
      <c r="F293" s="2" t="s">
        <v>1761</v>
      </c>
      <c r="G293" s="2" t="s">
        <v>1762</v>
      </c>
      <c r="H293" s="2" t="s">
        <v>1527</v>
      </c>
      <c r="I293" s="2">
        <v>78260</v>
      </c>
      <c r="J293" s="2" t="s">
        <v>510</v>
      </c>
      <c r="K293" s="3">
        <v>32465</v>
      </c>
      <c r="L293" s="2" t="s">
        <v>32</v>
      </c>
      <c r="M293" s="3">
        <v>44742</v>
      </c>
      <c r="N293" s="2" t="s">
        <v>23</v>
      </c>
    </row>
    <row r="294" spans="1:14" x14ac:dyDescent="0.3">
      <c r="A294" s="2">
        <v>293</v>
      </c>
      <c r="B294" s="2" t="s">
        <v>347</v>
      </c>
      <c r="C294" s="2" t="s">
        <v>1763</v>
      </c>
      <c r="D294" s="2" t="s">
        <v>1764</v>
      </c>
      <c r="E294" s="2" t="s">
        <v>1765</v>
      </c>
      <c r="F294" s="2" t="s">
        <v>1766</v>
      </c>
      <c r="G294" s="2" t="s">
        <v>1767</v>
      </c>
      <c r="H294" s="2" t="s">
        <v>109</v>
      </c>
      <c r="I294" s="2">
        <v>49536</v>
      </c>
      <c r="J294" s="2" t="s">
        <v>1768</v>
      </c>
      <c r="K294" s="3">
        <v>28949</v>
      </c>
      <c r="L294" s="2" t="s">
        <v>22</v>
      </c>
      <c r="M294" s="3">
        <v>45324</v>
      </c>
      <c r="N294" s="2" t="s">
        <v>41</v>
      </c>
    </row>
    <row r="295" spans="1:14" x14ac:dyDescent="0.3">
      <c r="A295" s="2">
        <v>294</v>
      </c>
      <c r="B295" s="2" t="s">
        <v>1769</v>
      </c>
      <c r="C295" s="2" t="s">
        <v>1770</v>
      </c>
      <c r="D295" s="2" t="s">
        <v>1771</v>
      </c>
      <c r="E295" s="2" t="s">
        <v>1772</v>
      </c>
      <c r="F295" s="2" t="s">
        <v>1773</v>
      </c>
      <c r="G295" s="2" t="s">
        <v>1774</v>
      </c>
      <c r="H295" s="2" t="s">
        <v>20</v>
      </c>
      <c r="I295" s="2">
        <v>41906</v>
      </c>
      <c r="J295" s="2" t="s">
        <v>1775</v>
      </c>
      <c r="K295" s="3">
        <v>27692</v>
      </c>
      <c r="L295" s="2" t="s">
        <v>32</v>
      </c>
      <c r="M295" s="3">
        <v>45316</v>
      </c>
      <c r="N295" s="2" t="s">
        <v>41</v>
      </c>
    </row>
    <row r="296" spans="1:14" x14ac:dyDescent="0.3">
      <c r="A296" s="2">
        <v>295</v>
      </c>
      <c r="B296" s="2" t="s">
        <v>597</v>
      </c>
      <c r="C296" s="2" t="s">
        <v>537</v>
      </c>
      <c r="D296" s="2" t="s">
        <v>1776</v>
      </c>
      <c r="E296" s="2" t="s">
        <v>1777</v>
      </c>
      <c r="F296" s="2" t="s">
        <v>1778</v>
      </c>
      <c r="G296" s="2" t="s">
        <v>1779</v>
      </c>
      <c r="H296" s="2" t="s">
        <v>30</v>
      </c>
      <c r="I296" s="2">
        <v>16218</v>
      </c>
      <c r="J296" s="2" t="s">
        <v>554</v>
      </c>
      <c r="K296" s="3">
        <v>23458</v>
      </c>
      <c r="L296" s="2" t="s">
        <v>32</v>
      </c>
      <c r="M296" s="3">
        <v>44210</v>
      </c>
      <c r="N296" s="2" t="s">
        <v>23</v>
      </c>
    </row>
    <row r="297" spans="1:14" x14ac:dyDescent="0.3">
      <c r="A297" s="2">
        <v>296</v>
      </c>
      <c r="B297" s="2" t="s">
        <v>1780</v>
      </c>
      <c r="C297" s="2" t="s">
        <v>1460</v>
      </c>
      <c r="D297" s="2" t="s">
        <v>1781</v>
      </c>
      <c r="E297" s="2" t="s">
        <v>1782</v>
      </c>
      <c r="F297" s="2" t="s">
        <v>1783</v>
      </c>
      <c r="G297" s="2" t="s">
        <v>1784</v>
      </c>
      <c r="H297" s="2" t="s">
        <v>316</v>
      </c>
      <c r="I297" s="2">
        <v>15277</v>
      </c>
      <c r="J297" s="2" t="s">
        <v>779</v>
      </c>
      <c r="K297" s="3">
        <v>14828</v>
      </c>
      <c r="L297" s="2" t="s">
        <v>22</v>
      </c>
      <c r="M297" s="3">
        <v>45326</v>
      </c>
      <c r="N297" s="2" t="s">
        <v>23</v>
      </c>
    </row>
    <row r="298" spans="1:14" x14ac:dyDescent="0.3">
      <c r="A298" s="2">
        <v>297</v>
      </c>
      <c r="B298" s="2" t="s">
        <v>573</v>
      </c>
      <c r="C298" s="2" t="s">
        <v>1785</v>
      </c>
      <c r="D298" s="2" t="s">
        <v>1786</v>
      </c>
      <c r="E298" s="2" t="s">
        <v>1787</v>
      </c>
      <c r="F298" s="2" t="s">
        <v>1788</v>
      </c>
      <c r="G298" s="2" t="s">
        <v>1789</v>
      </c>
      <c r="H298" s="2" t="s">
        <v>190</v>
      </c>
      <c r="I298" s="2">
        <v>52241</v>
      </c>
      <c r="J298" s="2" t="s">
        <v>795</v>
      </c>
      <c r="K298" s="3">
        <v>21740</v>
      </c>
      <c r="L298" s="2" t="s">
        <v>32</v>
      </c>
      <c r="M298" s="3">
        <v>44898</v>
      </c>
      <c r="N298" s="2" t="s">
        <v>23</v>
      </c>
    </row>
    <row r="299" spans="1:14" x14ac:dyDescent="0.3">
      <c r="A299" s="2">
        <v>298</v>
      </c>
      <c r="B299" s="2" t="s">
        <v>1604</v>
      </c>
      <c r="C299" s="2" t="s">
        <v>1790</v>
      </c>
      <c r="D299" s="2" t="s">
        <v>1791</v>
      </c>
      <c r="E299" s="2" t="s">
        <v>1792</v>
      </c>
      <c r="F299" s="2" t="s">
        <v>1793</v>
      </c>
      <c r="G299" s="2" t="s">
        <v>1794</v>
      </c>
      <c r="H299" s="2" t="s">
        <v>174</v>
      </c>
      <c r="I299" s="2">
        <v>61741</v>
      </c>
      <c r="J299" s="2" t="s">
        <v>530</v>
      </c>
      <c r="K299" s="3">
        <v>20406</v>
      </c>
      <c r="L299" s="2" t="s">
        <v>32</v>
      </c>
      <c r="M299" s="3">
        <v>44946</v>
      </c>
      <c r="N299" s="2" t="s">
        <v>41</v>
      </c>
    </row>
    <row r="300" spans="1:14" x14ac:dyDescent="0.3">
      <c r="A300" s="2">
        <v>299</v>
      </c>
      <c r="B300" s="2" t="s">
        <v>1339</v>
      </c>
      <c r="C300" s="2" t="s">
        <v>1264</v>
      </c>
      <c r="D300" s="2" t="s">
        <v>1795</v>
      </c>
      <c r="E300" s="2" t="s">
        <v>1796</v>
      </c>
      <c r="F300" s="2" t="s">
        <v>1797</v>
      </c>
      <c r="G300" s="2" t="s">
        <v>1798</v>
      </c>
      <c r="H300" s="2" t="s">
        <v>394</v>
      </c>
      <c r="I300" s="2">
        <v>57049</v>
      </c>
      <c r="J300" s="2" t="s">
        <v>1198</v>
      </c>
      <c r="K300" s="3">
        <v>34780</v>
      </c>
      <c r="L300" s="2" t="s">
        <v>22</v>
      </c>
      <c r="M300" s="3">
        <v>44204</v>
      </c>
      <c r="N300" s="2" t="s">
        <v>41</v>
      </c>
    </row>
    <row r="301" spans="1:14" x14ac:dyDescent="0.3">
      <c r="A301" s="2">
        <v>300</v>
      </c>
      <c r="B301" s="2" t="s">
        <v>1769</v>
      </c>
      <c r="C301" s="2" t="s">
        <v>1799</v>
      </c>
      <c r="D301" s="2" t="s">
        <v>1800</v>
      </c>
      <c r="E301" s="2" t="s">
        <v>1801</v>
      </c>
      <c r="F301" s="2" t="s">
        <v>1802</v>
      </c>
      <c r="G301" s="2" t="s">
        <v>1803</v>
      </c>
      <c r="H301" s="2" t="s">
        <v>210</v>
      </c>
      <c r="I301" s="2">
        <v>36137</v>
      </c>
      <c r="J301" s="2" t="s">
        <v>1804</v>
      </c>
      <c r="K301" s="3">
        <v>24380</v>
      </c>
      <c r="L301" s="2" t="s">
        <v>22</v>
      </c>
      <c r="M301" s="3">
        <v>45442</v>
      </c>
      <c r="N301" s="2" t="s">
        <v>41</v>
      </c>
    </row>
    <row r="302" spans="1:14" x14ac:dyDescent="0.3">
      <c r="A302" s="2">
        <v>301</v>
      </c>
      <c r="B302" s="2" t="s">
        <v>1323</v>
      </c>
      <c r="C302" s="2" t="s">
        <v>1805</v>
      </c>
      <c r="D302" s="2" t="s">
        <v>1806</v>
      </c>
      <c r="E302" s="2" t="s">
        <v>1807</v>
      </c>
      <c r="F302" s="2" t="s">
        <v>1808</v>
      </c>
      <c r="G302" s="2" t="s">
        <v>1809</v>
      </c>
      <c r="H302" s="2" t="s">
        <v>345</v>
      </c>
      <c r="I302" s="2">
        <v>7320</v>
      </c>
      <c r="J302" s="2" t="s">
        <v>72</v>
      </c>
      <c r="K302" s="3">
        <v>36710</v>
      </c>
      <c r="L302" s="2" t="s">
        <v>22</v>
      </c>
      <c r="M302" s="3">
        <v>44319</v>
      </c>
      <c r="N302" s="2" t="s">
        <v>41</v>
      </c>
    </row>
    <row r="303" spans="1:14" x14ac:dyDescent="0.3">
      <c r="A303" s="2">
        <v>302</v>
      </c>
      <c r="B303" s="2" t="s">
        <v>1810</v>
      </c>
      <c r="C303" s="2" t="s">
        <v>253</v>
      </c>
      <c r="D303" s="2" t="s">
        <v>1811</v>
      </c>
      <c r="E303" s="2" t="s">
        <v>1812</v>
      </c>
      <c r="F303" s="2" t="s">
        <v>1813</v>
      </c>
      <c r="G303" s="2" t="s">
        <v>1814</v>
      </c>
      <c r="H303" s="2" t="s">
        <v>656</v>
      </c>
      <c r="I303" s="2">
        <v>81606</v>
      </c>
      <c r="J303" s="2" t="s">
        <v>1815</v>
      </c>
      <c r="K303" s="3">
        <v>37826</v>
      </c>
      <c r="L303" s="2" t="s">
        <v>22</v>
      </c>
      <c r="M303" s="3">
        <v>45348</v>
      </c>
      <c r="N303" s="2" t="s">
        <v>41</v>
      </c>
    </row>
    <row r="304" spans="1:14" x14ac:dyDescent="0.3">
      <c r="A304" s="2">
        <v>303</v>
      </c>
      <c r="B304" s="2" t="s">
        <v>331</v>
      </c>
      <c r="C304" s="2" t="s">
        <v>246</v>
      </c>
      <c r="D304" s="2" t="s">
        <v>1816</v>
      </c>
      <c r="E304" s="2" t="s">
        <v>1817</v>
      </c>
      <c r="F304" s="2" t="s">
        <v>1818</v>
      </c>
      <c r="G304" s="2" t="s">
        <v>1819</v>
      </c>
      <c r="H304" s="2" t="s">
        <v>101</v>
      </c>
      <c r="I304" s="2">
        <v>92421</v>
      </c>
      <c r="J304" s="2" t="s">
        <v>102</v>
      </c>
      <c r="K304" s="3">
        <v>14724</v>
      </c>
      <c r="L304" s="2" t="s">
        <v>22</v>
      </c>
      <c r="M304" s="3">
        <v>45175</v>
      </c>
      <c r="N304" s="2" t="s">
        <v>41</v>
      </c>
    </row>
    <row r="305" spans="1:14" x14ac:dyDescent="0.3">
      <c r="A305" s="2">
        <v>304</v>
      </c>
      <c r="B305" s="2" t="s">
        <v>1820</v>
      </c>
      <c r="C305" s="2" t="s">
        <v>835</v>
      </c>
      <c r="D305" s="2" t="s">
        <v>1821</v>
      </c>
      <c r="E305" s="2" t="s">
        <v>1822</v>
      </c>
      <c r="F305" s="2" t="s">
        <v>1823</v>
      </c>
      <c r="G305" s="2" t="s">
        <v>1824</v>
      </c>
      <c r="H305" s="2" t="s">
        <v>167</v>
      </c>
      <c r="I305" s="2">
        <v>26353</v>
      </c>
      <c r="J305" s="2" t="s">
        <v>1825</v>
      </c>
      <c r="K305" s="3">
        <v>14329</v>
      </c>
      <c r="L305" s="2" t="s">
        <v>22</v>
      </c>
      <c r="M305" s="3">
        <v>45326</v>
      </c>
      <c r="N305" s="2" t="s">
        <v>23</v>
      </c>
    </row>
    <row r="306" spans="1:14" x14ac:dyDescent="0.3">
      <c r="A306" s="2">
        <v>305</v>
      </c>
      <c r="B306" s="2" t="s">
        <v>1826</v>
      </c>
      <c r="C306" s="2" t="s">
        <v>59</v>
      </c>
      <c r="D306" s="2" t="s">
        <v>1827</v>
      </c>
      <c r="E306" s="2" t="s">
        <v>1828</v>
      </c>
      <c r="F306" s="2" t="s">
        <v>1829</v>
      </c>
      <c r="G306" s="2" t="s">
        <v>1830</v>
      </c>
      <c r="H306" s="2" t="s">
        <v>182</v>
      </c>
      <c r="I306" s="2">
        <v>31094</v>
      </c>
      <c r="J306" s="2" t="s">
        <v>1103</v>
      </c>
      <c r="K306" s="3">
        <v>25451</v>
      </c>
      <c r="L306" s="2" t="s">
        <v>32</v>
      </c>
      <c r="M306" s="3">
        <v>44813</v>
      </c>
      <c r="N306" s="2" t="s">
        <v>41</v>
      </c>
    </row>
    <row r="307" spans="1:14" x14ac:dyDescent="0.3">
      <c r="A307" s="2">
        <v>306</v>
      </c>
      <c r="B307" s="2" t="s">
        <v>698</v>
      </c>
      <c r="C307" s="2" t="s">
        <v>1831</v>
      </c>
      <c r="D307" s="2" t="s">
        <v>1832</v>
      </c>
      <c r="E307" s="2" t="s">
        <v>1833</v>
      </c>
      <c r="F307" s="2" t="s">
        <v>1834</v>
      </c>
      <c r="G307" s="2" t="s">
        <v>1835</v>
      </c>
      <c r="H307" s="2" t="s">
        <v>94</v>
      </c>
      <c r="I307" s="2">
        <v>99578</v>
      </c>
      <c r="J307" s="2" t="s">
        <v>1836</v>
      </c>
      <c r="K307" s="3">
        <v>26147</v>
      </c>
      <c r="L307" s="2" t="s">
        <v>32</v>
      </c>
      <c r="M307" s="3">
        <v>44449</v>
      </c>
      <c r="N307" s="2" t="s">
        <v>41</v>
      </c>
    </row>
    <row r="308" spans="1:14" x14ac:dyDescent="0.3">
      <c r="A308" s="2">
        <v>307</v>
      </c>
      <c r="B308" s="2" t="s">
        <v>698</v>
      </c>
      <c r="C308" s="2" t="s">
        <v>1837</v>
      </c>
      <c r="D308" s="2" t="s">
        <v>1838</v>
      </c>
      <c r="E308" s="2" t="s">
        <v>1839</v>
      </c>
      <c r="F308" s="2" t="s">
        <v>1840</v>
      </c>
      <c r="G308" s="2" t="s">
        <v>1841</v>
      </c>
      <c r="H308" s="2" t="s">
        <v>86</v>
      </c>
      <c r="I308" s="2">
        <v>56542</v>
      </c>
      <c r="J308" s="2" t="s">
        <v>379</v>
      </c>
      <c r="K308" s="3">
        <v>21185</v>
      </c>
      <c r="L308" s="2" t="s">
        <v>22</v>
      </c>
      <c r="M308" s="3">
        <v>44524</v>
      </c>
      <c r="N308" s="2" t="s">
        <v>41</v>
      </c>
    </row>
    <row r="309" spans="1:14" x14ac:dyDescent="0.3">
      <c r="A309" s="2">
        <v>308</v>
      </c>
      <c r="B309" s="2" t="s">
        <v>863</v>
      </c>
      <c r="C309" s="2" t="s">
        <v>790</v>
      </c>
      <c r="D309" s="2" t="s">
        <v>1842</v>
      </c>
      <c r="E309" s="2">
        <f>1-209-161-1900</f>
        <v>-2269</v>
      </c>
      <c r="F309" s="2" t="s">
        <v>1843</v>
      </c>
      <c r="G309" s="2" t="s">
        <v>1844</v>
      </c>
      <c r="H309" s="2" t="s">
        <v>138</v>
      </c>
      <c r="I309" s="2">
        <v>24040</v>
      </c>
      <c r="J309" s="2" t="s">
        <v>1845</v>
      </c>
      <c r="K309" s="3">
        <v>37159</v>
      </c>
      <c r="L309" s="2" t="s">
        <v>32</v>
      </c>
      <c r="M309" s="3">
        <v>44279</v>
      </c>
      <c r="N309" s="2" t="s">
        <v>41</v>
      </c>
    </row>
    <row r="310" spans="1:14" x14ac:dyDescent="0.3">
      <c r="A310" s="2">
        <v>309</v>
      </c>
      <c r="B310" s="2" t="s">
        <v>1846</v>
      </c>
      <c r="C310" s="2" t="s">
        <v>1016</v>
      </c>
      <c r="D310" s="2" t="s">
        <v>1847</v>
      </c>
      <c r="E310" s="2" t="s">
        <v>1848</v>
      </c>
      <c r="F310" s="2" t="s">
        <v>1849</v>
      </c>
      <c r="G310" s="2" t="s">
        <v>1850</v>
      </c>
      <c r="H310" s="2" t="s">
        <v>1143</v>
      </c>
      <c r="I310" s="2">
        <v>95525</v>
      </c>
      <c r="J310" s="2" t="s">
        <v>1851</v>
      </c>
      <c r="K310" s="3">
        <v>16867</v>
      </c>
      <c r="L310" s="2" t="s">
        <v>32</v>
      </c>
      <c r="M310" s="3">
        <v>45304</v>
      </c>
      <c r="N310" s="2" t="s">
        <v>41</v>
      </c>
    </row>
    <row r="311" spans="1:14" x14ac:dyDescent="0.3">
      <c r="A311" s="2">
        <v>310</v>
      </c>
      <c r="B311" s="2" t="s">
        <v>1852</v>
      </c>
      <c r="C311" s="2" t="s">
        <v>1805</v>
      </c>
      <c r="D311" s="2" t="s">
        <v>1853</v>
      </c>
      <c r="E311" s="2" t="s">
        <v>1854</v>
      </c>
      <c r="F311" s="2" t="s">
        <v>1855</v>
      </c>
      <c r="G311" s="2" t="s">
        <v>1856</v>
      </c>
      <c r="H311" s="2" t="s">
        <v>345</v>
      </c>
      <c r="I311" s="2">
        <v>1338</v>
      </c>
      <c r="J311" s="2" t="s">
        <v>1857</v>
      </c>
      <c r="K311" s="3">
        <v>30579</v>
      </c>
      <c r="L311" s="2" t="s">
        <v>22</v>
      </c>
      <c r="M311" s="3">
        <v>43850</v>
      </c>
      <c r="N311" s="2" t="s">
        <v>23</v>
      </c>
    </row>
    <row r="312" spans="1:14" x14ac:dyDescent="0.3">
      <c r="A312" s="2">
        <v>311</v>
      </c>
      <c r="B312" s="2" t="s">
        <v>1499</v>
      </c>
      <c r="C312" s="2" t="s">
        <v>1583</v>
      </c>
      <c r="D312" s="2" t="s">
        <v>1858</v>
      </c>
      <c r="E312" s="2" t="s">
        <v>1859</v>
      </c>
      <c r="F312" s="2" t="s">
        <v>1860</v>
      </c>
      <c r="G312" s="2" t="s">
        <v>1861</v>
      </c>
      <c r="H312" s="2" t="s">
        <v>441</v>
      </c>
      <c r="I312" s="2">
        <v>26932</v>
      </c>
      <c r="J312" s="2" t="s">
        <v>1862</v>
      </c>
      <c r="K312" s="3">
        <v>31042</v>
      </c>
      <c r="L312" s="2" t="s">
        <v>22</v>
      </c>
      <c r="M312" s="3">
        <v>44590</v>
      </c>
      <c r="N312" s="2" t="s">
        <v>41</v>
      </c>
    </row>
    <row r="313" spans="1:14" x14ac:dyDescent="0.3">
      <c r="A313" s="2">
        <v>312</v>
      </c>
      <c r="B313" s="2" t="s">
        <v>963</v>
      </c>
      <c r="C313" s="2" t="s">
        <v>213</v>
      </c>
      <c r="D313" s="2" t="s">
        <v>1863</v>
      </c>
      <c r="E313" s="2" t="s">
        <v>1864</v>
      </c>
      <c r="F313" s="2" t="s">
        <v>1865</v>
      </c>
      <c r="G313" s="2" t="s">
        <v>1866</v>
      </c>
      <c r="H313" s="2" t="s">
        <v>167</v>
      </c>
      <c r="I313" s="2">
        <v>98428</v>
      </c>
      <c r="J313" s="2" t="s">
        <v>554</v>
      </c>
      <c r="K313" s="3">
        <v>36610</v>
      </c>
      <c r="L313" s="2" t="s">
        <v>32</v>
      </c>
      <c r="M313" s="3">
        <v>44917</v>
      </c>
      <c r="N313" s="2" t="s">
        <v>41</v>
      </c>
    </row>
    <row r="314" spans="1:14" x14ac:dyDescent="0.3">
      <c r="A314" s="2">
        <v>313</v>
      </c>
      <c r="B314" s="2" t="s">
        <v>1867</v>
      </c>
      <c r="C314" s="2" t="s">
        <v>1460</v>
      </c>
      <c r="D314" s="2" t="s">
        <v>1868</v>
      </c>
      <c r="E314" s="2" t="s">
        <v>1869</v>
      </c>
      <c r="F314" s="2" t="s">
        <v>1870</v>
      </c>
      <c r="G314" s="2" t="s">
        <v>1871</v>
      </c>
      <c r="H314" s="2" t="s">
        <v>94</v>
      </c>
      <c r="I314" s="2">
        <v>9743</v>
      </c>
      <c r="J314" s="2" t="s">
        <v>1872</v>
      </c>
      <c r="K314" s="3">
        <v>38393</v>
      </c>
      <c r="L314" s="2" t="s">
        <v>22</v>
      </c>
      <c r="M314" s="3">
        <v>44239</v>
      </c>
      <c r="N314" s="2" t="s">
        <v>41</v>
      </c>
    </row>
    <row r="315" spans="1:14" x14ac:dyDescent="0.3">
      <c r="A315" s="2">
        <v>314</v>
      </c>
      <c r="B315" s="2" t="s">
        <v>103</v>
      </c>
      <c r="C315" s="2" t="s">
        <v>156</v>
      </c>
      <c r="D315" s="2" t="s">
        <v>1873</v>
      </c>
      <c r="E315" s="2" t="s">
        <v>1874</v>
      </c>
      <c r="F315" s="2" t="s">
        <v>1875</v>
      </c>
      <c r="G315" s="2" t="s">
        <v>1876</v>
      </c>
      <c r="H315" s="2" t="s">
        <v>101</v>
      </c>
      <c r="I315" s="2">
        <v>34286</v>
      </c>
      <c r="J315" s="2" t="s">
        <v>1161</v>
      </c>
      <c r="K315" s="3">
        <v>28601</v>
      </c>
      <c r="L315" s="2" t="s">
        <v>22</v>
      </c>
      <c r="M315" s="3">
        <v>45143</v>
      </c>
      <c r="N315" s="2" t="s">
        <v>23</v>
      </c>
    </row>
    <row r="316" spans="1:14" x14ac:dyDescent="0.3">
      <c r="A316" s="2">
        <v>315</v>
      </c>
      <c r="B316" s="2" t="s">
        <v>1877</v>
      </c>
      <c r="C316" s="2" t="s">
        <v>1878</v>
      </c>
      <c r="D316" s="2" t="s">
        <v>1879</v>
      </c>
      <c r="E316" s="2">
        <v>8019550576</v>
      </c>
      <c r="F316" s="2" t="s">
        <v>1880</v>
      </c>
      <c r="G316" s="2" t="s">
        <v>1881</v>
      </c>
      <c r="H316" s="2" t="s">
        <v>153</v>
      </c>
      <c r="I316" s="2">
        <v>85874</v>
      </c>
      <c r="J316" s="2" t="s">
        <v>1882</v>
      </c>
      <c r="K316" s="3">
        <v>21976</v>
      </c>
      <c r="L316" s="2" t="s">
        <v>22</v>
      </c>
      <c r="M316" s="3">
        <v>43975</v>
      </c>
      <c r="N316" s="2" t="s">
        <v>23</v>
      </c>
    </row>
    <row r="317" spans="1:14" x14ac:dyDescent="0.3">
      <c r="A317" s="2">
        <v>316</v>
      </c>
      <c r="B317" s="2" t="s">
        <v>42</v>
      </c>
      <c r="C317" s="2" t="s">
        <v>156</v>
      </c>
      <c r="D317" s="2" t="s">
        <v>1883</v>
      </c>
      <c r="E317" s="2" t="s">
        <v>1884</v>
      </c>
      <c r="F317" s="2" t="s">
        <v>1885</v>
      </c>
      <c r="G317" s="2" t="s">
        <v>1886</v>
      </c>
      <c r="H317" s="2" t="s">
        <v>64</v>
      </c>
      <c r="I317" s="2">
        <v>99498</v>
      </c>
      <c r="J317" s="2" t="s">
        <v>244</v>
      </c>
      <c r="K317" s="3">
        <v>34796</v>
      </c>
      <c r="L317" s="2" t="s">
        <v>32</v>
      </c>
      <c r="M317" s="3">
        <v>43991</v>
      </c>
      <c r="N317" s="2" t="s">
        <v>23</v>
      </c>
    </row>
    <row r="318" spans="1:14" x14ac:dyDescent="0.3">
      <c r="A318" s="2">
        <v>317</v>
      </c>
      <c r="B318" s="2" t="s">
        <v>353</v>
      </c>
      <c r="C318" s="2" t="s">
        <v>1484</v>
      </c>
      <c r="D318" s="2" t="s">
        <v>1887</v>
      </c>
      <c r="E318" s="2" t="s">
        <v>1888</v>
      </c>
      <c r="F318" s="2" t="s">
        <v>1889</v>
      </c>
      <c r="G318" s="2" t="s">
        <v>1890</v>
      </c>
      <c r="H318" s="2" t="s">
        <v>386</v>
      </c>
      <c r="I318" s="2">
        <v>96095</v>
      </c>
      <c r="J318" s="2" t="s">
        <v>542</v>
      </c>
      <c r="K318" s="3">
        <v>35145</v>
      </c>
      <c r="L318" s="2" t="s">
        <v>32</v>
      </c>
      <c r="M318" s="3">
        <v>44693</v>
      </c>
      <c r="N318" s="2" t="s">
        <v>41</v>
      </c>
    </row>
    <row r="319" spans="1:14" x14ac:dyDescent="0.3">
      <c r="A319" s="2">
        <v>318</v>
      </c>
      <c r="B319" s="2" t="s">
        <v>1891</v>
      </c>
      <c r="C319" s="2" t="s">
        <v>864</v>
      </c>
      <c r="D319" s="2" t="s">
        <v>1892</v>
      </c>
      <c r="E319" s="2" t="s">
        <v>1893</v>
      </c>
      <c r="F319" s="2" t="s">
        <v>1894</v>
      </c>
      <c r="G319" s="2" t="s">
        <v>1895</v>
      </c>
      <c r="H319" s="2" t="s">
        <v>345</v>
      </c>
      <c r="I319" s="2">
        <v>1510</v>
      </c>
      <c r="J319" s="2" t="s">
        <v>1649</v>
      </c>
      <c r="K319" s="3">
        <v>17097</v>
      </c>
      <c r="L319" s="2" t="s">
        <v>32</v>
      </c>
      <c r="M319" s="3">
        <v>44087</v>
      </c>
      <c r="N319" s="2" t="s">
        <v>41</v>
      </c>
    </row>
    <row r="320" spans="1:14" x14ac:dyDescent="0.3">
      <c r="A320" s="2">
        <v>319</v>
      </c>
      <c r="B320" s="2" t="s">
        <v>1127</v>
      </c>
      <c r="C320" s="2" t="s">
        <v>957</v>
      </c>
      <c r="D320" s="2" t="s">
        <v>1896</v>
      </c>
      <c r="E320" s="2" t="s">
        <v>1897</v>
      </c>
      <c r="F320" s="2" t="s">
        <v>1898</v>
      </c>
      <c r="G320" s="2" t="s">
        <v>1899</v>
      </c>
      <c r="H320" s="2" t="s">
        <v>656</v>
      </c>
      <c r="I320" s="2">
        <v>3048</v>
      </c>
      <c r="J320" s="2" t="s">
        <v>1900</v>
      </c>
      <c r="K320" s="3">
        <v>37797</v>
      </c>
      <c r="L320" s="2" t="s">
        <v>32</v>
      </c>
      <c r="M320" s="3">
        <v>44866</v>
      </c>
      <c r="N320" s="2" t="s">
        <v>41</v>
      </c>
    </row>
    <row r="321" spans="1:14" x14ac:dyDescent="0.3">
      <c r="A321" s="2">
        <v>320</v>
      </c>
      <c r="B321" s="2" t="s">
        <v>1523</v>
      </c>
      <c r="C321" s="2" t="s">
        <v>1901</v>
      </c>
      <c r="D321" s="2" t="s">
        <v>1902</v>
      </c>
      <c r="E321" s="2">
        <f>1-768-754-8250</f>
        <v>-9771</v>
      </c>
      <c r="F321" s="2" t="s">
        <v>1903</v>
      </c>
      <c r="G321" s="2" t="s">
        <v>1904</v>
      </c>
      <c r="H321" s="2" t="s">
        <v>39</v>
      </c>
      <c r="I321" s="2">
        <v>83251</v>
      </c>
      <c r="J321" s="2" t="s">
        <v>289</v>
      </c>
      <c r="K321" s="3">
        <v>21251</v>
      </c>
      <c r="L321" s="2" t="s">
        <v>22</v>
      </c>
      <c r="M321" s="3">
        <v>43834</v>
      </c>
      <c r="N321" s="2" t="s">
        <v>23</v>
      </c>
    </row>
    <row r="322" spans="1:14" x14ac:dyDescent="0.3">
      <c r="A322" s="2">
        <v>321</v>
      </c>
      <c r="B322" s="2" t="s">
        <v>271</v>
      </c>
      <c r="C322" s="2" t="s">
        <v>1905</v>
      </c>
      <c r="D322" s="2" t="s">
        <v>1906</v>
      </c>
      <c r="E322" s="2" t="s">
        <v>1907</v>
      </c>
      <c r="F322" s="2" t="s">
        <v>1908</v>
      </c>
      <c r="G322" s="2" t="s">
        <v>1909</v>
      </c>
      <c r="H322" s="2" t="s">
        <v>365</v>
      </c>
      <c r="I322" s="2">
        <v>65665</v>
      </c>
      <c r="J322" s="2" t="s">
        <v>992</v>
      </c>
      <c r="K322" s="3">
        <v>22932</v>
      </c>
      <c r="L322" s="2" t="s">
        <v>22</v>
      </c>
      <c r="M322" s="3">
        <v>45229</v>
      </c>
      <c r="N322" s="2" t="s">
        <v>23</v>
      </c>
    </row>
    <row r="323" spans="1:14" x14ac:dyDescent="0.3">
      <c r="A323" s="2">
        <v>322</v>
      </c>
      <c r="B323" s="2" t="s">
        <v>1504</v>
      </c>
      <c r="C323" s="2" t="s">
        <v>156</v>
      </c>
      <c r="D323" s="2" t="s">
        <v>1910</v>
      </c>
      <c r="E323" s="2" t="s">
        <v>1911</v>
      </c>
      <c r="F323" s="2" t="s">
        <v>1912</v>
      </c>
      <c r="G323" s="2" t="s">
        <v>1913</v>
      </c>
      <c r="H323" s="2" t="s">
        <v>788</v>
      </c>
      <c r="I323" s="2">
        <v>50061</v>
      </c>
      <c r="J323" s="2" t="s">
        <v>1572</v>
      </c>
      <c r="K323" s="3">
        <v>17888</v>
      </c>
      <c r="L323" s="2" t="s">
        <v>22</v>
      </c>
      <c r="M323" s="3">
        <v>44915</v>
      </c>
      <c r="N323" s="2" t="s">
        <v>23</v>
      </c>
    </row>
    <row r="324" spans="1:14" x14ac:dyDescent="0.3">
      <c r="A324" s="2">
        <v>323</v>
      </c>
      <c r="B324" s="2" t="s">
        <v>585</v>
      </c>
      <c r="C324" s="2" t="s">
        <v>1914</v>
      </c>
      <c r="D324" s="2" t="s">
        <v>1915</v>
      </c>
      <c r="E324" s="2" t="s">
        <v>1916</v>
      </c>
      <c r="F324" s="2" t="s">
        <v>1917</v>
      </c>
      <c r="G324" s="2" t="s">
        <v>1918</v>
      </c>
      <c r="H324" s="2" t="s">
        <v>716</v>
      </c>
      <c r="I324" s="2">
        <v>6481</v>
      </c>
      <c r="J324" s="2" t="s">
        <v>139</v>
      </c>
      <c r="K324" s="3">
        <v>37026</v>
      </c>
      <c r="L324" s="2" t="s">
        <v>22</v>
      </c>
      <c r="M324" s="3">
        <v>45071</v>
      </c>
      <c r="N324" s="2" t="s">
        <v>41</v>
      </c>
    </row>
    <row r="325" spans="1:14" x14ac:dyDescent="0.3">
      <c r="A325" s="2">
        <v>324</v>
      </c>
      <c r="B325" s="2" t="s">
        <v>704</v>
      </c>
      <c r="C325" s="2" t="s">
        <v>1919</v>
      </c>
      <c r="D325" s="2" t="s">
        <v>1920</v>
      </c>
      <c r="E325" s="2" t="s">
        <v>1921</v>
      </c>
      <c r="F325" s="2" t="s">
        <v>1922</v>
      </c>
      <c r="G325" s="2" t="s">
        <v>1923</v>
      </c>
      <c r="H325" s="2" t="s">
        <v>1311</v>
      </c>
      <c r="I325" s="2">
        <v>41460</v>
      </c>
      <c r="J325" s="2" t="s">
        <v>1900</v>
      </c>
      <c r="K325" s="3">
        <v>24576</v>
      </c>
      <c r="L325" s="2" t="s">
        <v>22</v>
      </c>
      <c r="M325" s="3">
        <v>45061</v>
      </c>
      <c r="N325" s="2" t="s">
        <v>41</v>
      </c>
    </row>
    <row r="326" spans="1:14" x14ac:dyDescent="0.3">
      <c r="A326" s="2">
        <v>325</v>
      </c>
      <c r="B326" s="2" t="s">
        <v>277</v>
      </c>
      <c r="C326" s="2" t="s">
        <v>246</v>
      </c>
      <c r="D326" s="2" t="s">
        <v>1924</v>
      </c>
      <c r="E326" s="2" t="s">
        <v>1925</v>
      </c>
      <c r="F326" s="2" t="s">
        <v>1926</v>
      </c>
      <c r="G326" s="2" t="s">
        <v>1927</v>
      </c>
      <c r="H326" s="2" t="s">
        <v>1311</v>
      </c>
      <c r="I326" s="2">
        <v>1091</v>
      </c>
      <c r="J326" s="2" t="s">
        <v>1928</v>
      </c>
      <c r="K326" s="3">
        <v>29414</v>
      </c>
      <c r="L326" s="2" t="s">
        <v>32</v>
      </c>
      <c r="M326" s="3">
        <v>45000</v>
      </c>
      <c r="N326" s="2" t="s">
        <v>41</v>
      </c>
    </row>
    <row r="327" spans="1:14" x14ac:dyDescent="0.3">
      <c r="A327" s="2">
        <v>326</v>
      </c>
      <c r="B327" s="2" t="s">
        <v>1929</v>
      </c>
      <c r="C327" s="2" t="s">
        <v>1192</v>
      </c>
      <c r="D327" s="2" t="s">
        <v>1930</v>
      </c>
      <c r="E327" s="2" t="s">
        <v>1931</v>
      </c>
      <c r="F327" s="2" t="s">
        <v>1932</v>
      </c>
      <c r="G327" s="2" t="s">
        <v>1933</v>
      </c>
      <c r="H327" s="2" t="s">
        <v>109</v>
      </c>
      <c r="I327" s="2">
        <v>7237</v>
      </c>
      <c r="J327" s="2" t="s">
        <v>1588</v>
      </c>
      <c r="K327" s="3">
        <v>30439</v>
      </c>
      <c r="L327" s="2" t="s">
        <v>32</v>
      </c>
      <c r="M327" s="3">
        <v>45203</v>
      </c>
      <c r="N327" s="2" t="s">
        <v>23</v>
      </c>
    </row>
    <row r="328" spans="1:14" x14ac:dyDescent="0.3">
      <c r="A328" s="2">
        <v>327</v>
      </c>
      <c r="B328" s="2" t="s">
        <v>1934</v>
      </c>
      <c r="C328" s="2" t="s">
        <v>1935</v>
      </c>
      <c r="D328" s="2" t="s">
        <v>1936</v>
      </c>
      <c r="E328" s="2" t="s">
        <v>1937</v>
      </c>
      <c r="F328" s="2" t="s">
        <v>1938</v>
      </c>
      <c r="G328" s="2" t="s">
        <v>1939</v>
      </c>
      <c r="H328" s="2" t="s">
        <v>618</v>
      </c>
      <c r="I328" s="2">
        <v>53216</v>
      </c>
      <c r="J328" s="2" t="s">
        <v>309</v>
      </c>
      <c r="K328" s="3">
        <v>34468</v>
      </c>
      <c r="L328" s="2" t="s">
        <v>32</v>
      </c>
      <c r="M328" s="3">
        <v>43886</v>
      </c>
      <c r="N328" s="2" t="s">
        <v>23</v>
      </c>
    </row>
    <row r="329" spans="1:14" x14ac:dyDescent="0.3">
      <c r="A329" s="2">
        <v>328</v>
      </c>
      <c r="B329" s="2" t="s">
        <v>42</v>
      </c>
      <c r="C329" s="2" t="s">
        <v>644</v>
      </c>
      <c r="D329" s="2" t="s">
        <v>1940</v>
      </c>
      <c r="E329" s="2" t="s">
        <v>1941</v>
      </c>
      <c r="F329" s="2" t="s">
        <v>1942</v>
      </c>
      <c r="G329" s="2" t="s">
        <v>1943</v>
      </c>
      <c r="H329" s="2" t="s">
        <v>308</v>
      </c>
      <c r="I329" s="2">
        <v>31596</v>
      </c>
      <c r="J329" s="2" t="s">
        <v>1394</v>
      </c>
      <c r="K329" s="3">
        <v>12780</v>
      </c>
      <c r="L329" s="2" t="s">
        <v>32</v>
      </c>
      <c r="M329" s="3">
        <v>45255</v>
      </c>
      <c r="N329" s="2" t="s">
        <v>41</v>
      </c>
    </row>
    <row r="330" spans="1:14" x14ac:dyDescent="0.3">
      <c r="A330" s="2">
        <v>329</v>
      </c>
      <c r="B330" s="2" t="s">
        <v>1944</v>
      </c>
      <c r="C330" s="2" t="s">
        <v>156</v>
      </c>
      <c r="D330" s="2" t="s">
        <v>1945</v>
      </c>
      <c r="E330" s="2" t="s">
        <v>1946</v>
      </c>
      <c r="F330" s="2" t="s">
        <v>1947</v>
      </c>
      <c r="G330" s="2" t="s">
        <v>1948</v>
      </c>
      <c r="H330" s="2" t="s">
        <v>20</v>
      </c>
      <c r="I330" s="2">
        <v>5707</v>
      </c>
      <c r="J330" s="2" t="s">
        <v>611</v>
      </c>
      <c r="K330" s="3">
        <v>22702</v>
      </c>
      <c r="L330" s="2" t="s">
        <v>22</v>
      </c>
      <c r="M330" s="3">
        <v>45038</v>
      </c>
      <c r="N330" s="2" t="s">
        <v>41</v>
      </c>
    </row>
    <row r="331" spans="1:14" x14ac:dyDescent="0.3">
      <c r="A331" s="2">
        <v>330</v>
      </c>
      <c r="B331" s="2" t="s">
        <v>1365</v>
      </c>
      <c r="C331" s="2" t="s">
        <v>918</v>
      </c>
      <c r="D331" s="2" t="s">
        <v>1949</v>
      </c>
      <c r="E331" s="2" t="s">
        <v>1950</v>
      </c>
      <c r="F331" s="2" t="s">
        <v>1951</v>
      </c>
      <c r="G331" s="2" t="s">
        <v>1952</v>
      </c>
      <c r="H331" s="2" t="s">
        <v>56</v>
      </c>
      <c r="I331" s="2">
        <v>95099</v>
      </c>
      <c r="J331" s="2" t="s">
        <v>1103</v>
      </c>
      <c r="K331" s="3">
        <v>32170</v>
      </c>
      <c r="L331" s="2" t="s">
        <v>32</v>
      </c>
      <c r="M331" s="3">
        <v>44310</v>
      </c>
      <c r="N331" s="2" t="s">
        <v>23</v>
      </c>
    </row>
    <row r="332" spans="1:14" x14ac:dyDescent="0.3">
      <c r="A332" s="2">
        <v>331</v>
      </c>
      <c r="B332" s="2" t="s">
        <v>66</v>
      </c>
      <c r="C332" s="2" t="s">
        <v>567</v>
      </c>
      <c r="D332" s="2" t="s">
        <v>1953</v>
      </c>
      <c r="E332" s="2" t="s">
        <v>1954</v>
      </c>
      <c r="F332" s="2" t="s">
        <v>1955</v>
      </c>
      <c r="G332" s="2" t="s">
        <v>1956</v>
      </c>
      <c r="H332" s="2" t="s">
        <v>130</v>
      </c>
      <c r="I332" s="2">
        <v>64864</v>
      </c>
      <c r="J332" s="2" t="s">
        <v>80</v>
      </c>
      <c r="K332" s="3">
        <v>34534</v>
      </c>
      <c r="L332" s="2" t="s">
        <v>32</v>
      </c>
      <c r="M332" s="3">
        <v>44787</v>
      </c>
      <c r="N332" s="2" t="s">
        <v>41</v>
      </c>
    </row>
    <row r="333" spans="1:14" x14ac:dyDescent="0.3">
      <c r="A333" s="2">
        <v>332</v>
      </c>
      <c r="B333" s="2" t="s">
        <v>103</v>
      </c>
      <c r="C333" s="2" t="s">
        <v>1957</v>
      </c>
      <c r="D333" s="2" t="s">
        <v>1958</v>
      </c>
      <c r="E333" s="2" t="s">
        <v>1959</v>
      </c>
      <c r="F333" s="2" t="s">
        <v>1960</v>
      </c>
      <c r="G333" s="2" t="s">
        <v>1961</v>
      </c>
      <c r="H333" s="2" t="s">
        <v>345</v>
      </c>
      <c r="I333" s="2">
        <v>21207</v>
      </c>
      <c r="J333" s="2" t="s">
        <v>402</v>
      </c>
      <c r="K333" s="3">
        <v>20444</v>
      </c>
      <c r="L333" s="2" t="s">
        <v>32</v>
      </c>
      <c r="M333" s="3">
        <v>45092</v>
      </c>
      <c r="N333" s="2" t="s">
        <v>23</v>
      </c>
    </row>
    <row r="334" spans="1:14" x14ac:dyDescent="0.3">
      <c r="A334" s="2">
        <v>333</v>
      </c>
      <c r="B334" s="2" t="s">
        <v>481</v>
      </c>
      <c r="C334" s="2" t="s">
        <v>1962</v>
      </c>
      <c r="D334" s="2" t="s">
        <v>1963</v>
      </c>
      <c r="E334" s="2" t="s">
        <v>1964</v>
      </c>
      <c r="F334" s="2" t="s">
        <v>1965</v>
      </c>
      <c r="G334" s="2" t="s">
        <v>1966</v>
      </c>
      <c r="H334" s="2" t="s">
        <v>788</v>
      </c>
      <c r="I334" s="2">
        <v>25442</v>
      </c>
      <c r="J334" s="2" t="s">
        <v>1967</v>
      </c>
      <c r="K334" s="3">
        <v>20544</v>
      </c>
      <c r="L334" s="2" t="s">
        <v>32</v>
      </c>
      <c r="M334" s="3">
        <v>44449</v>
      </c>
      <c r="N334" s="2" t="s">
        <v>41</v>
      </c>
    </row>
    <row r="335" spans="1:14" x14ac:dyDescent="0.3">
      <c r="A335" s="2">
        <v>334</v>
      </c>
      <c r="B335" s="2" t="s">
        <v>1127</v>
      </c>
      <c r="C335" s="2" t="s">
        <v>1968</v>
      </c>
      <c r="D335" s="2" t="s">
        <v>1969</v>
      </c>
      <c r="E335" s="2" t="s">
        <v>1970</v>
      </c>
      <c r="F335" s="2" t="s">
        <v>1971</v>
      </c>
      <c r="G335" s="2" t="s">
        <v>1972</v>
      </c>
      <c r="H335" s="2" t="s">
        <v>86</v>
      </c>
      <c r="I335" s="2">
        <v>39079</v>
      </c>
      <c r="J335" s="2" t="s">
        <v>183</v>
      </c>
      <c r="K335" s="3">
        <v>14000</v>
      </c>
      <c r="L335" s="2" t="s">
        <v>32</v>
      </c>
      <c r="M335" s="3">
        <v>44954</v>
      </c>
      <c r="N335" s="2" t="s">
        <v>41</v>
      </c>
    </row>
    <row r="336" spans="1:14" x14ac:dyDescent="0.3">
      <c r="A336" s="2">
        <v>335</v>
      </c>
      <c r="B336" s="2" t="s">
        <v>1973</v>
      </c>
      <c r="C336" s="2" t="s">
        <v>1901</v>
      </c>
      <c r="D336" s="2" t="s">
        <v>1974</v>
      </c>
      <c r="E336" s="2" t="s">
        <v>1975</v>
      </c>
      <c r="F336" s="2" t="s">
        <v>1976</v>
      </c>
      <c r="G336" s="2" t="s">
        <v>1977</v>
      </c>
      <c r="H336" s="2" t="s">
        <v>689</v>
      </c>
      <c r="I336" s="2">
        <v>82466</v>
      </c>
      <c r="J336" s="2" t="s">
        <v>1978</v>
      </c>
      <c r="K336" s="3">
        <v>31961</v>
      </c>
      <c r="L336" s="2" t="s">
        <v>32</v>
      </c>
      <c r="M336" s="3">
        <v>44289</v>
      </c>
      <c r="N336" s="2" t="s">
        <v>41</v>
      </c>
    </row>
    <row r="337" spans="1:14" x14ac:dyDescent="0.3">
      <c r="A337" s="2">
        <v>336</v>
      </c>
      <c r="B337" s="2" t="s">
        <v>388</v>
      </c>
      <c r="C337" s="2" t="s">
        <v>1979</v>
      </c>
      <c r="D337" s="2" t="s">
        <v>1980</v>
      </c>
      <c r="E337" s="2" t="s">
        <v>1981</v>
      </c>
      <c r="F337" s="2" t="s">
        <v>1982</v>
      </c>
      <c r="G337" s="2" t="s">
        <v>1983</v>
      </c>
      <c r="H337" s="2" t="s">
        <v>20</v>
      </c>
      <c r="I337" s="2">
        <v>10829</v>
      </c>
      <c r="J337" s="2" t="s">
        <v>237</v>
      </c>
      <c r="K337" s="3">
        <v>23366</v>
      </c>
      <c r="L337" s="2" t="s">
        <v>22</v>
      </c>
      <c r="M337" s="3">
        <v>45216</v>
      </c>
      <c r="N337" s="2" t="s">
        <v>23</v>
      </c>
    </row>
    <row r="338" spans="1:14" x14ac:dyDescent="0.3">
      <c r="A338" s="2">
        <v>337</v>
      </c>
      <c r="B338" s="2" t="s">
        <v>1984</v>
      </c>
      <c r="C338" s="2" t="s">
        <v>964</v>
      </c>
      <c r="D338" s="2" t="s">
        <v>1985</v>
      </c>
      <c r="E338" s="2" t="s">
        <v>1986</v>
      </c>
      <c r="F338" s="2" t="s">
        <v>1987</v>
      </c>
      <c r="G338" s="2" t="s">
        <v>1988</v>
      </c>
      <c r="H338" s="2" t="s">
        <v>79</v>
      </c>
      <c r="I338" s="2">
        <v>85611</v>
      </c>
      <c r="J338" s="2" t="s">
        <v>1528</v>
      </c>
      <c r="K338" s="3">
        <v>15663</v>
      </c>
      <c r="L338" s="2" t="s">
        <v>22</v>
      </c>
      <c r="M338" s="3">
        <v>44978</v>
      </c>
      <c r="N338" s="2" t="s">
        <v>23</v>
      </c>
    </row>
    <row r="339" spans="1:14" x14ac:dyDescent="0.3">
      <c r="A339" s="2">
        <v>338</v>
      </c>
      <c r="B339" s="2" t="s">
        <v>1989</v>
      </c>
      <c r="C339" s="2" t="s">
        <v>818</v>
      </c>
      <c r="D339" s="2" t="s">
        <v>1990</v>
      </c>
      <c r="E339" s="2">
        <f>1-852-739-2896</f>
        <v>-4486</v>
      </c>
      <c r="F339" s="2" t="s">
        <v>1991</v>
      </c>
      <c r="G339" s="2" t="s">
        <v>1992</v>
      </c>
      <c r="H339" s="2" t="s">
        <v>316</v>
      </c>
      <c r="I339" s="2">
        <v>43349</v>
      </c>
      <c r="J339" s="2" t="s">
        <v>1993</v>
      </c>
      <c r="K339" s="3">
        <v>19219</v>
      </c>
      <c r="L339" s="2" t="s">
        <v>22</v>
      </c>
      <c r="M339" s="3">
        <v>44631</v>
      </c>
      <c r="N339" s="2" t="s">
        <v>41</v>
      </c>
    </row>
    <row r="340" spans="1:14" x14ac:dyDescent="0.3">
      <c r="A340" s="2">
        <v>339</v>
      </c>
      <c r="B340" s="2" t="s">
        <v>1994</v>
      </c>
      <c r="C340" s="2" t="s">
        <v>1028</v>
      </c>
      <c r="D340" s="2" t="s">
        <v>1995</v>
      </c>
      <c r="E340" s="2" t="s">
        <v>1996</v>
      </c>
      <c r="F340" s="2" t="s">
        <v>1997</v>
      </c>
      <c r="G340" s="2" t="s">
        <v>1998</v>
      </c>
      <c r="H340" s="2" t="s">
        <v>138</v>
      </c>
      <c r="I340" s="2">
        <v>6102</v>
      </c>
      <c r="J340" s="2" t="s">
        <v>974</v>
      </c>
      <c r="K340" s="3">
        <v>16371</v>
      </c>
      <c r="L340" s="2" t="s">
        <v>32</v>
      </c>
      <c r="M340" s="3">
        <v>44720</v>
      </c>
      <c r="N340" s="2" t="s">
        <v>23</v>
      </c>
    </row>
    <row r="341" spans="1:14" x14ac:dyDescent="0.3">
      <c r="A341" s="2">
        <v>340</v>
      </c>
      <c r="B341" s="2" t="s">
        <v>103</v>
      </c>
      <c r="C341" s="2" t="s">
        <v>1999</v>
      </c>
      <c r="D341" s="2" t="s">
        <v>2000</v>
      </c>
      <c r="E341" s="2" t="s">
        <v>2001</v>
      </c>
      <c r="F341" s="2" t="s">
        <v>2002</v>
      </c>
      <c r="G341" s="2" t="s">
        <v>2003</v>
      </c>
      <c r="H341" s="2" t="s">
        <v>210</v>
      </c>
      <c r="I341" s="2">
        <v>73318</v>
      </c>
      <c r="J341" s="2" t="s">
        <v>1522</v>
      </c>
      <c r="K341" s="3">
        <v>19667</v>
      </c>
      <c r="L341" s="2" t="s">
        <v>22</v>
      </c>
      <c r="M341" s="3">
        <v>44158</v>
      </c>
      <c r="N341" s="2" t="s">
        <v>23</v>
      </c>
    </row>
    <row r="342" spans="1:14" x14ac:dyDescent="0.3">
      <c r="A342" s="2">
        <v>341</v>
      </c>
      <c r="B342" s="2" t="s">
        <v>403</v>
      </c>
      <c r="C342" s="2" t="s">
        <v>2004</v>
      </c>
      <c r="D342" s="2" t="s">
        <v>2005</v>
      </c>
      <c r="E342" s="2" t="s">
        <v>2006</v>
      </c>
      <c r="F342" s="2" t="s">
        <v>2007</v>
      </c>
      <c r="G342" s="2" t="s">
        <v>2008</v>
      </c>
      <c r="H342" s="2" t="s">
        <v>1527</v>
      </c>
      <c r="I342" s="2">
        <v>95663</v>
      </c>
      <c r="J342" s="2" t="s">
        <v>2009</v>
      </c>
      <c r="K342" s="3">
        <v>25994</v>
      </c>
      <c r="L342" s="2" t="s">
        <v>32</v>
      </c>
      <c r="M342" s="3">
        <v>44657</v>
      </c>
      <c r="N342" s="2" t="s">
        <v>23</v>
      </c>
    </row>
    <row r="343" spans="1:14" x14ac:dyDescent="0.3">
      <c r="A343" s="2">
        <v>342</v>
      </c>
      <c r="B343" s="2" t="s">
        <v>1388</v>
      </c>
      <c r="C343" s="2" t="s">
        <v>2010</v>
      </c>
      <c r="D343" s="2" t="s">
        <v>2011</v>
      </c>
      <c r="E343" s="2" t="s">
        <v>2012</v>
      </c>
      <c r="F343" s="2" t="s">
        <v>2013</v>
      </c>
      <c r="G343" s="2" t="s">
        <v>2014</v>
      </c>
      <c r="H343" s="2" t="s">
        <v>1197</v>
      </c>
      <c r="I343" s="2">
        <v>78768</v>
      </c>
      <c r="J343" s="2" t="s">
        <v>237</v>
      </c>
      <c r="K343" s="3">
        <v>20685</v>
      </c>
      <c r="L343" s="2" t="s">
        <v>32</v>
      </c>
      <c r="M343" s="3">
        <v>44942</v>
      </c>
      <c r="N343" s="2" t="s">
        <v>41</v>
      </c>
    </row>
    <row r="344" spans="1:14" x14ac:dyDescent="0.3">
      <c r="A344" s="2">
        <v>343</v>
      </c>
      <c r="B344" s="2" t="s">
        <v>339</v>
      </c>
      <c r="C344" s="2" t="s">
        <v>2015</v>
      </c>
      <c r="D344" s="2" t="s">
        <v>2016</v>
      </c>
      <c r="E344" s="2" t="s">
        <v>2017</v>
      </c>
      <c r="F344" s="2" t="s">
        <v>2018</v>
      </c>
      <c r="G344" s="2" t="s">
        <v>2019</v>
      </c>
      <c r="H344" s="2" t="s">
        <v>928</v>
      </c>
      <c r="I344" s="2">
        <v>56045</v>
      </c>
      <c r="J344" s="2" t="s">
        <v>57</v>
      </c>
      <c r="K344" s="3">
        <v>27587</v>
      </c>
      <c r="L344" s="2" t="s">
        <v>22</v>
      </c>
      <c r="M344" s="3">
        <v>45135</v>
      </c>
      <c r="N344" s="2" t="s">
        <v>23</v>
      </c>
    </row>
    <row r="345" spans="1:14" x14ac:dyDescent="0.3">
      <c r="A345" s="2">
        <v>344</v>
      </c>
      <c r="B345" s="2" t="s">
        <v>691</v>
      </c>
      <c r="C345" s="2" t="s">
        <v>1028</v>
      </c>
      <c r="D345" s="2" t="s">
        <v>2020</v>
      </c>
      <c r="E345" s="2">
        <v>4324167661</v>
      </c>
      <c r="F345" s="2" t="s">
        <v>2021</v>
      </c>
      <c r="G345" s="2" t="s">
        <v>2022</v>
      </c>
      <c r="H345" s="2" t="s">
        <v>415</v>
      </c>
      <c r="I345" s="2">
        <v>65732</v>
      </c>
      <c r="J345" s="2" t="s">
        <v>1660</v>
      </c>
      <c r="K345" s="3">
        <v>32754</v>
      </c>
      <c r="L345" s="2" t="s">
        <v>32</v>
      </c>
      <c r="M345" s="3">
        <v>44544</v>
      </c>
      <c r="N345" s="2" t="s">
        <v>23</v>
      </c>
    </row>
    <row r="346" spans="1:14" x14ac:dyDescent="0.3">
      <c r="A346" s="2">
        <v>345</v>
      </c>
      <c r="B346" s="2" t="s">
        <v>219</v>
      </c>
      <c r="C346" s="2" t="s">
        <v>156</v>
      </c>
      <c r="D346" s="2" t="s">
        <v>2023</v>
      </c>
      <c r="E346" s="2" t="s">
        <v>2024</v>
      </c>
      <c r="F346" s="2" t="s">
        <v>2025</v>
      </c>
      <c r="G346" s="2" t="s">
        <v>2026</v>
      </c>
      <c r="H346" s="2" t="s">
        <v>480</v>
      </c>
      <c r="I346" s="2">
        <v>73726</v>
      </c>
      <c r="J346" s="2" t="s">
        <v>657</v>
      </c>
      <c r="K346" s="3">
        <v>29217</v>
      </c>
      <c r="L346" s="2" t="s">
        <v>22</v>
      </c>
      <c r="M346" s="3">
        <v>45171</v>
      </c>
      <c r="N346" s="2" t="s">
        <v>41</v>
      </c>
    </row>
    <row r="347" spans="1:14" x14ac:dyDescent="0.3">
      <c r="A347" s="2">
        <v>346</v>
      </c>
      <c r="B347" s="2" t="s">
        <v>124</v>
      </c>
      <c r="C347" s="2" t="s">
        <v>964</v>
      </c>
      <c r="D347" s="2" t="s">
        <v>2027</v>
      </c>
      <c r="E347" s="2" t="s">
        <v>2028</v>
      </c>
      <c r="F347" s="2" t="s">
        <v>2029</v>
      </c>
      <c r="G347" s="2" t="s">
        <v>2030</v>
      </c>
      <c r="H347" s="2" t="s">
        <v>109</v>
      </c>
      <c r="I347" s="2">
        <v>93174</v>
      </c>
      <c r="J347" s="2" t="s">
        <v>1554</v>
      </c>
      <c r="K347" s="3">
        <v>26466</v>
      </c>
      <c r="L347" s="2" t="s">
        <v>22</v>
      </c>
      <c r="M347" s="3">
        <v>44810</v>
      </c>
      <c r="N347" s="2" t="s">
        <v>41</v>
      </c>
    </row>
    <row r="348" spans="1:14" x14ac:dyDescent="0.3">
      <c r="A348" s="2">
        <v>347</v>
      </c>
      <c r="B348" s="2" t="s">
        <v>2031</v>
      </c>
      <c r="C348" s="2" t="s">
        <v>2032</v>
      </c>
      <c r="D348" s="2" t="s">
        <v>2033</v>
      </c>
      <c r="E348" s="2" t="s">
        <v>2034</v>
      </c>
      <c r="F348" s="2" t="s">
        <v>2035</v>
      </c>
      <c r="G348" s="2" t="s">
        <v>1232</v>
      </c>
      <c r="H348" s="2" t="s">
        <v>365</v>
      </c>
      <c r="I348" s="2">
        <v>86671</v>
      </c>
      <c r="J348" s="2" t="s">
        <v>1191</v>
      </c>
      <c r="K348" s="3">
        <v>24931</v>
      </c>
      <c r="L348" s="2" t="s">
        <v>22</v>
      </c>
      <c r="M348" s="3">
        <v>43929</v>
      </c>
      <c r="N348" s="2" t="s">
        <v>41</v>
      </c>
    </row>
    <row r="349" spans="1:14" x14ac:dyDescent="0.3">
      <c r="A349" s="2">
        <v>348</v>
      </c>
      <c r="B349" s="2" t="s">
        <v>650</v>
      </c>
      <c r="C349" s="2" t="s">
        <v>389</v>
      </c>
      <c r="D349" s="2" t="s">
        <v>2036</v>
      </c>
      <c r="E349" s="2" t="s">
        <v>2037</v>
      </c>
      <c r="F349" s="2" t="s">
        <v>2038</v>
      </c>
      <c r="G349" s="2" t="s">
        <v>2039</v>
      </c>
      <c r="H349" s="2" t="s">
        <v>716</v>
      </c>
      <c r="I349" s="2">
        <v>64297</v>
      </c>
      <c r="J349" s="2" t="s">
        <v>710</v>
      </c>
      <c r="K349" s="3">
        <v>23640</v>
      </c>
      <c r="L349" s="2" t="s">
        <v>22</v>
      </c>
      <c r="M349" s="3">
        <v>45339</v>
      </c>
      <c r="N349" s="2" t="s">
        <v>23</v>
      </c>
    </row>
    <row r="350" spans="1:14" x14ac:dyDescent="0.3">
      <c r="A350" s="2">
        <v>349</v>
      </c>
      <c r="B350" s="2" t="s">
        <v>555</v>
      </c>
      <c r="C350" s="2" t="s">
        <v>444</v>
      </c>
      <c r="D350" s="2" t="s">
        <v>2040</v>
      </c>
      <c r="E350" s="2">
        <f>1-308-539-2167</f>
        <v>-3013</v>
      </c>
      <c r="F350" s="2" t="s">
        <v>2041</v>
      </c>
      <c r="G350" s="2" t="s">
        <v>2042</v>
      </c>
      <c r="H350" s="2" t="s">
        <v>1311</v>
      </c>
      <c r="I350" s="2">
        <v>99425</v>
      </c>
      <c r="J350" s="2" t="s">
        <v>1103</v>
      </c>
      <c r="K350" s="3">
        <v>35182</v>
      </c>
      <c r="L350" s="2" t="s">
        <v>32</v>
      </c>
      <c r="M350" s="3">
        <v>44221</v>
      </c>
      <c r="N350" s="2" t="s">
        <v>23</v>
      </c>
    </row>
    <row r="351" spans="1:14" x14ac:dyDescent="0.3">
      <c r="A351" s="2">
        <v>350</v>
      </c>
      <c r="B351" s="2" t="s">
        <v>1127</v>
      </c>
      <c r="C351" s="2" t="s">
        <v>311</v>
      </c>
      <c r="D351" s="2" t="s">
        <v>2043</v>
      </c>
      <c r="E351" s="2" t="s">
        <v>2044</v>
      </c>
      <c r="F351" s="2" t="s">
        <v>2045</v>
      </c>
      <c r="G351" s="2" t="s">
        <v>2046</v>
      </c>
      <c r="H351" s="2" t="s">
        <v>160</v>
      </c>
      <c r="I351" s="2">
        <v>37772</v>
      </c>
      <c r="J351" s="2" t="s">
        <v>2047</v>
      </c>
      <c r="K351" s="3">
        <v>26780</v>
      </c>
      <c r="L351" s="2" t="s">
        <v>22</v>
      </c>
      <c r="M351" s="3">
        <v>45158</v>
      </c>
      <c r="N351" s="2" t="s">
        <v>41</v>
      </c>
    </row>
    <row r="352" spans="1:14" x14ac:dyDescent="0.3">
      <c r="A352" s="2">
        <v>351</v>
      </c>
      <c r="B352" s="2" t="s">
        <v>917</v>
      </c>
      <c r="C352" s="2" t="s">
        <v>580</v>
      </c>
      <c r="D352" s="2" t="s">
        <v>2048</v>
      </c>
      <c r="E352" s="2" t="s">
        <v>2049</v>
      </c>
      <c r="F352" s="2" t="s">
        <v>2050</v>
      </c>
      <c r="G352" s="2" t="s">
        <v>2051</v>
      </c>
      <c r="H352" s="2" t="s">
        <v>39</v>
      </c>
      <c r="I352" s="2">
        <v>34165</v>
      </c>
      <c r="J352" s="2" t="s">
        <v>2052</v>
      </c>
      <c r="K352" s="3">
        <v>21888</v>
      </c>
      <c r="L352" s="2" t="s">
        <v>32</v>
      </c>
      <c r="M352" s="3">
        <v>44007</v>
      </c>
      <c r="N352" s="2" t="s">
        <v>41</v>
      </c>
    </row>
    <row r="353" spans="1:14" x14ac:dyDescent="0.3">
      <c r="A353" s="2">
        <v>352</v>
      </c>
      <c r="B353" s="2" t="s">
        <v>2053</v>
      </c>
      <c r="C353" s="2" t="s">
        <v>659</v>
      </c>
      <c r="D353" s="2" t="s">
        <v>2054</v>
      </c>
      <c r="E353" s="2">
        <v>2012080031</v>
      </c>
      <c r="F353" s="2" t="s">
        <v>2055</v>
      </c>
      <c r="G353" s="2" t="s">
        <v>2056</v>
      </c>
      <c r="H353" s="2" t="s">
        <v>509</v>
      </c>
      <c r="I353" s="2">
        <v>49406</v>
      </c>
      <c r="J353" s="2" t="s">
        <v>2057</v>
      </c>
      <c r="K353" s="3">
        <v>33925</v>
      </c>
      <c r="L353" s="2" t="s">
        <v>22</v>
      </c>
      <c r="M353" s="3">
        <v>45100</v>
      </c>
      <c r="N353" s="2" t="s">
        <v>41</v>
      </c>
    </row>
    <row r="354" spans="1:14" x14ac:dyDescent="0.3">
      <c r="A354" s="2">
        <v>353</v>
      </c>
      <c r="B354" s="2" t="s">
        <v>331</v>
      </c>
      <c r="C354" s="2" t="s">
        <v>2058</v>
      </c>
      <c r="D354" s="2" t="s">
        <v>2059</v>
      </c>
      <c r="E354" s="2">
        <v>7903895029</v>
      </c>
      <c r="F354" s="2" t="s">
        <v>2060</v>
      </c>
      <c r="G354" s="2" t="s">
        <v>2061</v>
      </c>
      <c r="H354" s="2" t="s">
        <v>345</v>
      </c>
      <c r="I354" s="2">
        <v>23859</v>
      </c>
      <c r="J354" s="2" t="s">
        <v>2062</v>
      </c>
      <c r="K354" s="3">
        <v>24283</v>
      </c>
      <c r="L354" s="2" t="s">
        <v>32</v>
      </c>
      <c r="M354" s="3">
        <v>44786</v>
      </c>
      <c r="N354" s="2" t="s">
        <v>41</v>
      </c>
    </row>
    <row r="355" spans="1:14" x14ac:dyDescent="0.3">
      <c r="A355" s="2">
        <v>354</v>
      </c>
      <c r="B355" s="2" t="s">
        <v>1758</v>
      </c>
      <c r="C355" s="2" t="s">
        <v>2063</v>
      </c>
      <c r="D355" s="2" t="s">
        <v>2064</v>
      </c>
      <c r="E355" s="2" t="s">
        <v>2065</v>
      </c>
      <c r="F355" s="2" t="s">
        <v>2066</v>
      </c>
      <c r="G355" s="2" t="s">
        <v>2067</v>
      </c>
      <c r="H355" s="2" t="s">
        <v>138</v>
      </c>
      <c r="I355" s="2">
        <v>43173</v>
      </c>
      <c r="J355" s="2" t="s">
        <v>1280</v>
      </c>
      <c r="K355" s="3">
        <v>24666</v>
      </c>
      <c r="L355" s="2" t="s">
        <v>32</v>
      </c>
      <c r="M355" s="3">
        <v>44633</v>
      </c>
      <c r="N355" s="2" t="s">
        <v>41</v>
      </c>
    </row>
    <row r="356" spans="1:14" x14ac:dyDescent="0.3">
      <c r="A356" s="2">
        <v>355</v>
      </c>
      <c r="B356" s="2" t="s">
        <v>956</v>
      </c>
      <c r="C356" s="2" t="s">
        <v>2068</v>
      </c>
      <c r="D356" s="2" t="s">
        <v>2069</v>
      </c>
      <c r="E356" s="2">
        <f>1-724-486-9130</f>
        <v>-10339</v>
      </c>
      <c r="F356" s="2" t="s">
        <v>2070</v>
      </c>
      <c r="G356" s="2" t="s">
        <v>2071</v>
      </c>
      <c r="H356" s="2" t="s">
        <v>618</v>
      </c>
      <c r="I356" s="2">
        <v>51067</v>
      </c>
      <c r="J356" s="2" t="s">
        <v>436</v>
      </c>
      <c r="K356" s="3">
        <v>30731</v>
      </c>
      <c r="L356" s="2" t="s">
        <v>32</v>
      </c>
      <c r="M356" s="3">
        <v>44270</v>
      </c>
      <c r="N356" s="2" t="s">
        <v>41</v>
      </c>
    </row>
    <row r="357" spans="1:14" x14ac:dyDescent="0.3">
      <c r="A357" s="2">
        <v>356</v>
      </c>
      <c r="B357" s="2" t="s">
        <v>562</v>
      </c>
      <c r="C357" s="2" t="s">
        <v>206</v>
      </c>
      <c r="D357" s="2" t="s">
        <v>2072</v>
      </c>
      <c r="E357" s="2" t="s">
        <v>2073</v>
      </c>
      <c r="F357" s="2" t="s">
        <v>2074</v>
      </c>
      <c r="G357" s="2" t="s">
        <v>2075</v>
      </c>
      <c r="H357" s="2" t="s">
        <v>130</v>
      </c>
      <c r="I357" s="2">
        <v>25223</v>
      </c>
      <c r="J357" s="2" t="s">
        <v>2076</v>
      </c>
      <c r="K357" s="3">
        <v>23273</v>
      </c>
      <c r="L357" s="2" t="s">
        <v>32</v>
      </c>
      <c r="M357" s="3">
        <v>44440</v>
      </c>
      <c r="N357" s="2" t="s">
        <v>23</v>
      </c>
    </row>
    <row r="358" spans="1:14" x14ac:dyDescent="0.3">
      <c r="A358" s="2">
        <v>357</v>
      </c>
      <c r="B358" s="2" t="s">
        <v>2077</v>
      </c>
      <c r="C358" s="2" t="s">
        <v>1578</v>
      </c>
      <c r="D358" s="2" t="s">
        <v>2078</v>
      </c>
      <c r="E358" s="2">
        <f>1-435-464-3976</f>
        <v>-4874</v>
      </c>
      <c r="F358" s="2" t="s">
        <v>2079</v>
      </c>
      <c r="G358" s="2" t="s">
        <v>2080</v>
      </c>
      <c r="H358" s="2" t="s">
        <v>174</v>
      </c>
      <c r="I358" s="2">
        <v>43255</v>
      </c>
      <c r="J358" s="2" t="s">
        <v>161</v>
      </c>
      <c r="K358" s="3">
        <v>21560</v>
      </c>
      <c r="L358" s="2" t="s">
        <v>32</v>
      </c>
      <c r="M358" s="3">
        <v>44192</v>
      </c>
      <c r="N358" s="2" t="s">
        <v>41</v>
      </c>
    </row>
    <row r="359" spans="1:14" x14ac:dyDescent="0.3">
      <c r="A359" s="2">
        <v>358</v>
      </c>
      <c r="B359" s="2" t="s">
        <v>238</v>
      </c>
      <c r="C359" s="2" t="s">
        <v>2081</v>
      </c>
      <c r="D359" s="2" t="s">
        <v>2082</v>
      </c>
      <c r="E359" s="2" t="s">
        <v>2083</v>
      </c>
      <c r="F359" s="2" t="s">
        <v>2084</v>
      </c>
      <c r="G359" s="2" t="s">
        <v>2085</v>
      </c>
      <c r="H359" s="2" t="s">
        <v>39</v>
      </c>
      <c r="I359" s="2">
        <v>14256</v>
      </c>
      <c r="J359" s="2" t="s">
        <v>1465</v>
      </c>
      <c r="K359" s="3">
        <v>21053</v>
      </c>
      <c r="L359" s="2" t="s">
        <v>22</v>
      </c>
      <c r="M359" s="3">
        <v>45174</v>
      </c>
      <c r="N359" s="2" t="s">
        <v>41</v>
      </c>
    </row>
    <row r="360" spans="1:14" x14ac:dyDescent="0.3">
      <c r="A360" s="2">
        <v>359</v>
      </c>
      <c r="B360" s="2" t="s">
        <v>906</v>
      </c>
      <c r="C360" s="2" t="s">
        <v>1994</v>
      </c>
      <c r="D360" s="2" t="s">
        <v>2086</v>
      </c>
      <c r="E360" s="2" t="s">
        <v>2087</v>
      </c>
      <c r="F360" s="2" t="s">
        <v>2088</v>
      </c>
      <c r="G360" s="2" t="s">
        <v>2089</v>
      </c>
      <c r="H360" s="2" t="s">
        <v>138</v>
      </c>
      <c r="I360" s="2">
        <v>98880</v>
      </c>
      <c r="J360" s="2" t="s">
        <v>211</v>
      </c>
      <c r="K360" s="3">
        <v>27233</v>
      </c>
      <c r="L360" s="2" t="s">
        <v>32</v>
      </c>
      <c r="M360" s="3">
        <v>44820</v>
      </c>
      <c r="N360" s="2" t="s">
        <v>23</v>
      </c>
    </row>
    <row r="361" spans="1:14" x14ac:dyDescent="0.3">
      <c r="A361" s="2">
        <v>360</v>
      </c>
      <c r="B361" s="2" t="s">
        <v>1994</v>
      </c>
      <c r="C361" s="2" t="s">
        <v>2090</v>
      </c>
      <c r="D361" s="2" t="s">
        <v>2091</v>
      </c>
      <c r="E361" s="2" t="s">
        <v>2092</v>
      </c>
      <c r="F361" s="2" t="s">
        <v>2093</v>
      </c>
      <c r="G361" s="2" t="s">
        <v>2094</v>
      </c>
      <c r="H361" s="2" t="s">
        <v>130</v>
      </c>
      <c r="I361" s="2">
        <v>16453</v>
      </c>
      <c r="J361" s="2" t="s">
        <v>462</v>
      </c>
      <c r="K361" s="3">
        <v>29896</v>
      </c>
      <c r="L361" s="2" t="s">
        <v>32</v>
      </c>
      <c r="M361" s="3">
        <v>45216</v>
      </c>
      <c r="N361" s="2" t="s">
        <v>23</v>
      </c>
    </row>
    <row r="362" spans="1:14" x14ac:dyDescent="0.3">
      <c r="A362" s="2">
        <v>361</v>
      </c>
      <c r="B362" s="2" t="s">
        <v>331</v>
      </c>
      <c r="C362" s="2" t="s">
        <v>580</v>
      </c>
      <c r="D362" s="2" t="s">
        <v>2095</v>
      </c>
      <c r="E362" s="2" t="s">
        <v>2096</v>
      </c>
      <c r="F362" s="2" t="s">
        <v>2097</v>
      </c>
      <c r="G362" s="2" t="s">
        <v>2098</v>
      </c>
      <c r="H362" s="2" t="s">
        <v>20</v>
      </c>
      <c r="I362" s="2">
        <v>25639</v>
      </c>
      <c r="J362" s="2" t="s">
        <v>2099</v>
      </c>
      <c r="K362" s="3">
        <v>13910</v>
      </c>
      <c r="L362" s="2" t="s">
        <v>32</v>
      </c>
      <c r="M362" s="3">
        <v>44997</v>
      </c>
      <c r="N362" s="2" t="s">
        <v>41</v>
      </c>
    </row>
    <row r="363" spans="1:14" x14ac:dyDescent="0.3">
      <c r="A363" s="2">
        <v>362</v>
      </c>
      <c r="B363" s="2" t="s">
        <v>2100</v>
      </c>
      <c r="C363" s="2" t="s">
        <v>2101</v>
      </c>
      <c r="D363" s="2" t="s">
        <v>2102</v>
      </c>
      <c r="E363" s="2" t="s">
        <v>2103</v>
      </c>
      <c r="F363" s="2" t="s">
        <v>2104</v>
      </c>
      <c r="G363" s="2" t="s">
        <v>2105</v>
      </c>
      <c r="H363" s="2" t="s">
        <v>39</v>
      </c>
      <c r="I363" s="2">
        <v>68194</v>
      </c>
      <c r="J363" s="2" t="s">
        <v>1382</v>
      </c>
      <c r="K363" s="3">
        <v>15011</v>
      </c>
      <c r="L363" s="2" t="s">
        <v>22</v>
      </c>
      <c r="M363" s="3">
        <v>44029</v>
      </c>
      <c r="N363" s="2" t="s">
        <v>41</v>
      </c>
    </row>
    <row r="364" spans="1:14" x14ac:dyDescent="0.3">
      <c r="A364" s="2">
        <v>363</v>
      </c>
      <c r="B364" s="2" t="s">
        <v>2106</v>
      </c>
      <c r="C364" s="2" t="s">
        <v>2107</v>
      </c>
      <c r="D364" s="2" t="s">
        <v>2108</v>
      </c>
      <c r="E364" s="2" t="s">
        <v>2109</v>
      </c>
      <c r="F364" s="2" t="s">
        <v>2110</v>
      </c>
      <c r="G364" s="2" t="s">
        <v>2111</v>
      </c>
      <c r="H364" s="2" t="s">
        <v>656</v>
      </c>
      <c r="I364" s="2">
        <v>88437</v>
      </c>
      <c r="J364" s="2" t="s">
        <v>309</v>
      </c>
      <c r="K364" s="3">
        <v>26884</v>
      </c>
      <c r="L364" s="2" t="s">
        <v>22</v>
      </c>
      <c r="M364" s="3">
        <v>44161</v>
      </c>
      <c r="N364" s="2" t="s">
        <v>23</v>
      </c>
    </row>
    <row r="365" spans="1:14" x14ac:dyDescent="0.3">
      <c r="A365" s="2">
        <v>364</v>
      </c>
      <c r="B365" s="2" t="s">
        <v>2112</v>
      </c>
      <c r="C365" s="2" t="s">
        <v>889</v>
      </c>
      <c r="D365" s="2" t="s">
        <v>2113</v>
      </c>
      <c r="E365" s="2" t="s">
        <v>2114</v>
      </c>
      <c r="F365" s="2" t="s">
        <v>2115</v>
      </c>
      <c r="G365" s="2" t="s">
        <v>2116</v>
      </c>
      <c r="H365" s="2" t="s">
        <v>900</v>
      </c>
      <c r="I365" s="2">
        <v>51877</v>
      </c>
      <c r="J365" s="2" t="s">
        <v>2117</v>
      </c>
      <c r="K365" s="3">
        <v>16914</v>
      </c>
      <c r="L365" s="2" t="s">
        <v>32</v>
      </c>
      <c r="M365" s="3">
        <v>44429</v>
      </c>
      <c r="N365" s="2" t="s">
        <v>41</v>
      </c>
    </row>
    <row r="366" spans="1:14" x14ac:dyDescent="0.3">
      <c r="A366" s="2">
        <v>365</v>
      </c>
      <c r="B366" s="2" t="s">
        <v>1661</v>
      </c>
      <c r="C366" s="2" t="s">
        <v>764</v>
      </c>
      <c r="D366" s="2" t="s">
        <v>2118</v>
      </c>
      <c r="E366" s="2" t="s">
        <v>2119</v>
      </c>
      <c r="F366" s="2" t="s">
        <v>2120</v>
      </c>
      <c r="G366" s="2" t="s">
        <v>2121</v>
      </c>
      <c r="H366" s="2" t="s">
        <v>210</v>
      </c>
      <c r="I366" s="2">
        <v>34387</v>
      </c>
      <c r="J366" s="2" t="s">
        <v>880</v>
      </c>
      <c r="K366" s="3">
        <v>34512</v>
      </c>
      <c r="L366" s="2" t="s">
        <v>22</v>
      </c>
      <c r="M366" s="3">
        <v>45385</v>
      </c>
      <c r="N366" s="2" t="s">
        <v>41</v>
      </c>
    </row>
    <row r="367" spans="1:14" x14ac:dyDescent="0.3">
      <c r="A367" s="2">
        <v>366</v>
      </c>
      <c r="B367" s="2" t="s">
        <v>2122</v>
      </c>
      <c r="C367" s="2" t="s">
        <v>2123</v>
      </c>
      <c r="D367" s="2" t="s">
        <v>2124</v>
      </c>
      <c r="E367" s="2">
        <f>1-415-702-6235</f>
        <v>-7351</v>
      </c>
      <c r="F367" s="2" t="s">
        <v>2125</v>
      </c>
      <c r="G367" s="2" t="s">
        <v>2126</v>
      </c>
      <c r="H367" s="2" t="s">
        <v>153</v>
      </c>
      <c r="I367" s="2">
        <v>94138</v>
      </c>
      <c r="J367" s="2" t="s">
        <v>1295</v>
      </c>
      <c r="K367" s="3">
        <v>15164</v>
      </c>
      <c r="L367" s="2" t="s">
        <v>22</v>
      </c>
      <c r="M367" s="3">
        <v>45169</v>
      </c>
      <c r="N367" s="2" t="s">
        <v>41</v>
      </c>
    </row>
    <row r="368" spans="1:14" x14ac:dyDescent="0.3">
      <c r="A368" s="2">
        <v>367</v>
      </c>
      <c r="B368" s="2" t="s">
        <v>495</v>
      </c>
      <c r="C368" s="2" t="s">
        <v>1128</v>
      </c>
      <c r="D368" s="2" t="s">
        <v>2127</v>
      </c>
      <c r="E368" s="2" t="s">
        <v>2128</v>
      </c>
      <c r="F368" s="2" t="s">
        <v>2129</v>
      </c>
      <c r="G368" s="2" t="s">
        <v>2130</v>
      </c>
      <c r="H368" s="2" t="s">
        <v>1197</v>
      </c>
      <c r="I368" s="2">
        <v>64634</v>
      </c>
      <c r="J368" s="2" t="s">
        <v>49</v>
      </c>
      <c r="K368" s="3">
        <v>15833</v>
      </c>
      <c r="L368" s="2" t="s">
        <v>22</v>
      </c>
      <c r="M368" s="3">
        <v>44063</v>
      </c>
      <c r="N368" s="2" t="s">
        <v>23</v>
      </c>
    </row>
    <row r="369" spans="1:14" x14ac:dyDescent="0.3">
      <c r="A369" s="2">
        <v>368</v>
      </c>
      <c r="B369" s="2" t="s">
        <v>1624</v>
      </c>
      <c r="C369" s="2" t="s">
        <v>278</v>
      </c>
      <c r="D369" s="2" t="s">
        <v>2131</v>
      </c>
      <c r="E369" s="2" t="s">
        <v>2132</v>
      </c>
      <c r="F369" s="2" t="s">
        <v>2133</v>
      </c>
      <c r="G369" s="2" t="s">
        <v>2134</v>
      </c>
      <c r="H369" s="2" t="s">
        <v>429</v>
      </c>
      <c r="I369" s="2">
        <v>37453</v>
      </c>
      <c r="J369" s="2" t="s">
        <v>183</v>
      </c>
      <c r="K369" s="3">
        <v>20597</v>
      </c>
      <c r="L369" s="2" t="s">
        <v>32</v>
      </c>
      <c r="M369" s="3">
        <v>44678</v>
      </c>
      <c r="N369" s="2" t="s">
        <v>23</v>
      </c>
    </row>
    <row r="370" spans="1:14" x14ac:dyDescent="0.3">
      <c r="A370" s="2">
        <v>369</v>
      </c>
      <c r="B370" s="2" t="s">
        <v>2135</v>
      </c>
      <c r="C370" s="2" t="s">
        <v>638</v>
      </c>
      <c r="D370" s="2" t="s">
        <v>2136</v>
      </c>
      <c r="E370" s="2" t="s">
        <v>2137</v>
      </c>
      <c r="F370" s="2" t="s">
        <v>2138</v>
      </c>
      <c r="G370" s="2" t="s">
        <v>2139</v>
      </c>
      <c r="H370" s="2" t="s">
        <v>788</v>
      </c>
      <c r="I370" s="2">
        <v>33648</v>
      </c>
      <c r="J370" s="2" t="s">
        <v>2062</v>
      </c>
      <c r="K370" s="3">
        <v>36310</v>
      </c>
      <c r="L370" s="2" t="s">
        <v>32</v>
      </c>
      <c r="M370" s="3">
        <v>44962</v>
      </c>
      <c r="N370" s="2" t="s">
        <v>23</v>
      </c>
    </row>
    <row r="371" spans="1:14" x14ac:dyDescent="0.3">
      <c r="A371" s="2">
        <v>370</v>
      </c>
      <c r="B371" s="2" t="s">
        <v>1566</v>
      </c>
      <c r="C371" s="2" t="s">
        <v>2140</v>
      </c>
      <c r="D371" s="2" t="s">
        <v>2141</v>
      </c>
      <c r="E371" s="2" t="s">
        <v>2142</v>
      </c>
      <c r="F371" s="2" t="s">
        <v>2143</v>
      </c>
      <c r="G371" s="2" t="s">
        <v>2144</v>
      </c>
      <c r="H371" s="2" t="s">
        <v>30</v>
      </c>
      <c r="I371" s="2">
        <v>18900</v>
      </c>
      <c r="J371" s="2" t="s">
        <v>2145</v>
      </c>
      <c r="K371" s="3">
        <v>17181</v>
      </c>
      <c r="L371" s="2" t="s">
        <v>22</v>
      </c>
      <c r="M371" s="3">
        <v>43910</v>
      </c>
      <c r="N371" s="2" t="s">
        <v>41</v>
      </c>
    </row>
    <row r="372" spans="1:14" x14ac:dyDescent="0.3">
      <c r="A372" s="2">
        <v>371</v>
      </c>
      <c r="B372" s="2" t="s">
        <v>1419</v>
      </c>
      <c r="C372" s="2" t="s">
        <v>1086</v>
      </c>
      <c r="D372" s="2" t="s">
        <v>2146</v>
      </c>
      <c r="E372" s="2" t="s">
        <v>2147</v>
      </c>
      <c r="F372" s="2" t="s">
        <v>2148</v>
      </c>
      <c r="G372" s="2" t="s">
        <v>2149</v>
      </c>
      <c r="H372" s="2" t="s">
        <v>20</v>
      </c>
      <c r="I372" s="2">
        <v>91560</v>
      </c>
      <c r="J372" s="2" t="s">
        <v>1510</v>
      </c>
      <c r="K372" s="3">
        <v>22355</v>
      </c>
      <c r="L372" s="2" t="s">
        <v>22</v>
      </c>
      <c r="M372" s="3">
        <v>43872</v>
      </c>
      <c r="N372" s="2" t="s">
        <v>23</v>
      </c>
    </row>
    <row r="373" spans="1:14" x14ac:dyDescent="0.3">
      <c r="A373" s="2">
        <v>372</v>
      </c>
      <c r="B373" s="2" t="s">
        <v>2150</v>
      </c>
      <c r="C373" s="2" t="s">
        <v>2151</v>
      </c>
      <c r="D373" s="2" t="s">
        <v>2152</v>
      </c>
      <c r="E373" s="2" t="s">
        <v>2153</v>
      </c>
      <c r="F373" s="2" t="s">
        <v>2154</v>
      </c>
      <c r="G373" s="2" t="s">
        <v>2155</v>
      </c>
      <c r="H373" s="2" t="s">
        <v>39</v>
      </c>
      <c r="I373" s="2">
        <v>95420</v>
      </c>
      <c r="J373" s="2" t="s">
        <v>289</v>
      </c>
      <c r="K373" s="3">
        <v>38490</v>
      </c>
      <c r="L373" s="2" t="s">
        <v>22</v>
      </c>
      <c r="M373" s="3">
        <v>43860</v>
      </c>
      <c r="N373" s="2" t="s">
        <v>23</v>
      </c>
    </row>
    <row r="374" spans="1:14" x14ac:dyDescent="0.3">
      <c r="A374" s="2">
        <v>373</v>
      </c>
      <c r="B374" s="2" t="s">
        <v>2156</v>
      </c>
      <c r="C374" s="2" t="s">
        <v>2157</v>
      </c>
      <c r="D374" s="2" t="s">
        <v>2158</v>
      </c>
      <c r="E374" s="2" t="s">
        <v>2159</v>
      </c>
      <c r="F374" s="2" t="s">
        <v>2160</v>
      </c>
      <c r="G374" s="2" t="s">
        <v>2161</v>
      </c>
      <c r="H374" s="2" t="s">
        <v>160</v>
      </c>
      <c r="I374" s="2">
        <v>61015</v>
      </c>
      <c r="J374" s="2" t="s">
        <v>2162</v>
      </c>
      <c r="K374" s="3">
        <v>27248</v>
      </c>
      <c r="L374" s="2" t="s">
        <v>22</v>
      </c>
      <c r="M374" s="3">
        <v>45441</v>
      </c>
      <c r="N374" s="2" t="s">
        <v>23</v>
      </c>
    </row>
    <row r="375" spans="1:14" x14ac:dyDescent="0.3">
      <c r="A375" s="2">
        <v>374</v>
      </c>
      <c r="B375" s="2" t="s">
        <v>103</v>
      </c>
      <c r="C375" s="2" t="s">
        <v>673</v>
      </c>
      <c r="D375" s="2" t="s">
        <v>2163</v>
      </c>
      <c r="E375" s="2" t="s">
        <v>2164</v>
      </c>
      <c r="F375" s="2" t="s">
        <v>2165</v>
      </c>
      <c r="G375" s="2" t="s">
        <v>2166</v>
      </c>
      <c r="H375" s="2" t="s">
        <v>429</v>
      </c>
      <c r="I375" s="2">
        <v>85044</v>
      </c>
      <c r="J375" s="2" t="s">
        <v>462</v>
      </c>
      <c r="K375" s="3">
        <v>28993</v>
      </c>
      <c r="L375" s="2" t="s">
        <v>22</v>
      </c>
      <c r="M375" s="3">
        <v>45143</v>
      </c>
      <c r="N375" s="2" t="s">
        <v>41</v>
      </c>
    </row>
    <row r="376" spans="1:14" x14ac:dyDescent="0.3">
      <c r="A376" s="2">
        <v>375</v>
      </c>
      <c r="B376" s="2" t="s">
        <v>1758</v>
      </c>
      <c r="C376" s="2" t="s">
        <v>2167</v>
      </c>
      <c r="D376" s="2" t="s">
        <v>2168</v>
      </c>
      <c r="E376" s="2" t="s">
        <v>2169</v>
      </c>
      <c r="F376" s="2" t="s">
        <v>2170</v>
      </c>
      <c r="G376" s="2" t="s">
        <v>2171</v>
      </c>
      <c r="H376" s="2" t="s">
        <v>56</v>
      </c>
      <c r="I376" s="2">
        <v>90718</v>
      </c>
      <c r="J376" s="2" t="s">
        <v>95</v>
      </c>
      <c r="K376" s="3">
        <v>13278</v>
      </c>
      <c r="L376" s="2" t="s">
        <v>22</v>
      </c>
      <c r="M376" s="3">
        <v>43994</v>
      </c>
      <c r="N376" s="2" t="s">
        <v>23</v>
      </c>
    </row>
    <row r="377" spans="1:14" x14ac:dyDescent="0.3">
      <c r="A377" s="2">
        <v>376</v>
      </c>
      <c r="B377" s="2" t="s">
        <v>698</v>
      </c>
      <c r="C377" s="2" t="s">
        <v>2172</v>
      </c>
      <c r="D377" s="2" t="s">
        <v>2173</v>
      </c>
      <c r="E377" s="2" t="s">
        <v>2174</v>
      </c>
      <c r="F377" s="2" t="s">
        <v>2175</v>
      </c>
      <c r="G377" s="2" t="s">
        <v>2176</v>
      </c>
      <c r="H377" s="2" t="s">
        <v>210</v>
      </c>
      <c r="I377" s="2">
        <v>37562</v>
      </c>
      <c r="J377" s="2" t="s">
        <v>1436</v>
      </c>
      <c r="K377" s="3">
        <v>14686</v>
      </c>
      <c r="L377" s="2" t="s">
        <v>32</v>
      </c>
      <c r="M377" s="3">
        <v>44671</v>
      </c>
      <c r="N377" s="2" t="s">
        <v>41</v>
      </c>
    </row>
    <row r="378" spans="1:14" x14ac:dyDescent="0.3">
      <c r="A378" s="2">
        <v>377</v>
      </c>
      <c r="B378" s="2" t="s">
        <v>2177</v>
      </c>
      <c r="C378" s="2" t="s">
        <v>156</v>
      </c>
      <c r="D378" s="2" t="s">
        <v>2178</v>
      </c>
      <c r="E378" s="2" t="s">
        <v>2179</v>
      </c>
      <c r="F378" s="2" t="s">
        <v>2180</v>
      </c>
      <c r="G378" s="2" t="s">
        <v>1447</v>
      </c>
      <c r="H378" s="2" t="s">
        <v>788</v>
      </c>
      <c r="I378" s="2">
        <v>26545</v>
      </c>
      <c r="J378" s="2" t="s">
        <v>2181</v>
      </c>
      <c r="K378" s="3">
        <v>27519</v>
      </c>
      <c r="L378" s="2" t="s">
        <v>32</v>
      </c>
      <c r="M378" s="3">
        <v>45048</v>
      </c>
      <c r="N378" s="2" t="s">
        <v>41</v>
      </c>
    </row>
    <row r="379" spans="1:14" x14ac:dyDescent="0.3">
      <c r="A379" s="2">
        <v>378</v>
      </c>
      <c r="B379" s="2" t="s">
        <v>2182</v>
      </c>
      <c r="C379" s="2" t="s">
        <v>2182</v>
      </c>
      <c r="D379" s="2" t="s">
        <v>2183</v>
      </c>
      <c r="E379" s="2" t="s">
        <v>2184</v>
      </c>
      <c r="F379" s="2" t="s">
        <v>2185</v>
      </c>
      <c r="G379" s="2" t="s">
        <v>2186</v>
      </c>
      <c r="H379" s="2" t="s">
        <v>656</v>
      </c>
      <c r="I379" s="2">
        <v>10740</v>
      </c>
      <c r="J379" s="2" t="s">
        <v>1021</v>
      </c>
      <c r="K379" s="3">
        <v>23305</v>
      </c>
      <c r="L379" s="2" t="s">
        <v>22</v>
      </c>
      <c r="M379" s="3">
        <v>44629</v>
      </c>
      <c r="N379" s="2" t="s">
        <v>41</v>
      </c>
    </row>
    <row r="380" spans="1:14" x14ac:dyDescent="0.3">
      <c r="A380" s="2">
        <v>379</v>
      </c>
      <c r="B380" s="2" t="s">
        <v>2187</v>
      </c>
      <c r="C380" s="2" t="s">
        <v>2188</v>
      </c>
      <c r="D380" s="2" t="s">
        <v>2189</v>
      </c>
      <c r="E380" s="2">
        <f>1-757-778-1493</f>
        <v>-3027</v>
      </c>
      <c r="F380" s="2" t="s">
        <v>2190</v>
      </c>
      <c r="G380" s="2" t="s">
        <v>2191</v>
      </c>
      <c r="H380" s="2" t="s">
        <v>308</v>
      </c>
      <c r="I380" s="2">
        <v>22888</v>
      </c>
      <c r="J380" s="2" t="s">
        <v>455</v>
      </c>
      <c r="K380" s="3">
        <v>17000</v>
      </c>
      <c r="L380" s="2" t="s">
        <v>32</v>
      </c>
      <c r="M380" s="3">
        <v>44162</v>
      </c>
      <c r="N380" s="2" t="s">
        <v>41</v>
      </c>
    </row>
    <row r="381" spans="1:14" x14ac:dyDescent="0.3">
      <c r="A381" s="2">
        <v>380</v>
      </c>
      <c r="B381" s="2" t="s">
        <v>103</v>
      </c>
      <c r="C381" s="2" t="s">
        <v>1275</v>
      </c>
      <c r="D381" s="2" t="s">
        <v>2192</v>
      </c>
      <c r="E381" s="2" t="s">
        <v>2193</v>
      </c>
      <c r="F381" s="2" t="s">
        <v>2194</v>
      </c>
      <c r="G381" s="2" t="s">
        <v>2195</v>
      </c>
      <c r="H381" s="2" t="s">
        <v>109</v>
      </c>
      <c r="I381" s="2">
        <v>97641</v>
      </c>
      <c r="J381" s="2" t="s">
        <v>869</v>
      </c>
      <c r="K381" s="3">
        <v>29209</v>
      </c>
      <c r="L381" s="2" t="s">
        <v>22</v>
      </c>
      <c r="M381" s="3">
        <v>45187</v>
      </c>
      <c r="N381" s="2" t="s">
        <v>41</v>
      </c>
    </row>
    <row r="382" spans="1:14" x14ac:dyDescent="0.3">
      <c r="A382" s="2">
        <v>381</v>
      </c>
      <c r="B382" s="2" t="s">
        <v>331</v>
      </c>
      <c r="C382" s="2" t="s">
        <v>367</v>
      </c>
      <c r="D382" s="2" t="s">
        <v>2196</v>
      </c>
      <c r="E382" s="2" t="s">
        <v>2197</v>
      </c>
      <c r="F382" s="2" t="s">
        <v>2198</v>
      </c>
      <c r="G382" s="2" t="s">
        <v>2199</v>
      </c>
      <c r="H382" s="2" t="s">
        <v>79</v>
      </c>
      <c r="I382" s="2">
        <v>85154</v>
      </c>
      <c r="J382" s="2" t="s">
        <v>2200</v>
      </c>
      <c r="K382" s="3">
        <v>22177</v>
      </c>
      <c r="L382" s="2" t="s">
        <v>32</v>
      </c>
      <c r="M382" s="3">
        <v>44268</v>
      </c>
      <c r="N382" s="2" t="s">
        <v>23</v>
      </c>
    </row>
    <row r="383" spans="1:14" x14ac:dyDescent="0.3">
      <c r="A383" s="2">
        <v>382</v>
      </c>
      <c r="B383" s="2" t="s">
        <v>1537</v>
      </c>
      <c r="C383" s="2" t="s">
        <v>2201</v>
      </c>
      <c r="D383" s="2" t="s">
        <v>2202</v>
      </c>
      <c r="E383" s="2" t="s">
        <v>2203</v>
      </c>
      <c r="F383" s="2" t="s">
        <v>2204</v>
      </c>
      <c r="G383" s="2" t="s">
        <v>2205</v>
      </c>
      <c r="H383" s="2" t="s">
        <v>1197</v>
      </c>
      <c r="I383" s="2">
        <v>47748</v>
      </c>
      <c r="J383" s="2" t="s">
        <v>1710</v>
      </c>
      <c r="K383" s="3">
        <v>14790</v>
      </c>
      <c r="L383" s="2" t="s">
        <v>32</v>
      </c>
      <c r="M383" s="3">
        <v>45092</v>
      </c>
      <c r="N383" s="2" t="s">
        <v>41</v>
      </c>
    </row>
    <row r="384" spans="1:14" x14ac:dyDescent="0.3">
      <c r="A384" s="2">
        <v>383</v>
      </c>
      <c r="B384" s="2" t="s">
        <v>2206</v>
      </c>
      <c r="C384" s="2" t="s">
        <v>2207</v>
      </c>
      <c r="D384" s="2" t="s">
        <v>2208</v>
      </c>
      <c r="E384" s="2" t="s">
        <v>2209</v>
      </c>
      <c r="F384" s="2" t="s">
        <v>2210</v>
      </c>
      <c r="G384" s="2" t="s">
        <v>2211</v>
      </c>
      <c r="H384" s="2" t="s">
        <v>86</v>
      </c>
      <c r="I384" s="2">
        <v>58087</v>
      </c>
      <c r="J384" s="2" t="s">
        <v>1161</v>
      </c>
      <c r="K384" s="3">
        <v>23658</v>
      </c>
      <c r="L384" s="2" t="s">
        <v>22</v>
      </c>
      <c r="M384" s="3">
        <v>45253</v>
      </c>
      <c r="N384" s="2" t="s">
        <v>23</v>
      </c>
    </row>
    <row r="385" spans="1:14" x14ac:dyDescent="0.3">
      <c r="A385" s="2">
        <v>384</v>
      </c>
      <c r="B385" s="2" t="s">
        <v>650</v>
      </c>
      <c r="C385" s="2" t="s">
        <v>410</v>
      </c>
      <c r="D385" s="2" t="s">
        <v>2212</v>
      </c>
      <c r="E385" s="2" t="s">
        <v>2213</v>
      </c>
      <c r="F385" s="2" t="s">
        <v>2214</v>
      </c>
      <c r="G385" s="2" t="s">
        <v>2215</v>
      </c>
      <c r="H385" s="2" t="s">
        <v>716</v>
      </c>
      <c r="I385" s="2">
        <v>94243</v>
      </c>
      <c r="J385" s="2" t="s">
        <v>561</v>
      </c>
      <c r="K385" s="3">
        <v>13150</v>
      </c>
      <c r="L385" s="2" t="s">
        <v>22</v>
      </c>
      <c r="M385" s="3">
        <v>43937</v>
      </c>
      <c r="N385" s="2" t="s">
        <v>23</v>
      </c>
    </row>
    <row r="386" spans="1:14" x14ac:dyDescent="0.3">
      <c r="A386" s="2">
        <v>385</v>
      </c>
      <c r="B386" s="2" t="s">
        <v>940</v>
      </c>
      <c r="C386" s="2" t="s">
        <v>156</v>
      </c>
      <c r="D386" s="2" t="s">
        <v>2216</v>
      </c>
      <c r="E386" s="2" t="s">
        <v>2217</v>
      </c>
      <c r="F386" s="2" t="s">
        <v>2218</v>
      </c>
      <c r="G386" s="2" t="s">
        <v>2219</v>
      </c>
      <c r="H386" s="2" t="s">
        <v>928</v>
      </c>
      <c r="I386" s="2">
        <v>74196</v>
      </c>
      <c r="J386" s="2" t="s">
        <v>1210</v>
      </c>
      <c r="K386" s="3">
        <v>30349</v>
      </c>
      <c r="L386" s="2" t="s">
        <v>22</v>
      </c>
      <c r="M386" s="3">
        <v>43851</v>
      </c>
      <c r="N386" s="2" t="s">
        <v>41</v>
      </c>
    </row>
    <row r="387" spans="1:14" x14ac:dyDescent="0.3">
      <c r="A387" s="2">
        <v>386</v>
      </c>
      <c r="B387" s="2" t="s">
        <v>1560</v>
      </c>
      <c r="C387" s="2" t="s">
        <v>1138</v>
      </c>
      <c r="D387" s="2" t="s">
        <v>2220</v>
      </c>
      <c r="E387" s="2" t="s">
        <v>2221</v>
      </c>
      <c r="F387" s="2" t="s">
        <v>2222</v>
      </c>
      <c r="G387" s="2" t="s">
        <v>2223</v>
      </c>
      <c r="H387" s="2" t="s">
        <v>365</v>
      </c>
      <c r="I387" s="2">
        <v>56810</v>
      </c>
      <c r="J387" s="2" t="s">
        <v>2181</v>
      </c>
      <c r="K387" s="3">
        <v>23914</v>
      </c>
      <c r="L387" s="2" t="s">
        <v>22</v>
      </c>
      <c r="M387" s="3">
        <v>44885</v>
      </c>
      <c r="N387" s="2" t="s">
        <v>23</v>
      </c>
    </row>
    <row r="388" spans="1:14" x14ac:dyDescent="0.3">
      <c r="A388" s="2">
        <v>387</v>
      </c>
      <c r="B388" s="2" t="s">
        <v>103</v>
      </c>
      <c r="C388" s="2" t="s">
        <v>2224</v>
      </c>
      <c r="D388" s="2" t="s">
        <v>2225</v>
      </c>
      <c r="E388" s="2" t="s">
        <v>2226</v>
      </c>
      <c r="F388" s="2" t="s">
        <v>2227</v>
      </c>
      <c r="G388" s="2" t="s">
        <v>2228</v>
      </c>
      <c r="H388" s="2" t="s">
        <v>618</v>
      </c>
      <c r="I388" s="2">
        <v>75585</v>
      </c>
      <c r="J388" s="2" t="s">
        <v>2229</v>
      </c>
      <c r="K388" s="3">
        <v>28772</v>
      </c>
      <c r="L388" s="2" t="s">
        <v>32</v>
      </c>
      <c r="M388" s="3">
        <v>45007</v>
      </c>
      <c r="N388" s="2" t="s">
        <v>23</v>
      </c>
    </row>
    <row r="389" spans="1:14" x14ac:dyDescent="0.3">
      <c r="A389" s="2">
        <v>388</v>
      </c>
      <c r="B389" s="2" t="s">
        <v>863</v>
      </c>
      <c r="C389" s="2" t="s">
        <v>496</v>
      </c>
      <c r="D389" s="2" t="s">
        <v>2230</v>
      </c>
      <c r="E389" s="2" t="s">
        <v>2231</v>
      </c>
      <c r="F389" s="2" t="s">
        <v>2232</v>
      </c>
      <c r="G389" s="2" t="s">
        <v>2233</v>
      </c>
      <c r="H389" s="2" t="s">
        <v>210</v>
      </c>
      <c r="I389" s="2">
        <v>67077</v>
      </c>
      <c r="J389" s="2" t="s">
        <v>402</v>
      </c>
      <c r="K389" s="3">
        <v>15560</v>
      </c>
      <c r="L389" s="2" t="s">
        <v>32</v>
      </c>
      <c r="M389" s="3">
        <v>44074</v>
      </c>
      <c r="N389" s="2" t="s">
        <v>23</v>
      </c>
    </row>
    <row r="390" spans="1:14" x14ac:dyDescent="0.3">
      <c r="A390" s="2">
        <v>389</v>
      </c>
      <c r="B390" s="2" t="s">
        <v>2234</v>
      </c>
      <c r="C390" s="2" t="s">
        <v>303</v>
      </c>
      <c r="D390" s="2" t="s">
        <v>2235</v>
      </c>
      <c r="E390" s="2" t="s">
        <v>2236</v>
      </c>
      <c r="F390" s="2" t="s">
        <v>2237</v>
      </c>
      <c r="G390" s="2" t="s">
        <v>2238</v>
      </c>
      <c r="H390" s="2" t="s">
        <v>415</v>
      </c>
      <c r="I390" s="2">
        <v>49635</v>
      </c>
      <c r="J390" s="2" t="s">
        <v>416</v>
      </c>
      <c r="K390" s="3">
        <v>17339</v>
      </c>
      <c r="L390" s="2" t="s">
        <v>22</v>
      </c>
      <c r="M390" s="3">
        <v>44542</v>
      </c>
      <c r="N390" s="2" t="s">
        <v>23</v>
      </c>
    </row>
    <row r="391" spans="1:14" x14ac:dyDescent="0.3">
      <c r="A391" s="2">
        <v>390</v>
      </c>
      <c r="B391" s="2" t="s">
        <v>2239</v>
      </c>
      <c r="C391" s="2" t="s">
        <v>537</v>
      </c>
      <c r="D391" s="2" t="s">
        <v>2240</v>
      </c>
      <c r="E391" s="2" t="s">
        <v>2241</v>
      </c>
      <c r="F391" s="2" t="s">
        <v>2242</v>
      </c>
      <c r="G391" s="2" t="s">
        <v>2243</v>
      </c>
      <c r="H391" s="2" t="s">
        <v>153</v>
      </c>
      <c r="I391" s="2">
        <v>19252</v>
      </c>
      <c r="J391" s="2" t="s">
        <v>1967</v>
      </c>
      <c r="K391" s="3">
        <v>17300</v>
      </c>
      <c r="L391" s="2" t="s">
        <v>22</v>
      </c>
      <c r="M391" s="3">
        <v>44580</v>
      </c>
      <c r="N391" s="2" t="s">
        <v>23</v>
      </c>
    </row>
    <row r="392" spans="1:14" x14ac:dyDescent="0.3">
      <c r="A392" s="2">
        <v>391</v>
      </c>
      <c r="B392" s="2" t="s">
        <v>1624</v>
      </c>
      <c r="C392" s="2" t="s">
        <v>2244</v>
      </c>
      <c r="D392" s="2" t="s">
        <v>2245</v>
      </c>
      <c r="E392" s="2" t="s">
        <v>2246</v>
      </c>
      <c r="F392" s="2" t="s">
        <v>2247</v>
      </c>
      <c r="G392" s="2" t="s">
        <v>2248</v>
      </c>
      <c r="H392" s="2" t="s">
        <v>441</v>
      </c>
      <c r="I392" s="2">
        <v>89875</v>
      </c>
      <c r="J392" s="2" t="s">
        <v>2249</v>
      </c>
      <c r="K392" s="3">
        <v>14122</v>
      </c>
      <c r="L392" s="2" t="s">
        <v>32</v>
      </c>
      <c r="M392" s="3">
        <v>44864</v>
      </c>
      <c r="N392" s="2" t="s">
        <v>23</v>
      </c>
    </row>
    <row r="393" spans="1:14" x14ac:dyDescent="0.3">
      <c r="A393" s="2">
        <v>392</v>
      </c>
      <c r="B393" s="2" t="s">
        <v>96</v>
      </c>
      <c r="C393" s="2" t="s">
        <v>864</v>
      </c>
      <c r="D393" s="2" t="s">
        <v>2250</v>
      </c>
      <c r="E393" s="2" t="s">
        <v>2251</v>
      </c>
      <c r="F393" s="2" t="s">
        <v>2252</v>
      </c>
      <c r="G393" s="2" t="s">
        <v>2253</v>
      </c>
      <c r="H393" s="2" t="s">
        <v>716</v>
      </c>
      <c r="I393" s="2">
        <v>43304</v>
      </c>
      <c r="J393" s="2" t="s">
        <v>1654</v>
      </c>
      <c r="K393" s="3">
        <v>13953</v>
      </c>
      <c r="L393" s="2" t="s">
        <v>22</v>
      </c>
      <c r="M393" s="3">
        <v>44429</v>
      </c>
      <c r="N393" s="2" t="s">
        <v>23</v>
      </c>
    </row>
    <row r="394" spans="1:14" x14ac:dyDescent="0.3">
      <c r="A394" s="2">
        <v>393</v>
      </c>
      <c r="B394" s="2" t="s">
        <v>2254</v>
      </c>
      <c r="C394" s="2" t="s">
        <v>774</v>
      </c>
      <c r="D394" s="2" t="s">
        <v>2255</v>
      </c>
      <c r="E394" s="2">
        <v>5634974837</v>
      </c>
      <c r="F394" s="2" t="s">
        <v>2256</v>
      </c>
      <c r="G394" s="2" t="s">
        <v>2257</v>
      </c>
      <c r="H394" s="2" t="s">
        <v>160</v>
      </c>
      <c r="I394" s="2">
        <v>11746</v>
      </c>
      <c r="J394" s="2" t="s">
        <v>1072</v>
      </c>
      <c r="K394" s="3">
        <v>36751</v>
      </c>
      <c r="L394" s="2" t="s">
        <v>22</v>
      </c>
      <c r="M394" s="3">
        <v>43935</v>
      </c>
      <c r="N394" s="2" t="s">
        <v>23</v>
      </c>
    </row>
    <row r="395" spans="1:14" x14ac:dyDescent="0.3">
      <c r="A395" s="2">
        <v>394</v>
      </c>
      <c r="B395" s="2" t="s">
        <v>917</v>
      </c>
      <c r="C395" s="2" t="s">
        <v>2258</v>
      </c>
      <c r="D395" s="2" t="s">
        <v>2259</v>
      </c>
      <c r="E395" s="2" t="s">
        <v>2260</v>
      </c>
      <c r="F395" s="2" t="s">
        <v>2261</v>
      </c>
      <c r="G395" s="2" t="s">
        <v>1032</v>
      </c>
      <c r="H395" s="2" t="s">
        <v>94</v>
      </c>
      <c r="I395" s="2">
        <v>78358</v>
      </c>
      <c r="J395" s="2" t="s">
        <v>1723</v>
      </c>
      <c r="K395" s="3">
        <v>27335</v>
      </c>
      <c r="L395" s="2" t="s">
        <v>32</v>
      </c>
      <c r="M395" s="3">
        <v>44992</v>
      </c>
      <c r="N395" s="2" t="s">
        <v>41</v>
      </c>
    </row>
    <row r="396" spans="1:14" x14ac:dyDescent="0.3">
      <c r="A396" s="2">
        <v>395</v>
      </c>
      <c r="B396" s="2" t="s">
        <v>1010</v>
      </c>
      <c r="C396" s="2" t="s">
        <v>2262</v>
      </c>
      <c r="D396" s="2" t="s">
        <v>2263</v>
      </c>
      <c r="E396" s="2" t="s">
        <v>2264</v>
      </c>
      <c r="F396" s="2" t="s">
        <v>2265</v>
      </c>
      <c r="G396" s="2" t="s">
        <v>2266</v>
      </c>
      <c r="H396" s="2" t="s">
        <v>345</v>
      </c>
      <c r="I396" s="2">
        <v>25982</v>
      </c>
      <c r="J396" s="2" t="s">
        <v>218</v>
      </c>
      <c r="K396" s="3">
        <v>36162</v>
      </c>
      <c r="L396" s="2" t="s">
        <v>22</v>
      </c>
      <c r="M396" s="3">
        <v>45292</v>
      </c>
      <c r="N396" s="2" t="s">
        <v>23</v>
      </c>
    </row>
    <row r="397" spans="1:14" x14ac:dyDescent="0.3">
      <c r="A397" s="2">
        <v>396</v>
      </c>
      <c r="B397" s="2" t="s">
        <v>1127</v>
      </c>
      <c r="C397" s="2" t="s">
        <v>1340</v>
      </c>
      <c r="D397" s="2" t="s">
        <v>2267</v>
      </c>
      <c r="E397" s="2" t="s">
        <v>2268</v>
      </c>
      <c r="F397" s="2" t="s">
        <v>2269</v>
      </c>
      <c r="G397" s="2" t="s">
        <v>2270</v>
      </c>
      <c r="H397" s="2" t="s">
        <v>174</v>
      </c>
      <c r="I397" s="2">
        <v>7413</v>
      </c>
      <c r="J397" s="2" t="s">
        <v>974</v>
      </c>
      <c r="K397" s="3">
        <v>20519</v>
      </c>
      <c r="L397" s="2" t="s">
        <v>32</v>
      </c>
      <c r="M397" s="3">
        <v>44152</v>
      </c>
      <c r="N397" s="2" t="s">
        <v>23</v>
      </c>
    </row>
    <row r="398" spans="1:14" x14ac:dyDescent="0.3">
      <c r="A398" s="2">
        <v>397</v>
      </c>
      <c r="B398" s="2" t="s">
        <v>2182</v>
      </c>
      <c r="C398" s="2" t="s">
        <v>2271</v>
      </c>
      <c r="D398" s="2" t="s">
        <v>2272</v>
      </c>
      <c r="E398" s="2">
        <f>1-978-665-2279</f>
        <v>-3921</v>
      </c>
      <c r="F398" s="2" t="s">
        <v>2273</v>
      </c>
      <c r="G398" s="2" t="s">
        <v>2274</v>
      </c>
      <c r="H398" s="2" t="s">
        <v>316</v>
      </c>
      <c r="I398" s="2">
        <v>69861</v>
      </c>
      <c r="J398" s="2" t="s">
        <v>366</v>
      </c>
      <c r="K398" s="3">
        <v>14627</v>
      </c>
      <c r="L398" s="2" t="s">
        <v>22</v>
      </c>
      <c r="M398" s="3">
        <v>44818</v>
      </c>
      <c r="N398" s="2" t="s">
        <v>41</v>
      </c>
    </row>
    <row r="399" spans="1:14" x14ac:dyDescent="0.3">
      <c r="A399" s="2">
        <v>398</v>
      </c>
      <c r="B399" s="2" t="s">
        <v>2275</v>
      </c>
      <c r="C399" s="2" t="s">
        <v>1138</v>
      </c>
      <c r="D399" s="2" t="s">
        <v>2276</v>
      </c>
      <c r="E399" s="2" t="s">
        <v>2277</v>
      </c>
      <c r="F399" s="2" t="s">
        <v>2278</v>
      </c>
      <c r="G399" s="2" t="s">
        <v>2279</v>
      </c>
      <c r="H399" s="2" t="s">
        <v>160</v>
      </c>
      <c r="I399" s="2">
        <v>78233</v>
      </c>
      <c r="J399" s="2" t="s">
        <v>430</v>
      </c>
      <c r="K399" s="3">
        <v>17735</v>
      </c>
      <c r="L399" s="2" t="s">
        <v>32</v>
      </c>
      <c r="M399" s="3">
        <v>43926</v>
      </c>
      <c r="N399" s="2" t="s">
        <v>23</v>
      </c>
    </row>
    <row r="400" spans="1:14" x14ac:dyDescent="0.3">
      <c r="A400" s="2">
        <v>399</v>
      </c>
      <c r="B400" s="2" t="s">
        <v>1604</v>
      </c>
      <c r="C400" s="2" t="s">
        <v>2280</v>
      </c>
      <c r="D400" s="2" t="s">
        <v>2281</v>
      </c>
      <c r="E400" s="2" t="s">
        <v>2282</v>
      </c>
      <c r="F400" s="2" t="s">
        <v>2283</v>
      </c>
      <c r="G400" s="2" t="s">
        <v>2284</v>
      </c>
      <c r="H400" s="2" t="s">
        <v>48</v>
      </c>
      <c r="I400" s="2">
        <v>14249</v>
      </c>
      <c r="J400" s="2" t="s">
        <v>139</v>
      </c>
      <c r="K400" s="3">
        <v>21884</v>
      </c>
      <c r="L400" s="2" t="s">
        <v>32</v>
      </c>
      <c r="M400" s="3">
        <v>44845</v>
      </c>
      <c r="N400" s="2" t="s">
        <v>41</v>
      </c>
    </row>
    <row r="401" spans="1:14" x14ac:dyDescent="0.3">
      <c r="A401" s="2">
        <v>400</v>
      </c>
      <c r="B401" s="2" t="s">
        <v>2285</v>
      </c>
      <c r="C401" s="2" t="s">
        <v>1290</v>
      </c>
      <c r="D401" s="2" t="s">
        <v>2286</v>
      </c>
      <c r="E401" s="2" t="s">
        <v>2287</v>
      </c>
      <c r="F401" s="2" t="s">
        <v>2288</v>
      </c>
      <c r="G401" s="2" t="s">
        <v>861</v>
      </c>
      <c r="H401" s="2" t="s">
        <v>394</v>
      </c>
      <c r="I401" s="2">
        <v>32013</v>
      </c>
      <c r="J401" s="2" t="s">
        <v>597</v>
      </c>
      <c r="K401" s="3">
        <v>27564</v>
      </c>
      <c r="L401" s="2" t="s">
        <v>32</v>
      </c>
      <c r="M401" s="3">
        <v>44200</v>
      </c>
      <c r="N401" s="2" t="s">
        <v>41</v>
      </c>
    </row>
    <row r="402" spans="1:14" x14ac:dyDescent="0.3">
      <c r="A402" s="2">
        <v>401</v>
      </c>
      <c r="B402" s="2" t="s">
        <v>2289</v>
      </c>
      <c r="C402" s="2" t="s">
        <v>2290</v>
      </c>
      <c r="D402" s="2" t="s">
        <v>2291</v>
      </c>
      <c r="E402" s="2" t="s">
        <v>2292</v>
      </c>
      <c r="F402" s="2" t="s">
        <v>2293</v>
      </c>
      <c r="G402" s="2" t="s">
        <v>2294</v>
      </c>
      <c r="H402" s="2" t="s">
        <v>337</v>
      </c>
      <c r="I402" s="2">
        <v>31136</v>
      </c>
      <c r="J402" s="2" t="s">
        <v>710</v>
      </c>
      <c r="K402" s="3">
        <v>32016</v>
      </c>
      <c r="L402" s="2" t="s">
        <v>22</v>
      </c>
      <c r="M402" s="3">
        <v>44786</v>
      </c>
      <c r="N402" s="2" t="s">
        <v>23</v>
      </c>
    </row>
    <row r="403" spans="1:14" x14ac:dyDescent="0.3">
      <c r="A403" s="2">
        <v>402</v>
      </c>
      <c r="B403" s="2" t="s">
        <v>710</v>
      </c>
      <c r="C403" s="2" t="s">
        <v>2295</v>
      </c>
      <c r="D403" s="2" t="s">
        <v>2296</v>
      </c>
      <c r="E403" s="2" t="s">
        <v>2297</v>
      </c>
      <c r="F403" s="2" t="s">
        <v>2298</v>
      </c>
      <c r="G403" s="2" t="s">
        <v>2299</v>
      </c>
      <c r="H403" s="2" t="s">
        <v>1527</v>
      </c>
      <c r="I403" s="2">
        <v>46499</v>
      </c>
      <c r="J403" s="2" t="s">
        <v>338</v>
      </c>
      <c r="K403" s="3">
        <v>19522</v>
      </c>
      <c r="L403" s="2" t="s">
        <v>32</v>
      </c>
      <c r="M403" s="3">
        <v>44488</v>
      </c>
      <c r="N403" s="2" t="s">
        <v>23</v>
      </c>
    </row>
    <row r="404" spans="1:14" x14ac:dyDescent="0.3">
      <c r="A404" s="2">
        <v>403</v>
      </c>
      <c r="B404" s="2" t="s">
        <v>2300</v>
      </c>
      <c r="C404" s="2" t="s">
        <v>644</v>
      </c>
      <c r="D404" s="2" t="s">
        <v>2301</v>
      </c>
      <c r="E404" s="2" t="s">
        <v>2302</v>
      </c>
      <c r="F404" s="2" t="s">
        <v>2303</v>
      </c>
      <c r="G404" s="2" t="s">
        <v>2304</v>
      </c>
      <c r="H404" s="2" t="s">
        <v>190</v>
      </c>
      <c r="I404" s="2">
        <v>88118</v>
      </c>
      <c r="J404" s="2" t="s">
        <v>1857</v>
      </c>
      <c r="K404" s="3">
        <v>15027</v>
      </c>
      <c r="L404" s="2" t="s">
        <v>32</v>
      </c>
      <c r="M404" s="3">
        <v>44277</v>
      </c>
      <c r="N404" s="2" t="s">
        <v>23</v>
      </c>
    </row>
    <row r="405" spans="1:14" x14ac:dyDescent="0.3">
      <c r="A405" s="2">
        <v>404</v>
      </c>
      <c r="B405" s="2" t="s">
        <v>132</v>
      </c>
      <c r="C405" s="2" t="s">
        <v>2305</v>
      </c>
      <c r="D405" s="2" t="s">
        <v>2306</v>
      </c>
      <c r="E405" s="2" t="s">
        <v>2307</v>
      </c>
      <c r="F405" s="2" t="s">
        <v>2308</v>
      </c>
      <c r="G405" s="2" t="s">
        <v>2309</v>
      </c>
      <c r="H405" s="2" t="s">
        <v>788</v>
      </c>
      <c r="I405" s="2">
        <v>66468</v>
      </c>
      <c r="J405" s="2" t="s">
        <v>1091</v>
      </c>
      <c r="K405" s="3">
        <v>14998</v>
      </c>
      <c r="L405" s="2" t="s">
        <v>32</v>
      </c>
      <c r="M405" s="3">
        <v>44202</v>
      </c>
      <c r="N405" s="2" t="s">
        <v>41</v>
      </c>
    </row>
    <row r="406" spans="1:14" x14ac:dyDescent="0.3">
      <c r="A406" s="2">
        <v>405</v>
      </c>
      <c r="B406" s="2" t="s">
        <v>1604</v>
      </c>
      <c r="C406" s="2" t="s">
        <v>2310</v>
      </c>
      <c r="D406" s="2" t="s">
        <v>2311</v>
      </c>
      <c r="E406" s="2">
        <v>9967582748</v>
      </c>
      <c r="F406" s="2" t="s">
        <v>2312</v>
      </c>
      <c r="G406" s="2" t="s">
        <v>1639</v>
      </c>
      <c r="H406" s="2" t="s">
        <v>20</v>
      </c>
      <c r="I406" s="2">
        <v>42492</v>
      </c>
      <c r="J406" s="2" t="s">
        <v>395</v>
      </c>
      <c r="K406" s="3">
        <v>18110</v>
      </c>
      <c r="L406" s="2" t="s">
        <v>22</v>
      </c>
      <c r="M406" s="3">
        <v>44047</v>
      </c>
      <c r="N406" s="2" t="s">
        <v>23</v>
      </c>
    </row>
    <row r="407" spans="1:14" x14ac:dyDescent="0.3">
      <c r="A407" s="2">
        <v>406</v>
      </c>
      <c r="B407" s="2" t="s">
        <v>2313</v>
      </c>
      <c r="C407" s="2" t="s">
        <v>2314</v>
      </c>
      <c r="D407" s="2" t="s">
        <v>2315</v>
      </c>
      <c r="E407" s="2" t="s">
        <v>2316</v>
      </c>
      <c r="F407" s="2" t="s">
        <v>2317</v>
      </c>
      <c r="G407" s="2" t="s">
        <v>2318</v>
      </c>
      <c r="H407" s="2" t="s">
        <v>754</v>
      </c>
      <c r="I407" s="2">
        <v>19632</v>
      </c>
      <c r="J407" s="2" t="s">
        <v>611</v>
      </c>
      <c r="K407" s="3">
        <v>31939</v>
      </c>
      <c r="L407" s="2" t="s">
        <v>32</v>
      </c>
      <c r="M407" s="3">
        <v>44239</v>
      </c>
      <c r="N407" s="2" t="s">
        <v>41</v>
      </c>
    </row>
    <row r="408" spans="1:14" x14ac:dyDescent="0.3">
      <c r="A408" s="2">
        <v>407</v>
      </c>
      <c r="B408" s="2" t="s">
        <v>691</v>
      </c>
      <c r="C408" s="2" t="s">
        <v>2319</v>
      </c>
      <c r="D408" s="2" t="s">
        <v>2320</v>
      </c>
      <c r="E408" s="2" t="s">
        <v>2321</v>
      </c>
      <c r="F408" s="2" t="s">
        <v>2322</v>
      </c>
      <c r="G408" s="2" t="s">
        <v>2323</v>
      </c>
      <c r="H408" s="2" t="s">
        <v>79</v>
      </c>
      <c r="I408" s="2">
        <v>4966</v>
      </c>
      <c r="J408" s="2" t="s">
        <v>2324</v>
      </c>
      <c r="K408" s="3">
        <v>29569</v>
      </c>
      <c r="L408" s="2" t="s">
        <v>32</v>
      </c>
      <c r="M408" s="3">
        <v>45157</v>
      </c>
      <c r="N408" s="2" t="s">
        <v>41</v>
      </c>
    </row>
    <row r="409" spans="1:14" x14ac:dyDescent="0.3">
      <c r="A409" s="2">
        <v>408</v>
      </c>
      <c r="B409" s="2" t="s">
        <v>96</v>
      </c>
      <c r="C409" s="2" t="s">
        <v>169</v>
      </c>
      <c r="D409" s="2" t="s">
        <v>2325</v>
      </c>
      <c r="E409" s="2" t="s">
        <v>2326</v>
      </c>
      <c r="F409" s="2" t="s">
        <v>2327</v>
      </c>
      <c r="G409" s="2" t="s">
        <v>2328</v>
      </c>
      <c r="H409" s="2" t="s">
        <v>386</v>
      </c>
      <c r="I409" s="2">
        <v>49983</v>
      </c>
      <c r="J409" s="2" t="s">
        <v>2329</v>
      </c>
      <c r="K409" s="3">
        <v>28290</v>
      </c>
      <c r="L409" s="2" t="s">
        <v>32</v>
      </c>
      <c r="M409" s="3">
        <v>44482</v>
      </c>
      <c r="N409" s="2" t="s">
        <v>41</v>
      </c>
    </row>
    <row r="410" spans="1:14" x14ac:dyDescent="0.3">
      <c r="A410" s="2">
        <v>409</v>
      </c>
      <c r="B410" s="2" t="s">
        <v>2330</v>
      </c>
      <c r="C410" s="2" t="s">
        <v>1233</v>
      </c>
      <c r="D410" s="2" t="s">
        <v>2331</v>
      </c>
      <c r="E410" s="2" t="s">
        <v>2332</v>
      </c>
      <c r="F410" s="2" t="s">
        <v>2333</v>
      </c>
      <c r="G410" s="2" t="s">
        <v>2334</v>
      </c>
      <c r="H410" s="2" t="s">
        <v>316</v>
      </c>
      <c r="I410" s="2">
        <v>17790</v>
      </c>
      <c r="J410" s="2" t="s">
        <v>379</v>
      </c>
      <c r="K410" s="3">
        <v>15793</v>
      </c>
      <c r="L410" s="2" t="s">
        <v>32</v>
      </c>
      <c r="M410" s="3">
        <v>45199</v>
      </c>
      <c r="N410" s="2" t="s">
        <v>23</v>
      </c>
    </row>
    <row r="411" spans="1:14" x14ac:dyDescent="0.3">
      <c r="A411" s="2">
        <v>410</v>
      </c>
      <c r="B411" s="2" t="s">
        <v>1560</v>
      </c>
      <c r="C411" s="2" t="s">
        <v>14</v>
      </c>
      <c r="D411" s="2" t="s">
        <v>2335</v>
      </c>
      <c r="E411" s="2" t="s">
        <v>2336</v>
      </c>
      <c r="F411" s="2" t="s">
        <v>2337</v>
      </c>
      <c r="G411" s="2" t="s">
        <v>2338</v>
      </c>
      <c r="H411" s="2" t="s">
        <v>429</v>
      </c>
      <c r="I411" s="2">
        <v>90301</v>
      </c>
      <c r="J411" s="2" t="s">
        <v>301</v>
      </c>
      <c r="K411" s="3">
        <v>32489</v>
      </c>
      <c r="L411" s="2" t="s">
        <v>22</v>
      </c>
      <c r="M411" s="3">
        <v>44849</v>
      </c>
      <c r="N411" s="2" t="s">
        <v>41</v>
      </c>
    </row>
    <row r="412" spans="1:14" x14ac:dyDescent="0.3">
      <c r="A412" s="2">
        <v>411</v>
      </c>
      <c r="B412" s="2" t="s">
        <v>2339</v>
      </c>
      <c r="C412" s="2" t="s">
        <v>2340</v>
      </c>
      <c r="D412" s="2" t="s">
        <v>2341</v>
      </c>
      <c r="E412" s="2">
        <v>8663444591</v>
      </c>
      <c r="F412" s="2" t="s">
        <v>2342</v>
      </c>
      <c r="G412" s="2" t="s">
        <v>2343</v>
      </c>
      <c r="H412" s="2" t="s">
        <v>269</v>
      </c>
      <c r="I412" s="2">
        <v>56173</v>
      </c>
      <c r="J412" s="2" t="s">
        <v>2344</v>
      </c>
      <c r="K412" s="3">
        <v>29990</v>
      </c>
      <c r="L412" s="2" t="s">
        <v>32</v>
      </c>
      <c r="M412" s="3">
        <v>44631</v>
      </c>
      <c r="N412" s="2" t="s">
        <v>41</v>
      </c>
    </row>
    <row r="413" spans="1:14" x14ac:dyDescent="0.3">
      <c r="A413" s="2">
        <v>412</v>
      </c>
      <c r="B413" s="2" t="s">
        <v>1056</v>
      </c>
      <c r="C413" s="2" t="s">
        <v>2345</v>
      </c>
      <c r="D413" s="2" t="s">
        <v>2346</v>
      </c>
      <c r="E413" s="2" t="s">
        <v>2347</v>
      </c>
      <c r="F413" s="2" t="s">
        <v>2348</v>
      </c>
      <c r="G413" s="2" t="s">
        <v>2349</v>
      </c>
      <c r="H413" s="2" t="s">
        <v>441</v>
      </c>
      <c r="I413" s="2">
        <v>13547</v>
      </c>
      <c r="J413" s="2" t="s">
        <v>289</v>
      </c>
      <c r="K413" s="3">
        <v>37049</v>
      </c>
      <c r="L413" s="2" t="s">
        <v>32</v>
      </c>
      <c r="M413" s="3">
        <v>45068</v>
      </c>
      <c r="N413" s="2" t="s">
        <v>41</v>
      </c>
    </row>
    <row r="414" spans="1:14" x14ac:dyDescent="0.3">
      <c r="A414" s="2">
        <v>413</v>
      </c>
      <c r="B414" s="2" t="s">
        <v>14</v>
      </c>
      <c r="C414" s="2" t="s">
        <v>169</v>
      </c>
      <c r="D414" s="2" t="s">
        <v>2350</v>
      </c>
      <c r="E414" s="2" t="s">
        <v>2351</v>
      </c>
      <c r="F414" s="2" t="s">
        <v>2352</v>
      </c>
      <c r="G414" s="2" t="s">
        <v>2353</v>
      </c>
      <c r="H414" s="2" t="s">
        <v>754</v>
      </c>
      <c r="I414" s="2">
        <v>87557</v>
      </c>
      <c r="J414" s="2" t="s">
        <v>1359</v>
      </c>
      <c r="K414" s="3">
        <v>12579</v>
      </c>
      <c r="L414" s="2" t="s">
        <v>22</v>
      </c>
      <c r="M414" s="3">
        <v>44998</v>
      </c>
      <c r="N414" s="2" t="s">
        <v>41</v>
      </c>
    </row>
    <row r="415" spans="1:14" x14ac:dyDescent="0.3">
      <c r="A415" s="2">
        <v>414</v>
      </c>
      <c r="B415" s="2" t="s">
        <v>423</v>
      </c>
      <c r="C415" s="2" t="s">
        <v>2354</v>
      </c>
      <c r="D415" s="2" t="s">
        <v>2355</v>
      </c>
      <c r="E415" s="2" t="s">
        <v>2356</v>
      </c>
      <c r="F415" s="2" t="s">
        <v>2357</v>
      </c>
      <c r="G415" s="2" t="s">
        <v>2358</v>
      </c>
      <c r="H415" s="2" t="s">
        <v>94</v>
      </c>
      <c r="I415" s="2">
        <v>18265</v>
      </c>
      <c r="J415" s="2" t="s">
        <v>1967</v>
      </c>
      <c r="K415" s="3">
        <v>33472</v>
      </c>
      <c r="L415" s="2" t="s">
        <v>32</v>
      </c>
      <c r="M415" s="3">
        <v>45408</v>
      </c>
      <c r="N415" s="2" t="s">
        <v>23</v>
      </c>
    </row>
    <row r="416" spans="1:14" x14ac:dyDescent="0.3">
      <c r="A416" s="2">
        <v>415</v>
      </c>
      <c r="B416" s="2" t="s">
        <v>2359</v>
      </c>
      <c r="C416" s="2" t="s">
        <v>964</v>
      </c>
      <c r="D416" s="2" t="s">
        <v>2360</v>
      </c>
      <c r="E416" s="2">
        <f>1-233-101-3385</f>
        <v>-3718</v>
      </c>
      <c r="F416" s="2" t="s">
        <v>2361</v>
      </c>
      <c r="G416" s="2" t="s">
        <v>2362</v>
      </c>
      <c r="H416" s="2" t="s">
        <v>480</v>
      </c>
      <c r="I416" s="2">
        <v>72742</v>
      </c>
      <c r="J416" s="2" t="s">
        <v>317</v>
      </c>
      <c r="K416" s="3">
        <v>25267</v>
      </c>
      <c r="L416" s="2" t="s">
        <v>22</v>
      </c>
      <c r="M416" s="3">
        <v>45283</v>
      </c>
      <c r="N416" s="2" t="s">
        <v>41</v>
      </c>
    </row>
    <row r="417" spans="1:14" x14ac:dyDescent="0.3">
      <c r="A417" s="2">
        <v>416</v>
      </c>
      <c r="B417" s="2" t="s">
        <v>14</v>
      </c>
      <c r="C417" s="2" t="s">
        <v>365</v>
      </c>
      <c r="D417" s="2" t="s">
        <v>2363</v>
      </c>
      <c r="E417" s="2" t="s">
        <v>2364</v>
      </c>
      <c r="F417" s="2" t="s">
        <v>2365</v>
      </c>
      <c r="G417" s="2" t="s">
        <v>2366</v>
      </c>
      <c r="H417" s="2" t="s">
        <v>441</v>
      </c>
      <c r="I417" s="2">
        <v>54309</v>
      </c>
      <c r="J417" s="2" t="s">
        <v>762</v>
      </c>
      <c r="K417" s="3">
        <v>33361</v>
      </c>
      <c r="L417" s="2" t="s">
        <v>22</v>
      </c>
      <c r="M417" s="3">
        <v>45181</v>
      </c>
      <c r="N417" s="2" t="s">
        <v>23</v>
      </c>
    </row>
    <row r="418" spans="1:14" x14ac:dyDescent="0.3">
      <c r="A418" s="2">
        <v>417</v>
      </c>
      <c r="B418" s="2" t="s">
        <v>1604</v>
      </c>
      <c r="C418" s="2" t="s">
        <v>864</v>
      </c>
      <c r="D418" s="2" t="s">
        <v>2367</v>
      </c>
      <c r="E418" s="2" t="s">
        <v>2368</v>
      </c>
      <c r="F418" s="2" t="s">
        <v>2369</v>
      </c>
      <c r="G418" s="2" t="s">
        <v>2370</v>
      </c>
      <c r="H418" s="2" t="s">
        <v>167</v>
      </c>
      <c r="I418" s="2">
        <v>78691</v>
      </c>
      <c r="J418" s="2" t="s">
        <v>2371</v>
      </c>
      <c r="K418" s="3">
        <v>25176</v>
      </c>
      <c r="L418" s="2" t="s">
        <v>32</v>
      </c>
      <c r="M418" s="3">
        <v>44774</v>
      </c>
      <c r="N418" s="2" t="s">
        <v>23</v>
      </c>
    </row>
    <row r="419" spans="1:14" x14ac:dyDescent="0.3">
      <c r="A419" s="2">
        <v>418</v>
      </c>
      <c r="B419" s="2" t="s">
        <v>2372</v>
      </c>
      <c r="C419" s="2" t="s">
        <v>1290</v>
      </c>
      <c r="D419" s="2" t="s">
        <v>2373</v>
      </c>
      <c r="E419" s="2" t="s">
        <v>2374</v>
      </c>
      <c r="F419" s="2" t="s">
        <v>2375</v>
      </c>
      <c r="G419" s="2" t="s">
        <v>2376</v>
      </c>
      <c r="H419" s="2" t="s">
        <v>386</v>
      </c>
      <c r="I419" s="2">
        <v>33570</v>
      </c>
      <c r="J419" s="2" t="s">
        <v>2145</v>
      </c>
      <c r="K419" s="3">
        <v>20161</v>
      </c>
      <c r="L419" s="2" t="s">
        <v>32</v>
      </c>
      <c r="M419" s="3">
        <v>44785</v>
      </c>
      <c r="N419" s="2" t="s">
        <v>41</v>
      </c>
    </row>
    <row r="420" spans="1:14" x14ac:dyDescent="0.3">
      <c r="A420" s="2">
        <v>419</v>
      </c>
      <c r="B420" s="2" t="s">
        <v>1162</v>
      </c>
      <c r="C420" s="2" t="s">
        <v>2188</v>
      </c>
      <c r="D420" s="2" t="s">
        <v>2377</v>
      </c>
      <c r="E420" s="2" t="s">
        <v>2378</v>
      </c>
      <c r="F420" s="2" t="s">
        <v>2379</v>
      </c>
      <c r="G420" s="2" t="s">
        <v>2380</v>
      </c>
      <c r="H420" s="2" t="s">
        <v>788</v>
      </c>
      <c r="I420" s="2">
        <v>11938</v>
      </c>
      <c r="J420" s="2" t="s">
        <v>197</v>
      </c>
      <c r="K420" s="3">
        <v>31740</v>
      </c>
      <c r="L420" s="2" t="s">
        <v>22</v>
      </c>
      <c r="M420" s="3">
        <v>45450</v>
      </c>
      <c r="N420" s="2" t="s">
        <v>41</v>
      </c>
    </row>
    <row r="421" spans="1:14" x14ac:dyDescent="0.3">
      <c r="A421" s="2">
        <v>420</v>
      </c>
      <c r="B421" s="2" t="s">
        <v>2381</v>
      </c>
      <c r="C421" s="2" t="s">
        <v>410</v>
      </c>
      <c r="D421" s="2" t="s">
        <v>2382</v>
      </c>
      <c r="E421" s="2" t="s">
        <v>2383</v>
      </c>
      <c r="F421" s="2" t="s">
        <v>2384</v>
      </c>
      <c r="G421" s="2" t="s">
        <v>2385</v>
      </c>
      <c r="H421" s="2" t="s">
        <v>487</v>
      </c>
      <c r="I421" s="2">
        <v>16622</v>
      </c>
      <c r="J421" s="2" t="s">
        <v>1109</v>
      </c>
      <c r="K421" s="3">
        <v>25215</v>
      </c>
      <c r="L421" s="2" t="s">
        <v>22</v>
      </c>
      <c r="M421" s="3">
        <v>44965</v>
      </c>
      <c r="N421" s="2" t="s">
        <v>23</v>
      </c>
    </row>
    <row r="422" spans="1:14" x14ac:dyDescent="0.3">
      <c r="A422" s="2">
        <v>421</v>
      </c>
      <c r="B422" s="2" t="s">
        <v>969</v>
      </c>
      <c r="C422" s="2" t="s">
        <v>2386</v>
      </c>
      <c r="D422" s="2" t="s">
        <v>2387</v>
      </c>
      <c r="E422" s="2" t="s">
        <v>2388</v>
      </c>
      <c r="F422" s="2" t="s">
        <v>2389</v>
      </c>
      <c r="G422" s="2" t="s">
        <v>2390</v>
      </c>
      <c r="H422" s="2" t="s">
        <v>656</v>
      </c>
      <c r="I422" s="2">
        <v>25682</v>
      </c>
      <c r="J422" s="2" t="s">
        <v>2391</v>
      </c>
      <c r="K422" s="3">
        <v>14960</v>
      </c>
      <c r="L422" s="2" t="s">
        <v>22</v>
      </c>
      <c r="M422" s="3">
        <v>45166</v>
      </c>
      <c r="N422" s="2" t="s">
        <v>41</v>
      </c>
    </row>
    <row r="423" spans="1:14" x14ac:dyDescent="0.3">
      <c r="A423" s="2">
        <v>422</v>
      </c>
      <c r="B423" s="2" t="s">
        <v>748</v>
      </c>
      <c r="C423" s="2" t="s">
        <v>2182</v>
      </c>
      <c r="D423" s="2" t="s">
        <v>2392</v>
      </c>
      <c r="E423" s="2" t="s">
        <v>2393</v>
      </c>
      <c r="F423" s="2" t="s">
        <v>2394</v>
      </c>
      <c r="G423" s="2" t="s">
        <v>2395</v>
      </c>
      <c r="H423" s="2" t="s">
        <v>174</v>
      </c>
      <c r="I423" s="2">
        <v>47709</v>
      </c>
      <c r="J423" s="2" t="s">
        <v>102</v>
      </c>
      <c r="K423" s="3">
        <v>32046</v>
      </c>
      <c r="L423" s="2" t="s">
        <v>22</v>
      </c>
      <c r="M423" s="3">
        <v>44118</v>
      </c>
      <c r="N423" s="2" t="s">
        <v>41</v>
      </c>
    </row>
    <row r="424" spans="1:14" x14ac:dyDescent="0.3">
      <c r="A424" s="2">
        <v>423</v>
      </c>
      <c r="B424" s="2" t="s">
        <v>219</v>
      </c>
      <c r="C424" s="2" t="s">
        <v>325</v>
      </c>
      <c r="D424" s="2" t="s">
        <v>2396</v>
      </c>
      <c r="E424" s="2">
        <v>3259378541</v>
      </c>
      <c r="F424" s="2" t="s">
        <v>2397</v>
      </c>
      <c r="G424" s="2" t="s">
        <v>2398</v>
      </c>
      <c r="H424" s="2" t="s">
        <v>529</v>
      </c>
      <c r="I424" s="2">
        <v>83104</v>
      </c>
      <c r="J424" s="2" t="s">
        <v>2399</v>
      </c>
      <c r="K424" s="3">
        <v>26249</v>
      </c>
      <c r="L424" s="2" t="s">
        <v>32</v>
      </c>
      <c r="M424" s="3">
        <v>44213</v>
      </c>
      <c r="N424" s="2" t="s">
        <v>41</v>
      </c>
    </row>
    <row r="425" spans="1:14" x14ac:dyDescent="0.3">
      <c r="A425" s="2">
        <v>424</v>
      </c>
      <c r="B425" s="2" t="s">
        <v>585</v>
      </c>
      <c r="C425" s="2" t="s">
        <v>2400</v>
      </c>
      <c r="D425" s="2" t="s">
        <v>2401</v>
      </c>
      <c r="E425" s="2" t="s">
        <v>2402</v>
      </c>
      <c r="F425" s="2" t="s">
        <v>2403</v>
      </c>
      <c r="G425" s="2" t="s">
        <v>2404</v>
      </c>
      <c r="H425" s="2" t="s">
        <v>138</v>
      </c>
      <c r="I425" s="2">
        <v>64544</v>
      </c>
      <c r="J425" s="2" t="s">
        <v>1522</v>
      </c>
      <c r="K425" s="3">
        <v>22643</v>
      </c>
      <c r="L425" s="2" t="s">
        <v>32</v>
      </c>
      <c r="M425" s="3">
        <v>44007</v>
      </c>
      <c r="N425" s="2" t="s">
        <v>23</v>
      </c>
    </row>
    <row r="426" spans="1:14" x14ac:dyDescent="0.3">
      <c r="A426" s="2">
        <v>425</v>
      </c>
      <c r="B426" s="2" t="s">
        <v>1604</v>
      </c>
      <c r="C426" s="2" t="s">
        <v>679</v>
      </c>
      <c r="D426" s="2" t="s">
        <v>2405</v>
      </c>
      <c r="E426" s="2" t="s">
        <v>2406</v>
      </c>
      <c r="F426" s="2" t="s">
        <v>2407</v>
      </c>
      <c r="G426" s="2" t="s">
        <v>2408</v>
      </c>
      <c r="H426" s="2" t="s">
        <v>308</v>
      </c>
      <c r="I426" s="2">
        <v>72905</v>
      </c>
      <c r="J426" s="2" t="s">
        <v>289</v>
      </c>
      <c r="K426" s="3">
        <v>29577</v>
      </c>
      <c r="L426" s="2" t="s">
        <v>22</v>
      </c>
      <c r="M426" s="3">
        <v>43957</v>
      </c>
      <c r="N426" s="2" t="s">
        <v>23</v>
      </c>
    </row>
    <row r="427" spans="1:14" x14ac:dyDescent="0.3">
      <c r="A427" s="2">
        <v>426</v>
      </c>
      <c r="B427" s="2" t="s">
        <v>2409</v>
      </c>
      <c r="C427" s="2" t="s">
        <v>1979</v>
      </c>
      <c r="D427" s="2" t="s">
        <v>2410</v>
      </c>
      <c r="E427" s="2" t="s">
        <v>2411</v>
      </c>
      <c r="F427" s="2" t="s">
        <v>2412</v>
      </c>
      <c r="G427" s="2" t="s">
        <v>2413</v>
      </c>
      <c r="H427" s="2" t="s">
        <v>308</v>
      </c>
      <c r="I427" s="2">
        <v>35503</v>
      </c>
      <c r="J427" s="2" t="s">
        <v>387</v>
      </c>
      <c r="K427" s="3">
        <v>26624</v>
      </c>
      <c r="L427" s="2" t="s">
        <v>32</v>
      </c>
      <c r="M427" s="3">
        <v>44328</v>
      </c>
      <c r="N427" s="2" t="s">
        <v>23</v>
      </c>
    </row>
    <row r="428" spans="1:14" x14ac:dyDescent="0.3">
      <c r="A428" s="2">
        <v>427</v>
      </c>
      <c r="B428" s="2" t="s">
        <v>103</v>
      </c>
      <c r="C428" s="2" t="s">
        <v>2414</v>
      </c>
      <c r="D428" s="2" t="s">
        <v>2415</v>
      </c>
      <c r="E428" s="2" t="s">
        <v>2416</v>
      </c>
      <c r="F428" s="2" t="s">
        <v>2417</v>
      </c>
      <c r="G428" s="2" t="s">
        <v>2418</v>
      </c>
      <c r="H428" s="2" t="s">
        <v>954</v>
      </c>
      <c r="I428" s="2">
        <v>18557</v>
      </c>
      <c r="J428" s="2" t="s">
        <v>2344</v>
      </c>
      <c r="K428" s="3">
        <v>24415</v>
      </c>
      <c r="L428" s="2" t="s">
        <v>32</v>
      </c>
      <c r="M428" s="3">
        <v>44080</v>
      </c>
      <c r="N428" s="2" t="s">
        <v>23</v>
      </c>
    </row>
    <row r="429" spans="1:14" x14ac:dyDescent="0.3">
      <c r="A429" s="2">
        <v>428</v>
      </c>
      <c r="B429" s="2" t="s">
        <v>2419</v>
      </c>
      <c r="C429" s="2" t="s">
        <v>1431</v>
      </c>
      <c r="D429" s="2" t="s">
        <v>2420</v>
      </c>
      <c r="E429" s="2" t="s">
        <v>2421</v>
      </c>
      <c r="F429" s="2" t="s">
        <v>2422</v>
      </c>
      <c r="G429" s="2" t="s">
        <v>2423</v>
      </c>
      <c r="H429" s="2" t="s">
        <v>365</v>
      </c>
      <c r="I429" s="2">
        <v>60614</v>
      </c>
      <c r="J429" s="2" t="s">
        <v>1691</v>
      </c>
      <c r="K429" s="3">
        <v>38518</v>
      </c>
      <c r="L429" s="2" t="s">
        <v>32</v>
      </c>
      <c r="M429" s="3">
        <v>44301</v>
      </c>
      <c r="N429" s="2" t="s">
        <v>41</v>
      </c>
    </row>
    <row r="430" spans="1:14" x14ac:dyDescent="0.3">
      <c r="A430" s="2">
        <v>429</v>
      </c>
      <c r="B430" s="2" t="s">
        <v>2112</v>
      </c>
      <c r="C430" s="2" t="s">
        <v>1460</v>
      </c>
      <c r="D430" s="2" t="s">
        <v>2424</v>
      </c>
      <c r="E430" s="2" t="s">
        <v>2425</v>
      </c>
      <c r="F430" s="2" t="s">
        <v>2426</v>
      </c>
      <c r="G430" s="2" t="s">
        <v>2427</v>
      </c>
      <c r="H430" s="2" t="s">
        <v>1311</v>
      </c>
      <c r="I430" s="2">
        <v>66223</v>
      </c>
      <c r="J430" s="2" t="s">
        <v>887</v>
      </c>
      <c r="K430" s="3">
        <v>29663</v>
      </c>
      <c r="L430" s="2" t="s">
        <v>22</v>
      </c>
      <c r="M430" s="3">
        <v>44748</v>
      </c>
      <c r="N430" s="2" t="s">
        <v>41</v>
      </c>
    </row>
    <row r="431" spans="1:14" x14ac:dyDescent="0.3">
      <c r="A431" s="2">
        <v>430</v>
      </c>
      <c r="B431" s="2" t="s">
        <v>2428</v>
      </c>
      <c r="C431" s="2" t="s">
        <v>2429</v>
      </c>
      <c r="D431" s="2" t="s">
        <v>2430</v>
      </c>
      <c r="E431" s="2" t="s">
        <v>2431</v>
      </c>
      <c r="F431" s="2" t="s">
        <v>2432</v>
      </c>
      <c r="G431" s="2" t="s">
        <v>2433</v>
      </c>
      <c r="H431" s="2" t="s">
        <v>529</v>
      </c>
      <c r="I431" s="2">
        <v>12684</v>
      </c>
      <c r="J431" s="2" t="s">
        <v>710</v>
      </c>
      <c r="K431" s="3">
        <v>19027</v>
      </c>
      <c r="L431" s="2" t="s">
        <v>22</v>
      </c>
      <c r="M431" s="3">
        <v>44728</v>
      </c>
      <c r="N431" s="2" t="s">
        <v>41</v>
      </c>
    </row>
    <row r="432" spans="1:14" x14ac:dyDescent="0.3">
      <c r="A432" s="2">
        <v>431</v>
      </c>
      <c r="B432" s="2" t="s">
        <v>917</v>
      </c>
      <c r="C432" s="2" t="s">
        <v>1264</v>
      </c>
      <c r="D432" s="2" t="s">
        <v>2434</v>
      </c>
      <c r="E432" s="2" t="s">
        <v>2435</v>
      </c>
      <c r="F432" s="2" t="s">
        <v>2436</v>
      </c>
      <c r="G432" s="2" t="s">
        <v>2437</v>
      </c>
      <c r="H432" s="2" t="s">
        <v>20</v>
      </c>
      <c r="I432" s="2">
        <v>36853</v>
      </c>
      <c r="J432" s="2" t="s">
        <v>1033</v>
      </c>
      <c r="K432" s="3">
        <v>14563</v>
      </c>
      <c r="L432" s="2" t="s">
        <v>22</v>
      </c>
      <c r="M432" s="3">
        <v>44026</v>
      </c>
      <c r="N432" s="2" t="s">
        <v>41</v>
      </c>
    </row>
    <row r="433" spans="1:14" x14ac:dyDescent="0.3">
      <c r="A433" s="2">
        <v>432</v>
      </c>
      <c r="B433" s="2" t="s">
        <v>598</v>
      </c>
      <c r="C433" s="2" t="s">
        <v>644</v>
      </c>
      <c r="D433" s="2" t="s">
        <v>2438</v>
      </c>
      <c r="E433" s="2">
        <v>2720908186</v>
      </c>
      <c r="F433" s="2" t="s">
        <v>2439</v>
      </c>
      <c r="G433" s="2" t="s">
        <v>1180</v>
      </c>
      <c r="H433" s="2" t="s">
        <v>386</v>
      </c>
      <c r="I433" s="2">
        <v>11296</v>
      </c>
      <c r="J433" s="2" t="s">
        <v>2440</v>
      </c>
      <c r="K433" s="3">
        <v>32148</v>
      </c>
      <c r="L433" s="2" t="s">
        <v>32</v>
      </c>
      <c r="M433" s="3">
        <v>44606</v>
      </c>
      <c r="N433" s="2" t="s">
        <v>41</v>
      </c>
    </row>
    <row r="434" spans="1:14" x14ac:dyDescent="0.3">
      <c r="A434" s="2">
        <v>433</v>
      </c>
      <c r="B434" s="2" t="s">
        <v>155</v>
      </c>
      <c r="C434" s="2" t="s">
        <v>2441</v>
      </c>
      <c r="D434" s="2" t="s">
        <v>2442</v>
      </c>
      <c r="E434" s="2" t="s">
        <v>2443</v>
      </c>
      <c r="F434" s="2" t="s">
        <v>2444</v>
      </c>
      <c r="G434" s="2" t="s">
        <v>2445</v>
      </c>
      <c r="H434" s="2" t="s">
        <v>373</v>
      </c>
      <c r="I434" s="2">
        <v>79677</v>
      </c>
      <c r="J434" s="2" t="s">
        <v>408</v>
      </c>
      <c r="K434" s="3">
        <v>24388</v>
      </c>
      <c r="L434" s="2" t="s">
        <v>32</v>
      </c>
      <c r="M434" s="3">
        <v>45080</v>
      </c>
      <c r="N434" s="2" t="s">
        <v>41</v>
      </c>
    </row>
    <row r="435" spans="1:14" x14ac:dyDescent="0.3">
      <c r="A435" s="2">
        <v>434</v>
      </c>
      <c r="B435" s="2" t="s">
        <v>2446</v>
      </c>
      <c r="C435" s="2" t="s">
        <v>365</v>
      </c>
      <c r="D435" s="2" t="s">
        <v>2447</v>
      </c>
      <c r="E435" s="2" t="s">
        <v>2448</v>
      </c>
      <c r="F435" s="2" t="s">
        <v>2449</v>
      </c>
      <c r="G435" s="2" t="s">
        <v>2450</v>
      </c>
      <c r="H435" s="2" t="s">
        <v>480</v>
      </c>
      <c r="I435" s="2">
        <v>41493</v>
      </c>
      <c r="J435" s="2" t="s">
        <v>1316</v>
      </c>
      <c r="K435" s="3">
        <v>18641</v>
      </c>
      <c r="L435" s="2" t="s">
        <v>32</v>
      </c>
      <c r="M435" s="3">
        <v>43873</v>
      </c>
      <c r="N435" s="2" t="s">
        <v>41</v>
      </c>
    </row>
    <row r="436" spans="1:14" x14ac:dyDescent="0.3">
      <c r="A436" s="2">
        <v>435</v>
      </c>
      <c r="B436" s="2" t="s">
        <v>917</v>
      </c>
      <c r="C436" s="2" t="s">
        <v>1595</v>
      </c>
      <c r="D436" s="2" t="s">
        <v>2451</v>
      </c>
      <c r="E436" s="2" t="s">
        <v>2452</v>
      </c>
      <c r="F436" s="2" t="s">
        <v>2453</v>
      </c>
      <c r="G436" s="2" t="s">
        <v>2454</v>
      </c>
      <c r="H436" s="2" t="s">
        <v>39</v>
      </c>
      <c r="I436" s="2">
        <v>67698</v>
      </c>
      <c r="J436" s="2" t="s">
        <v>723</v>
      </c>
      <c r="K436" s="3">
        <v>37033</v>
      </c>
      <c r="L436" s="2" t="s">
        <v>32</v>
      </c>
      <c r="M436" s="3">
        <v>44770</v>
      </c>
      <c r="N436" s="2" t="s">
        <v>23</v>
      </c>
    </row>
    <row r="437" spans="1:14" x14ac:dyDescent="0.3">
      <c r="A437" s="2">
        <v>436</v>
      </c>
      <c r="B437" s="2" t="s">
        <v>1289</v>
      </c>
      <c r="C437" s="2" t="s">
        <v>2414</v>
      </c>
      <c r="D437" s="2" t="s">
        <v>2455</v>
      </c>
      <c r="E437" s="2" t="s">
        <v>2456</v>
      </c>
      <c r="F437" s="2" t="s">
        <v>2457</v>
      </c>
      <c r="G437" s="2" t="s">
        <v>2458</v>
      </c>
      <c r="H437" s="2" t="s">
        <v>160</v>
      </c>
      <c r="I437" s="2">
        <v>92487</v>
      </c>
      <c r="J437" s="2" t="s">
        <v>1565</v>
      </c>
      <c r="K437" s="3">
        <v>38783</v>
      </c>
      <c r="L437" s="2" t="s">
        <v>22</v>
      </c>
      <c r="M437" s="3">
        <v>44061</v>
      </c>
      <c r="N437" s="2" t="s">
        <v>41</v>
      </c>
    </row>
    <row r="438" spans="1:14" x14ac:dyDescent="0.3">
      <c r="A438" s="2">
        <v>437</v>
      </c>
      <c r="B438" s="2" t="s">
        <v>1162</v>
      </c>
      <c r="C438" s="2" t="s">
        <v>2459</v>
      </c>
      <c r="D438" s="2" t="s">
        <v>2460</v>
      </c>
      <c r="E438" s="2" t="s">
        <v>2461</v>
      </c>
      <c r="F438" s="2" t="s">
        <v>2462</v>
      </c>
      <c r="G438" s="2" t="s">
        <v>2463</v>
      </c>
      <c r="H438" s="2" t="s">
        <v>210</v>
      </c>
      <c r="I438" s="2">
        <v>17846</v>
      </c>
      <c r="J438" s="2" t="s">
        <v>703</v>
      </c>
      <c r="K438" s="3">
        <v>32920</v>
      </c>
      <c r="L438" s="2" t="s">
        <v>32</v>
      </c>
      <c r="M438" s="3">
        <v>44814</v>
      </c>
      <c r="N438" s="2" t="s">
        <v>41</v>
      </c>
    </row>
    <row r="439" spans="1:14" x14ac:dyDescent="0.3">
      <c r="A439" s="2">
        <v>438</v>
      </c>
      <c r="B439" s="2" t="s">
        <v>271</v>
      </c>
      <c r="C439" s="2" t="s">
        <v>2464</v>
      </c>
      <c r="D439" s="2" t="s">
        <v>2465</v>
      </c>
      <c r="E439" s="2" t="s">
        <v>2466</v>
      </c>
      <c r="F439" s="2" t="s">
        <v>2467</v>
      </c>
      <c r="G439" s="2" t="s">
        <v>2468</v>
      </c>
      <c r="H439" s="2" t="s">
        <v>56</v>
      </c>
      <c r="I439" s="2">
        <v>82422</v>
      </c>
      <c r="J439" s="2" t="s">
        <v>894</v>
      </c>
      <c r="K439" s="3">
        <v>24050</v>
      </c>
      <c r="L439" s="2" t="s">
        <v>22</v>
      </c>
      <c r="M439" s="3">
        <v>44811</v>
      </c>
      <c r="N439" s="2" t="s">
        <v>41</v>
      </c>
    </row>
    <row r="440" spans="1:14" x14ac:dyDescent="0.3">
      <c r="A440" s="2">
        <v>439</v>
      </c>
      <c r="B440" s="2" t="s">
        <v>2469</v>
      </c>
      <c r="C440" s="2" t="s">
        <v>2470</v>
      </c>
      <c r="D440" s="2" t="s">
        <v>2471</v>
      </c>
      <c r="E440" s="2" t="s">
        <v>2472</v>
      </c>
      <c r="F440" s="2" t="s">
        <v>2473</v>
      </c>
      <c r="G440" s="2" t="s">
        <v>2474</v>
      </c>
      <c r="H440" s="2" t="s">
        <v>167</v>
      </c>
      <c r="I440" s="2">
        <v>55443</v>
      </c>
      <c r="J440" s="2" t="s">
        <v>301</v>
      </c>
      <c r="K440" s="3">
        <v>24326</v>
      </c>
      <c r="L440" s="2" t="s">
        <v>22</v>
      </c>
      <c r="M440" s="3">
        <v>44275</v>
      </c>
      <c r="N440" s="2" t="s">
        <v>23</v>
      </c>
    </row>
    <row r="441" spans="1:14" x14ac:dyDescent="0.3">
      <c r="A441" s="2">
        <v>440</v>
      </c>
      <c r="B441" s="2" t="s">
        <v>2475</v>
      </c>
      <c r="C441" s="2" t="s">
        <v>2476</v>
      </c>
      <c r="D441" s="2" t="s">
        <v>2477</v>
      </c>
      <c r="E441" s="2" t="s">
        <v>2478</v>
      </c>
      <c r="F441" s="2" t="s">
        <v>2479</v>
      </c>
      <c r="G441" s="2" t="s">
        <v>2480</v>
      </c>
      <c r="H441" s="2" t="s">
        <v>415</v>
      </c>
      <c r="I441" s="2">
        <v>32631</v>
      </c>
      <c r="J441" s="2" t="s">
        <v>283</v>
      </c>
      <c r="K441" s="3">
        <v>37745</v>
      </c>
      <c r="L441" s="2" t="s">
        <v>32</v>
      </c>
      <c r="M441" s="3">
        <v>45222</v>
      </c>
      <c r="N441" s="2" t="s">
        <v>41</v>
      </c>
    </row>
    <row r="442" spans="1:14" x14ac:dyDescent="0.3">
      <c r="A442" s="2">
        <v>441</v>
      </c>
      <c r="B442" s="2" t="s">
        <v>259</v>
      </c>
      <c r="C442" s="2" t="s">
        <v>2280</v>
      </c>
      <c r="D442" s="2" t="s">
        <v>2481</v>
      </c>
      <c r="E442" s="2" t="s">
        <v>2482</v>
      </c>
      <c r="F442" s="2" t="s">
        <v>2483</v>
      </c>
      <c r="G442" s="2" t="s">
        <v>2484</v>
      </c>
      <c r="H442" s="2" t="s">
        <v>167</v>
      </c>
      <c r="I442" s="2">
        <v>47781</v>
      </c>
      <c r="J442" s="2" t="s">
        <v>2485</v>
      </c>
      <c r="K442" s="3">
        <v>23949</v>
      </c>
      <c r="L442" s="2" t="s">
        <v>22</v>
      </c>
      <c r="M442" s="3">
        <v>44692</v>
      </c>
      <c r="N442" s="2" t="s">
        <v>23</v>
      </c>
    </row>
    <row r="443" spans="1:14" x14ac:dyDescent="0.3">
      <c r="A443" s="2">
        <v>442</v>
      </c>
      <c r="B443" s="2" t="s">
        <v>1624</v>
      </c>
      <c r="C443" s="2" t="s">
        <v>2486</v>
      </c>
      <c r="D443" s="2" t="s">
        <v>2487</v>
      </c>
      <c r="E443" s="2" t="s">
        <v>2488</v>
      </c>
      <c r="F443" s="2" t="s">
        <v>2489</v>
      </c>
      <c r="G443" s="2" t="s">
        <v>2490</v>
      </c>
      <c r="H443" s="2" t="s">
        <v>190</v>
      </c>
      <c r="I443" s="2">
        <v>60811</v>
      </c>
      <c r="J443" s="2" t="s">
        <v>1353</v>
      </c>
      <c r="K443" s="3">
        <v>36103</v>
      </c>
      <c r="L443" s="2" t="s">
        <v>22</v>
      </c>
      <c r="M443" s="3">
        <v>45175</v>
      </c>
      <c r="N443" s="2" t="s">
        <v>41</v>
      </c>
    </row>
    <row r="444" spans="1:14" x14ac:dyDescent="0.3">
      <c r="A444" s="2">
        <v>443</v>
      </c>
      <c r="B444" s="2" t="s">
        <v>403</v>
      </c>
      <c r="C444" s="2" t="s">
        <v>2491</v>
      </c>
      <c r="D444" s="2" t="s">
        <v>2492</v>
      </c>
      <c r="E444" s="2" t="s">
        <v>2493</v>
      </c>
      <c r="F444" s="2" t="s">
        <v>2494</v>
      </c>
      <c r="G444" s="2" t="s">
        <v>2495</v>
      </c>
      <c r="H444" s="2" t="s">
        <v>308</v>
      </c>
      <c r="I444" s="2">
        <v>47994</v>
      </c>
      <c r="J444" s="2" t="s">
        <v>2496</v>
      </c>
      <c r="K444" s="3">
        <v>13296</v>
      </c>
      <c r="L444" s="2" t="s">
        <v>32</v>
      </c>
      <c r="M444" s="3">
        <v>45013</v>
      </c>
      <c r="N444" s="2" t="s">
        <v>23</v>
      </c>
    </row>
    <row r="445" spans="1:14" x14ac:dyDescent="0.3">
      <c r="A445" s="2">
        <v>444</v>
      </c>
      <c r="B445" s="2" t="s">
        <v>1227</v>
      </c>
      <c r="C445" s="2" t="s">
        <v>2497</v>
      </c>
      <c r="D445" s="2" t="s">
        <v>2498</v>
      </c>
      <c r="E445" s="2" t="s">
        <v>2499</v>
      </c>
      <c r="F445" s="2" t="s">
        <v>2500</v>
      </c>
      <c r="G445" s="2" t="s">
        <v>2501</v>
      </c>
      <c r="H445" s="2" t="s">
        <v>788</v>
      </c>
      <c r="I445" s="2">
        <v>16077</v>
      </c>
      <c r="J445" s="2" t="s">
        <v>1993</v>
      </c>
      <c r="K445" s="3">
        <v>32829</v>
      </c>
      <c r="L445" s="2" t="s">
        <v>22</v>
      </c>
      <c r="M445" s="3">
        <v>44539</v>
      </c>
      <c r="N445" s="2" t="s">
        <v>23</v>
      </c>
    </row>
    <row r="446" spans="1:14" x14ac:dyDescent="0.3">
      <c r="A446" s="2">
        <v>445</v>
      </c>
      <c r="B446" s="2" t="s">
        <v>1211</v>
      </c>
      <c r="C446" s="2" t="s">
        <v>606</v>
      </c>
      <c r="D446" s="2" t="s">
        <v>2502</v>
      </c>
      <c r="E446" s="2" t="s">
        <v>2503</v>
      </c>
      <c r="F446" s="2" t="s">
        <v>2504</v>
      </c>
      <c r="G446" s="2" t="s">
        <v>2505</v>
      </c>
      <c r="H446" s="2" t="s">
        <v>373</v>
      </c>
      <c r="I446" s="2">
        <v>8437</v>
      </c>
      <c r="J446" s="2" t="s">
        <v>1554</v>
      </c>
      <c r="K446" s="3">
        <v>37797</v>
      </c>
      <c r="L446" s="2" t="s">
        <v>22</v>
      </c>
      <c r="M446" s="3">
        <v>44728</v>
      </c>
      <c r="N446" s="2" t="s">
        <v>23</v>
      </c>
    </row>
    <row r="447" spans="1:14" x14ac:dyDescent="0.3">
      <c r="A447" s="2">
        <v>446</v>
      </c>
      <c r="B447" s="2" t="s">
        <v>331</v>
      </c>
      <c r="C447" s="2" t="s">
        <v>1028</v>
      </c>
      <c r="D447" s="2" t="s">
        <v>2506</v>
      </c>
      <c r="E447" s="2" t="s">
        <v>2507</v>
      </c>
      <c r="F447" s="2" t="s">
        <v>2508</v>
      </c>
      <c r="G447" s="2" t="s">
        <v>2509</v>
      </c>
      <c r="H447" s="2" t="s">
        <v>345</v>
      </c>
      <c r="I447" s="2">
        <v>56658</v>
      </c>
      <c r="J447" s="2" t="s">
        <v>1723</v>
      </c>
      <c r="K447" s="3">
        <v>32995</v>
      </c>
      <c r="L447" s="2" t="s">
        <v>32</v>
      </c>
      <c r="M447" s="3">
        <v>45208</v>
      </c>
      <c r="N447" s="2" t="s">
        <v>41</v>
      </c>
    </row>
    <row r="448" spans="1:14" x14ac:dyDescent="0.3">
      <c r="A448" s="2">
        <v>447</v>
      </c>
      <c r="B448" s="2" t="s">
        <v>1543</v>
      </c>
      <c r="C448" s="2" t="s">
        <v>2510</v>
      </c>
      <c r="D448" s="2" t="s">
        <v>2511</v>
      </c>
      <c r="E448" s="2">
        <f>1-501-726-9995</f>
        <v>-11221</v>
      </c>
      <c r="F448" s="2" t="s">
        <v>2512</v>
      </c>
      <c r="G448" s="2" t="s">
        <v>2513</v>
      </c>
      <c r="H448" s="2" t="s">
        <v>373</v>
      </c>
      <c r="I448" s="2">
        <v>93514</v>
      </c>
      <c r="J448" s="2" t="s">
        <v>2181</v>
      </c>
      <c r="K448" s="3">
        <v>18333</v>
      </c>
      <c r="L448" s="2" t="s">
        <v>32</v>
      </c>
      <c r="M448" s="3">
        <v>44520</v>
      </c>
      <c r="N448" s="2" t="s">
        <v>41</v>
      </c>
    </row>
    <row r="449" spans="1:14" x14ac:dyDescent="0.3">
      <c r="A449" s="2">
        <v>448</v>
      </c>
      <c r="B449" s="2" t="s">
        <v>1769</v>
      </c>
      <c r="C449" s="2" t="s">
        <v>659</v>
      </c>
      <c r="D449" s="2" t="s">
        <v>2514</v>
      </c>
      <c r="E449" s="2" t="s">
        <v>2515</v>
      </c>
      <c r="F449" s="2" t="s">
        <v>2516</v>
      </c>
      <c r="G449" s="2" t="s">
        <v>2517</v>
      </c>
      <c r="H449" s="2" t="s">
        <v>373</v>
      </c>
      <c r="I449" s="2">
        <v>91351</v>
      </c>
      <c r="J449" s="2" t="s">
        <v>1857</v>
      </c>
      <c r="K449" s="3">
        <v>30472</v>
      </c>
      <c r="L449" s="2" t="s">
        <v>32</v>
      </c>
      <c r="M449" s="3">
        <v>45082</v>
      </c>
      <c r="N449" s="2" t="s">
        <v>23</v>
      </c>
    </row>
    <row r="450" spans="1:14" x14ac:dyDescent="0.3">
      <c r="A450" s="2">
        <v>449</v>
      </c>
      <c r="B450" s="2" t="s">
        <v>1323</v>
      </c>
      <c r="C450" s="2" t="s">
        <v>365</v>
      </c>
      <c r="D450" s="2" t="s">
        <v>2518</v>
      </c>
      <c r="E450" s="2" t="s">
        <v>2519</v>
      </c>
      <c r="F450" s="2" t="s">
        <v>2520</v>
      </c>
      <c r="G450" s="2" t="s">
        <v>2521</v>
      </c>
      <c r="H450" s="2" t="s">
        <v>153</v>
      </c>
      <c r="I450" s="2">
        <v>47154</v>
      </c>
      <c r="J450" s="2" t="s">
        <v>309</v>
      </c>
      <c r="K450" s="3">
        <v>31583</v>
      </c>
      <c r="L450" s="2" t="s">
        <v>32</v>
      </c>
      <c r="M450" s="3">
        <v>44404</v>
      </c>
      <c r="N450" s="2" t="s">
        <v>23</v>
      </c>
    </row>
    <row r="451" spans="1:14" x14ac:dyDescent="0.3">
      <c r="A451" s="2">
        <v>450</v>
      </c>
      <c r="B451" s="2" t="s">
        <v>495</v>
      </c>
      <c r="C451" s="2" t="s">
        <v>2058</v>
      </c>
      <c r="D451" s="2" t="s">
        <v>2522</v>
      </c>
      <c r="E451" s="2" t="s">
        <v>2523</v>
      </c>
      <c r="F451" s="2" t="s">
        <v>2524</v>
      </c>
      <c r="G451" s="2" t="s">
        <v>2525</v>
      </c>
      <c r="H451" s="2" t="s">
        <v>138</v>
      </c>
      <c r="I451" s="2">
        <v>20676</v>
      </c>
      <c r="J451" s="2" t="s">
        <v>2162</v>
      </c>
      <c r="K451" s="3">
        <v>34016</v>
      </c>
      <c r="L451" s="2" t="s">
        <v>22</v>
      </c>
      <c r="M451" s="3">
        <v>44244</v>
      </c>
      <c r="N451" s="2" t="s">
        <v>23</v>
      </c>
    </row>
    <row r="452" spans="1:14" x14ac:dyDescent="0.3">
      <c r="A452" s="2">
        <v>451</v>
      </c>
      <c r="B452" s="2" t="s">
        <v>1120</v>
      </c>
      <c r="C452" s="2" t="s">
        <v>764</v>
      </c>
      <c r="D452" s="2" t="s">
        <v>2526</v>
      </c>
      <c r="E452" s="2" t="s">
        <v>2527</v>
      </c>
      <c r="F452" s="2" t="s">
        <v>2528</v>
      </c>
      <c r="G452" s="2" t="s">
        <v>2529</v>
      </c>
      <c r="H452" s="2" t="s">
        <v>656</v>
      </c>
      <c r="I452" s="2">
        <v>96162</v>
      </c>
      <c r="J452" s="2" t="s">
        <v>183</v>
      </c>
      <c r="K452" s="3">
        <v>36184</v>
      </c>
      <c r="L452" s="2" t="s">
        <v>22</v>
      </c>
      <c r="M452" s="3">
        <v>45062</v>
      </c>
      <c r="N452" s="2" t="s">
        <v>41</v>
      </c>
    </row>
    <row r="453" spans="1:14" x14ac:dyDescent="0.3">
      <c r="A453" s="2">
        <v>452</v>
      </c>
      <c r="B453" s="2" t="s">
        <v>2530</v>
      </c>
      <c r="C453" s="2" t="s">
        <v>2531</v>
      </c>
      <c r="D453" s="2" t="s">
        <v>2532</v>
      </c>
      <c r="E453" s="2" t="s">
        <v>2533</v>
      </c>
      <c r="F453" s="2" t="s">
        <v>2534</v>
      </c>
      <c r="G453" s="2" t="s">
        <v>2535</v>
      </c>
      <c r="H453" s="2" t="s">
        <v>900</v>
      </c>
      <c r="I453" s="2">
        <v>88551</v>
      </c>
      <c r="J453" s="2" t="s">
        <v>449</v>
      </c>
      <c r="K453" s="3">
        <v>17842</v>
      </c>
      <c r="L453" s="2" t="s">
        <v>22</v>
      </c>
      <c r="M453" s="3">
        <v>45243</v>
      </c>
      <c r="N453" s="2" t="s">
        <v>23</v>
      </c>
    </row>
    <row r="454" spans="1:14" x14ac:dyDescent="0.3">
      <c r="A454" s="2">
        <v>453</v>
      </c>
      <c r="B454" s="2" t="s">
        <v>66</v>
      </c>
      <c r="C454" s="2" t="s">
        <v>1281</v>
      </c>
      <c r="D454" s="2" t="s">
        <v>2536</v>
      </c>
      <c r="E454" s="2" t="s">
        <v>2537</v>
      </c>
      <c r="F454" s="2" t="s">
        <v>2538</v>
      </c>
      <c r="G454" s="2" t="s">
        <v>2539</v>
      </c>
      <c r="H454" s="2" t="s">
        <v>345</v>
      </c>
      <c r="I454" s="2">
        <v>56873</v>
      </c>
      <c r="J454" s="2" t="s">
        <v>894</v>
      </c>
      <c r="K454" s="3">
        <v>13256</v>
      </c>
      <c r="L454" s="2" t="s">
        <v>32</v>
      </c>
      <c r="M454" s="3">
        <v>45157</v>
      </c>
      <c r="N454" s="2" t="s">
        <v>41</v>
      </c>
    </row>
    <row r="455" spans="1:14" x14ac:dyDescent="0.3">
      <c r="A455" s="2">
        <v>454</v>
      </c>
      <c r="B455" s="2" t="s">
        <v>1493</v>
      </c>
      <c r="C455" s="2" t="s">
        <v>1677</v>
      </c>
      <c r="D455" s="2" t="s">
        <v>2540</v>
      </c>
      <c r="E455" s="2" t="s">
        <v>2541</v>
      </c>
      <c r="F455" s="2" t="s">
        <v>2542</v>
      </c>
      <c r="G455" s="2" t="s">
        <v>2543</v>
      </c>
      <c r="H455" s="2" t="s">
        <v>20</v>
      </c>
      <c r="I455" s="2">
        <v>72207</v>
      </c>
      <c r="J455" s="2" t="s">
        <v>1198</v>
      </c>
      <c r="K455" s="3">
        <v>25834</v>
      </c>
      <c r="L455" s="2" t="s">
        <v>22</v>
      </c>
      <c r="M455" s="3">
        <v>45091</v>
      </c>
      <c r="N455" s="2" t="s">
        <v>41</v>
      </c>
    </row>
    <row r="456" spans="1:14" x14ac:dyDescent="0.3">
      <c r="A456" s="2">
        <v>455</v>
      </c>
      <c r="B456" s="2" t="s">
        <v>1604</v>
      </c>
      <c r="C456" s="2" t="s">
        <v>2544</v>
      </c>
      <c r="D456" s="2" t="s">
        <v>2545</v>
      </c>
      <c r="E456" s="2" t="s">
        <v>2546</v>
      </c>
      <c r="F456" s="2" t="s">
        <v>2547</v>
      </c>
      <c r="G456" s="2" t="s">
        <v>2548</v>
      </c>
      <c r="H456" s="2" t="s">
        <v>487</v>
      </c>
      <c r="I456" s="2">
        <v>15159</v>
      </c>
      <c r="J456" s="2" t="s">
        <v>2549</v>
      </c>
      <c r="K456" s="3">
        <v>36706</v>
      </c>
      <c r="L456" s="2" t="s">
        <v>32</v>
      </c>
      <c r="M456" s="3">
        <v>43973</v>
      </c>
      <c r="N456" s="2" t="s">
        <v>23</v>
      </c>
    </row>
    <row r="457" spans="1:14" x14ac:dyDescent="0.3">
      <c r="A457" s="2">
        <v>456</v>
      </c>
      <c r="B457" s="2" t="s">
        <v>238</v>
      </c>
      <c r="C457" s="2" t="s">
        <v>51</v>
      </c>
      <c r="D457" s="2" t="s">
        <v>2550</v>
      </c>
      <c r="E457" s="2" t="s">
        <v>2551</v>
      </c>
      <c r="F457" s="2" t="s">
        <v>2552</v>
      </c>
      <c r="G457" s="2" t="s">
        <v>2553</v>
      </c>
      <c r="H457" s="2" t="s">
        <v>153</v>
      </c>
      <c r="I457" s="2">
        <v>14770</v>
      </c>
      <c r="J457" s="2" t="s">
        <v>1436</v>
      </c>
      <c r="K457" s="3">
        <v>28177</v>
      </c>
      <c r="L457" s="2" t="s">
        <v>32</v>
      </c>
      <c r="M457" s="3">
        <v>44968</v>
      </c>
      <c r="N457" s="2" t="s">
        <v>41</v>
      </c>
    </row>
    <row r="458" spans="1:14" x14ac:dyDescent="0.3">
      <c r="A458" s="2">
        <v>457</v>
      </c>
      <c r="B458" s="2" t="s">
        <v>2554</v>
      </c>
      <c r="C458" s="2" t="s">
        <v>2555</v>
      </c>
      <c r="D458" s="2" t="s">
        <v>2556</v>
      </c>
      <c r="E458" s="2" t="s">
        <v>2557</v>
      </c>
      <c r="F458" s="2" t="s">
        <v>2558</v>
      </c>
      <c r="G458" s="2" t="s">
        <v>2559</v>
      </c>
      <c r="H458" s="2" t="s">
        <v>501</v>
      </c>
      <c r="I458" s="2">
        <v>99592</v>
      </c>
      <c r="J458" s="2" t="s">
        <v>1144</v>
      </c>
      <c r="K458" s="3">
        <v>33636</v>
      </c>
      <c r="L458" s="2" t="s">
        <v>32</v>
      </c>
      <c r="M458" s="3">
        <v>44351</v>
      </c>
      <c r="N458" s="2" t="s">
        <v>23</v>
      </c>
    </row>
    <row r="459" spans="1:14" x14ac:dyDescent="0.3">
      <c r="A459" s="2">
        <v>458</v>
      </c>
      <c r="B459" s="2" t="s">
        <v>1010</v>
      </c>
      <c r="C459" s="2" t="s">
        <v>232</v>
      </c>
      <c r="D459" s="2" t="s">
        <v>2560</v>
      </c>
      <c r="E459" s="2" t="s">
        <v>2561</v>
      </c>
      <c r="F459" s="2" t="s">
        <v>2562</v>
      </c>
      <c r="G459" s="2" t="s">
        <v>2563</v>
      </c>
      <c r="H459" s="2" t="s">
        <v>1197</v>
      </c>
      <c r="I459" s="2">
        <v>52179</v>
      </c>
      <c r="J459" s="2" t="s">
        <v>395</v>
      </c>
      <c r="K459" s="3">
        <v>21806</v>
      </c>
      <c r="L459" s="2" t="s">
        <v>22</v>
      </c>
      <c r="M459" s="3">
        <v>45344</v>
      </c>
      <c r="N459" s="2" t="s">
        <v>41</v>
      </c>
    </row>
    <row r="460" spans="1:14" x14ac:dyDescent="0.3">
      <c r="A460" s="2">
        <v>459</v>
      </c>
      <c r="B460" s="2" t="s">
        <v>495</v>
      </c>
      <c r="C460" s="2" t="s">
        <v>59</v>
      </c>
      <c r="D460" s="2" t="s">
        <v>2564</v>
      </c>
      <c r="E460" s="2" t="s">
        <v>2565</v>
      </c>
      <c r="F460" s="2" t="s">
        <v>2566</v>
      </c>
      <c r="G460" s="2" t="s">
        <v>2567</v>
      </c>
      <c r="H460" s="2" t="s">
        <v>101</v>
      </c>
      <c r="I460" s="2">
        <v>2388</v>
      </c>
      <c r="J460" s="2" t="s">
        <v>625</v>
      </c>
      <c r="K460" s="3">
        <v>35761</v>
      </c>
      <c r="L460" s="2" t="s">
        <v>32</v>
      </c>
      <c r="M460" s="3">
        <v>45371</v>
      </c>
      <c r="N460" s="2" t="s">
        <v>23</v>
      </c>
    </row>
    <row r="461" spans="1:14" x14ac:dyDescent="0.3">
      <c r="A461" s="2">
        <v>460</v>
      </c>
      <c r="B461" s="2" t="s">
        <v>562</v>
      </c>
      <c r="C461" s="2" t="s">
        <v>580</v>
      </c>
      <c r="D461" s="2" t="s">
        <v>2568</v>
      </c>
      <c r="E461" s="2">
        <v>8692763840</v>
      </c>
      <c r="F461" s="2" t="s">
        <v>2569</v>
      </c>
      <c r="G461" s="2" t="s">
        <v>2570</v>
      </c>
      <c r="H461" s="2" t="s">
        <v>20</v>
      </c>
      <c r="I461" s="2">
        <v>70038</v>
      </c>
      <c r="J461" s="2" t="s">
        <v>49</v>
      </c>
      <c r="K461" s="3">
        <v>13788</v>
      </c>
      <c r="L461" s="2" t="s">
        <v>32</v>
      </c>
      <c r="M461" s="3">
        <v>43978</v>
      </c>
      <c r="N461" s="2" t="s">
        <v>41</v>
      </c>
    </row>
    <row r="462" spans="1:14" x14ac:dyDescent="0.3">
      <c r="A462" s="2">
        <v>461</v>
      </c>
      <c r="B462" s="2" t="s">
        <v>917</v>
      </c>
      <c r="C462" s="2" t="s">
        <v>34</v>
      </c>
      <c r="D462" s="2" t="s">
        <v>2571</v>
      </c>
      <c r="E462" s="2" t="s">
        <v>2572</v>
      </c>
      <c r="F462" s="2" t="s">
        <v>2573</v>
      </c>
      <c r="G462" s="2" t="s">
        <v>2574</v>
      </c>
      <c r="H462" s="2" t="s">
        <v>160</v>
      </c>
      <c r="I462" s="2">
        <v>96434</v>
      </c>
      <c r="J462" s="2" t="s">
        <v>2575</v>
      </c>
      <c r="K462" s="3">
        <v>28243</v>
      </c>
      <c r="L462" s="2" t="s">
        <v>32</v>
      </c>
      <c r="M462" s="3">
        <v>44625</v>
      </c>
      <c r="N462" s="2" t="s">
        <v>41</v>
      </c>
    </row>
    <row r="463" spans="1:14" x14ac:dyDescent="0.3">
      <c r="A463" s="2">
        <v>462</v>
      </c>
      <c r="B463" s="2" t="s">
        <v>1470</v>
      </c>
      <c r="C463" s="2" t="s">
        <v>512</v>
      </c>
      <c r="D463" s="2" t="s">
        <v>2576</v>
      </c>
      <c r="E463" s="2" t="s">
        <v>2577</v>
      </c>
      <c r="F463" s="2" t="s">
        <v>2578</v>
      </c>
      <c r="G463" s="2" t="s">
        <v>1262</v>
      </c>
      <c r="H463" s="2" t="s">
        <v>94</v>
      </c>
      <c r="I463" s="2">
        <v>21522</v>
      </c>
      <c r="J463" s="2" t="s">
        <v>251</v>
      </c>
      <c r="K463" s="3">
        <v>23261</v>
      </c>
      <c r="L463" s="2" t="s">
        <v>32</v>
      </c>
      <c r="M463" s="3">
        <v>43889</v>
      </c>
      <c r="N463" s="2" t="s">
        <v>23</v>
      </c>
    </row>
    <row r="464" spans="1:14" x14ac:dyDescent="0.3">
      <c r="A464" s="2">
        <v>463</v>
      </c>
      <c r="B464" s="2" t="s">
        <v>103</v>
      </c>
      <c r="C464" s="2" t="s">
        <v>2579</v>
      </c>
      <c r="D464" s="2" t="s">
        <v>2580</v>
      </c>
      <c r="E464" s="2" t="s">
        <v>2581</v>
      </c>
      <c r="F464" s="2" t="s">
        <v>2582</v>
      </c>
      <c r="G464" s="2" t="s">
        <v>2583</v>
      </c>
      <c r="H464" s="2" t="s">
        <v>373</v>
      </c>
      <c r="I464" s="2">
        <v>80938</v>
      </c>
      <c r="J464" s="2" t="s">
        <v>359</v>
      </c>
      <c r="K464" s="3">
        <v>30089</v>
      </c>
      <c r="L464" s="2" t="s">
        <v>32</v>
      </c>
      <c r="M464" s="3">
        <v>44393</v>
      </c>
      <c r="N464" s="2" t="s">
        <v>41</v>
      </c>
    </row>
    <row r="465" spans="1:14" x14ac:dyDescent="0.3">
      <c r="A465" s="2">
        <v>464</v>
      </c>
      <c r="B465" s="2" t="s">
        <v>103</v>
      </c>
      <c r="C465" s="2" t="s">
        <v>2584</v>
      </c>
      <c r="D465" s="2" t="s">
        <v>2585</v>
      </c>
      <c r="E465" s="2" t="s">
        <v>2586</v>
      </c>
      <c r="F465" s="2" t="s">
        <v>2587</v>
      </c>
      <c r="G465" s="2" t="s">
        <v>2588</v>
      </c>
      <c r="H465" s="2" t="s">
        <v>56</v>
      </c>
      <c r="I465" s="2">
        <v>59236</v>
      </c>
      <c r="J465" s="2" t="s">
        <v>833</v>
      </c>
      <c r="K465" s="3">
        <v>18542</v>
      </c>
      <c r="L465" s="2" t="s">
        <v>32</v>
      </c>
      <c r="M465" s="3">
        <v>44903</v>
      </c>
      <c r="N465" s="2" t="s">
        <v>41</v>
      </c>
    </row>
    <row r="466" spans="1:14" x14ac:dyDescent="0.3">
      <c r="A466" s="2">
        <v>465</v>
      </c>
      <c r="B466" s="2" t="s">
        <v>585</v>
      </c>
      <c r="C466" s="2" t="s">
        <v>1062</v>
      </c>
      <c r="D466" s="2" t="s">
        <v>2589</v>
      </c>
      <c r="E466" s="2" t="s">
        <v>2590</v>
      </c>
      <c r="F466" s="2" t="s">
        <v>2591</v>
      </c>
      <c r="G466" s="2" t="s">
        <v>2592</v>
      </c>
      <c r="H466" s="2" t="s">
        <v>487</v>
      </c>
      <c r="I466" s="2">
        <v>77252</v>
      </c>
      <c r="J466" s="2" t="s">
        <v>542</v>
      </c>
      <c r="K466" s="3">
        <v>35924</v>
      </c>
      <c r="L466" s="2" t="s">
        <v>22</v>
      </c>
      <c r="M466" s="3">
        <v>45313</v>
      </c>
      <c r="N466" s="2" t="s">
        <v>41</v>
      </c>
    </row>
    <row r="467" spans="1:14" x14ac:dyDescent="0.3">
      <c r="A467" s="2">
        <v>466</v>
      </c>
      <c r="B467" s="2" t="s">
        <v>124</v>
      </c>
      <c r="C467" s="2" t="s">
        <v>2593</v>
      </c>
      <c r="D467" s="2" t="s">
        <v>2594</v>
      </c>
      <c r="E467" s="2">
        <f>1-805-801-7508</f>
        <v>-9113</v>
      </c>
      <c r="F467" s="2" t="s">
        <v>2595</v>
      </c>
      <c r="G467" s="2" t="s">
        <v>2596</v>
      </c>
      <c r="H467" s="2" t="s">
        <v>79</v>
      </c>
      <c r="I467" s="2">
        <v>68882</v>
      </c>
      <c r="J467" s="2" t="s">
        <v>1306</v>
      </c>
      <c r="K467" s="3">
        <v>24572</v>
      </c>
      <c r="L467" s="2" t="s">
        <v>22</v>
      </c>
      <c r="M467" s="3">
        <v>44912</v>
      </c>
      <c r="N467" s="2" t="s">
        <v>41</v>
      </c>
    </row>
    <row r="468" spans="1:14" x14ac:dyDescent="0.3">
      <c r="A468" s="2">
        <v>467</v>
      </c>
      <c r="B468" s="2" t="s">
        <v>2597</v>
      </c>
      <c r="C468" s="2" t="s">
        <v>2598</v>
      </c>
      <c r="D468" s="2" t="s">
        <v>2599</v>
      </c>
      <c r="E468" s="2" t="s">
        <v>2600</v>
      </c>
      <c r="F468" s="2" t="s">
        <v>2601</v>
      </c>
      <c r="G468" s="2" t="s">
        <v>2602</v>
      </c>
      <c r="H468" s="2" t="s">
        <v>1311</v>
      </c>
      <c r="I468" s="2">
        <v>93971</v>
      </c>
      <c r="J468" s="2" t="s">
        <v>1079</v>
      </c>
      <c r="K468" s="3">
        <v>28008</v>
      </c>
      <c r="L468" s="2" t="s">
        <v>32</v>
      </c>
      <c r="M468" s="3">
        <v>44893</v>
      </c>
      <c r="N468" s="2" t="s">
        <v>41</v>
      </c>
    </row>
    <row r="469" spans="1:14" x14ac:dyDescent="0.3">
      <c r="A469" s="2">
        <v>468</v>
      </c>
      <c r="B469" s="2" t="s">
        <v>2603</v>
      </c>
      <c r="C469" s="2" t="s">
        <v>2604</v>
      </c>
      <c r="D469" s="2" t="s">
        <v>2605</v>
      </c>
      <c r="E469" s="2" t="s">
        <v>2606</v>
      </c>
      <c r="F469" s="2" t="s">
        <v>2607</v>
      </c>
      <c r="G469" s="2" t="s">
        <v>2608</v>
      </c>
      <c r="H469" s="2" t="s">
        <v>167</v>
      </c>
      <c r="I469" s="2">
        <v>57259</v>
      </c>
      <c r="J469" s="2" t="s">
        <v>270</v>
      </c>
      <c r="K469" s="3">
        <v>19707</v>
      </c>
      <c r="L469" s="2" t="s">
        <v>32</v>
      </c>
      <c r="M469" s="3">
        <v>44730</v>
      </c>
      <c r="N469" s="2" t="s">
        <v>23</v>
      </c>
    </row>
    <row r="470" spans="1:14" x14ac:dyDescent="0.3">
      <c r="A470" s="2">
        <v>469</v>
      </c>
      <c r="B470" s="2" t="s">
        <v>834</v>
      </c>
      <c r="C470" s="2" t="s">
        <v>2609</v>
      </c>
      <c r="D470" s="2" t="s">
        <v>2610</v>
      </c>
      <c r="E470" s="2" t="s">
        <v>2611</v>
      </c>
      <c r="F470" s="2" t="s">
        <v>2612</v>
      </c>
      <c r="G470" s="2" t="s">
        <v>2613</v>
      </c>
      <c r="H470" s="2" t="s">
        <v>716</v>
      </c>
      <c r="I470" s="2">
        <v>31427</v>
      </c>
      <c r="J470" s="2" t="s">
        <v>1175</v>
      </c>
      <c r="K470" s="3">
        <v>18828</v>
      </c>
      <c r="L470" s="2" t="s">
        <v>22</v>
      </c>
      <c r="M470" s="3">
        <v>44059</v>
      </c>
      <c r="N470" s="2" t="s">
        <v>23</v>
      </c>
    </row>
    <row r="471" spans="1:14" x14ac:dyDescent="0.3">
      <c r="A471" s="2">
        <v>470</v>
      </c>
      <c r="B471" s="2" t="s">
        <v>1104</v>
      </c>
      <c r="C471" s="2" t="s">
        <v>666</v>
      </c>
      <c r="D471" s="2" t="s">
        <v>2614</v>
      </c>
      <c r="E471" s="2" t="s">
        <v>2615</v>
      </c>
      <c r="F471" s="2" t="s">
        <v>2616</v>
      </c>
      <c r="G471" s="2" t="s">
        <v>2617</v>
      </c>
      <c r="H471" s="2" t="s">
        <v>94</v>
      </c>
      <c r="I471" s="2">
        <v>99561</v>
      </c>
      <c r="J471" s="2" t="s">
        <v>2618</v>
      </c>
      <c r="K471" s="3">
        <v>27636</v>
      </c>
      <c r="L471" s="2" t="s">
        <v>32</v>
      </c>
      <c r="M471" s="3">
        <v>44009</v>
      </c>
      <c r="N471" s="2" t="s">
        <v>41</v>
      </c>
    </row>
    <row r="472" spans="1:14" x14ac:dyDescent="0.3">
      <c r="A472" s="2">
        <v>471</v>
      </c>
      <c r="B472" s="2" t="s">
        <v>2619</v>
      </c>
      <c r="C472" s="2" t="s">
        <v>2620</v>
      </c>
      <c r="D472" s="2" t="s">
        <v>2621</v>
      </c>
      <c r="E472" s="2" t="s">
        <v>2622</v>
      </c>
      <c r="F472" s="2" t="s">
        <v>2623</v>
      </c>
      <c r="G472" s="2" t="s">
        <v>2624</v>
      </c>
      <c r="H472" s="2" t="s">
        <v>1527</v>
      </c>
      <c r="I472" s="2">
        <v>97539</v>
      </c>
      <c r="J472" s="2" t="s">
        <v>1845</v>
      </c>
      <c r="K472" s="3">
        <v>34733</v>
      </c>
      <c r="L472" s="2" t="s">
        <v>22</v>
      </c>
      <c r="M472" s="3">
        <v>45049</v>
      </c>
      <c r="N472" s="2" t="s">
        <v>41</v>
      </c>
    </row>
    <row r="473" spans="1:14" x14ac:dyDescent="0.3">
      <c r="A473" s="2">
        <v>472</v>
      </c>
      <c r="B473" s="2" t="s">
        <v>2625</v>
      </c>
      <c r="C473" s="2" t="s">
        <v>2626</v>
      </c>
      <c r="D473" s="2" t="s">
        <v>2627</v>
      </c>
      <c r="E473" s="2" t="s">
        <v>2628</v>
      </c>
      <c r="F473" s="2" t="s">
        <v>2629</v>
      </c>
      <c r="G473" s="2" t="s">
        <v>2630</v>
      </c>
      <c r="H473" s="2" t="s">
        <v>954</v>
      </c>
      <c r="I473" s="2">
        <v>47443</v>
      </c>
      <c r="J473" s="2" t="s">
        <v>823</v>
      </c>
      <c r="K473" s="3">
        <v>21998</v>
      </c>
      <c r="L473" s="2" t="s">
        <v>32</v>
      </c>
      <c r="M473" s="3">
        <v>44090</v>
      </c>
      <c r="N473" s="2" t="s">
        <v>23</v>
      </c>
    </row>
    <row r="474" spans="1:14" x14ac:dyDescent="0.3">
      <c r="A474" s="2">
        <v>473</v>
      </c>
      <c r="B474" s="2" t="s">
        <v>672</v>
      </c>
      <c r="C474" s="2" t="s">
        <v>2631</v>
      </c>
      <c r="D474" s="2" t="s">
        <v>2632</v>
      </c>
      <c r="E474" s="2" t="s">
        <v>2633</v>
      </c>
      <c r="F474" s="2" t="s">
        <v>2634</v>
      </c>
      <c r="G474" s="2" t="s">
        <v>2635</v>
      </c>
      <c r="H474" s="2" t="s">
        <v>689</v>
      </c>
      <c r="I474" s="2">
        <v>77939</v>
      </c>
      <c r="J474" s="2" t="s">
        <v>1993</v>
      </c>
      <c r="K474" s="3">
        <v>30320</v>
      </c>
      <c r="L474" s="2" t="s">
        <v>22</v>
      </c>
      <c r="M474" s="3">
        <v>44763</v>
      </c>
      <c r="N474" s="2" t="s">
        <v>41</v>
      </c>
    </row>
    <row r="475" spans="1:14" x14ac:dyDescent="0.3">
      <c r="A475" s="2">
        <v>474</v>
      </c>
      <c r="B475" s="2" t="s">
        <v>1560</v>
      </c>
      <c r="C475" s="2" t="s">
        <v>864</v>
      </c>
      <c r="D475" s="2" t="s">
        <v>2636</v>
      </c>
      <c r="E475" s="2" t="s">
        <v>2637</v>
      </c>
      <c r="F475" s="2" t="s">
        <v>2638</v>
      </c>
      <c r="G475" s="2" t="s">
        <v>2639</v>
      </c>
      <c r="H475" s="2" t="s">
        <v>269</v>
      </c>
      <c r="I475" s="2">
        <v>734</v>
      </c>
      <c r="J475" s="2" t="s">
        <v>1175</v>
      </c>
      <c r="K475" s="3">
        <v>18691</v>
      </c>
      <c r="L475" s="2" t="s">
        <v>32</v>
      </c>
      <c r="M475" s="3">
        <v>44143</v>
      </c>
      <c r="N475" s="2" t="s">
        <v>41</v>
      </c>
    </row>
    <row r="476" spans="1:14" x14ac:dyDescent="0.3">
      <c r="A476" s="2">
        <v>475</v>
      </c>
      <c r="B476" s="2" t="s">
        <v>96</v>
      </c>
      <c r="C476" s="2" t="s">
        <v>125</v>
      </c>
      <c r="D476" s="2" t="s">
        <v>2640</v>
      </c>
      <c r="E476" s="2">
        <v>3572770288</v>
      </c>
      <c r="F476" s="2" t="s">
        <v>2641</v>
      </c>
      <c r="G476" s="2" t="s">
        <v>2642</v>
      </c>
      <c r="H476" s="2" t="s">
        <v>509</v>
      </c>
      <c r="I476" s="2">
        <v>54000</v>
      </c>
      <c r="J476" s="2" t="s">
        <v>244</v>
      </c>
      <c r="K476" s="3">
        <v>37877</v>
      </c>
      <c r="L476" s="2" t="s">
        <v>32</v>
      </c>
      <c r="M476" s="3">
        <v>44706</v>
      </c>
      <c r="N476" s="2" t="s">
        <v>23</v>
      </c>
    </row>
    <row r="477" spans="1:14" x14ac:dyDescent="0.3">
      <c r="A477" s="2">
        <v>476</v>
      </c>
      <c r="B477" s="2" t="s">
        <v>96</v>
      </c>
      <c r="C477" s="2" t="s">
        <v>2643</v>
      </c>
      <c r="D477" s="2" t="s">
        <v>2644</v>
      </c>
      <c r="E477" s="2" t="s">
        <v>2645</v>
      </c>
      <c r="F477" s="2" t="s">
        <v>2646</v>
      </c>
      <c r="G477" s="2" t="s">
        <v>2647</v>
      </c>
      <c r="H477" s="2" t="s">
        <v>101</v>
      </c>
      <c r="I477" s="2">
        <v>7843</v>
      </c>
      <c r="J477" s="2" t="s">
        <v>1295</v>
      </c>
      <c r="K477" s="3">
        <v>22722</v>
      </c>
      <c r="L477" s="2" t="s">
        <v>22</v>
      </c>
      <c r="M477" s="3">
        <v>45457</v>
      </c>
      <c r="N477" s="2" t="s">
        <v>41</v>
      </c>
    </row>
    <row r="478" spans="1:14" x14ac:dyDescent="0.3">
      <c r="A478" s="2">
        <v>477</v>
      </c>
      <c r="B478" s="2" t="s">
        <v>2648</v>
      </c>
      <c r="C478" s="2" t="s">
        <v>1250</v>
      </c>
      <c r="D478" s="2" t="s">
        <v>2649</v>
      </c>
      <c r="E478" s="2" t="s">
        <v>2650</v>
      </c>
      <c r="F478" s="2" t="s">
        <v>2651</v>
      </c>
      <c r="G478" s="2" t="s">
        <v>2652</v>
      </c>
      <c r="H478" s="2" t="s">
        <v>48</v>
      </c>
      <c r="I478" s="2">
        <v>11700</v>
      </c>
      <c r="J478" s="2" t="s">
        <v>812</v>
      </c>
      <c r="K478" s="3">
        <v>24894</v>
      </c>
      <c r="L478" s="2" t="s">
        <v>32</v>
      </c>
      <c r="M478" s="3">
        <v>45372</v>
      </c>
      <c r="N478" s="2" t="s">
        <v>23</v>
      </c>
    </row>
    <row r="479" spans="1:14" x14ac:dyDescent="0.3">
      <c r="A479" s="2">
        <v>478</v>
      </c>
      <c r="B479" s="2" t="s">
        <v>555</v>
      </c>
      <c r="C479" s="2" t="s">
        <v>574</v>
      </c>
      <c r="D479" s="2" t="s">
        <v>2653</v>
      </c>
      <c r="E479" s="2" t="s">
        <v>2654</v>
      </c>
      <c r="F479" s="2" t="s">
        <v>2655</v>
      </c>
      <c r="G479" s="2" t="s">
        <v>811</v>
      </c>
      <c r="H479" s="2" t="s">
        <v>415</v>
      </c>
      <c r="I479" s="2">
        <v>35218</v>
      </c>
      <c r="J479" s="2" t="s">
        <v>1448</v>
      </c>
      <c r="K479" s="3">
        <v>28044</v>
      </c>
      <c r="L479" s="2" t="s">
        <v>32</v>
      </c>
      <c r="M479" s="3">
        <v>45127</v>
      </c>
      <c r="N479" s="2" t="s">
        <v>41</v>
      </c>
    </row>
    <row r="480" spans="1:14" x14ac:dyDescent="0.3">
      <c r="A480" s="2">
        <v>479</v>
      </c>
      <c r="B480" s="2" t="s">
        <v>2656</v>
      </c>
      <c r="C480" s="2" t="s">
        <v>864</v>
      </c>
      <c r="D480" s="2" t="s">
        <v>2657</v>
      </c>
      <c r="E480" s="2" t="s">
        <v>2658</v>
      </c>
      <c r="F480" s="2" t="s">
        <v>2659</v>
      </c>
      <c r="G480" s="2" t="s">
        <v>2660</v>
      </c>
      <c r="H480" s="2" t="s">
        <v>345</v>
      </c>
      <c r="I480" s="2">
        <v>32573</v>
      </c>
      <c r="J480" s="2" t="s">
        <v>604</v>
      </c>
      <c r="K480" s="3">
        <v>18339</v>
      </c>
      <c r="L480" s="2" t="s">
        <v>32</v>
      </c>
      <c r="M480" s="3">
        <v>44522</v>
      </c>
      <c r="N480" s="2" t="s">
        <v>23</v>
      </c>
    </row>
    <row r="481" spans="1:14" x14ac:dyDescent="0.3">
      <c r="A481" s="2">
        <v>480</v>
      </c>
      <c r="B481" s="2" t="s">
        <v>2661</v>
      </c>
      <c r="C481" s="2" t="s">
        <v>1371</v>
      </c>
      <c r="D481" s="2" t="s">
        <v>2662</v>
      </c>
      <c r="E481" s="2" t="s">
        <v>2663</v>
      </c>
      <c r="F481" s="2" t="s">
        <v>2664</v>
      </c>
      <c r="G481" s="2" t="s">
        <v>2665</v>
      </c>
      <c r="H481" s="2" t="s">
        <v>101</v>
      </c>
      <c r="I481" s="2">
        <v>45270</v>
      </c>
      <c r="J481" s="2" t="s">
        <v>40</v>
      </c>
      <c r="K481" s="3">
        <v>26243</v>
      </c>
      <c r="L481" s="2" t="s">
        <v>32</v>
      </c>
      <c r="M481" s="3">
        <v>43912</v>
      </c>
      <c r="N481" s="2" t="s">
        <v>23</v>
      </c>
    </row>
    <row r="482" spans="1:14" x14ac:dyDescent="0.3">
      <c r="A482" s="2">
        <v>481</v>
      </c>
      <c r="B482" s="2" t="s">
        <v>496</v>
      </c>
      <c r="C482" s="2" t="s">
        <v>184</v>
      </c>
      <c r="D482" s="2" t="s">
        <v>2666</v>
      </c>
      <c r="E482" s="2">
        <f>1-258-28-9226</f>
        <v>-9511</v>
      </c>
      <c r="F482" s="2" t="s">
        <v>2667</v>
      </c>
      <c r="G482" s="2" t="s">
        <v>2668</v>
      </c>
      <c r="H482" s="2" t="s">
        <v>509</v>
      </c>
      <c r="I482" s="2">
        <v>12033</v>
      </c>
      <c r="J482" s="2" t="s">
        <v>992</v>
      </c>
      <c r="K482" s="3">
        <v>24952</v>
      </c>
      <c r="L482" s="2" t="s">
        <v>32</v>
      </c>
      <c r="M482" s="3">
        <v>44361</v>
      </c>
      <c r="N482" s="2" t="s">
        <v>41</v>
      </c>
    </row>
    <row r="483" spans="1:14" x14ac:dyDescent="0.3">
      <c r="A483" s="2">
        <v>482</v>
      </c>
      <c r="B483" s="2" t="s">
        <v>2669</v>
      </c>
      <c r="C483" s="2" t="s">
        <v>2670</v>
      </c>
      <c r="D483" s="2" t="s">
        <v>2671</v>
      </c>
      <c r="E483" s="2">
        <f>1-87-971-7299</f>
        <v>-8356</v>
      </c>
      <c r="F483" s="2" t="s">
        <v>2672</v>
      </c>
      <c r="G483" s="2" t="s">
        <v>2673</v>
      </c>
      <c r="H483" s="2" t="s">
        <v>441</v>
      </c>
      <c r="I483" s="2">
        <v>71079</v>
      </c>
      <c r="J483" s="2" t="s">
        <v>625</v>
      </c>
      <c r="K483" s="3">
        <v>17360</v>
      </c>
      <c r="L483" s="2" t="s">
        <v>22</v>
      </c>
      <c r="M483" s="3">
        <v>44326</v>
      </c>
      <c r="N483" s="2" t="s">
        <v>41</v>
      </c>
    </row>
    <row r="484" spans="1:14" x14ac:dyDescent="0.3">
      <c r="A484" s="2">
        <v>483</v>
      </c>
      <c r="B484" s="2" t="s">
        <v>870</v>
      </c>
      <c r="C484" s="2" t="s">
        <v>2674</v>
      </c>
      <c r="D484" s="2" t="s">
        <v>2675</v>
      </c>
      <c r="E484" s="2" t="s">
        <v>2676</v>
      </c>
      <c r="F484" s="2" t="s">
        <v>2677</v>
      </c>
      <c r="G484" s="2" t="s">
        <v>2678</v>
      </c>
      <c r="H484" s="2" t="s">
        <v>429</v>
      </c>
      <c r="I484" s="2">
        <v>24594</v>
      </c>
      <c r="J484" s="2" t="s">
        <v>330</v>
      </c>
      <c r="K484" s="3">
        <v>29281</v>
      </c>
      <c r="L484" s="2" t="s">
        <v>22</v>
      </c>
      <c r="M484" s="3">
        <v>45418</v>
      </c>
      <c r="N484" s="2" t="s">
        <v>41</v>
      </c>
    </row>
    <row r="485" spans="1:14" x14ac:dyDescent="0.3">
      <c r="A485" s="2">
        <v>484</v>
      </c>
      <c r="B485" s="2" t="s">
        <v>168</v>
      </c>
      <c r="C485" s="2" t="s">
        <v>2679</v>
      </c>
      <c r="D485" s="2" t="s">
        <v>2680</v>
      </c>
      <c r="E485" s="2" t="s">
        <v>2681</v>
      </c>
      <c r="F485" s="2" t="s">
        <v>2682</v>
      </c>
      <c r="G485" s="2" t="s">
        <v>2683</v>
      </c>
      <c r="H485" s="2" t="s">
        <v>386</v>
      </c>
      <c r="I485" s="2">
        <v>53872</v>
      </c>
      <c r="J485" s="2" t="s">
        <v>2684</v>
      </c>
      <c r="K485" s="3">
        <v>32858</v>
      </c>
      <c r="L485" s="2" t="s">
        <v>32</v>
      </c>
      <c r="M485" s="3">
        <v>43844</v>
      </c>
      <c r="N485" s="2" t="s">
        <v>41</v>
      </c>
    </row>
    <row r="486" spans="1:14" x14ac:dyDescent="0.3">
      <c r="A486" s="2">
        <v>485</v>
      </c>
      <c r="B486" s="2" t="s">
        <v>212</v>
      </c>
      <c r="C486" s="2" t="s">
        <v>2244</v>
      </c>
      <c r="D486" s="2" t="s">
        <v>2685</v>
      </c>
      <c r="E486" s="2" t="s">
        <v>2686</v>
      </c>
      <c r="F486" s="2" t="s">
        <v>2687</v>
      </c>
      <c r="G486" s="2" t="s">
        <v>2688</v>
      </c>
      <c r="H486" s="2" t="s">
        <v>174</v>
      </c>
      <c r="I486" s="2">
        <v>71739</v>
      </c>
      <c r="J486" s="2" t="s">
        <v>1263</v>
      </c>
      <c r="K486" s="3">
        <v>37382</v>
      </c>
      <c r="L486" s="2" t="s">
        <v>22</v>
      </c>
      <c r="M486" s="3">
        <v>44458</v>
      </c>
      <c r="N486" s="2" t="s">
        <v>41</v>
      </c>
    </row>
    <row r="487" spans="1:14" x14ac:dyDescent="0.3">
      <c r="A487" s="2">
        <v>486</v>
      </c>
      <c r="B487" s="2" t="s">
        <v>238</v>
      </c>
      <c r="C487" s="2" t="s">
        <v>2689</v>
      </c>
      <c r="D487" s="2" t="s">
        <v>2690</v>
      </c>
      <c r="E487" s="2" t="s">
        <v>2691</v>
      </c>
      <c r="F487" s="2" t="s">
        <v>2692</v>
      </c>
      <c r="G487" s="2" t="s">
        <v>2693</v>
      </c>
      <c r="H487" s="2" t="s">
        <v>174</v>
      </c>
      <c r="I487" s="2">
        <v>79447</v>
      </c>
      <c r="J487" s="2" t="s">
        <v>1353</v>
      </c>
      <c r="K487" s="3">
        <v>16737</v>
      </c>
      <c r="L487" s="2" t="s">
        <v>22</v>
      </c>
      <c r="M487" s="3">
        <v>44384</v>
      </c>
      <c r="N487" s="2" t="s">
        <v>23</v>
      </c>
    </row>
    <row r="488" spans="1:14" x14ac:dyDescent="0.3">
      <c r="A488" s="2">
        <v>487</v>
      </c>
      <c r="B488" s="2" t="s">
        <v>2694</v>
      </c>
      <c r="C488" s="2" t="s">
        <v>2695</v>
      </c>
      <c r="D488" s="2" t="s">
        <v>2696</v>
      </c>
      <c r="E488" s="2" t="s">
        <v>2697</v>
      </c>
      <c r="F488" s="2" t="s">
        <v>2698</v>
      </c>
      <c r="G488" s="2" t="s">
        <v>2699</v>
      </c>
      <c r="H488" s="2" t="s">
        <v>101</v>
      </c>
      <c r="I488" s="2">
        <v>20294</v>
      </c>
      <c r="J488" s="2" t="s">
        <v>1144</v>
      </c>
      <c r="K488" s="3">
        <v>25876</v>
      </c>
      <c r="L488" s="2" t="s">
        <v>22</v>
      </c>
      <c r="M488" s="3">
        <v>44613</v>
      </c>
      <c r="N488" s="2" t="s">
        <v>23</v>
      </c>
    </row>
    <row r="489" spans="1:14" x14ac:dyDescent="0.3">
      <c r="A489" s="2">
        <v>488</v>
      </c>
      <c r="B489" s="2" t="s">
        <v>463</v>
      </c>
      <c r="C489" s="2" t="s">
        <v>482</v>
      </c>
      <c r="D489" s="2" t="s">
        <v>2700</v>
      </c>
      <c r="E489" s="2" t="s">
        <v>2701</v>
      </c>
      <c r="F489" s="2" t="s">
        <v>2702</v>
      </c>
      <c r="G489" s="2" t="s">
        <v>2703</v>
      </c>
      <c r="H489" s="2" t="s">
        <v>900</v>
      </c>
      <c r="I489" s="2">
        <v>76113</v>
      </c>
      <c r="J489" s="2" t="s">
        <v>1021</v>
      </c>
      <c r="K489" s="3">
        <v>15844</v>
      </c>
      <c r="L489" s="2" t="s">
        <v>22</v>
      </c>
      <c r="M489" s="3">
        <v>44471</v>
      </c>
      <c r="N489" s="2" t="s">
        <v>23</v>
      </c>
    </row>
    <row r="490" spans="1:14" x14ac:dyDescent="0.3">
      <c r="A490" s="2">
        <v>489</v>
      </c>
      <c r="B490" s="2" t="s">
        <v>219</v>
      </c>
      <c r="C490" s="2" t="s">
        <v>2704</v>
      </c>
      <c r="D490" s="2" t="s">
        <v>2705</v>
      </c>
      <c r="E490" s="2" t="s">
        <v>2706</v>
      </c>
      <c r="F490" s="2" t="s">
        <v>2707</v>
      </c>
      <c r="G490" s="2" t="s">
        <v>2708</v>
      </c>
      <c r="H490" s="2" t="s">
        <v>56</v>
      </c>
      <c r="I490" s="2">
        <v>41075</v>
      </c>
      <c r="J490" s="2" t="s">
        <v>1565</v>
      </c>
      <c r="K490" s="3">
        <v>32360</v>
      </c>
      <c r="L490" s="2" t="s">
        <v>22</v>
      </c>
      <c r="M490" s="3">
        <v>43961</v>
      </c>
      <c r="N490" s="2" t="s">
        <v>23</v>
      </c>
    </row>
    <row r="491" spans="1:14" x14ac:dyDescent="0.3">
      <c r="A491" s="2">
        <v>490</v>
      </c>
      <c r="B491" s="2" t="s">
        <v>2709</v>
      </c>
      <c r="C491" s="2" t="s">
        <v>2710</v>
      </c>
      <c r="D491" s="2" t="s">
        <v>2711</v>
      </c>
      <c r="E491" s="2" t="s">
        <v>2712</v>
      </c>
      <c r="F491" s="2" t="s">
        <v>2713</v>
      </c>
      <c r="G491" s="2" t="s">
        <v>2714</v>
      </c>
      <c r="H491" s="2" t="s">
        <v>429</v>
      </c>
      <c r="I491" s="2">
        <v>28922</v>
      </c>
      <c r="J491" s="2" t="s">
        <v>294</v>
      </c>
      <c r="K491" s="3">
        <v>25488</v>
      </c>
      <c r="L491" s="2" t="s">
        <v>32</v>
      </c>
      <c r="M491" s="3">
        <v>44317</v>
      </c>
      <c r="N491" s="2" t="s">
        <v>23</v>
      </c>
    </row>
    <row r="492" spans="1:14" x14ac:dyDescent="0.3">
      <c r="A492" s="2">
        <v>491</v>
      </c>
      <c r="B492" s="2" t="s">
        <v>724</v>
      </c>
      <c r="C492" s="2" t="s">
        <v>1466</v>
      </c>
      <c r="D492" s="2" t="s">
        <v>2715</v>
      </c>
      <c r="E492" s="2" t="s">
        <v>2716</v>
      </c>
      <c r="F492" s="2" t="s">
        <v>2717</v>
      </c>
      <c r="G492" s="2" t="s">
        <v>2718</v>
      </c>
      <c r="H492" s="2" t="s">
        <v>716</v>
      </c>
      <c r="I492" s="2">
        <v>4053</v>
      </c>
      <c r="J492" s="2" t="s">
        <v>611</v>
      </c>
      <c r="K492" s="3">
        <v>38109</v>
      </c>
      <c r="L492" s="2" t="s">
        <v>22</v>
      </c>
      <c r="M492" s="3">
        <v>44603</v>
      </c>
      <c r="N492" s="2" t="s">
        <v>41</v>
      </c>
    </row>
    <row r="493" spans="1:14" x14ac:dyDescent="0.3">
      <c r="A493" s="2">
        <v>492</v>
      </c>
      <c r="B493" s="2" t="s">
        <v>2719</v>
      </c>
      <c r="C493" s="2" t="s">
        <v>864</v>
      </c>
      <c r="D493" s="2" t="s">
        <v>2720</v>
      </c>
      <c r="E493" s="2" t="s">
        <v>2721</v>
      </c>
      <c r="F493" s="2" t="s">
        <v>2722</v>
      </c>
      <c r="G493" s="2" t="s">
        <v>2723</v>
      </c>
      <c r="H493" s="2" t="s">
        <v>210</v>
      </c>
      <c r="I493" s="2">
        <v>37861</v>
      </c>
      <c r="J493" s="2" t="s">
        <v>2724</v>
      </c>
      <c r="K493" s="3">
        <v>13312</v>
      </c>
      <c r="L493" s="2" t="s">
        <v>32</v>
      </c>
      <c r="M493" s="3">
        <v>45056</v>
      </c>
      <c r="N493" s="2" t="s">
        <v>41</v>
      </c>
    </row>
    <row r="494" spans="1:14" x14ac:dyDescent="0.3">
      <c r="A494" s="2">
        <v>493</v>
      </c>
      <c r="B494" s="2" t="s">
        <v>96</v>
      </c>
      <c r="C494" s="2" t="s">
        <v>59</v>
      </c>
      <c r="D494" s="2" t="s">
        <v>2725</v>
      </c>
      <c r="E494" s="2" t="s">
        <v>2726</v>
      </c>
      <c r="F494" s="2" t="s">
        <v>2727</v>
      </c>
      <c r="G494" s="2" t="s">
        <v>2728</v>
      </c>
      <c r="H494" s="2" t="s">
        <v>716</v>
      </c>
      <c r="I494" s="2">
        <v>66397</v>
      </c>
      <c r="J494" s="2" t="s">
        <v>769</v>
      </c>
      <c r="K494" s="3">
        <v>14512</v>
      </c>
      <c r="L494" s="2" t="s">
        <v>22</v>
      </c>
      <c r="M494" s="3">
        <v>44838</v>
      </c>
      <c r="N494" s="2" t="s">
        <v>41</v>
      </c>
    </row>
    <row r="495" spans="1:14" x14ac:dyDescent="0.3">
      <c r="A495" s="2">
        <v>494</v>
      </c>
      <c r="B495" s="2" t="s">
        <v>813</v>
      </c>
      <c r="C495" s="2" t="s">
        <v>2729</v>
      </c>
      <c r="D495" s="2" t="s">
        <v>2730</v>
      </c>
      <c r="E495" s="2" t="s">
        <v>2731</v>
      </c>
      <c r="F495" s="2" t="s">
        <v>2732</v>
      </c>
      <c r="G495" s="2" t="s">
        <v>2733</v>
      </c>
      <c r="H495" s="2" t="s">
        <v>415</v>
      </c>
      <c r="I495" s="2">
        <v>9141</v>
      </c>
      <c r="J495" s="2" t="s">
        <v>175</v>
      </c>
      <c r="K495" s="3">
        <v>28079</v>
      </c>
      <c r="L495" s="2" t="s">
        <v>32</v>
      </c>
      <c r="M495" s="3">
        <v>44114</v>
      </c>
      <c r="N495" s="2" t="s">
        <v>41</v>
      </c>
    </row>
    <row r="496" spans="1:14" x14ac:dyDescent="0.3">
      <c r="A496" s="2">
        <v>495</v>
      </c>
      <c r="B496" s="2" t="s">
        <v>2734</v>
      </c>
      <c r="C496" s="2" t="s">
        <v>2735</v>
      </c>
      <c r="D496" s="2" t="s">
        <v>2736</v>
      </c>
      <c r="E496" s="2" t="s">
        <v>2737</v>
      </c>
      <c r="F496" s="2" t="s">
        <v>2738</v>
      </c>
      <c r="G496" s="2" t="s">
        <v>2739</v>
      </c>
      <c r="H496" s="2" t="s">
        <v>429</v>
      </c>
      <c r="I496" s="2">
        <v>8287</v>
      </c>
      <c r="J496" s="2" t="s">
        <v>251</v>
      </c>
      <c r="K496" s="3">
        <v>19273</v>
      </c>
      <c r="L496" s="2" t="s">
        <v>22</v>
      </c>
      <c r="M496" s="3">
        <v>45229</v>
      </c>
      <c r="N496" s="2" t="s">
        <v>41</v>
      </c>
    </row>
    <row r="497" spans="1:14" x14ac:dyDescent="0.3">
      <c r="A497" s="2">
        <v>496</v>
      </c>
      <c r="B497" s="2" t="s">
        <v>1162</v>
      </c>
      <c r="C497" s="2" t="s">
        <v>574</v>
      </c>
      <c r="D497" s="2" t="s">
        <v>2740</v>
      </c>
      <c r="E497" s="2">
        <v>2139198018</v>
      </c>
      <c r="F497" s="2" t="s">
        <v>2741</v>
      </c>
      <c r="G497" s="2" t="s">
        <v>2742</v>
      </c>
      <c r="H497" s="2" t="s">
        <v>316</v>
      </c>
      <c r="I497" s="2">
        <v>84421</v>
      </c>
      <c r="J497" s="2" t="s">
        <v>1009</v>
      </c>
      <c r="K497" s="3">
        <v>24620</v>
      </c>
      <c r="L497" s="2" t="s">
        <v>22</v>
      </c>
      <c r="M497" s="3">
        <v>45322</v>
      </c>
      <c r="N497" s="2" t="s">
        <v>23</v>
      </c>
    </row>
    <row r="498" spans="1:14" x14ac:dyDescent="0.3">
      <c r="A498" s="2">
        <v>497</v>
      </c>
      <c r="B498" s="2" t="s">
        <v>923</v>
      </c>
      <c r="C498" s="2" t="s">
        <v>1419</v>
      </c>
      <c r="D498" s="2" t="s">
        <v>2743</v>
      </c>
      <c r="E498" s="2" t="s">
        <v>2744</v>
      </c>
      <c r="F498" s="2" t="s">
        <v>2745</v>
      </c>
      <c r="G498" s="2" t="s">
        <v>2746</v>
      </c>
      <c r="H498" s="2" t="s">
        <v>153</v>
      </c>
      <c r="I498" s="2">
        <v>63071</v>
      </c>
      <c r="J498" s="2" t="s">
        <v>2329</v>
      </c>
      <c r="K498" s="3">
        <v>21456</v>
      </c>
      <c r="L498" s="2" t="s">
        <v>32</v>
      </c>
      <c r="M498" s="3">
        <v>44124</v>
      </c>
      <c r="N498" s="2" t="s">
        <v>41</v>
      </c>
    </row>
    <row r="499" spans="1:14" x14ac:dyDescent="0.3">
      <c r="A499" s="2">
        <v>498</v>
      </c>
      <c r="B499" s="2" t="s">
        <v>531</v>
      </c>
      <c r="C499" s="2" t="s">
        <v>1438</v>
      </c>
      <c r="D499" s="2" t="s">
        <v>2747</v>
      </c>
      <c r="E499" s="2" t="s">
        <v>2748</v>
      </c>
      <c r="F499" s="2" t="s">
        <v>2749</v>
      </c>
      <c r="G499" s="2" t="s">
        <v>2750</v>
      </c>
      <c r="H499" s="2" t="s">
        <v>64</v>
      </c>
      <c r="I499" s="2">
        <v>21937</v>
      </c>
      <c r="J499" s="2" t="s">
        <v>294</v>
      </c>
      <c r="K499" s="3">
        <v>29369</v>
      </c>
      <c r="L499" s="2" t="s">
        <v>22</v>
      </c>
      <c r="M499" s="3">
        <v>44571</v>
      </c>
      <c r="N499" s="2" t="s">
        <v>23</v>
      </c>
    </row>
    <row r="500" spans="1:14" x14ac:dyDescent="0.3">
      <c r="A500" s="2">
        <v>499</v>
      </c>
      <c r="B500" s="2" t="s">
        <v>88</v>
      </c>
      <c r="C500" s="2" t="s">
        <v>2751</v>
      </c>
      <c r="D500" s="2" t="s">
        <v>2752</v>
      </c>
      <c r="E500" s="2" t="s">
        <v>2753</v>
      </c>
      <c r="F500" s="2" t="s">
        <v>2754</v>
      </c>
      <c r="G500" s="2" t="s">
        <v>2755</v>
      </c>
      <c r="H500" s="2" t="s">
        <v>365</v>
      </c>
      <c r="I500" s="2">
        <v>24035</v>
      </c>
      <c r="J500" s="2" t="s">
        <v>87</v>
      </c>
      <c r="K500" s="3">
        <v>26962</v>
      </c>
      <c r="L500" s="2" t="s">
        <v>32</v>
      </c>
      <c r="M500" s="3">
        <v>44849</v>
      </c>
      <c r="N500" s="2" t="s">
        <v>41</v>
      </c>
    </row>
    <row r="501" spans="1:14" x14ac:dyDescent="0.3">
      <c r="A501" s="2">
        <v>500</v>
      </c>
      <c r="B501" s="2" t="s">
        <v>969</v>
      </c>
      <c r="C501" s="2" t="s">
        <v>2756</v>
      </c>
      <c r="D501" s="2" t="s">
        <v>2757</v>
      </c>
      <c r="E501" s="2" t="s">
        <v>2758</v>
      </c>
      <c r="F501" s="2" t="s">
        <v>2759</v>
      </c>
      <c r="G501" s="2" t="s">
        <v>2760</v>
      </c>
      <c r="H501" s="2" t="s">
        <v>109</v>
      </c>
      <c r="I501" s="2">
        <v>19536</v>
      </c>
      <c r="J501" s="2" t="s">
        <v>1184</v>
      </c>
      <c r="K501" s="3">
        <v>12658</v>
      </c>
      <c r="L501" s="2" t="s">
        <v>32</v>
      </c>
      <c r="M501" s="3">
        <v>44409</v>
      </c>
      <c r="N501" s="2" t="s">
        <v>23</v>
      </c>
    </row>
    <row r="502" spans="1:14" x14ac:dyDescent="0.3">
      <c r="A502" s="2">
        <v>501</v>
      </c>
      <c r="B502" s="2" t="s">
        <v>605</v>
      </c>
      <c r="C502" s="2" t="s">
        <v>1999</v>
      </c>
      <c r="D502" s="2" t="s">
        <v>2761</v>
      </c>
      <c r="E502" s="2" t="s">
        <v>2762</v>
      </c>
      <c r="F502" s="2" t="s">
        <v>2763</v>
      </c>
      <c r="G502" s="2" t="s">
        <v>2764</v>
      </c>
      <c r="H502" s="2" t="s">
        <v>30</v>
      </c>
      <c r="I502" s="2">
        <v>8678</v>
      </c>
      <c r="J502" s="2" t="s">
        <v>2765</v>
      </c>
      <c r="K502" s="3">
        <v>32831</v>
      </c>
      <c r="L502" s="2" t="s">
        <v>22</v>
      </c>
      <c r="M502" s="3">
        <v>44209</v>
      </c>
      <c r="N502" s="2" t="s">
        <v>41</v>
      </c>
    </row>
    <row r="503" spans="1:14" x14ac:dyDescent="0.3">
      <c r="A503" s="2">
        <v>502</v>
      </c>
      <c r="B503" s="2" t="s">
        <v>481</v>
      </c>
      <c r="C503" s="2" t="s">
        <v>2766</v>
      </c>
      <c r="D503" s="2" t="s">
        <v>2767</v>
      </c>
      <c r="E503" s="2" t="s">
        <v>2768</v>
      </c>
      <c r="F503" s="2" t="s">
        <v>2769</v>
      </c>
      <c r="G503" s="2" t="s">
        <v>2770</v>
      </c>
      <c r="H503" s="2" t="s">
        <v>716</v>
      </c>
      <c r="I503" s="2">
        <v>82237</v>
      </c>
      <c r="J503" s="2" t="s">
        <v>510</v>
      </c>
      <c r="K503" s="3">
        <v>15978</v>
      </c>
      <c r="L503" s="2" t="s">
        <v>22</v>
      </c>
      <c r="M503" s="3">
        <v>44216</v>
      </c>
      <c r="N503" s="2" t="s">
        <v>23</v>
      </c>
    </row>
    <row r="504" spans="1:14" x14ac:dyDescent="0.3">
      <c r="A504" s="2">
        <v>503</v>
      </c>
      <c r="B504" s="2" t="s">
        <v>845</v>
      </c>
      <c r="C504" s="2" t="s">
        <v>457</v>
      </c>
      <c r="D504" s="2" t="s">
        <v>2771</v>
      </c>
      <c r="E504" s="2">
        <v>9990901993</v>
      </c>
      <c r="F504" s="2" t="s">
        <v>2772</v>
      </c>
      <c r="G504" s="2" t="s">
        <v>2773</v>
      </c>
      <c r="H504" s="2" t="s">
        <v>109</v>
      </c>
      <c r="I504" s="2">
        <v>2491</v>
      </c>
      <c r="J504" s="2" t="s">
        <v>72</v>
      </c>
      <c r="K504" s="3">
        <v>25796</v>
      </c>
      <c r="L504" s="2" t="s">
        <v>22</v>
      </c>
      <c r="M504" s="3">
        <v>44530</v>
      </c>
      <c r="N504" s="2" t="s">
        <v>23</v>
      </c>
    </row>
    <row r="505" spans="1:14" x14ac:dyDescent="0.3">
      <c r="A505" s="2">
        <v>504</v>
      </c>
      <c r="B505" s="2" t="s">
        <v>2774</v>
      </c>
      <c r="C505" s="2" t="s">
        <v>2775</v>
      </c>
      <c r="D505" s="2" t="s">
        <v>2776</v>
      </c>
      <c r="E505" s="2" t="s">
        <v>2777</v>
      </c>
      <c r="F505" s="2" t="s">
        <v>2778</v>
      </c>
      <c r="G505" s="2" t="s">
        <v>2779</v>
      </c>
      <c r="H505" s="2" t="s">
        <v>1311</v>
      </c>
      <c r="I505" s="2">
        <v>39979</v>
      </c>
      <c r="J505" s="2" t="s">
        <v>1079</v>
      </c>
      <c r="K505" s="3">
        <v>21593</v>
      </c>
      <c r="L505" s="2" t="s">
        <v>32</v>
      </c>
      <c r="M505" s="3">
        <v>44642</v>
      </c>
      <c r="N505" s="2" t="s">
        <v>23</v>
      </c>
    </row>
    <row r="506" spans="1:14" x14ac:dyDescent="0.3">
      <c r="A506" s="2">
        <v>505</v>
      </c>
      <c r="B506" s="2" t="s">
        <v>718</v>
      </c>
      <c r="C506" s="2" t="s">
        <v>2780</v>
      </c>
      <c r="D506" s="2" t="s">
        <v>2781</v>
      </c>
      <c r="E506" s="2" t="s">
        <v>2782</v>
      </c>
      <c r="F506" s="2" t="s">
        <v>2783</v>
      </c>
      <c r="G506" s="2" t="s">
        <v>2784</v>
      </c>
      <c r="H506" s="2" t="s">
        <v>394</v>
      </c>
      <c r="I506" s="2">
        <v>29050</v>
      </c>
      <c r="J506" s="2" t="s">
        <v>197</v>
      </c>
      <c r="K506" s="3">
        <v>18972</v>
      </c>
      <c r="L506" s="2" t="s">
        <v>22</v>
      </c>
      <c r="M506" s="3">
        <v>43939</v>
      </c>
      <c r="N506" s="2" t="s">
        <v>41</v>
      </c>
    </row>
    <row r="507" spans="1:14" x14ac:dyDescent="0.3">
      <c r="A507" s="2">
        <v>506</v>
      </c>
      <c r="B507" s="2" t="s">
        <v>845</v>
      </c>
      <c r="C507" s="2" t="s">
        <v>348</v>
      </c>
      <c r="D507" s="2" t="s">
        <v>2785</v>
      </c>
      <c r="E507" s="2" t="s">
        <v>2786</v>
      </c>
      <c r="F507" s="2" t="s">
        <v>2787</v>
      </c>
      <c r="G507" s="2" t="s">
        <v>2788</v>
      </c>
      <c r="H507" s="2" t="s">
        <v>394</v>
      </c>
      <c r="I507" s="2">
        <v>27857</v>
      </c>
      <c r="J507" s="2" t="s">
        <v>2789</v>
      </c>
      <c r="K507" s="3">
        <v>27041</v>
      </c>
      <c r="L507" s="2" t="s">
        <v>22</v>
      </c>
      <c r="M507" s="3">
        <v>45077</v>
      </c>
      <c r="N507" s="2" t="s">
        <v>23</v>
      </c>
    </row>
    <row r="508" spans="1:14" x14ac:dyDescent="0.3">
      <c r="A508" s="2">
        <v>507</v>
      </c>
      <c r="B508" s="2" t="s">
        <v>1470</v>
      </c>
      <c r="C508" s="2" t="s">
        <v>2674</v>
      </c>
      <c r="D508" s="2" t="s">
        <v>2790</v>
      </c>
      <c r="E508" s="2" t="s">
        <v>2791</v>
      </c>
      <c r="F508" s="2" t="s">
        <v>2792</v>
      </c>
      <c r="G508" s="2" t="s">
        <v>2793</v>
      </c>
      <c r="H508" s="2" t="s">
        <v>316</v>
      </c>
      <c r="I508" s="2">
        <v>37948</v>
      </c>
      <c r="J508" s="2" t="s">
        <v>2052</v>
      </c>
      <c r="K508" s="3">
        <v>33855</v>
      </c>
      <c r="L508" s="2" t="s">
        <v>22</v>
      </c>
      <c r="M508" s="3">
        <v>45239</v>
      </c>
      <c r="N508" s="2" t="s">
        <v>41</v>
      </c>
    </row>
    <row r="509" spans="1:14" x14ac:dyDescent="0.3">
      <c r="A509" s="2">
        <v>508</v>
      </c>
      <c r="B509" s="2" t="s">
        <v>1127</v>
      </c>
      <c r="C509" s="2" t="s">
        <v>220</v>
      </c>
      <c r="D509" s="2" t="s">
        <v>2794</v>
      </c>
      <c r="E509" s="2" t="s">
        <v>2795</v>
      </c>
      <c r="F509" s="2" t="s">
        <v>2796</v>
      </c>
      <c r="G509" s="2" t="s">
        <v>2797</v>
      </c>
      <c r="H509" s="2" t="s">
        <v>337</v>
      </c>
      <c r="I509" s="2">
        <v>9519</v>
      </c>
      <c r="J509" s="2" t="s">
        <v>887</v>
      </c>
      <c r="K509" s="3">
        <v>37435</v>
      </c>
      <c r="L509" s="2" t="s">
        <v>32</v>
      </c>
      <c r="M509" s="3">
        <v>43856</v>
      </c>
      <c r="N509" s="2" t="s">
        <v>41</v>
      </c>
    </row>
    <row r="510" spans="1:14" x14ac:dyDescent="0.3">
      <c r="A510" s="2">
        <v>509</v>
      </c>
      <c r="B510" s="2" t="s">
        <v>2798</v>
      </c>
      <c r="C510" s="2" t="s">
        <v>864</v>
      </c>
      <c r="D510" s="2" t="s">
        <v>2799</v>
      </c>
      <c r="E510" s="2" t="s">
        <v>2800</v>
      </c>
      <c r="F510" s="2" t="s">
        <v>2801</v>
      </c>
      <c r="G510" s="2" t="s">
        <v>2802</v>
      </c>
      <c r="H510" s="2" t="s">
        <v>316</v>
      </c>
      <c r="I510" s="2">
        <v>88359</v>
      </c>
      <c r="J510" s="2" t="s">
        <v>1394</v>
      </c>
      <c r="K510" s="3">
        <v>33331</v>
      </c>
      <c r="L510" s="2" t="s">
        <v>22</v>
      </c>
      <c r="M510" s="3">
        <v>44243</v>
      </c>
      <c r="N510" s="2" t="s">
        <v>23</v>
      </c>
    </row>
    <row r="511" spans="1:14" x14ac:dyDescent="0.3">
      <c r="A511" s="2">
        <v>510</v>
      </c>
      <c r="B511" s="2" t="s">
        <v>863</v>
      </c>
      <c r="C511" s="2" t="s">
        <v>156</v>
      </c>
      <c r="D511" s="2" t="s">
        <v>2803</v>
      </c>
      <c r="E511" s="2" t="s">
        <v>2804</v>
      </c>
      <c r="F511" s="2" t="s">
        <v>2805</v>
      </c>
      <c r="G511" s="2" t="s">
        <v>2806</v>
      </c>
      <c r="H511" s="2" t="s">
        <v>39</v>
      </c>
      <c r="I511" s="2">
        <v>59190</v>
      </c>
      <c r="J511" s="2" t="s">
        <v>359</v>
      </c>
      <c r="K511" s="3">
        <v>13816</v>
      </c>
      <c r="L511" s="2" t="s">
        <v>22</v>
      </c>
      <c r="M511" s="3">
        <v>45204</v>
      </c>
      <c r="N511" s="2" t="s">
        <v>23</v>
      </c>
    </row>
    <row r="512" spans="1:14" x14ac:dyDescent="0.3">
      <c r="A512" s="2">
        <v>511</v>
      </c>
      <c r="B512" s="2" t="s">
        <v>2807</v>
      </c>
      <c r="C512" s="2" t="s">
        <v>2172</v>
      </c>
      <c r="D512" s="2" t="s">
        <v>2808</v>
      </c>
      <c r="E512" s="2" t="s">
        <v>2809</v>
      </c>
      <c r="F512" s="2" t="s">
        <v>2810</v>
      </c>
      <c r="G512" s="2" t="s">
        <v>2811</v>
      </c>
      <c r="H512" s="2" t="s">
        <v>174</v>
      </c>
      <c r="I512" s="2">
        <v>64325</v>
      </c>
      <c r="J512" s="2" t="s">
        <v>1465</v>
      </c>
      <c r="K512" s="3">
        <v>34163</v>
      </c>
      <c r="L512" s="2" t="s">
        <v>22</v>
      </c>
      <c r="M512" s="3">
        <v>44343</v>
      </c>
      <c r="N512" s="2" t="s">
        <v>23</v>
      </c>
    </row>
    <row r="513" spans="1:14" x14ac:dyDescent="0.3">
      <c r="A513" s="2">
        <v>512</v>
      </c>
      <c r="B513" s="2" t="s">
        <v>2112</v>
      </c>
      <c r="C513" s="2" t="s">
        <v>2812</v>
      </c>
      <c r="D513" s="2" t="s">
        <v>2813</v>
      </c>
      <c r="E513" s="2" t="s">
        <v>2814</v>
      </c>
      <c r="F513" s="2" t="s">
        <v>2815</v>
      </c>
      <c r="G513" s="2" t="s">
        <v>2816</v>
      </c>
      <c r="H513" s="2" t="s">
        <v>501</v>
      </c>
      <c r="I513" s="2">
        <v>77382</v>
      </c>
      <c r="J513" s="2" t="s">
        <v>2817</v>
      </c>
      <c r="K513" s="3">
        <v>37395</v>
      </c>
      <c r="L513" s="2" t="s">
        <v>32</v>
      </c>
      <c r="M513" s="3">
        <v>44833</v>
      </c>
      <c r="N513" s="2" t="s">
        <v>41</v>
      </c>
    </row>
    <row r="514" spans="1:14" x14ac:dyDescent="0.3">
      <c r="A514" s="2">
        <v>513</v>
      </c>
      <c r="B514" s="2" t="s">
        <v>1661</v>
      </c>
      <c r="C514" s="2" t="s">
        <v>1192</v>
      </c>
      <c r="D514" s="2" t="s">
        <v>2818</v>
      </c>
      <c r="E514" s="2" t="s">
        <v>2819</v>
      </c>
      <c r="F514" s="2" t="s">
        <v>2820</v>
      </c>
      <c r="G514" s="2" t="s">
        <v>2821</v>
      </c>
      <c r="H514" s="2" t="s">
        <v>64</v>
      </c>
      <c r="I514" s="2">
        <v>11146</v>
      </c>
      <c r="J514" s="2" t="s">
        <v>2549</v>
      </c>
      <c r="K514" s="3">
        <v>26103</v>
      </c>
      <c r="L514" s="2" t="s">
        <v>32</v>
      </c>
      <c r="M514" s="3">
        <v>45050</v>
      </c>
      <c r="N514" s="2" t="s">
        <v>23</v>
      </c>
    </row>
    <row r="515" spans="1:14" x14ac:dyDescent="0.3">
      <c r="A515" s="2">
        <v>514</v>
      </c>
      <c r="B515" s="2" t="s">
        <v>1176</v>
      </c>
      <c r="C515" s="2" t="s">
        <v>2822</v>
      </c>
      <c r="D515" s="2" t="s">
        <v>2823</v>
      </c>
      <c r="E515" s="2">
        <v>8466213551</v>
      </c>
      <c r="F515" s="2" t="s">
        <v>2824</v>
      </c>
      <c r="G515" s="2" t="s">
        <v>2825</v>
      </c>
      <c r="H515" s="2" t="s">
        <v>900</v>
      </c>
      <c r="I515" s="2">
        <v>90919</v>
      </c>
      <c r="J515" s="2" t="s">
        <v>1027</v>
      </c>
      <c r="K515" s="3">
        <v>17580</v>
      </c>
      <c r="L515" s="2" t="s">
        <v>22</v>
      </c>
      <c r="M515" s="3">
        <v>44275</v>
      </c>
      <c r="N515" s="2" t="s">
        <v>23</v>
      </c>
    </row>
    <row r="516" spans="1:14" x14ac:dyDescent="0.3">
      <c r="A516" s="2">
        <v>515</v>
      </c>
      <c r="B516" s="2" t="s">
        <v>2826</v>
      </c>
      <c r="C516" s="2" t="s">
        <v>125</v>
      </c>
      <c r="D516" s="2" t="s">
        <v>2827</v>
      </c>
      <c r="E516" s="2" t="s">
        <v>2828</v>
      </c>
      <c r="F516" s="2" t="s">
        <v>2829</v>
      </c>
      <c r="G516" s="2" t="s">
        <v>2830</v>
      </c>
      <c r="H516" s="2" t="s">
        <v>101</v>
      </c>
      <c r="I516" s="2">
        <v>11697</v>
      </c>
      <c r="J516" s="2" t="s">
        <v>2371</v>
      </c>
      <c r="K516" s="3">
        <v>36531</v>
      </c>
      <c r="L516" s="2" t="s">
        <v>22</v>
      </c>
      <c r="M516" s="3">
        <v>45141</v>
      </c>
      <c r="N516" s="2" t="s">
        <v>23</v>
      </c>
    </row>
    <row r="517" spans="1:14" x14ac:dyDescent="0.3">
      <c r="A517" s="2">
        <v>516</v>
      </c>
      <c r="B517" s="2" t="s">
        <v>742</v>
      </c>
      <c r="C517" s="2" t="s">
        <v>1227</v>
      </c>
      <c r="D517" s="2" t="s">
        <v>2831</v>
      </c>
      <c r="E517" s="2" t="s">
        <v>2832</v>
      </c>
      <c r="F517" s="2" t="s">
        <v>2833</v>
      </c>
      <c r="G517" s="2" t="s">
        <v>2834</v>
      </c>
      <c r="H517" s="2" t="s">
        <v>656</v>
      </c>
      <c r="I517" s="2">
        <v>14751</v>
      </c>
      <c r="J517" s="2" t="s">
        <v>862</v>
      </c>
      <c r="K517" s="3">
        <v>26571</v>
      </c>
      <c r="L517" s="2" t="s">
        <v>32</v>
      </c>
      <c r="M517" s="3">
        <v>43843</v>
      </c>
      <c r="N517" s="2" t="s">
        <v>23</v>
      </c>
    </row>
    <row r="518" spans="1:14" x14ac:dyDescent="0.3">
      <c r="A518" s="2">
        <v>517</v>
      </c>
      <c r="B518" s="2" t="s">
        <v>1604</v>
      </c>
      <c r="C518" s="2" t="s">
        <v>679</v>
      </c>
      <c r="D518" s="2" t="s">
        <v>2835</v>
      </c>
      <c r="E518" s="2" t="s">
        <v>2836</v>
      </c>
      <c r="F518" s="2" t="s">
        <v>2837</v>
      </c>
      <c r="G518" s="2" t="s">
        <v>728</v>
      </c>
      <c r="H518" s="2" t="s">
        <v>754</v>
      </c>
      <c r="I518" s="2">
        <v>74097</v>
      </c>
      <c r="J518" s="2" t="s">
        <v>338</v>
      </c>
      <c r="K518" s="3">
        <v>21657</v>
      </c>
      <c r="L518" s="2" t="s">
        <v>22</v>
      </c>
      <c r="M518" s="3">
        <v>45083</v>
      </c>
      <c r="N518" s="2" t="s">
        <v>41</v>
      </c>
    </row>
    <row r="519" spans="1:14" x14ac:dyDescent="0.3">
      <c r="A519" s="2">
        <v>518</v>
      </c>
      <c r="B519" s="2" t="s">
        <v>1624</v>
      </c>
      <c r="C519" s="2" t="s">
        <v>1460</v>
      </c>
      <c r="D519" s="2" t="s">
        <v>2838</v>
      </c>
      <c r="E519" s="2" t="s">
        <v>2839</v>
      </c>
      <c r="F519" s="2" t="s">
        <v>2840</v>
      </c>
      <c r="G519" s="2" t="s">
        <v>2841</v>
      </c>
      <c r="H519" s="2" t="s">
        <v>509</v>
      </c>
      <c r="I519" s="2">
        <v>85621</v>
      </c>
      <c r="J519" s="2" t="s">
        <v>2842</v>
      </c>
      <c r="K519" s="3">
        <v>37461</v>
      </c>
      <c r="L519" s="2" t="s">
        <v>22</v>
      </c>
      <c r="M519" s="3">
        <v>44041</v>
      </c>
      <c r="N519" s="2" t="s">
        <v>41</v>
      </c>
    </row>
    <row r="520" spans="1:14" x14ac:dyDescent="0.3">
      <c r="A520" s="2">
        <v>519</v>
      </c>
      <c r="B520" s="2" t="s">
        <v>1355</v>
      </c>
      <c r="C520" s="2" t="s">
        <v>1028</v>
      </c>
      <c r="D520" s="2" t="s">
        <v>2843</v>
      </c>
      <c r="E520" s="2" t="s">
        <v>2844</v>
      </c>
      <c r="F520" s="2" t="s">
        <v>2845</v>
      </c>
      <c r="G520" s="2" t="s">
        <v>2846</v>
      </c>
      <c r="H520" s="2" t="s">
        <v>1197</v>
      </c>
      <c r="I520" s="2">
        <v>95081</v>
      </c>
      <c r="J520" s="2" t="s">
        <v>2847</v>
      </c>
      <c r="K520" s="3">
        <v>31903</v>
      </c>
      <c r="L520" s="2" t="s">
        <v>22</v>
      </c>
      <c r="M520" s="3">
        <v>44465</v>
      </c>
      <c r="N520" s="2" t="s">
        <v>41</v>
      </c>
    </row>
    <row r="521" spans="1:14" x14ac:dyDescent="0.3">
      <c r="A521" s="2">
        <v>520</v>
      </c>
      <c r="B521" s="2" t="s">
        <v>277</v>
      </c>
      <c r="C521" s="2" t="s">
        <v>2429</v>
      </c>
      <c r="D521" s="2" t="s">
        <v>2848</v>
      </c>
      <c r="E521" s="2" t="s">
        <v>2849</v>
      </c>
      <c r="F521" s="2" t="s">
        <v>2850</v>
      </c>
      <c r="G521" s="2" t="s">
        <v>2851</v>
      </c>
      <c r="H521" s="2" t="s">
        <v>754</v>
      </c>
      <c r="I521" s="2">
        <v>2764</v>
      </c>
      <c r="J521" s="2" t="s">
        <v>1510</v>
      </c>
      <c r="K521" s="3">
        <v>30047</v>
      </c>
      <c r="L521" s="2" t="s">
        <v>32</v>
      </c>
      <c r="M521" s="3">
        <v>44549</v>
      </c>
      <c r="N521" s="2" t="s">
        <v>23</v>
      </c>
    </row>
    <row r="522" spans="1:14" x14ac:dyDescent="0.3">
      <c r="A522" s="2">
        <v>521</v>
      </c>
      <c r="B522" s="2" t="s">
        <v>219</v>
      </c>
      <c r="C522" s="2" t="s">
        <v>2852</v>
      </c>
      <c r="D522" s="2" t="s">
        <v>2853</v>
      </c>
      <c r="E522" s="2" t="s">
        <v>2854</v>
      </c>
      <c r="F522" s="2" t="s">
        <v>2855</v>
      </c>
      <c r="G522" s="2" t="s">
        <v>2856</v>
      </c>
      <c r="H522" s="2" t="s">
        <v>167</v>
      </c>
      <c r="I522" s="2">
        <v>49367</v>
      </c>
      <c r="J522" s="2" t="s">
        <v>31</v>
      </c>
      <c r="K522" s="3">
        <v>35786</v>
      </c>
      <c r="L522" s="2" t="s">
        <v>22</v>
      </c>
      <c r="M522" s="3">
        <v>44715</v>
      </c>
      <c r="N522" s="2" t="s">
        <v>23</v>
      </c>
    </row>
    <row r="523" spans="1:14" x14ac:dyDescent="0.3">
      <c r="A523" s="2">
        <v>522</v>
      </c>
      <c r="B523" s="2" t="s">
        <v>2857</v>
      </c>
      <c r="C523" s="2" t="s">
        <v>518</v>
      </c>
      <c r="D523" s="2" t="s">
        <v>2858</v>
      </c>
      <c r="E523" s="2" t="s">
        <v>2859</v>
      </c>
      <c r="F523" s="2" t="s">
        <v>2860</v>
      </c>
      <c r="G523" s="2" t="s">
        <v>2861</v>
      </c>
      <c r="H523" s="2" t="s">
        <v>316</v>
      </c>
      <c r="I523" s="2">
        <v>27579</v>
      </c>
      <c r="J523" s="2" t="s">
        <v>1815</v>
      </c>
      <c r="K523" s="3">
        <v>33801</v>
      </c>
      <c r="L523" s="2" t="s">
        <v>22</v>
      </c>
      <c r="M523" s="3">
        <v>45054</v>
      </c>
      <c r="N523" s="2" t="s">
        <v>41</v>
      </c>
    </row>
    <row r="524" spans="1:14" x14ac:dyDescent="0.3">
      <c r="A524" s="2">
        <v>523</v>
      </c>
      <c r="B524" s="2" t="s">
        <v>2862</v>
      </c>
      <c r="C524" s="2" t="s">
        <v>1163</v>
      </c>
      <c r="D524" s="2" t="s">
        <v>2863</v>
      </c>
      <c r="E524" s="2" t="s">
        <v>2864</v>
      </c>
      <c r="F524" s="2" t="s">
        <v>2865</v>
      </c>
      <c r="G524" s="2" t="s">
        <v>2866</v>
      </c>
      <c r="H524" s="2" t="s">
        <v>365</v>
      </c>
      <c r="I524" s="2">
        <v>13754</v>
      </c>
      <c r="J524" s="2" t="s">
        <v>116</v>
      </c>
      <c r="K524" s="3">
        <v>38647</v>
      </c>
      <c r="L524" s="2" t="s">
        <v>22</v>
      </c>
      <c r="M524" s="3">
        <v>44671</v>
      </c>
      <c r="N524" s="2" t="s">
        <v>41</v>
      </c>
    </row>
    <row r="525" spans="1:14" x14ac:dyDescent="0.3">
      <c r="A525" s="2">
        <v>524</v>
      </c>
      <c r="B525" s="2" t="s">
        <v>2807</v>
      </c>
      <c r="C525" s="2" t="s">
        <v>2867</v>
      </c>
      <c r="D525" s="2" t="s">
        <v>2868</v>
      </c>
      <c r="E525" s="2" t="s">
        <v>2869</v>
      </c>
      <c r="F525" s="2" t="s">
        <v>2870</v>
      </c>
      <c r="G525" s="2" t="s">
        <v>2871</v>
      </c>
      <c r="H525" s="2" t="s">
        <v>48</v>
      </c>
      <c r="I525" s="2">
        <v>89109</v>
      </c>
      <c r="J525" s="2" t="s">
        <v>664</v>
      </c>
      <c r="K525" s="3">
        <v>32418</v>
      </c>
      <c r="L525" s="2" t="s">
        <v>22</v>
      </c>
      <c r="M525" s="3">
        <v>45372</v>
      </c>
      <c r="N525" s="2" t="s">
        <v>23</v>
      </c>
    </row>
    <row r="526" spans="1:14" x14ac:dyDescent="0.3">
      <c r="A526" s="2">
        <v>525</v>
      </c>
      <c r="B526" s="2" t="s">
        <v>718</v>
      </c>
      <c r="C526" s="2" t="s">
        <v>253</v>
      </c>
      <c r="D526" s="2" t="s">
        <v>2872</v>
      </c>
      <c r="E526" s="2" t="s">
        <v>2873</v>
      </c>
      <c r="F526" s="2" t="s">
        <v>2874</v>
      </c>
      <c r="G526" s="2" t="s">
        <v>2875</v>
      </c>
      <c r="H526" s="2" t="s">
        <v>689</v>
      </c>
      <c r="I526" s="2">
        <v>38779</v>
      </c>
      <c r="J526" s="2" t="s">
        <v>597</v>
      </c>
      <c r="K526" s="3">
        <v>27422</v>
      </c>
      <c r="L526" s="2" t="s">
        <v>22</v>
      </c>
      <c r="M526" s="3">
        <v>44506</v>
      </c>
      <c r="N526" s="2" t="s">
        <v>41</v>
      </c>
    </row>
    <row r="527" spans="1:14" x14ac:dyDescent="0.3">
      <c r="A527" s="2">
        <v>526</v>
      </c>
      <c r="B527" s="2" t="s">
        <v>277</v>
      </c>
      <c r="C527" s="2" t="s">
        <v>2876</v>
      </c>
      <c r="D527" s="2" t="s">
        <v>2877</v>
      </c>
      <c r="E527" s="2" t="s">
        <v>2878</v>
      </c>
      <c r="F527" s="2" t="s">
        <v>2879</v>
      </c>
      <c r="G527" s="2" t="s">
        <v>2880</v>
      </c>
      <c r="H527" s="2" t="s">
        <v>345</v>
      </c>
      <c r="I527" s="2">
        <v>40198</v>
      </c>
      <c r="J527" s="2" t="s">
        <v>402</v>
      </c>
      <c r="K527" s="3">
        <v>12527</v>
      </c>
      <c r="L527" s="2" t="s">
        <v>22</v>
      </c>
      <c r="M527" s="3">
        <v>44540</v>
      </c>
      <c r="N527" s="2" t="s">
        <v>41</v>
      </c>
    </row>
    <row r="528" spans="1:14" x14ac:dyDescent="0.3">
      <c r="A528" s="2">
        <v>527</v>
      </c>
      <c r="B528" s="2" t="s">
        <v>863</v>
      </c>
      <c r="C528" s="2" t="s">
        <v>2881</v>
      </c>
      <c r="D528" s="2" t="s">
        <v>2882</v>
      </c>
      <c r="E528" s="2" t="s">
        <v>2883</v>
      </c>
      <c r="F528" s="2" t="s">
        <v>2884</v>
      </c>
      <c r="G528" s="2" t="s">
        <v>578</v>
      </c>
      <c r="H528" s="2" t="s">
        <v>928</v>
      </c>
      <c r="I528" s="2">
        <v>15787</v>
      </c>
      <c r="J528" s="2" t="s">
        <v>1382</v>
      </c>
      <c r="K528" s="3">
        <v>26233</v>
      </c>
      <c r="L528" s="2" t="s">
        <v>22</v>
      </c>
      <c r="M528" s="3">
        <v>45058</v>
      </c>
      <c r="N528" s="2" t="s">
        <v>41</v>
      </c>
    </row>
    <row r="529" spans="1:14" x14ac:dyDescent="0.3">
      <c r="A529" s="2">
        <v>528</v>
      </c>
      <c r="B529" s="2" t="s">
        <v>1549</v>
      </c>
      <c r="C529" s="2" t="s">
        <v>285</v>
      </c>
      <c r="D529" s="2" t="s">
        <v>2885</v>
      </c>
      <c r="E529" s="2" t="s">
        <v>2886</v>
      </c>
      <c r="F529" s="2" t="s">
        <v>2887</v>
      </c>
      <c r="G529" s="2" t="s">
        <v>2888</v>
      </c>
      <c r="H529" s="2" t="s">
        <v>345</v>
      </c>
      <c r="I529" s="2">
        <v>61135</v>
      </c>
      <c r="J529" s="2" t="s">
        <v>31</v>
      </c>
      <c r="K529" s="3">
        <v>26569</v>
      </c>
      <c r="L529" s="2" t="s">
        <v>32</v>
      </c>
      <c r="M529" s="3">
        <v>44254</v>
      </c>
      <c r="N529" s="2" t="s">
        <v>41</v>
      </c>
    </row>
    <row r="530" spans="1:14" x14ac:dyDescent="0.3">
      <c r="A530" s="2">
        <v>529</v>
      </c>
      <c r="B530" s="2" t="s">
        <v>511</v>
      </c>
      <c r="C530" s="2" t="s">
        <v>1595</v>
      </c>
      <c r="D530" s="2" t="s">
        <v>2889</v>
      </c>
      <c r="E530" s="2" t="s">
        <v>2890</v>
      </c>
      <c r="F530" s="2" t="s">
        <v>2891</v>
      </c>
      <c r="G530" s="2" t="s">
        <v>2892</v>
      </c>
      <c r="H530" s="2" t="s">
        <v>716</v>
      </c>
      <c r="I530" s="2">
        <v>51911</v>
      </c>
      <c r="J530" s="2" t="s">
        <v>1836</v>
      </c>
      <c r="K530" s="3">
        <v>34511</v>
      </c>
      <c r="L530" s="2" t="s">
        <v>22</v>
      </c>
      <c r="M530" s="3">
        <v>45022</v>
      </c>
      <c r="N530" s="2" t="s">
        <v>23</v>
      </c>
    </row>
    <row r="531" spans="1:14" x14ac:dyDescent="0.3">
      <c r="A531" s="2">
        <v>530</v>
      </c>
      <c r="B531" s="2" t="s">
        <v>1092</v>
      </c>
      <c r="C531" s="2" t="s">
        <v>2893</v>
      </c>
      <c r="D531" s="2" t="s">
        <v>2894</v>
      </c>
      <c r="E531" s="2" t="s">
        <v>2895</v>
      </c>
      <c r="F531" s="2" t="s">
        <v>2896</v>
      </c>
      <c r="G531" s="2" t="s">
        <v>2897</v>
      </c>
      <c r="H531" s="2" t="s">
        <v>394</v>
      </c>
      <c r="I531" s="2">
        <v>13339</v>
      </c>
      <c r="J531" s="2" t="s">
        <v>869</v>
      </c>
      <c r="K531" s="3">
        <v>24540</v>
      </c>
      <c r="L531" s="2" t="s">
        <v>22</v>
      </c>
      <c r="M531" s="3">
        <v>44535</v>
      </c>
      <c r="N531" s="2" t="s">
        <v>23</v>
      </c>
    </row>
    <row r="532" spans="1:14" x14ac:dyDescent="0.3">
      <c r="A532" s="2">
        <v>531</v>
      </c>
      <c r="B532" s="2" t="s">
        <v>284</v>
      </c>
      <c r="C532" s="2" t="s">
        <v>2579</v>
      </c>
      <c r="D532" s="2" t="s">
        <v>2898</v>
      </c>
      <c r="E532" s="2" t="s">
        <v>2899</v>
      </c>
      <c r="F532" s="2" t="s">
        <v>2900</v>
      </c>
      <c r="G532" s="2" t="s">
        <v>2901</v>
      </c>
      <c r="H532" s="2" t="s">
        <v>160</v>
      </c>
      <c r="I532" s="2">
        <v>53170</v>
      </c>
      <c r="J532" s="2" t="s">
        <v>197</v>
      </c>
      <c r="K532" s="3">
        <v>25039</v>
      </c>
      <c r="L532" s="2" t="s">
        <v>22</v>
      </c>
      <c r="M532" s="3">
        <v>44294</v>
      </c>
      <c r="N532" s="2" t="s">
        <v>41</v>
      </c>
    </row>
    <row r="533" spans="1:14" x14ac:dyDescent="0.3">
      <c r="A533" s="2">
        <v>532</v>
      </c>
      <c r="B533" s="2" t="s">
        <v>1419</v>
      </c>
      <c r="C533" s="2" t="s">
        <v>882</v>
      </c>
      <c r="D533" s="2" t="s">
        <v>2902</v>
      </c>
      <c r="E533" s="2" t="s">
        <v>2903</v>
      </c>
      <c r="F533" s="2" t="s">
        <v>2904</v>
      </c>
      <c r="G533" s="2" t="s">
        <v>2905</v>
      </c>
      <c r="H533" s="2" t="s">
        <v>509</v>
      </c>
      <c r="I533" s="2">
        <v>92880</v>
      </c>
      <c r="J533" s="2" t="s">
        <v>1021</v>
      </c>
      <c r="K533" s="3">
        <v>30966</v>
      </c>
      <c r="L533" s="2" t="s">
        <v>32</v>
      </c>
      <c r="M533" s="3">
        <v>45193</v>
      </c>
      <c r="N533" s="2" t="s">
        <v>23</v>
      </c>
    </row>
    <row r="534" spans="1:14" x14ac:dyDescent="0.3">
      <c r="A534" s="2">
        <v>533</v>
      </c>
      <c r="B534" s="2" t="s">
        <v>863</v>
      </c>
      <c r="C534" s="2" t="s">
        <v>2906</v>
      </c>
      <c r="D534" s="2" t="s">
        <v>2907</v>
      </c>
      <c r="E534" s="2" t="s">
        <v>2908</v>
      </c>
      <c r="F534" s="2" t="s">
        <v>2909</v>
      </c>
      <c r="G534" s="2" t="s">
        <v>2910</v>
      </c>
      <c r="H534" s="2" t="s">
        <v>928</v>
      </c>
      <c r="I534" s="2">
        <v>92968</v>
      </c>
      <c r="J534" s="2" t="s">
        <v>1900</v>
      </c>
      <c r="K534" s="3">
        <v>29420</v>
      </c>
      <c r="L534" s="2" t="s">
        <v>22</v>
      </c>
      <c r="M534" s="3">
        <v>45114</v>
      </c>
      <c r="N534" s="2" t="s">
        <v>23</v>
      </c>
    </row>
    <row r="535" spans="1:14" x14ac:dyDescent="0.3">
      <c r="A535" s="2">
        <v>534</v>
      </c>
      <c r="B535" s="2" t="s">
        <v>2911</v>
      </c>
      <c r="C535" s="2" t="s">
        <v>156</v>
      </c>
      <c r="D535" s="2" t="s">
        <v>2912</v>
      </c>
      <c r="E535" s="2">
        <v>506838821</v>
      </c>
      <c r="F535" s="2" t="s">
        <v>2913</v>
      </c>
      <c r="G535" s="2" t="s">
        <v>2914</v>
      </c>
      <c r="H535" s="2" t="s">
        <v>415</v>
      </c>
      <c r="I535" s="2">
        <v>14751</v>
      </c>
      <c r="J535" s="2" t="s">
        <v>2047</v>
      </c>
      <c r="K535" s="3">
        <v>35151</v>
      </c>
      <c r="L535" s="2" t="s">
        <v>32</v>
      </c>
      <c r="M535" s="3">
        <v>43853</v>
      </c>
      <c r="N535" s="2" t="s">
        <v>23</v>
      </c>
    </row>
    <row r="536" spans="1:14" x14ac:dyDescent="0.3">
      <c r="A536" s="2">
        <v>535</v>
      </c>
      <c r="B536" s="2" t="s">
        <v>496</v>
      </c>
      <c r="C536" s="2" t="s">
        <v>2915</v>
      </c>
      <c r="D536" s="2" t="s">
        <v>2916</v>
      </c>
      <c r="E536" s="2" t="s">
        <v>2917</v>
      </c>
      <c r="F536" s="2" t="s">
        <v>2918</v>
      </c>
      <c r="G536" s="2" t="s">
        <v>2919</v>
      </c>
      <c r="H536" s="2" t="s">
        <v>30</v>
      </c>
      <c r="I536" s="2">
        <v>16067</v>
      </c>
      <c r="J536" s="2" t="s">
        <v>894</v>
      </c>
      <c r="K536" s="3">
        <v>20092</v>
      </c>
      <c r="L536" s="2" t="s">
        <v>32</v>
      </c>
      <c r="M536" s="3">
        <v>44088</v>
      </c>
      <c r="N536" s="2" t="s">
        <v>23</v>
      </c>
    </row>
    <row r="537" spans="1:14" x14ac:dyDescent="0.3">
      <c r="A537" s="2">
        <v>536</v>
      </c>
      <c r="B537" s="2" t="s">
        <v>2920</v>
      </c>
      <c r="C537" s="2" t="s">
        <v>2921</v>
      </c>
      <c r="D537" s="2" t="s">
        <v>2922</v>
      </c>
      <c r="E537" s="2" t="s">
        <v>2923</v>
      </c>
      <c r="F537" s="2" t="s">
        <v>2924</v>
      </c>
      <c r="G537" s="2" t="s">
        <v>2925</v>
      </c>
      <c r="H537" s="2" t="s">
        <v>64</v>
      </c>
      <c r="I537" s="2">
        <v>28930</v>
      </c>
      <c r="J537" s="2" t="s">
        <v>1280</v>
      </c>
      <c r="K537" s="3">
        <v>18369</v>
      </c>
      <c r="L537" s="2" t="s">
        <v>22</v>
      </c>
      <c r="M537" s="3">
        <v>44410</v>
      </c>
      <c r="N537" s="2" t="s">
        <v>41</v>
      </c>
    </row>
    <row r="538" spans="1:14" x14ac:dyDescent="0.3">
      <c r="A538" s="2">
        <v>537</v>
      </c>
      <c r="B538" s="2" t="s">
        <v>1578</v>
      </c>
      <c r="C538" s="2" t="s">
        <v>59</v>
      </c>
      <c r="D538" s="2" t="s">
        <v>2926</v>
      </c>
      <c r="E538" s="2" t="s">
        <v>2927</v>
      </c>
      <c r="F538" s="2" t="s">
        <v>2928</v>
      </c>
      <c r="G538" s="2" t="s">
        <v>2929</v>
      </c>
      <c r="H538" s="2" t="s">
        <v>182</v>
      </c>
      <c r="I538" s="2">
        <v>68164</v>
      </c>
      <c r="J538" s="2" t="s">
        <v>1085</v>
      </c>
      <c r="K538" s="3">
        <v>15877</v>
      </c>
      <c r="L538" s="2" t="s">
        <v>32</v>
      </c>
      <c r="M538" s="3">
        <v>44171</v>
      </c>
      <c r="N538" s="2" t="s">
        <v>23</v>
      </c>
    </row>
    <row r="539" spans="1:14" x14ac:dyDescent="0.3">
      <c r="A539" s="2">
        <v>538</v>
      </c>
      <c r="B539" s="2" t="s">
        <v>231</v>
      </c>
      <c r="C539" s="2" t="s">
        <v>2930</v>
      </c>
      <c r="D539" s="2" t="s">
        <v>2931</v>
      </c>
      <c r="E539" s="2" t="s">
        <v>2932</v>
      </c>
      <c r="F539" s="2" t="s">
        <v>2933</v>
      </c>
      <c r="G539" s="2" t="s">
        <v>2934</v>
      </c>
      <c r="H539" s="2" t="s">
        <v>56</v>
      </c>
      <c r="I539" s="2">
        <v>79966</v>
      </c>
      <c r="J539" s="2" t="s">
        <v>1332</v>
      </c>
      <c r="K539" s="3">
        <v>37918</v>
      </c>
      <c r="L539" s="2" t="s">
        <v>22</v>
      </c>
      <c r="M539" s="3">
        <v>44418</v>
      </c>
      <c r="N539" s="2" t="s">
        <v>23</v>
      </c>
    </row>
    <row r="540" spans="1:14" x14ac:dyDescent="0.3">
      <c r="A540" s="2">
        <v>539</v>
      </c>
      <c r="B540" s="2" t="s">
        <v>2689</v>
      </c>
      <c r="C540" s="2" t="s">
        <v>2935</v>
      </c>
      <c r="D540" s="2" t="s">
        <v>2936</v>
      </c>
      <c r="E540" s="2" t="s">
        <v>2937</v>
      </c>
      <c r="F540" s="2" t="s">
        <v>2938</v>
      </c>
      <c r="G540" s="2" t="s">
        <v>2939</v>
      </c>
      <c r="H540" s="2" t="s">
        <v>928</v>
      </c>
      <c r="I540" s="2">
        <v>1856</v>
      </c>
      <c r="J540" s="2" t="s">
        <v>1594</v>
      </c>
      <c r="K540" s="3">
        <v>15501</v>
      </c>
      <c r="L540" s="2" t="s">
        <v>22</v>
      </c>
      <c r="M540" s="3">
        <v>44681</v>
      </c>
      <c r="N540" s="2" t="s">
        <v>41</v>
      </c>
    </row>
    <row r="541" spans="1:14" x14ac:dyDescent="0.3">
      <c r="A541" s="2">
        <v>540</v>
      </c>
      <c r="B541" s="2" t="s">
        <v>96</v>
      </c>
      <c r="C541" s="2" t="s">
        <v>1086</v>
      </c>
      <c r="D541" s="2" t="s">
        <v>2940</v>
      </c>
      <c r="E541" s="2" t="s">
        <v>2941</v>
      </c>
      <c r="F541" s="2" t="s">
        <v>2942</v>
      </c>
      <c r="G541" s="2" t="s">
        <v>2943</v>
      </c>
      <c r="H541" s="2" t="s">
        <v>509</v>
      </c>
      <c r="I541" s="2">
        <v>15227</v>
      </c>
      <c r="J541" s="2" t="s">
        <v>1804</v>
      </c>
      <c r="K541" s="3">
        <v>28850</v>
      </c>
      <c r="L541" s="2" t="s">
        <v>32</v>
      </c>
      <c r="M541" s="3">
        <v>44056</v>
      </c>
      <c r="N541" s="2" t="s">
        <v>23</v>
      </c>
    </row>
    <row r="542" spans="1:14" x14ac:dyDescent="0.3">
      <c r="A542" s="2">
        <v>541</v>
      </c>
      <c r="B542" s="2" t="s">
        <v>2944</v>
      </c>
      <c r="C542" s="2" t="s">
        <v>2945</v>
      </c>
      <c r="D542" s="2" t="s">
        <v>2946</v>
      </c>
      <c r="E542" s="2" t="s">
        <v>2947</v>
      </c>
      <c r="F542" s="2" t="s">
        <v>2948</v>
      </c>
      <c r="G542" s="2" t="s">
        <v>2949</v>
      </c>
      <c r="H542" s="2" t="s">
        <v>480</v>
      </c>
      <c r="I542" s="2">
        <v>45387</v>
      </c>
      <c r="J542" s="2" t="s">
        <v>1091</v>
      </c>
      <c r="K542" s="3">
        <v>23503</v>
      </c>
      <c r="L542" s="2" t="s">
        <v>32</v>
      </c>
      <c r="M542" s="3">
        <v>44997</v>
      </c>
      <c r="N542" s="2" t="s">
        <v>23</v>
      </c>
    </row>
    <row r="543" spans="1:14" x14ac:dyDescent="0.3">
      <c r="A543" s="2">
        <v>542</v>
      </c>
      <c r="B543" s="2" t="s">
        <v>2950</v>
      </c>
      <c r="C543" s="2" t="s">
        <v>2951</v>
      </c>
      <c r="D543" s="2" t="s">
        <v>2952</v>
      </c>
      <c r="E543" s="2" t="s">
        <v>2953</v>
      </c>
      <c r="F543" s="2" t="s">
        <v>2954</v>
      </c>
      <c r="G543" s="2" t="s">
        <v>2955</v>
      </c>
      <c r="H543" s="2" t="s">
        <v>365</v>
      </c>
      <c r="I543" s="2">
        <v>79463</v>
      </c>
      <c r="J543" s="2" t="s">
        <v>762</v>
      </c>
      <c r="K543" s="3">
        <v>19261</v>
      </c>
      <c r="L543" s="2" t="s">
        <v>32</v>
      </c>
      <c r="M543" s="3">
        <v>44081</v>
      </c>
      <c r="N543" s="2" t="s">
        <v>41</v>
      </c>
    </row>
    <row r="544" spans="1:14" x14ac:dyDescent="0.3">
      <c r="A544" s="2">
        <v>543</v>
      </c>
      <c r="B544" s="2" t="s">
        <v>863</v>
      </c>
      <c r="C544" s="2" t="s">
        <v>1420</v>
      </c>
      <c r="D544" s="2" t="s">
        <v>2956</v>
      </c>
      <c r="E544" s="2" t="s">
        <v>2957</v>
      </c>
      <c r="F544" s="2" t="s">
        <v>2958</v>
      </c>
      <c r="G544" s="2" t="s">
        <v>2959</v>
      </c>
      <c r="H544" s="2" t="s">
        <v>153</v>
      </c>
      <c r="I544" s="2">
        <v>80235</v>
      </c>
      <c r="J544" s="2" t="s">
        <v>2960</v>
      </c>
      <c r="K544" s="3">
        <v>19039</v>
      </c>
      <c r="L544" s="2" t="s">
        <v>32</v>
      </c>
      <c r="M544" s="3">
        <v>43906</v>
      </c>
      <c r="N544" s="2" t="s">
        <v>41</v>
      </c>
    </row>
    <row r="545" spans="1:14" x14ac:dyDescent="0.3">
      <c r="A545" s="2">
        <v>544</v>
      </c>
      <c r="B545" s="2" t="s">
        <v>1127</v>
      </c>
      <c r="C545" s="2" t="s">
        <v>864</v>
      </c>
      <c r="D545" s="2" t="s">
        <v>2961</v>
      </c>
      <c r="E545" s="2" t="s">
        <v>2962</v>
      </c>
      <c r="F545" s="2" t="s">
        <v>2963</v>
      </c>
      <c r="G545" s="2" t="s">
        <v>2964</v>
      </c>
      <c r="H545" s="2" t="s">
        <v>160</v>
      </c>
      <c r="I545" s="2">
        <v>9639</v>
      </c>
      <c r="J545" s="2" t="s">
        <v>1382</v>
      </c>
      <c r="K545" s="3">
        <v>22925</v>
      </c>
      <c r="L545" s="2" t="s">
        <v>32</v>
      </c>
      <c r="M545" s="3">
        <v>44688</v>
      </c>
      <c r="N545" s="2" t="s">
        <v>41</v>
      </c>
    </row>
    <row r="546" spans="1:14" x14ac:dyDescent="0.3">
      <c r="A546" s="2">
        <v>545</v>
      </c>
      <c r="B546" s="2" t="s">
        <v>302</v>
      </c>
      <c r="C546" s="2" t="s">
        <v>518</v>
      </c>
      <c r="D546" s="2" t="s">
        <v>2965</v>
      </c>
      <c r="E546" s="2" t="s">
        <v>2966</v>
      </c>
      <c r="F546" s="2" t="s">
        <v>2967</v>
      </c>
      <c r="G546" s="2" t="s">
        <v>2968</v>
      </c>
      <c r="H546" s="2" t="s">
        <v>928</v>
      </c>
      <c r="I546" s="2">
        <v>67878</v>
      </c>
      <c r="J546" s="2" t="s">
        <v>1144</v>
      </c>
      <c r="K546" s="3">
        <v>21976</v>
      </c>
      <c r="L546" s="2" t="s">
        <v>32</v>
      </c>
      <c r="M546" s="3">
        <v>44851</v>
      </c>
      <c r="N546" s="2" t="s">
        <v>23</v>
      </c>
    </row>
    <row r="547" spans="1:14" x14ac:dyDescent="0.3">
      <c r="A547" s="2">
        <v>546</v>
      </c>
      <c r="B547" s="2" t="s">
        <v>2969</v>
      </c>
      <c r="C547" s="2" t="s">
        <v>2188</v>
      </c>
      <c r="D547" s="2" t="s">
        <v>2970</v>
      </c>
      <c r="E547" s="2" t="s">
        <v>2971</v>
      </c>
      <c r="F547" s="2" t="s">
        <v>2972</v>
      </c>
      <c r="G547" s="2" t="s">
        <v>2973</v>
      </c>
      <c r="H547" s="2" t="s">
        <v>954</v>
      </c>
      <c r="I547" s="2">
        <v>21808</v>
      </c>
      <c r="J547" s="2" t="s">
        <v>992</v>
      </c>
      <c r="K547" s="3">
        <v>30020</v>
      </c>
      <c r="L547" s="2" t="s">
        <v>32</v>
      </c>
      <c r="M547" s="3">
        <v>45228</v>
      </c>
      <c r="N547" s="2" t="s">
        <v>41</v>
      </c>
    </row>
    <row r="548" spans="1:14" x14ac:dyDescent="0.3">
      <c r="A548" s="2">
        <v>547</v>
      </c>
      <c r="B548" s="2" t="s">
        <v>612</v>
      </c>
      <c r="C548" s="2" t="s">
        <v>1086</v>
      </c>
      <c r="D548" s="2" t="s">
        <v>2974</v>
      </c>
      <c r="E548" s="2" t="s">
        <v>2975</v>
      </c>
      <c r="F548" s="2" t="s">
        <v>2976</v>
      </c>
      <c r="G548" s="2" t="s">
        <v>2977</v>
      </c>
      <c r="H548" s="2" t="s">
        <v>190</v>
      </c>
      <c r="I548" s="2">
        <v>46380</v>
      </c>
      <c r="J548" s="2" t="s">
        <v>270</v>
      </c>
      <c r="K548" s="3">
        <v>31702</v>
      </c>
      <c r="L548" s="2" t="s">
        <v>22</v>
      </c>
      <c r="M548" s="3">
        <v>43849</v>
      </c>
      <c r="N548" s="2" t="s">
        <v>41</v>
      </c>
    </row>
    <row r="549" spans="1:14" x14ac:dyDescent="0.3">
      <c r="A549" s="2">
        <v>548</v>
      </c>
      <c r="B549" s="2" t="s">
        <v>2978</v>
      </c>
      <c r="C549" s="2" t="s">
        <v>496</v>
      </c>
      <c r="D549" s="2" t="s">
        <v>2979</v>
      </c>
      <c r="E549" s="2" t="s">
        <v>2980</v>
      </c>
      <c r="F549" s="2" t="s">
        <v>2981</v>
      </c>
      <c r="G549" s="2" t="s">
        <v>2982</v>
      </c>
      <c r="H549" s="2" t="s">
        <v>160</v>
      </c>
      <c r="I549" s="2">
        <v>23784</v>
      </c>
      <c r="J549" s="2" t="s">
        <v>502</v>
      </c>
      <c r="K549" s="3">
        <v>27992</v>
      </c>
      <c r="L549" s="2" t="s">
        <v>22</v>
      </c>
      <c r="M549" s="3">
        <v>45268</v>
      </c>
      <c r="N549" s="2" t="s">
        <v>23</v>
      </c>
    </row>
    <row r="550" spans="1:14" x14ac:dyDescent="0.3">
      <c r="A550" s="2">
        <v>549</v>
      </c>
      <c r="B550" s="2" t="s">
        <v>271</v>
      </c>
      <c r="C550" s="2" t="s">
        <v>2983</v>
      </c>
      <c r="D550" s="2" t="s">
        <v>2984</v>
      </c>
      <c r="E550" s="2" t="s">
        <v>2985</v>
      </c>
      <c r="F550" s="2" t="s">
        <v>2986</v>
      </c>
      <c r="G550" s="2" t="s">
        <v>2987</v>
      </c>
      <c r="H550" s="2" t="s">
        <v>48</v>
      </c>
      <c r="I550" s="2">
        <v>62779</v>
      </c>
      <c r="J550" s="2" t="s">
        <v>1055</v>
      </c>
      <c r="K550" s="3">
        <v>21590</v>
      </c>
      <c r="L550" s="2" t="s">
        <v>32</v>
      </c>
      <c r="M550" s="3">
        <v>45143</v>
      </c>
      <c r="N550" s="2" t="s">
        <v>41</v>
      </c>
    </row>
    <row r="551" spans="1:14" x14ac:dyDescent="0.3">
      <c r="A551" s="2">
        <v>550</v>
      </c>
      <c r="B551" s="2" t="s">
        <v>1430</v>
      </c>
      <c r="C551" s="2" t="s">
        <v>1957</v>
      </c>
      <c r="D551" s="2" t="s">
        <v>2988</v>
      </c>
      <c r="E551" s="2">
        <v>5027699998</v>
      </c>
      <c r="F551" s="2" t="s">
        <v>2989</v>
      </c>
      <c r="G551" s="2" t="s">
        <v>2990</v>
      </c>
      <c r="H551" s="2" t="s">
        <v>20</v>
      </c>
      <c r="I551" s="2">
        <v>43842</v>
      </c>
      <c r="J551" s="2" t="s">
        <v>56</v>
      </c>
      <c r="K551" s="3">
        <v>25464</v>
      </c>
      <c r="L551" s="2" t="s">
        <v>32</v>
      </c>
      <c r="M551" s="3">
        <v>44678</v>
      </c>
      <c r="N551" s="2" t="s">
        <v>23</v>
      </c>
    </row>
    <row r="552" spans="1:14" x14ac:dyDescent="0.3">
      <c r="A552" s="2">
        <v>551</v>
      </c>
      <c r="B552" s="2" t="s">
        <v>110</v>
      </c>
      <c r="C552" s="2" t="s">
        <v>2991</v>
      </c>
      <c r="D552" s="2" t="s">
        <v>2992</v>
      </c>
      <c r="E552" s="2" t="s">
        <v>2993</v>
      </c>
      <c r="F552" s="2" t="s">
        <v>2994</v>
      </c>
      <c r="G552" s="2" t="s">
        <v>2995</v>
      </c>
      <c r="H552" s="2" t="s">
        <v>79</v>
      </c>
      <c r="I552" s="2">
        <v>30775</v>
      </c>
      <c r="J552" s="2" t="s">
        <v>2099</v>
      </c>
      <c r="K552" s="3">
        <v>13557</v>
      </c>
      <c r="L552" s="2" t="s">
        <v>32</v>
      </c>
      <c r="M552" s="3">
        <v>44243</v>
      </c>
      <c r="N552" s="2" t="s">
        <v>23</v>
      </c>
    </row>
    <row r="553" spans="1:14" x14ac:dyDescent="0.3">
      <c r="A553" s="2">
        <v>552</v>
      </c>
      <c r="B553" s="2" t="s">
        <v>562</v>
      </c>
      <c r="C553" s="2" t="s">
        <v>864</v>
      </c>
      <c r="D553" s="2" t="s">
        <v>2996</v>
      </c>
      <c r="E553" s="2">
        <v>9473706394</v>
      </c>
      <c r="F553" s="2" t="s">
        <v>2997</v>
      </c>
      <c r="G553" s="2" t="s">
        <v>2998</v>
      </c>
      <c r="H553" s="2" t="s">
        <v>954</v>
      </c>
      <c r="I553" s="2">
        <v>61818</v>
      </c>
      <c r="J553" s="2" t="s">
        <v>2999</v>
      </c>
      <c r="K553" s="3">
        <v>35863</v>
      </c>
      <c r="L553" s="2" t="s">
        <v>22</v>
      </c>
      <c r="M553" s="3">
        <v>45420</v>
      </c>
      <c r="N553" s="2" t="s">
        <v>41</v>
      </c>
    </row>
    <row r="554" spans="1:14" x14ac:dyDescent="0.3">
      <c r="A554" s="2">
        <v>553</v>
      </c>
      <c r="B554" s="2" t="s">
        <v>856</v>
      </c>
      <c r="C554" s="2" t="s">
        <v>3000</v>
      </c>
      <c r="D554" s="2" t="s">
        <v>3001</v>
      </c>
      <c r="E554" s="2" t="s">
        <v>3002</v>
      </c>
      <c r="F554" s="2" t="s">
        <v>3003</v>
      </c>
      <c r="G554" s="2" t="s">
        <v>3004</v>
      </c>
      <c r="H554" s="2" t="s">
        <v>1143</v>
      </c>
      <c r="I554" s="2">
        <v>71317</v>
      </c>
      <c r="J554" s="2" t="s">
        <v>1588</v>
      </c>
      <c r="K554" s="3">
        <v>17556</v>
      </c>
      <c r="L554" s="2" t="s">
        <v>22</v>
      </c>
      <c r="M554" s="3">
        <v>44415</v>
      </c>
      <c r="N554" s="2" t="s">
        <v>23</v>
      </c>
    </row>
    <row r="555" spans="1:14" x14ac:dyDescent="0.3">
      <c r="A555" s="2">
        <v>554</v>
      </c>
      <c r="B555" s="2" t="s">
        <v>403</v>
      </c>
      <c r="C555" s="2" t="s">
        <v>512</v>
      </c>
      <c r="D555" s="2" t="s">
        <v>3005</v>
      </c>
      <c r="E555" s="2" t="s">
        <v>3006</v>
      </c>
      <c r="F555" s="2" t="s">
        <v>3007</v>
      </c>
      <c r="G555" s="2" t="s">
        <v>3008</v>
      </c>
      <c r="H555" s="2" t="s">
        <v>487</v>
      </c>
      <c r="I555" s="2">
        <v>80747</v>
      </c>
      <c r="J555" s="2" t="s">
        <v>1928</v>
      </c>
      <c r="K555" s="3">
        <v>17416</v>
      </c>
      <c r="L555" s="2" t="s">
        <v>32</v>
      </c>
      <c r="M555" s="3">
        <v>43872</v>
      </c>
      <c r="N555" s="2" t="s">
        <v>23</v>
      </c>
    </row>
    <row r="556" spans="1:14" x14ac:dyDescent="0.3">
      <c r="A556" s="2">
        <v>555</v>
      </c>
      <c r="B556" s="2" t="s">
        <v>331</v>
      </c>
      <c r="C556" s="2" t="s">
        <v>3009</v>
      </c>
      <c r="D556" s="2" t="s">
        <v>3010</v>
      </c>
      <c r="E556" s="2" t="s">
        <v>3011</v>
      </c>
      <c r="F556" s="2" t="s">
        <v>3012</v>
      </c>
      <c r="G556" s="2" t="s">
        <v>3013</v>
      </c>
      <c r="H556" s="2" t="s">
        <v>160</v>
      </c>
      <c r="I556" s="2">
        <v>3740</v>
      </c>
      <c r="J556" s="2" t="s">
        <v>395</v>
      </c>
      <c r="K556" s="3">
        <v>35925</v>
      </c>
      <c r="L556" s="2" t="s">
        <v>32</v>
      </c>
      <c r="M556" s="3">
        <v>45287</v>
      </c>
      <c r="N556" s="2" t="s">
        <v>23</v>
      </c>
    </row>
    <row r="557" spans="1:14" x14ac:dyDescent="0.3">
      <c r="A557" s="2">
        <v>556</v>
      </c>
      <c r="B557" s="2" t="s">
        <v>917</v>
      </c>
      <c r="C557" s="2" t="s">
        <v>889</v>
      </c>
      <c r="D557" s="2" t="s">
        <v>3014</v>
      </c>
      <c r="E557" s="2" t="s">
        <v>3015</v>
      </c>
      <c r="F557" s="2" t="s">
        <v>3016</v>
      </c>
      <c r="G557" s="2" t="s">
        <v>3017</v>
      </c>
      <c r="H557" s="2" t="s">
        <v>394</v>
      </c>
      <c r="I557" s="2">
        <v>78171</v>
      </c>
      <c r="J557" s="2" t="s">
        <v>1660</v>
      </c>
      <c r="K557" s="3">
        <v>18600</v>
      </c>
      <c r="L557" s="2" t="s">
        <v>22</v>
      </c>
      <c r="M557" s="3">
        <v>45264</v>
      </c>
      <c r="N557" s="2" t="s">
        <v>23</v>
      </c>
    </row>
    <row r="558" spans="1:14" x14ac:dyDescent="0.3">
      <c r="A558" s="2">
        <v>557</v>
      </c>
      <c r="B558" s="2" t="s">
        <v>1080</v>
      </c>
      <c r="C558" s="2" t="s">
        <v>3018</v>
      </c>
      <c r="D558" s="2" t="s">
        <v>3019</v>
      </c>
      <c r="E558" s="2" t="s">
        <v>3020</v>
      </c>
      <c r="F558" s="2" t="s">
        <v>3021</v>
      </c>
      <c r="G558" s="2" t="s">
        <v>3022</v>
      </c>
      <c r="H558" s="2" t="s">
        <v>153</v>
      </c>
      <c r="I558" s="2">
        <v>27981</v>
      </c>
      <c r="J558" s="2" t="s">
        <v>3023</v>
      </c>
      <c r="K558" s="3">
        <v>32726</v>
      </c>
      <c r="L558" s="2" t="s">
        <v>32</v>
      </c>
      <c r="M558" s="3">
        <v>44651</v>
      </c>
      <c r="N558" s="2" t="s">
        <v>23</v>
      </c>
    </row>
    <row r="559" spans="1:14" x14ac:dyDescent="0.3">
      <c r="A559" s="2">
        <v>558</v>
      </c>
      <c r="B559" s="2" t="s">
        <v>3024</v>
      </c>
      <c r="C559" s="2" t="s">
        <v>3025</v>
      </c>
      <c r="D559" s="2" t="s">
        <v>3026</v>
      </c>
      <c r="E559" s="2" t="s">
        <v>3027</v>
      </c>
      <c r="F559" s="2" t="s">
        <v>3028</v>
      </c>
      <c r="G559" s="2" t="s">
        <v>3029</v>
      </c>
      <c r="H559" s="2" t="s">
        <v>337</v>
      </c>
      <c r="I559" s="2">
        <v>75541</v>
      </c>
      <c r="J559" s="2" t="s">
        <v>2324</v>
      </c>
      <c r="K559" s="3">
        <v>25179</v>
      </c>
      <c r="L559" s="2" t="s">
        <v>22</v>
      </c>
      <c r="M559" s="3">
        <v>44783</v>
      </c>
      <c r="N559" s="2" t="s">
        <v>23</v>
      </c>
    </row>
    <row r="560" spans="1:14" x14ac:dyDescent="0.3">
      <c r="A560" s="2">
        <v>559</v>
      </c>
      <c r="B560" s="2" t="s">
        <v>396</v>
      </c>
      <c r="C560" s="2" t="s">
        <v>1340</v>
      </c>
      <c r="D560" s="2" t="s">
        <v>3030</v>
      </c>
      <c r="E560" s="2" t="s">
        <v>3031</v>
      </c>
      <c r="F560" s="2" t="s">
        <v>3032</v>
      </c>
      <c r="G560" s="2" t="s">
        <v>3033</v>
      </c>
      <c r="H560" s="2" t="s">
        <v>954</v>
      </c>
      <c r="I560" s="2">
        <v>42819</v>
      </c>
      <c r="J560" s="2" t="s">
        <v>2329</v>
      </c>
      <c r="K560" s="3">
        <v>36940</v>
      </c>
      <c r="L560" s="2" t="s">
        <v>32</v>
      </c>
      <c r="M560" s="3">
        <v>44106</v>
      </c>
      <c r="N560" s="2" t="s">
        <v>41</v>
      </c>
    </row>
    <row r="561" spans="1:14" x14ac:dyDescent="0.3">
      <c r="A561" s="2">
        <v>560</v>
      </c>
      <c r="B561" s="2" t="s">
        <v>650</v>
      </c>
      <c r="C561" s="2" t="s">
        <v>1566</v>
      </c>
      <c r="D561" s="2" t="s">
        <v>3034</v>
      </c>
      <c r="E561" s="2" t="s">
        <v>3035</v>
      </c>
      <c r="F561" s="2" t="s">
        <v>3036</v>
      </c>
      <c r="G561" s="2" t="s">
        <v>3037</v>
      </c>
      <c r="H561" s="2" t="s">
        <v>1311</v>
      </c>
      <c r="I561" s="2">
        <v>66236</v>
      </c>
      <c r="J561" s="2" t="s">
        <v>402</v>
      </c>
      <c r="K561" s="3">
        <v>18661</v>
      </c>
      <c r="L561" s="2" t="s">
        <v>32</v>
      </c>
      <c r="M561" s="3">
        <v>45448</v>
      </c>
      <c r="N561" s="2" t="s">
        <v>23</v>
      </c>
    </row>
    <row r="562" spans="1:14" x14ac:dyDescent="0.3">
      <c r="A562" s="2">
        <v>561</v>
      </c>
      <c r="B562" s="2" t="s">
        <v>963</v>
      </c>
      <c r="C562" s="2" t="s">
        <v>711</v>
      </c>
      <c r="D562" s="2" t="s">
        <v>3038</v>
      </c>
      <c r="E562" s="2" t="s">
        <v>3039</v>
      </c>
      <c r="F562" s="2" t="s">
        <v>3040</v>
      </c>
      <c r="G562" s="2" t="s">
        <v>3041</v>
      </c>
      <c r="H562" s="2" t="s">
        <v>928</v>
      </c>
      <c r="I562" s="2">
        <v>22390</v>
      </c>
      <c r="J562" s="2" t="s">
        <v>795</v>
      </c>
      <c r="K562" s="3">
        <v>21606</v>
      </c>
      <c r="L562" s="2" t="s">
        <v>32</v>
      </c>
      <c r="M562" s="3">
        <v>44750</v>
      </c>
      <c r="N562" s="2" t="s">
        <v>23</v>
      </c>
    </row>
    <row r="563" spans="1:14" x14ac:dyDescent="0.3">
      <c r="A563" s="2">
        <v>562</v>
      </c>
      <c r="B563" s="2" t="s">
        <v>3042</v>
      </c>
      <c r="C563" s="2" t="s">
        <v>3043</v>
      </c>
      <c r="D563" s="2" t="s">
        <v>3044</v>
      </c>
      <c r="E563" s="2" t="s">
        <v>3045</v>
      </c>
      <c r="F563" s="2" t="s">
        <v>3046</v>
      </c>
      <c r="G563" s="2" t="s">
        <v>3047</v>
      </c>
      <c r="H563" s="2" t="s">
        <v>190</v>
      </c>
      <c r="I563" s="2">
        <v>17661</v>
      </c>
      <c r="J563" s="2" t="s">
        <v>850</v>
      </c>
      <c r="K563" s="3">
        <v>21640</v>
      </c>
      <c r="L563" s="2" t="s">
        <v>32</v>
      </c>
      <c r="M563" s="3">
        <v>45331</v>
      </c>
      <c r="N563" s="2" t="s">
        <v>41</v>
      </c>
    </row>
    <row r="564" spans="1:14" x14ac:dyDescent="0.3">
      <c r="A564" s="2">
        <v>563</v>
      </c>
      <c r="B564" s="2" t="s">
        <v>1624</v>
      </c>
      <c r="C564" s="2" t="s">
        <v>397</v>
      </c>
      <c r="D564" s="2" t="s">
        <v>3048</v>
      </c>
      <c r="E564" s="2" t="s">
        <v>3049</v>
      </c>
      <c r="F564" s="2" t="s">
        <v>3050</v>
      </c>
      <c r="G564" s="2" t="s">
        <v>3051</v>
      </c>
      <c r="H564" s="2" t="s">
        <v>20</v>
      </c>
      <c r="I564" s="2">
        <v>10265</v>
      </c>
      <c r="J564" s="2" t="s">
        <v>2371</v>
      </c>
      <c r="K564" s="3">
        <v>36998</v>
      </c>
      <c r="L564" s="2" t="s">
        <v>32</v>
      </c>
      <c r="M564" s="3">
        <v>44888</v>
      </c>
      <c r="N564" s="2" t="s">
        <v>41</v>
      </c>
    </row>
    <row r="565" spans="1:14" x14ac:dyDescent="0.3">
      <c r="A565" s="2">
        <v>564</v>
      </c>
      <c r="B565" s="2" t="s">
        <v>1227</v>
      </c>
      <c r="C565" s="2" t="s">
        <v>3052</v>
      </c>
      <c r="D565" s="2" t="s">
        <v>3053</v>
      </c>
      <c r="E565" s="2" t="s">
        <v>3054</v>
      </c>
      <c r="F565" s="2" t="s">
        <v>3055</v>
      </c>
      <c r="G565" s="2" t="s">
        <v>3056</v>
      </c>
      <c r="H565" s="2" t="s">
        <v>656</v>
      </c>
      <c r="I565" s="2">
        <v>29319</v>
      </c>
      <c r="J565" s="2" t="s">
        <v>1079</v>
      </c>
      <c r="K565" s="3">
        <v>18959</v>
      </c>
      <c r="L565" s="2" t="s">
        <v>32</v>
      </c>
      <c r="M565" s="3">
        <v>45019</v>
      </c>
      <c r="N565" s="2" t="s">
        <v>41</v>
      </c>
    </row>
    <row r="566" spans="1:14" x14ac:dyDescent="0.3">
      <c r="A566" s="2">
        <v>565</v>
      </c>
      <c r="B566" s="2" t="s">
        <v>555</v>
      </c>
      <c r="C566" s="2" t="s">
        <v>1264</v>
      </c>
      <c r="D566" s="2" t="s">
        <v>3057</v>
      </c>
      <c r="E566" s="2" t="s">
        <v>3058</v>
      </c>
      <c r="F566" s="2" t="s">
        <v>3059</v>
      </c>
      <c r="G566" s="2" t="s">
        <v>3060</v>
      </c>
      <c r="H566" s="2" t="s">
        <v>394</v>
      </c>
      <c r="I566" s="2">
        <v>90795</v>
      </c>
      <c r="J566" s="2" t="s">
        <v>729</v>
      </c>
      <c r="K566" s="3">
        <v>16585</v>
      </c>
      <c r="L566" s="2" t="s">
        <v>22</v>
      </c>
      <c r="M566" s="3">
        <v>44974</v>
      </c>
      <c r="N566" s="2" t="s">
        <v>23</v>
      </c>
    </row>
    <row r="567" spans="1:14" x14ac:dyDescent="0.3">
      <c r="A567" s="2">
        <v>566</v>
      </c>
      <c r="B567" s="2" t="s">
        <v>1162</v>
      </c>
      <c r="C567" s="2" t="s">
        <v>3061</v>
      </c>
      <c r="D567" s="2" t="s">
        <v>3062</v>
      </c>
      <c r="E567" s="2" t="s">
        <v>3063</v>
      </c>
      <c r="F567" s="2" t="s">
        <v>3064</v>
      </c>
      <c r="G567" s="2" t="s">
        <v>3065</v>
      </c>
      <c r="H567" s="2" t="s">
        <v>1527</v>
      </c>
      <c r="I567" s="2">
        <v>59162</v>
      </c>
      <c r="J567" s="2" t="s">
        <v>880</v>
      </c>
      <c r="K567" s="3">
        <v>15406</v>
      </c>
      <c r="L567" s="2" t="s">
        <v>22</v>
      </c>
      <c r="M567" s="3">
        <v>43860</v>
      </c>
      <c r="N567" s="2" t="s">
        <v>23</v>
      </c>
    </row>
    <row r="568" spans="1:14" x14ac:dyDescent="0.3">
      <c r="A568" s="2">
        <v>567</v>
      </c>
      <c r="B568" s="2" t="s">
        <v>2289</v>
      </c>
      <c r="C568" s="2" t="s">
        <v>3066</v>
      </c>
      <c r="D568" s="2" t="s">
        <v>3067</v>
      </c>
      <c r="E568" s="2" t="s">
        <v>3068</v>
      </c>
      <c r="F568" s="2" t="s">
        <v>3069</v>
      </c>
      <c r="G568" s="2" t="s">
        <v>3070</v>
      </c>
      <c r="H568" s="2" t="s">
        <v>182</v>
      </c>
      <c r="I568" s="2">
        <v>29229</v>
      </c>
      <c r="J568" s="2" t="s">
        <v>1554</v>
      </c>
      <c r="K568" s="3">
        <v>35369</v>
      </c>
      <c r="L568" s="2" t="s">
        <v>32</v>
      </c>
      <c r="M568" s="3">
        <v>45094</v>
      </c>
      <c r="N568" s="2" t="s">
        <v>41</v>
      </c>
    </row>
    <row r="569" spans="1:14" x14ac:dyDescent="0.3">
      <c r="A569" s="2">
        <v>568</v>
      </c>
      <c r="B569" s="2" t="s">
        <v>3071</v>
      </c>
      <c r="C569" s="2" t="s">
        <v>764</v>
      </c>
      <c r="D569" s="2" t="s">
        <v>3072</v>
      </c>
      <c r="E569" s="2" t="s">
        <v>3073</v>
      </c>
      <c r="F569" s="2" t="s">
        <v>3074</v>
      </c>
      <c r="G569" s="2" t="s">
        <v>3075</v>
      </c>
      <c r="H569" s="2" t="s">
        <v>394</v>
      </c>
      <c r="I569" s="2">
        <v>64839</v>
      </c>
      <c r="J569" s="2" t="s">
        <v>1610</v>
      </c>
      <c r="K569" s="3">
        <v>17326</v>
      </c>
      <c r="L569" s="2" t="s">
        <v>22</v>
      </c>
      <c r="M569" s="3">
        <v>44259</v>
      </c>
      <c r="N569" s="2" t="s">
        <v>23</v>
      </c>
    </row>
    <row r="570" spans="1:14" x14ac:dyDescent="0.3">
      <c r="A570" s="2">
        <v>569</v>
      </c>
      <c r="B570" s="2" t="s">
        <v>2058</v>
      </c>
      <c r="C570" s="2" t="s">
        <v>3076</v>
      </c>
      <c r="D570" s="2" t="s">
        <v>3077</v>
      </c>
      <c r="E570" s="2" t="s">
        <v>3078</v>
      </c>
      <c r="F570" s="2" t="s">
        <v>3079</v>
      </c>
      <c r="G570" s="2" t="s">
        <v>3080</v>
      </c>
      <c r="H570" s="2" t="s">
        <v>1311</v>
      </c>
      <c r="I570" s="2">
        <v>99653</v>
      </c>
      <c r="J570" s="2" t="s">
        <v>664</v>
      </c>
      <c r="K570" s="3">
        <v>15822</v>
      </c>
      <c r="L570" s="2" t="s">
        <v>22</v>
      </c>
      <c r="M570" s="3">
        <v>44431</v>
      </c>
      <c r="N570" s="2" t="s">
        <v>23</v>
      </c>
    </row>
    <row r="571" spans="1:14" x14ac:dyDescent="0.3">
      <c r="A571" s="2">
        <v>570</v>
      </c>
      <c r="B571" s="2" t="s">
        <v>906</v>
      </c>
      <c r="C571" s="2" t="s">
        <v>3081</v>
      </c>
      <c r="D571" s="2" t="s">
        <v>3082</v>
      </c>
      <c r="E571" s="2" t="s">
        <v>3083</v>
      </c>
      <c r="F571" s="2" t="s">
        <v>3084</v>
      </c>
      <c r="G571" s="2" t="s">
        <v>3085</v>
      </c>
      <c r="H571" s="2" t="s">
        <v>900</v>
      </c>
      <c r="I571" s="2">
        <v>53600</v>
      </c>
      <c r="J571" s="2" t="s">
        <v>1306</v>
      </c>
      <c r="K571" s="3">
        <v>15273</v>
      </c>
      <c r="L571" s="2" t="s">
        <v>22</v>
      </c>
      <c r="M571" s="3">
        <v>44744</v>
      </c>
      <c r="N571" s="2" t="s">
        <v>41</v>
      </c>
    </row>
    <row r="572" spans="1:14" x14ac:dyDescent="0.3">
      <c r="A572" s="2">
        <v>571</v>
      </c>
      <c r="B572" s="2" t="s">
        <v>198</v>
      </c>
      <c r="C572" s="2" t="s">
        <v>2188</v>
      </c>
      <c r="D572" s="2" t="s">
        <v>3086</v>
      </c>
      <c r="E572" s="2" t="s">
        <v>3087</v>
      </c>
      <c r="F572" s="2" t="s">
        <v>3088</v>
      </c>
      <c r="G572" s="2" t="s">
        <v>3089</v>
      </c>
      <c r="H572" s="2" t="s">
        <v>441</v>
      </c>
      <c r="I572" s="2">
        <v>61333</v>
      </c>
      <c r="J572" s="2" t="s">
        <v>301</v>
      </c>
      <c r="K572" s="3">
        <v>36394</v>
      </c>
      <c r="L572" s="2" t="s">
        <v>22</v>
      </c>
      <c r="M572" s="3">
        <v>44115</v>
      </c>
      <c r="N572" s="2" t="s">
        <v>41</v>
      </c>
    </row>
    <row r="573" spans="1:14" x14ac:dyDescent="0.3">
      <c r="A573" s="2">
        <v>572</v>
      </c>
      <c r="B573" s="2" t="s">
        <v>2625</v>
      </c>
      <c r="C573" s="2" t="s">
        <v>2631</v>
      </c>
      <c r="D573" s="2" t="s">
        <v>3090</v>
      </c>
      <c r="E573" s="2" t="s">
        <v>3091</v>
      </c>
      <c r="F573" s="2" t="s">
        <v>3092</v>
      </c>
      <c r="G573" s="2" t="s">
        <v>3093</v>
      </c>
      <c r="H573" s="2" t="s">
        <v>160</v>
      </c>
      <c r="I573" s="2">
        <v>86045</v>
      </c>
      <c r="J573" s="2" t="s">
        <v>2496</v>
      </c>
      <c r="K573" s="3">
        <v>36846</v>
      </c>
      <c r="L573" s="2" t="s">
        <v>22</v>
      </c>
      <c r="M573" s="3">
        <v>43916</v>
      </c>
      <c r="N573" s="2" t="s">
        <v>41</v>
      </c>
    </row>
    <row r="574" spans="1:14" x14ac:dyDescent="0.3">
      <c r="A574" s="2">
        <v>573</v>
      </c>
      <c r="B574" s="2" t="s">
        <v>238</v>
      </c>
      <c r="C574" s="2" t="s">
        <v>457</v>
      </c>
      <c r="D574" s="2" t="s">
        <v>3094</v>
      </c>
      <c r="E574" s="2" t="s">
        <v>3095</v>
      </c>
      <c r="F574" s="2" t="s">
        <v>3096</v>
      </c>
      <c r="G574" s="2" t="s">
        <v>3097</v>
      </c>
      <c r="H574" s="2" t="s">
        <v>501</v>
      </c>
      <c r="I574" s="2">
        <v>33051</v>
      </c>
      <c r="J574" s="2" t="s">
        <v>251</v>
      </c>
      <c r="K574" s="3">
        <v>27905</v>
      </c>
      <c r="L574" s="2" t="s">
        <v>32</v>
      </c>
      <c r="M574" s="3">
        <v>44105</v>
      </c>
      <c r="N574" s="2" t="s">
        <v>23</v>
      </c>
    </row>
    <row r="575" spans="1:14" x14ac:dyDescent="0.3">
      <c r="A575" s="2">
        <v>574</v>
      </c>
      <c r="B575" s="2" t="s">
        <v>1249</v>
      </c>
      <c r="C575" s="2" t="s">
        <v>3098</v>
      </c>
      <c r="D575" s="2" t="s">
        <v>3099</v>
      </c>
      <c r="E575" s="2" t="s">
        <v>3100</v>
      </c>
      <c r="F575" s="2" t="s">
        <v>3101</v>
      </c>
      <c r="G575" s="2" t="s">
        <v>3102</v>
      </c>
      <c r="H575" s="2" t="s">
        <v>20</v>
      </c>
      <c r="I575" s="2">
        <v>72005</v>
      </c>
      <c r="J575" s="2" t="s">
        <v>230</v>
      </c>
      <c r="K575" s="3">
        <v>38222</v>
      </c>
      <c r="L575" s="2" t="s">
        <v>32</v>
      </c>
      <c r="M575" s="3">
        <v>45106</v>
      </c>
      <c r="N575" s="2" t="s">
        <v>23</v>
      </c>
    </row>
    <row r="576" spans="1:14" x14ac:dyDescent="0.3">
      <c r="A576" s="2">
        <v>575</v>
      </c>
      <c r="B576" s="2" t="s">
        <v>1523</v>
      </c>
      <c r="C576" s="2" t="s">
        <v>3103</v>
      </c>
      <c r="D576" s="2" t="s">
        <v>3104</v>
      </c>
      <c r="E576" s="2" t="s">
        <v>3105</v>
      </c>
      <c r="F576" s="2" t="s">
        <v>3106</v>
      </c>
      <c r="G576" s="2" t="s">
        <v>3107</v>
      </c>
      <c r="H576" s="2" t="s">
        <v>316</v>
      </c>
      <c r="I576" s="2">
        <v>34141</v>
      </c>
      <c r="J576" s="2" t="s">
        <v>1085</v>
      </c>
      <c r="K576" s="3">
        <v>14144</v>
      </c>
      <c r="L576" s="2" t="s">
        <v>32</v>
      </c>
      <c r="M576" s="3">
        <v>45068</v>
      </c>
      <c r="N576" s="2" t="s">
        <v>23</v>
      </c>
    </row>
    <row r="577" spans="1:14" x14ac:dyDescent="0.3">
      <c r="A577" s="2">
        <v>576</v>
      </c>
      <c r="B577" s="2" t="s">
        <v>1944</v>
      </c>
      <c r="C577" s="2" t="s">
        <v>246</v>
      </c>
      <c r="D577" s="2" t="s">
        <v>3108</v>
      </c>
      <c r="E577" s="2">
        <v>9289785414</v>
      </c>
      <c r="F577" s="2" t="s">
        <v>3109</v>
      </c>
      <c r="G577" s="2" t="s">
        <v>3110</v>
      </c>
      <c r="H577" s="2" t="s">
        <v>1527</v>
      </c>
      <c r="I577" s="2">
        <v>38627</v>
      </c>
      <c r="J577" s="2" t="s">
        <v>1857</v>
      </c>
      <c r="K577" s="3">
        <v>37787</v>
      </c>
      <c r="L577" s="2" t="s">
        <v>32</v>
      </c>
      <c r="M577" s="3">
        <v>44494</v>
      </c>
      <c r="N577" s="2" t="s">
        <v>41</v>
      </c>
    </row>
    <row r="578" spans="1:14" x14ac:dyDescent="0.3">
      <c r="A578" s="2">
        <v>577</v>
      </c>
      <c r="B578" s="2" t="s">
        <v>863</v>
      </c>
      <c r="C578" s="2" t="s">
        <v>512</v>
      </c>
      <c r="D578" s="2" t="s">
        <v>3111</v>
      </c>
      <c r="E578" s="2">
        <v>8142931051</v>
      </c>
      <c r="F578" s="2" t="s">
        <v>3112</v>
      </c>
      <c r="G578" s="2" t="s">
        <v>3113</v>
      </c>
      <c r="H578" s="2" t="s">
        <v>39</v>
      </c>
      <c r="I578" s="2">
        <v>34821</v>
      </c>
      <c r="J578" s="2" t="s">
        <v>3114</v>
      </c>
      <c r="K578" s="3">
        <v>38698</v>
      </c>
      <c r="L578" s="2" t="s">
        <v>22</v>
      </c>
      <c r="M578" s="3">
        <v>45362</v>
      </c>
      <c r="N578" s="2" t="s">
        <v>23</v>
      </c>
    </row>
    <row r="579" spans="1:14" x14ac:dyDescent="0.3">
      <c r="A579" s="2">
        <v>578</v>
      </c>
      <c r="B579" s="2" t="s">
        <v>3115</v>
      </c>
      <c r="C579" s="2" t="s">
        <v>59</v>
      </c>
      <c r="D579" s="2" t="s">
        <v>3116</v>
      </c>
      <c r="E579" s="2">
        <v>5360288728</v>
      </c>
      <c r="F579" s="2" t="s">
        <v>3117</v>
      </c>
      <c r="G579" s="2" t="s">
        <v>3118</v>
      </c>
      <c r="H579" s="2" t="s">
        <v>365</v>
      </c>
      <c r="I579" s="2">
        <v>14211</v>
      </c>
      <c r="J579" s="2" t="s">
        <v>823</v>
      </c>
      <c r="K579" s="3">
        <v>26153</v>
      </c>
      <c r="L579" s="2" t="s">
        <v>22</v>
      </c>
      <c r="M579" s="3">
        <v>45263</v>
      </c>
      <c r="N579" s="2" t="s">
        <v>23</v>
      </c>
    </row>
    <row r="580" spans="1:14" x14ac:dyDescent="0.3">
      <c r="A580" s="2">
        <v>579</v>
      </c>
      <c r="B580" s="2" t="s">
        <v>562</v>
      </c>
      <c r="C580" s="2" t="s">
        <v>3119</v>
      </c>
      <c r="D580" s="2" t="s">
        <v>3120</v>
      </c>
      <c r="E580" s="2" t="s">
        <v>3121</v>
      </c>
      <c r="F580" s="2" t="s">
        <v>3122</v>
      </c>
      <c r="G580" s="2" t="s">
        <v>3123</v>
      </c>
      <c r="H580" s="2" t="s">
        <v>429</v>
      </c>
      <c r="I580" s="2">
        <v>43436</v>
      </c>
      <c r="J580" s="2" t="s">
        <v>1836</v>
      </c>
      <c r="K580" s="3">
        <v>32319</v>
      </c>
      <c r="L580" s="2" t="s">
        <v>32</v>
      </c>
      <c r="M580" s="3">
        <v>44485</v>
      </c>
      <c r="N580" s="2" t="s">
        <v>41</v>
      </c>
    </row>
    <row r="581" spans="1:14" x14ac:dyDescent="0.3">
      <c r="A581" s="2">
        <v>580</v>
      </c>
      <c r="B581" s="2" t="s">
        <v>3124</v>
      </c>
      <c r="C581" s="2" t="s">
        <v>580</v>
      </c>
      <c r="D581" s="2" t="s">
        <v>3125</v>
      </c>
      <c r="E581" s="2" t="s">
        <v>3126</v>
      </c>
      <c r="F581" s="2" t="s">
        <v>3127</v>
      </c>
      <c r="G581" s="2" t="s">
        <v>3128</v>
      </c>
      <c r="H581" s="2" t="s">
        <v>109</v>
      </c>
      <c r="I581" s="2">
        <v>44269</v>
      </c>
      <c r="J581" s="2" t="s">
        <v>2496</v>
      </c>
      <c r="K581" s="3">
        <v>23838</v>
      </c>
      <c r="L581" s="2" t="s">
        <v>32</v>
      </c>
      <c r="M581" s="3">
        <v>45438</v>
      </c>
      <c r="N581" s="2" t="s">
        <v>23</v>
      </c>
    </row>
    <row r="582" spans="1:14" x14ac:dyDescent="0.3">
      <c r="A582" s="2">
        <v>581</v>
      </c>
      <c r="B582" s="2" t="s">
        <v>1169</v>
      </c>
      <c r="C582" s="2" t="s">
        <v>666</v>
      </c>
      <c r="D582" s="2" t="s">
        <v>3129</v>
      </c>
      <c r="E582" s="2" t="s">
        <v>3130</v>
      </c>
      <c r="F582" s="2" t="s">
        <v>3131</v>
      </c>
      <c r="G582" s="2" t="s">
        <v>3132</v>
      </c>
      <c r="H582" s="2" t="s">
        <v>415</v>
      </c>
      <c r="I582" s="2">
        <v>87042</v>
      </c>
      <c r="J582" s="2" t="s">
        <v>625</v>
      </c>
      <c r="K582" s="3">
        <v>36466</v>
      </c>
      <c r="L582" s="2" t="s">
        <v>32</v>
      </c>
      <c r="M582" s="3">
        <v>45284</v>
      </c>
      <c r="N582" s="2" t="s">
        <v>41</v>
      </c>
    </row>
    <row r="583" spans="1:14" x14ac:dyDescent="0.3">
      <c r="A583" s="2">
        <v>582</v>
      </c>
      <c r="B583" s="2" t="s">
        <v>1249</v>
      </c>
      <c r="C583" s="2" t="s">
        <v>125</v>
      </c>
      <c r="D583" s="2" t="s">
        <v>3133</v>
      </c>
      <c r="E583" s="2" t="s">
        <v>3134</v>
      </c>
      <c r="F583" s="2" t="s">
        <v>3135</v>
      </c>
      <c r="G583" s="2" t="s">
        <v>3136</v>
      </c>
      <c r="H583" s="2" t="s">
        <v>64</v>
      </c>
      <c r="I583" s="2">
        <v>16571</v>
      </c>
      <c r="J583" s="2" t="s">
        <v>408</v>
      </c>
      <c r="K583" s="3">
        <v>29036</v>
      </c>
      <c r="L583" s="2" t="s">
        <v>22</v>
      </c>
      <c r="M583" s="3">
        <v>43848</v>
      </c>
      <c r="N583" s="2" t="s">
        <v>23</v>
      </c>
    </row>
    <row r="584" spans="1:14" x14ac:dyDescent="0.3">
      <c r="A584" s="2">
        <v>583</v>
      </c>
      <c r="B584" s="2" t="s">
        <v>302</v>
      </c>
      <c r="C584" s="2" t="s">
        <v>1050</v>
      </c>
      <c r="D584" s="2" t="s">
        <v>3137</v>
      </c>
      <c r="E584" s="2" t="s">
        <v>3138</v>
      </c>
      <c r="F584" s="2" t="s">
        <v>3139</v>
      </c>
      <c r="G584" s="2" t="s">
        <v>3140</v>
      </c>
      <c r="H584" s="2" t="s">
        <v>1197</v>
      </c>
      <c r="I584" s="2">
        <v>36061</v>
      </c>
      <c r="J584" s="2" t="s">
        <v>416</v>
      </c>
      <c r="K584" s="3">
        <v>20760</v>
      </c>
      <c r="L584" s="2" t="s">
        <v>22</v>
      </c>
      <c r="M584" s="3">
        <v>44510</v>
      </c>
      <c r="N584" s="2" t="s">
        <v>23</v>
      </c>
    </row>
    <row r="585" spans="1:14" x14ac:dyDescent="0.3">
      <c r="A585" s="2">
        <v>584</v>
      </c>
      <c r="B585" s="2" t="s">
        <v>388</v>
      </c>
      <c r="C585" s="2" t="s">
        <v>1650</v>
      </c>
      <c r="D585" s="2" t="s">
        <v>3141</v>
      </c>
      <c r="E585" s="2">
        <v>689290961</v>
      </c>
      <c r="F585" s="2" t="s">
        <v>3142</v>
      </c>
      <c r="G585" s="2" t="s">
        <v>3143</v>
      </c>
      <c r="H585" s="2" t="s">
        <v>316</v>
      </c>
      <c r="I585" s="2">
        <v>31648</v>
      </c>
      <c r="J585" s="2" t="s">
        <v>146</v>
      </c>
      <c r="K585" s="3">
        <v>19015</v>
      </c>
      <c r="L585" s="2" t="s">
        <v>32</v>
      </c>
      <c r="M585" s="3">
        <v>43934</v>
      </c>
      <c r="N585" s="2" t="s">
        <v>23</v>
      </c>
    </row>
    <row r="586" spans="1:14" x14ac:dyDescent="0.3">
      <c r="A586" s="2">
        <v>585</v>
      </c>
      <c r="B586" s="2" t="s">
        <v>3115</v>
      </c>
      <c r="C586" s="2" t="s">
        <v>3144</v>
      </c>
      <c r="D586" s="2" t="s">
        <v>3145</v>
      </c>
      <c r="E586" s="2" t="s">
        <v>3146</v>
      </c>
      <c r="F586" s="2" t="s">
        <v>3147</v>
      </c>
      <c r="G586" s="2" t="s">
        <v>3148</v>
      </c>
      <c r="H586" s="2" t="s">
        <v>900</v>
      </c>
      <c r="I586" s="2">
        <v>57093</v>
      </c>
      <c r="J586" s="2" t="s">
        <v>1295</v>
      </c>
      <c r="K586" s="3">
        <v>27316</v>
      </c>
      <c r="L586" s="2" t="s">
        <v>22</v>
      </c>
      <c r="M586" s="3">
        <v>45185</v>
      </c>
      <c r="N586" s="2" t="s">
        <v>23</v>
      </c>
    </row>
    <row r="587" spans="1:14" x14ac:dyDescent="0.3">
      <c r="A587" s="2">
        <v>586</v>
      </c>
      <c r="B587" s="2" t="s">
        <v>1604</v>
      </c>
      <c r="C587" s="2" t="s">
        <v>3149</v>
      </c>
      <c r="D587" s="2" t="s">
        <v>3150</v>
      </c>
      <c r="E587" s="2">
        <f>1-42-10-9066</f>
        <v>-9117</v>
      </c>
      <c r="F587" s="2" t="s">
        <v>3151</v>
      </c>
      <c r="G587" s="2" t="s">
        <v>3152</v>
      </c>
      <c r="H587" s="2" t="s">
        <v>754</v>
      </c>
      <c r="I587" s="2">
        <v>28206</v>
      </c>
      <c r="J587" s="2" t="s">
        <v>1836</v>
      </c>
      <c r="K587" s="3">
        <v>25726</v>
      </c>
      <c r="L587" s="2" t="s">
        <v>32</v>
      </c>
      <c r="M587" s="3">
        <v>44902</v>
      </c>
      <c r="N587" s="2" t="s">
        <v>41</v>
      </c>
    </row>
    <row r="588" spans="1:14" x14ac:dyDescent="0.3">
      <c r="A588" s="2">
        <v>587</v>
      </c>
      <c r="B588" s="2" t="s">
        <v>238</v>
      </c>
      <c r="C588" s="2" t="s">
        <v>325</v>
      </c>
      <c r="D588" s="2" t="s">
        <v>3153</v>
      </c>
      <c r="E588" s="2" t="s">
        <v>3154</v>
      </c>
      <c r="F588" s="2" t="s">
        <v>3155</v>
      </c>
      <c r="G588" s="2" t="s">
        <v>3156</v>
      </c>
      <c r="H588" s="2" t="s">
        <v>716</v>
      </c>
      <c r="I588" s="2">
        <v>97669</v>
      </c>
      <c r="J588" s="2" t="s">
        <v>123</v>
      </c>
      <c r="K588" s="3">
        <v>27742</v>
      </c>
      <c r="L588" s="2" t="s">
        <v>22</v>
      </c>
      <c r="M588" s="3">
        <v>44918</v>
      </c>
      <c r="N588" s="2" t="s">
        <v>41</v>
      </c>
    </row>
    <row r="589" spans="1:14" x14ac:dyDescent="0.3">
      <c r="A589" s="2">
        <v>588</v>
      </c>
      <c r="B589" s="2" t="s">
        <v>423</v>
      </c>
      <c r="C589" s="2" t="s">
        <v>1686</v>
      </c>
      <c r="D589" s="2" t="s">
        <v>3157</v>
      </c>
      <c r="E589" s="2" t="s">
        <v>3158</v>
      </c>
      <c r="F589" s="2" t="s">
        <v>3159</v>
      </c>
      <c r="G589" s="2" t="s">
        <v>3160</v>
      </c>
      <c r="H589" s="2" t="s">
        <v>373</v>
      </c>
      <c r="I589" s="2">
        <v>86883</v>
      </c>
      <c r="J589" s="2" t="s">
        <v>309</v>
      </c>
      <c r="K589" s="3">
        <v>13655</v>
      </c>
      <c r="L589" s="2" t="s">
        <v>32</v>
      </c>
      <c r="M589" s="3">
        <v>43975</v>
      </c>
      <c r="N589" s="2" t="s">
        <v>23</v>
      </c>
    </row>
    <row r="590" spans="1:14" x14ac:dyDescent="0.3">
      <c r="A590" s="2">
        <v>589</v>
      </c>
      <c r="B590" s="2" t="s">
        <v>277</v>
      </c>
      <c r="C590" s="2" t="s">
        <v>3161</v>
      </c>
      <c r="D590" s="2" t="s">
        <v>3162</v>
      </c>
      <c r="E590" s="2" t="s">
        <v>3163</v>
      </c>
      <c r="F590" s="2" t="s">
        <v>3164</v>
      </c>
      <c r="G590" s="2" t="s">
        <v>3165</v>
      </c>
      <c r="H590" s="2" t="s">
        <v>20</v>
      </c>
      <c r="I590" s="2">
        <v>68702</v>
      </c>
      <c r="J590" s="2" t="s">
        <v>374</v>
      </c>
      <c r="K590" s="3">
        <v>21444</v>
      </c>
      <c r="L590" s="2" t="s">
        <v>32</v>
      </c>
      <c r="M590" s="3">
        <v>44919</v>
      </c>
      <c r="N590" s="2" t="s">
        <v>23</v>
      </c>
    </row>
    <row r="591" spans="1:14" x14ac:dyDescent="0.3">
      <c r="A591" s="2">
        <v>590</v>
      </c>
      <c r="B591" s="2" t="s">
        <v>1846</v>
      </c>
      <c r="C591" s="2" t="s">
        <v>111</v>
      </c>
      <c r="D591" s="2" t="s">
        <v>3166</v>
      </c>
      <c r="E591" s="2" t="s">
        <v>3167</v>
      </c>
      <c r="F591" s="2" t="s">
        <v>3168</v>
      </c>
      <c r="G591" s="2" t="s">
        <v>3169</v>
      </c>
      <c r="H591" s="2" t="s">
        <v>20</v>
      </c>
      <c r="I591" s="2">
        <v>97691</v>
      </c>
      <c r="J591" s="2" t="s">
        <v>1577</v>
      </c>
      <c r="K591" s="3">
        <v>18621</v>
      </c>
      <c r="L591" s="2" t="s">
        <v>32</v>
      </c>
      <c r="M591" s="3">
        <v>43933</v>
      </c>
      <c r="N591" s="2" t="s">
        <v>41</v>
      </c>
    </row>
    <row r="592" spans="1:14" x14ac:dyDescent="0.3">
      <c r="A592" s="2">
        <v>591</v>
      </c>
      <c r="B592" s="2" t="s">
        <v>3170</v>
      </c>
      <c r="C592" s="2" t="s">
        <v>3171</v>
      </c>
      <c r="D592" s="2" t="s">
        <v>3172</v>
      </c>
      <c r="E592" s="2" t="s">
        <v>3173</v>
      </c>
      <c r="F592" s="2" t="s">
        <v>3174</v>
      </c>
      <c r="G592" s="2" t="s">
        <v>3175</v>
      </c>
      <c r="H592" s="2" t="s">
        <v>788</v>
      </c>
      <c r="I592" s="2">
        <v>75781</v>
      </c>
      <c r="J592" s="2" t="s">
        <v>649</v>
      </c>
      <c r="K592" s="3">
        <v>21813</v>
      </c>
      <c r="L592" s="2" t="s">
        <v>22</v>
      </c>
      <c r="M592" s="3">
        <v>44378</v>
      </c>
      <c r="N592" s="2" t="s">
        <v>23</v>
      </c>
    </row>
    <row r="593" spans="1:14" x14ac:dyDescent="0.3">
      <c r="A593" s="2">
        <v>592</v>
      </c>
      <c r="B593" s="2" t="s">
        <v>3176</v>
      </c>
      <c r="C593" s="2" t="s">
        <v>3177</v>
      </c>
      <c r="D593" s="2" t="s">
        <v>3178</v>
      </c>
      <c r="E593" s="2" t="s">
        <v>3179</v>
      </c>
      <c r="F593" s="2" t="s">
        <v>3180</v>
      </c>
      <c r="G593" s="2" t="s">
        <v>3181</v>
      </c>
      <c r="H593" s="2" t="s">
        <v>153</v>
      </c>
      <c r="I593" s="2">
        <v>65466</v>
      </c>
      <c r="J593" s="2" t="s">
        <v>139</v>
      </c>
      <c r="K593" s="3">
        <v>27410</v>
      </c>
      <c r="L593" s="2" t="s">
        <v>32</v>
      </c>
      <c r="M593" s="3">
        <v>44065</v>
      </c>
      <c r="N593" s="2" t="s">
        <v>41</v>
      </c>
    </row>
    <row r="594" spans="1:14" x14ac:dyDescent="0.3">
      <c r="A594" s="2">
        <v>593</v>
      </c>
      <c r="B594" s="2" t="s">
        <v>3182</v>
      </c>
      <c r="C594" s="2" t="s">
        <v>3183</v>
      </c>
      <c r="D594" s="2" t="s">
        <v>3184</v>
      </c>
      <c r="E594" s="2" t="s">
        <v>3185</v>
      </c>
      <c r="F594" s="2" t="s">
        <v>3186</v>
      </c>
      <c r="G594" s="2" t="s">
        <v>3187</v>
      </c>
      <c r="H594" s="2" t="s">
        <v>716</v>
      </c>
      <c r="I594" s="2">
        <v>81903</v>
      </c>
      <c r="J594" s="2" t="s">
        <v>455</v>
      </c>
      <c r="K594" s="3">
        <v>38081</v>
      </c>
      <c r="L594" s="2" t="s">
        <v>32</v>
      </c>
      <c r="M594" s="3">
        <v>44506</v>
      </c>
      <c r="N594" s="2" t="s">
        <v>23</v>
      </c>
    </row>
    <row r="595" spans="1:14" x14ac:dyDescent="0.3">
      <c r="A595" s="2">
        <v>594</v>
      </c>
      <c r="B595" s="2" t="s">
        <v>856</v>
      </c>
      <c r="C595" s="2" t="s">
        <v>3188</v>
      </c>
      <c r="D595" s="2" t="s">
        <v>3189</v>
      </c>
      <c r="E595" s="2" t="s">
        <v>3190</v>
      </c>
      <c r="F595" s="2" t="s">
        <v>3191</v>
      </c>
      <c r="G595" s="2" t="s">
        <v>3192</v>
      </c>
      <c r="H595" s="2" t="s">
        <v>167</v>
      </c>
      <c r="I595" s="2">
        <v>30545</v>
      </c>
      <c r="J595" s="2" t="s">
        <v>258</v>
      </c>
      <c r="K595" s="3">
        <v>30762</v>
      </c>
      <c r="L595" s="2" t="s">
        <v>32</v>
      </c>
      <c r="M595" s="3">
        <v>44300</v>
      </c>
      <c r="N595" s="2" t="s">
        <v>23</v>
      </c>
    </row>
    <row r="596" spans="1:14" x14ac:dyDescent="0.3">
      <c r="A596" s="2">
        <v>595</v>
      </c>
      <c r="B596" s="2" t="s">
        <v>863</v>
      </c>
      <c r="C596" s="2" t="s">
        <v>632</v>
      </c>
      <c r="D596" s="2" t="s">
        <v>3193</v>
      </c>
      <c r="E596" s="2" t="s">
        <v>3194</v>
      </c>
      <c r="F596" s="2" t="s">
        <v>3195</v>
      </c>
      <c r="G596" s="2" t="s">
        <v>3196</v>
      </c>
      <c r="H596" s="2" t="s">
        <v>153</v>
      </c>
      <c r="I596" s="2">
        <v>20383</v>
      </c>
      <c r="J596" s="2" t="s">
        <v>950</v>
      </c>
      <c r="K596" s="3">
        <v>18899</v>
      </c>
      <c r="L596" s="2" t="s">
        <v>32</v>
      </c>
      <c r="M596" s="3">
        <v>44099</v>
      </c>
      <c r="N596" s="2" t="s">
        <v>23</v>
      </c>
    </row>
    <row r="597" spans="1:14" x14ac:dyDescent="0.3">
      <c r="A597" s="2">
        <v>596</v>
      </c>
      <c r="B597" s="2" t="s">
        <v>1624</v>
      </c>
      <c r="C597" s="2" t="s">
        <v>311</v>
      </c>
      <c r="D597" s="2" t="s">
        <v>3197</v>
      </c>
      <c r="E597" s="2" t="s">
        <v>3198</v>
      </c>
      <c r="F597" s="2" t="s">
        <v>3199</v>
      </c>
      <c r="G597" s="2" t="s">
        <v>3200</v>
      </c>
      <c r="H597" s="2" t="s">
        <v>101</v>
      </c>
      <c r="I597" s="2">
        <v>21254</v>
      </c>
      <c r="J597" s="2" t="s">
        <v>251</v>
      </c>
      <c r="K597" s="3">
        <v>20348</v>
      </c>
      <c r="L597" s="2" t="s">
        <v>32</v>
      </c>
      <c r="M597" s="3">
        <v>45198</v>
      </c>
      <c r="N597" s="2" t="s">
        <v>23</v>
      </c>
    </row>
    <row r="598" spans="1:14" x14ac:dyDescent="0.3">
      <c r="A598" s="2">
        <v>597</v>
      </c>
      <c r="B598" s="2" t="s">
        <v>81</v>
      </c>
      <c r="C598" s="2" t="s">
        <v>3201</v>
      </c>
      <c r="D598" s="2" t="s">
        <v>3202</v>
      </c>
      <c r="E598" s="2" t="s">
        <v>3203</v>
      </c>
      <c r="F598" s="2" t="s">
        <v>3204</v>
      </c>
      <c r="G598" s="2" t="s">
        <v>3205</v>
      </c>
      <c r="H598" s="2" t="s">
        <v>138</v>
      </c>
      <c r="I598" s="2">
        <v>57716</v>
      </c>
      <c r="J598" s="2" t="s">
        <v>31</v>
      </c>
      <c r="K598" s="3">
        <v>33728</v>
      </c>
      <c r="L598" s="2" t="s">
        <v>22</v>
      </c>
      <c r="M598" s="3">
        <v>44086</v>
      </c>
      <c r="N598" s="2" t="s">
        <v>41</v>
      </c>
    </row>
    <row r="599" spans="1:14" x14ac:dyDescent="0.3">
      <c r="A599" s="2">
        <v>598</v>
      </c>
      <c r="B599" s="2" t="s">
        <v>2285</v>
      </c>
      <c r="C599" s="2" t="s">
        <v>1901</v>
      </c>
      <c r="D599" s="2" t="s">
        <v>3206</v>
      </c>
      <c r="E599" s="2" t="s">
        <v>3207</v>
      </c>
      <c r="F599" s="2" t="s">
        <v>3208</v>
      </c>
      <c r="G599" s="2" t="s">
        <v>3209</v>
      </c>
      <c r="H599" s="2" t="s">
        <v>269</v>
      </c>
      <c r="I599" s="2">
        <v>5059</v>
      </c>
      <c r="J599" s="2" t="s">
        <v>3210</v>
      </c>
      <c r="K599" s="3">
        <v>17623</v>
      </c>
      <c r="L599" s="2" t="s">
        <v>32</v>
      </c>
      <c r="M599" s="3">
        <v>45225</v>
      </c>
      <c r="N599" s="2" t="s">
        <v>41</v>
      </c>
    </row>
    <row r="600" spans="1:14" x14ac:dyDescent="0.3">
      <c r="A600" s="2">
        <v>599</v>
      </c>
      <c r="B600" s="2" t="s">
        <v>863</v>
      </c>
      <c r="C600" s="2" t="s">
        <v>3211</v>
      </c>
      <c r="D600" s="2" t="s">
        <v>3212</v>
      </c>
      <c r="E600" s="2" t="s">
        <v>3213</v>
      </c>
      <c r="F600" s="2" t="s">
        <v>3214</v>
      </c>
      <c r="G600" s="2" t="s">
        <v>3215</v>
      </c>
      <c r="H600" s="2" t="s">
        <v>56</v>
      </c>
      <c r="I600" s="2">
        <v>27715</v>
      </c>
      <c r="J600" s="2" t="s">
        <v>2842</v>
      </c>
      <c r="K600" s="3">
        <v>20750</v>
      </c>
      <c r="L600" s="2" t="s">
        <v>22</v>
      </c>
      <c r="M600" s="3">
        <v>44379</v>
      </c>
      <c r="N600" s="2" t="s">
        <v>41</v>
      </c>
    </row>
    <row r="601" spans="1:14" x14ac:dyDescent="0.3">
      <c r="A601" s="2">
        <v>600</v>
      </c>
      <c r="B601" s="2" t="s">
        <v>162</v>
      </c>
      <c r="C601" s="2" t="s">
        <v>2497</v>
      </c>
      <c r="D601" s="2" t="s">
        <v>3216</v>
      </c>
      <c r="E601" s="2" t="s">
        <v>3217</v>
      </c>
      <c r="F601" s="2" t="s">
        <v>3218</v>
      </c>
      <c r="G601" s="2" t="s">
        <v>3219</v>
      </c>
      <c r="H601" s="2" t="s">
        <v>316</v>
      </c>
      <c r="I601" s="2">
        <v>62910</v>
      </c>
      <c r="J601" s="2" t="s">
        <v>379</v>
      </c>
      <c r="K601" s="3">
        <v>30832</v>
      </c>
      <c r="L601" s="2" t="s">
        <v>32</v>
      </c>
      <c r="M601" s="3">
        <v>44544</v>
      </c>
      <c r="N601" s="2" t="s">
        <v>41</v>
      </c>
    </row>
    <row r="602" spans="1:14" x14ac:dyDescent="0.3">
      <c r="A602" s="2">
        <v>601</v>
      </c>
      <c r="B602" s="2" t="s">
        <v>3220</v>
      </c>
      <c r="C602" s="2" t="s">
        <v>856</v>
      </c>
      <c r="D602" s="2" t="s">
        <v>3221</v>
      </c>
      <c r="E602" s="2" t="s">
        <v>3222</v>
      </c>
      <c r="F602" s="2" t="s">
        <v>3223</v>
      </c>
      <c r="G602" s="2" t="s">
        <v>3224</v>
      </c>
      <c r="H602" s="2" t="s">
        <v>30</v>
      </c>
      <c r="I602" s="2">
        <v>42533</v>
      </c>
      <c r="J602" s="2" t="s">
        <v>2324</v>
      </c>
      <c r="K602" s="3">
        <v>23917</v>
      </c>
      <c r="L602" s="2" t="s">
        <v>22</v>
      </c>
      <c r="M602" s="3">
        <v>44063</v>
      </c>
      <c r="N602" s="2" t="s">
        <v>41</v>
      </c>
    </row>
    <row r="603" spans="1:14" x14ac:dyDescent="0.3">
      <c r="A603" s="2">
        <v>602</v>
      </c>
      <c r="B603" s="2" t="s">
        <v>1340</v>
      </c>
      <c r="C603" s="2" t="s">
        <v>3225</v>
      </c>
      <c r="D603" s="2" t="s">
        <v>3226</v>
      </c>
      <c r="E603" s="2">
        <v>4220590904</v>
      </c>
      <c r="F603" s="2" t="s">
        <v>3227</v>
      </c>
      <c r="G603" s="2" t="s">
        <v>3228</v>
      </c>
      <c r="H603" s="2" t="s">
        <v>130</v>
      </c>
      <c r="I603" s="2">
        <v>55827</v>
      </c>
      <c r="J603" s="2" t="s">
        <v>161</v>
      </c>
      <c r="K603" s="3">
        <v>25383</v>
      </c>
      <c r="L603" s="2" t="s">
        <v>32</v>
      </c>
      <c r="M603" s="3">
        <v>44466</v>
      </c>
      <c r="N603" s="2" t="s">
        <v>41</v>
      </c>
    </row>
    <row r="604" spans="1:14" x14ac:dyDescent="0.3">
      <c r="A604" s="2">
        <v>603</v>
      </c>
      <c r="B604" s="2" t="s">
        <v>231</v>
      </c>
      <c r="C604" s="2" t="s">
        <v>3229</v>
      </c>
      <c r="D604" s="2" t="s">
        <v>3230</v>
      </c>
      <c r="E604" s="2" t="s">
        <v>3231</v>
      </c>
      <c r="F604" s="2" t="s">
        <v>3232</v>
      </c>
      <c r="G604" s="2" t="s">
        <v>3233</v>
      </c>
      <c r="H604" s="2" t="s">
        <v>754</v>
      </c>
      <c r="I604" s="2">
        <v>97561</v>
      </c>
      <c r="J604" s="2" t="s">
        <v>2047</v>
      </c>
      <c r="K604" s="3">
        <v>22361</v>
      </c>
      <c r="L604" s="2" t="s">
        <v>22</v>
      </c>
      <c r="M604" s="3">
        <v>43868</v>
      </c>
      <c r="N604" s="2" t="s">
        <v>41</v>
      </c>
    </row>
    <row r="605" spans="1:14" x14ac:dyDescent="0.3">
      <c r="A605" s="2">
        <v>604</v>
      </c>
      <c r="B605" s="2" t="s">
        <v>3234</v>
      </c>
      <c r="C605" s="2" t="s">
        <v>3235</v>
      </c>
      <c r="D605" s="2" t="s">
        <v>3236</v>
      </c>
      <c r="E605" s="2" t="s">
        <v>3237</v>
      </c>
      <c r="F605" s="2" t="s">
        <v>3238</v>
      </c>
      <c r="G605" s="2" t="s">
        <v>3239</v>
      </c>
      <c r="H605" s="2" t="s">
        <v>48</v>
      </c>
      <c r="I605" s="2">
        <v>30112</v>
      </c>
      <c r="J605" s="2" t="s">
        <v>473</v>
      </c>
      <c r="K605" s="3">
        <v>28031</v>
      </c>
      <c r="L605" s="2" t="s">
        <v>22</v>
      </c>
      <c r="M605" s="3">
        <v>44816</v>
      </c>
      <c r="N605" s="2" t="s">
        <v>41</v>
      </c>
    </row>
    <row r="606" spans="1:14" x14ac:dyDescent="0.3">
      <c r="A606" s="2">
        <v>605</v>
      </c>
      <c r="B606" s="2" t="s">
        <v>496</v>
      </c>
      <c r="C606" s="2" t="s">
        <v>3240</v>
      </c>
      <c r="D606" s="2" t="s">
        <v>3241</v>
      </c>
      <c r="E606" s="2" t="s">
        <v>3242</v>
      </c>
      <c r="F606" s="2" t="s">
        <v>3243</v>
      </c>
      <c r="G606" s="2" t="s">
        <v>3244</v>
      </c>
      <c r="H606" s="2" t="s">
        <v>509</v>
      </c>
      <c r="I606" s="2">
        <v>62178</v>
      </c>
      <c r="J606" s="2" t="s">
        <v>812</v>
      </c>
      <c r="K606" s="3">
        <v>38482</v>
      </c>
      <c r="L606" s="2" t="s">
        <v>22</v>
      </c>
      <c r="M606" s="3">
        <v>43900</v>
      </c>
      <c r="N606" s="2" t="s">
        <v>41</v>
      </c>
    </row>
    <row r="607" spans="1:14" x14ac:dyDescent="0.3">
      <c r="A607" s="2">
        <v>606</v>
      </c>
      <c r="B607" s="2" t="s">
        <v>605</v>
      </c>
      <c r="C607" s="2" t="s">
        <v>303</v>
      </c>
      <c r="D607" s="2" t="s">
        <v>3245</v>
      </c>
      <c r="E607" s="2" t="s">
        <v>3246</v>
      </c>
      <c r="F607" s="2" t="s">
        <v>3247</v>
      </c>
      <c r="G607" s="2" t="s">
        <v>1809</v>
      </c>
      <c r="H607" s="2" t="s">
        <v>429</v>
      </c>
      <c r="I607" s="2">
        <v>83126</v>
      </c>
      <c r="J607" s="2" t="s">
        <v>2391</v>
      </c>
      <c r="K607" s="3">
        <v>26290</v>
      </c>
      <c r="L607" s="2" t="s">
        <v>22</v>
      </c>
      <c r="M607" s="3">
        <v>43939</v>
      </c>
      <c r="N607" s="2" t="s">
        <v>41</v>
      </c>
    </row>
    <row r="608" spans="1:14" x14ac:dyDescent="0.3">
      <c r="A608" s="2">
        <v>607</v>
      </c>
      <c r="B608" s="2" t="s">
        <v>252</v>
      </c>
      <c r="C608" s="2" t="s">
        <v>3248</v>
      </c>
      <c r="D608" s="2" t="s">
        <v>3249</v>
      </c>
      <c r="E608" s="2" t="s">
        <v>3250</v>
      </c>
      <c r="F608" s="2" t="s">
        <v>3251</v>
      </c>
      <c r="G608" s="2" t="s">
        <v>3252</v>
      </c>
      <c r="H608" s="2" t="s">
        <v>48</v>
      </c>
      <c r="I608" s="2">
        <v>20212</v>
      </c>
      <c r="J608" s="2" t="s">
        <v>2789</v>
      </c>
      <c r="K608" s="3">
        <v>29844</v>
      </c>
      <c r="L608" s="2" t="s">
        <v>32</v>
      </c>
      <c r="M608" s="3">
        <v>44874</v>
      </c>
      <c r="N608" s="2" t="s">
        <v>23</v>
      </c>
    </row>
    <row r="609" spans="1:14" x14ac:dyDescent="0.3">
      <c r="A609" s="2">
        <v>608</v>
      </c>
      <c r="B609" s="2" t="s">
        <v>672</v>
      </c>
      <c r="C609" s="2" t="s">
        <v>764</v>
      </c>
      <c r="D609" s="2" t="s">
        <v>3253</v>
      </c>
      <c r="E609" s="2">
        <f>1-682-998-8212</f>
        <v>-9891</v>
      </c>
      <c r="F609" s="2" t="s">
        <v>3254</v>
      </c>
      <c r="G609" s="2" t="s">
        <v>3255</v>
      </c>
      <c r="H609" s="2" t="s">
        <v>64</v>
      </c>
      <c r="I609" s="2">
        <v>17620</v>
      </c>
      <c r="J609" s="2" t="s">
        <v>204</v>
      </c>
      <c r="K609" s="3">
        <v>24978</v>
      </c>
      <c r="L609" s="2" t="s">
        <v>32</v>
      </c>
      <c r="M609" s="3">
        <v>43944</v>
      </c>
      <c r="N609" s="2" t="s">
        <v>23</v>
      </c>
    </row>
    <row r="610" spans="1:14" x14ac:dyDescent="0.3">
      <c r="A610" s="2">
        <v>609</v>
      </c>
      <c r="B610" s="2" t="s">
        <v>3256</v>
      </c>
      <c r="C610" s="2" t="s">
        <v>496</v>
      </c>
      <c r="D610" s="2" t="s">
        <v>3257</v>
      </c>
      <c r="E610" s="2" t="s">
        <v>3258</v>
      </c>
      <c r="F610" s="2" t="s">
        <v>3259</v>
      </c>
      <c r="G610" s="2" t="s">
        <v>3260</v>
      </c>
      <c r="H610" s="2" t="s">
        <v>415</v>
      </c>
      <c r="I610" s="2">
        <v>97609</v>
      </c>
      <c r="J610" s="2" t="s">
        <v>1723</v>
      </c>
      <c r="K610" s="3">
        <v>28047</v>
      </c>
      <c r="L610" s="2" t="s">
        <v>32</v>
      </c>
      <c r="M610" s="3">
        <v>44089</v>
      </c>
      <c r="N610" s="2" t="s">
        <v>41</v>
      </c>
    </row>
    <row r="611" spans="1:14" x14ac:dyDescent="0.3">
      <c r="A611" s="2">
        <v>610</v>
      </c>
      <c r="B611" s="2" t="s">
        <v>3261</v>
      </c>
      <c r="C611" s="2" t="s">
        <v>3201</v>
      </c>
      <c r="D611" s="2" t="s">
        <v>3262</v>
      </c>
      <c r="E611" s="2" t="s">
        <v>3263</v>
      </c>
      <c r="F611" s="2" t="s">
        <v>3264</v>
      </c>
      <c r="G611" s="2" t="s">
        <v>3265</v>
      </c>
      <c r="H611" s="2" t="s">
        <v>501</v>
      </c>
      <c r="I611" s="2">
        <v>56226</v>
      </c>
      <c r="J611" s="2" t="s">
        <v>1091</v>
      </c>
      <c r="K611" s="3">
        <v>23102</v>
      </c>
      <c r="L611" s="2" t="s">
        <v>22</v>
      </c>
      <c r="M611" s="3">
        <v>44951</v>
      </c>
      <c r="N611" s="2" t="s">
        <v>41</v>
      </c>
    </row>
    <row r="612" spans="1:14" x14ac:dyDescent="0.3">
      <c r="A612" s="2">
        <v>611</v>
      </c>
      <c r="B612" s="2" t="s">
        <v>3266</v>
      </c>
      <c r="C612" s="2" t="s">
        <v>1589</v>
      </c>
      <c r="D612" s="2" t="s">
        <v>3267</v>
      </c>
      <c r="E612" s="2" t="s">
        <v>3268</v>
      </c>
      <c r="F612" s="2" t="s">
        <v>3269</v>
      </c>
      <c r="G612" s="2" t="s">
        <v>3270</v>
      </c>
      <c r="H612" s="2" t="s">
        <v>56</v>
      </c>
      <c r="I612" s="2">
        <v>38032</v>
      </c>
      <c r="J612" s="2" t="s">
        <v>530</v>
      </c>
      <c r="K612" s="3">
        <v>31064</v>
      </c>
      <c r="L612" s="2" t="s">
        <v>32</v>
      </c>
      <c r="M612" s="3">
        <v>45083</v>
      </c>
      <c r="N612" s="2" t="s">
        <v>41</v>
      </c>
    </row>
    <row r="613" spans="1:14" x14ac:dyDescent="0.3">
      <c r="A613" s="2">
        <v>612</v>
      </c>
      <c r="B613" s="2" t="s">
        <v>1624</v>
      </c>
      <c r="C613" s="2" t="s">
        <v>845</v>
      </c>
      <c r="D613" s="2" t="s">
        <v>3271</v>
      </c>
      <c r="E613" s="2" t="s">
        <v>3272</v>
      </c>
      <c r="F613" s="2" t="s">
        <v>3273</v>
      </c>
      <c r="G613" s="2" t="s">
        <v>3274</v>
      </c>
      <c r="H613" s="2" t="s">
        <v>386</v>
      </c>
      <c r="I613" s="2">
        <v>60211</v>
      </c>
      <c r="J613" s="2" t="s">
        <v>795</v>
      </c>
      <c r="K613" s="3">
        <v>28537</v>
      </c>
      <c r="L613" s="2" t="s">
        <v>32</v>
      </c>
      <c r="M613" s="3">
        <v>44526</v>
      </c>
      <c r="N613" s="2" t="s">
        <v>41</v>
      </c>
    </row>
    <row r="614" spans="1:14" x14ac:dyDescent="0.3">
      <c r="A614" s="2">
        <v>613</v>
      </c>
      <c r="B614" s="2" t="s">
        <v>155</v>
      </c>
      <c r="C614" s="2" t="s">
        <v>58</v>
      </c>
      <c r="D614" s="2" t="s">
        <v>3275</v>
      </c>
      <c r="E614" s="2" t="s">
        <v>3276</v>
      </c>
      <c r="F614" s="2" t="s">
        <v>3277</v>
      </c>
      <c r="G614" s="2" t="s">
        <v>3278</v>
      </c>
      <c r="H614" s="2" t="s">
        <v>167</v>
      </c>
      <c r="I614" s="2">
        <v>44828</v>
      </c>
      <c r="J614" s="2" t="s">
        <v>684</v>
      </c>
      <c r="K614" s="3">
        <v>24150</v>
      </c>
      <c r="L614" s="2" t="s">
        <v>32</v>
      </c>
      <c r="M614" s="3">
        <v>44168</v>
      </c>
      <c r="N614" s="2" t="s">
        <v>41</v>
      </c>
    </row>
    <row r="615" spans="1:14" x14ac:dyDescent="0.3">
      <c r="A615" s="2">
        <v>614</v>
      </c>
      <c r="B615" s="2" t="s">
        <v>870</v>
      </c>
      <c r="C615" s="2" t="s">
        <v>3279</v>
      </c>
      <c r="D615" s="2" t="s">
        <v>3280</v>
      </c>
      <c r="E615" s="2" t="s">
        <v>3281</v>
      </c>
      <c r="F615" s="2" t="s">
        <v>3282</v>
      </c>
      <c r="G615" s="2" t="s">
        <v>3283</v>
      </c>
      <c r="H615" s="2" t="s">
        <v>48</v>
      </c>
      <c r="I615" s="2">
        <v>17605</v>
      </c>
      <c r="J615" s="2" t="s">
        <v>2549</v>
      </c>
      <c r="K615" s="3">
        <v>32176</v>
      </c>
      <c r="L615" s="2" t="s">
        <v>32</v>
      </c>
      <c r="M615" s="3">
        <v>44021</v>
      </c>
      <c r="N615" s="2" t="s">
        <v>41</v>
      </c>
    </row>
    <row r="616" spans="1:14" x14ac:dyDescent="0.3">
      <c r="A616" s="2">
        <v>615</v>
      </c>
      <c r="B616" s="2" t="s">
        <v>585</v>
      </c>
      <c r="C616" s="2" t="s">
        <v>1349</v>
      </c>
      <c r="D616" s="2" t="s">
        <v>3284</v>
      </c>
      <c r="E616" s="2" t="s">
        <v>3285</v>
      </c>
      <c r="F616" s="2" t="s">
        <v>3286</v>
      </c>
      <c r="G616" s="2" t="s">
        <v>3287</v>
      </c>
      <c r="H616" s="2" t="s">
        <v>529</v>
      </c>
      <c r="I616" s="2">
        <v>17056</v>
      </c>
      <c r="J616" s="2" t="s">
        <v>1109</v>
      </c>
      <c r="K616" s="3">
        <v>24575</v>
      </c>
      <c r="L616" s="2" t="s">
        <v>22</v>
      </c>
      <c r="M616" s="3">
        <v>44091</v>
      </c>
      <c r="N616" s="2" t="s">
        <v>23</v>
      </c>
    </row>
    <row r="617" spans="1:14" x14ac:dyDescent="0.3">
      <c r="A617" s="2">
        <v>616</v>
      </c>
      <c r="B617" s="2" t="s">
        <v>42</v>
      </c>
      <c r="C617" s="2" t="s">
        <v>3288</v>
      </c>
      <c r="D617" s="2" t="s">
        <v>3289</v>
      </c>
      <c r="E617" s="2">
        <v>8050581245</v>
      </c>
      <c r="F617" s="2" t="s">
        <v>3290</v>
      </c>
      <c r="G617" s="2" t="s">
        <v>3291</v>
      </c>
      <c r="H617" s="2" t="s">
        <v>618</v>
      </c>
      <c r="I617" s="2">
        <v>30464</v>
      </c>
      <c r="J617" s="2" t="s">
        <v>604</v>
      </c>
      <c r="K617" s="3">
        <v>14962</v>
      </c>
      <c r="L617" s="2" t="s">
        <v>32</v>
      </c>
      <c r="M617" s="3">
        <v>45268</v>
      </c>
      <c r="N617" s="2" t="s">
        <v>23</v>
      </c>
    </row>
    <row r="618" spans="1:14" x14ac:dyDescent="0.3">
      <c r="A618" s="2">
        <v>617</v>
      </c>
      <c r="B618" s="2" t="s">
        <v>423</v>
      </c>
      <c r="C618" s="2" t="s">
        <v>666</v>
      </c>
      <c r="D618" s="2" t="s">
        <v>3292</v>
      </c>
      <c r="E618" s="2" t="s">
        <v>3293</v>
      </c>
      <c r="F618" s="2" t="s">
        <v>3294</v>
      </c>
      <c r="G618" s="2" t="s">
        <v>3295</v>
      </c>
      <c r="H618" s="2" t="s">
        <v>39</v>
      </c>
      <c r="I618" s="2">
        <v>46550</v>
      </c>
      <c r="J618" s="2" t="s">
        <v>1723</v>
      </c>
      <c r="K618" s="3">
        <v>19170</v>
      </c>
      <c r="L618" s="2" t="s">
        <v>32</v>
      </c>
      <c r="M618" s="3">
        <v>44514</v>
      </c>
      <c r="N618" s="2" t="s">
        <v>23</v>
      </c>
    </row>
    <row r="619" spans="1:14" x14ac:dyDescent="0.3">
      <c r="A619" s="2">
        <v>618</v>
      </c>
      <c r="B619" s="2" t="s">
        <v>3296</v>
      </c>
      <c r="C619" s="2" t="s">
        <v>311</v>
      </c>
      <c r="D619" s="2" t="s">
        <v>3297</v>
      </c>
      <c r="E619" s="2" t="s">
        <v>3298</v>
      </c>
      <c r="F619" s="2" t="s">
        <v>3299</v>
      </c>
      <c r="G619" s="2" t="s">
        <v>2642</v>
      </c>
      <c r="H619" s="2" t="s">
        <v>373</v>
      </c>
      <c r="I619" s="2">
        <v>24836</v>
      </c>
      <c r="J619" s="2" t="s">
        <v>2099</v>
      </c>
      <c r="K619" s="3">
        <v>28244</v>
      </c>
      <c r="L619" s="2" t="s">
        <v>22</v>
      </c>
      <c r="M619" s="3">
        <v>45399</v>
      </c>
      <c r="N619" s="2" t="s">
        <v>23</v>
      </c>
    </row>
    <row r="620" spans="1:14" x14ac:dyDescent="0.3">
      <c r="A620" s="2">
        <v>619</v>
      </c>
      <c r="B620" s="2" t="s">
        <v>3300</v>
      </c>
      <c r="C620" s="2" t="s">
        <v>644</v>
      </c>
      <c r="D620" s="2" t="s">
        <v>3301</v>
      </c>
      <c r="E620" s="2" t="s">
        <v>3302</v>
      </c>
      <c r="F620" s="2" t="s">
        <v>3303</v>
      </c>
      <c r="G620" s="2" t="s">
        <v>3304</v>
      </c>
      <c r="H620" s="2" t="s">
        <v>337</v>
      </c>
      <c r="I620" s="2">
        <v>6970</v>
      </c>
      <c r="J620" s="2" t="s">
        <v>1775</v>
      </c>
      <c r="K620" s="3">
        <v>21689</v>
      </c>
      <c r="L620" s="2" t="s">
        <v>32</v>
      </c>
      <c r="M620" s="3">
        <v>44112</v>
      </c>
      <c r="N620" s="2" t="s">
        <v>41</v>
      </c>
    </row>
    <row r="621" spans="1:14" x14ac:dyDescent="0.3">
      <c r="A621" s="2">
        <v>620</v>
      </c>
      <c r="B621" s="2" t="s">
        <v>42</v>
      </c>
      <c r="C621" s="2" t="s">
        <v>3171</v>
      </c>
      <c r="D621" s="2" t="s">
        <v>3305</v>
      </c>
      <c r="E621" s="2">
        <v>758472812</v>
      </c>
      <c r="F621" s="2" t="s">
        <v>3306</v>
      </c>
      <c r="G621" s="2" t="s">
        <v>3307</v>
      </c>
      <c r="H621" s="2" t="s">
        <v>86</v>
      </c>
      <c r="I621" s="2">
        <v>67850</v>
      </c>
      <c r="J621" s="2" t="s">
        <v>894</v>
      </c>
      <c r="K621" s="3">
        <v>24569</v>
      </c>
      <c r="L621" s="2" t="s">
        <v>22</v>
      </c>
      <c r="M621" s="3">
        <v>44220</v>
      </c>
      <c r="N621" s="2" t="s">
        <v>41</v>
      </c>
    </row>
    <row r="622" spans="1:14" x14ac:dyDescent="0.3">
      <c r="A622" s="2">
        <v>621</v>
      </c>
      <c r="B622" s="2" t="s">
        <v>132</v>
      </c>
      <c r="C622" s="2" t="s">
        <v>864</v>
      </c>
      <c r="D622" s="2" t="s">
        <v>3308</v>
      </c>
      <c r="E622" s="2" t="s">
        <v>3309</v>
      </c>
      <c r="F622" s="2" t="s">
        <v>3310</v>
      </c>
      <c r="G622" s="2" t="s">
        <v>3311</v>
      </c>
      <c r="H622" s="2" t="s">
        <v>1527</v>
      </c>
      <c r="I622" s="2">
        <v>3500</v>
      </c>
      <c r="J622" s="2" t="s">
        <v>366</v>
      </c>
      <c r="K622" s="3">
        <v>29020</v>
      </c>
      <c r="L622" s="2" t="s">
        <v>32</v>
      </c>
      <c r="M622" s="3">
        <v>43894</v>
      </c>
      <c r="N622" s="2" t="s">
        <v>41</v>
      </c>
    </row>
    <row r="623" spans="1:14" x14ac:dyDescent="0.3">
      <c r="A623" s="2">
        <v>622</v>
      </c>
      <c r="B623" s="2" t="s">
        <v>140</v>
      </c>
      <c r="C623" s="2" t="s">
        <v>3312</v>
      </c>
      <c r="D623" s="2" t="s">
        <v>3313</v>
      </c>
      <c r="E623" s="2" t="s">
        <v>3314</v>
      </c>
      <c r="F623" s="2" t="s">
        <v>3315</v>
      </c>
      <c r="G623" s="2" t="s">
        <v>3316</v>
      </c>
      <c r="H623" s="2" t="s">
        <v>689</v>
      </c>
      <c r="I623" s="2">
        <v>64018</v>
      </c>
      <c r="J623" s="2" t="s">
        <v>2324</v>
      </c>
      <c r="K623" s="3">
        <v>17489</v>
      </c>
      <c r="L623" s="2" t="s">
        <v>22</v>
      </c>
      <c r="M623" s="3">
        <v>44863</v>
      </c>
      <c r="N623" s="2" t="s">
        <v>23</v>
      </c>
    </row>
    <row r="624" spans="1:14" x14ac:dyDescent="0.3">
      <c r="A624" s="2">
        <v>623</v>
      </c>
      <c r="B624" s="2" t="s">
        <v>917</v>
      </c>
      <c r="C624" s="2" t="s">
        <v>1460</v>
      </c>
      <c r="D624" s="2" t="s">
        <v>3317</v>
      </c>
      <c r="E624" s="2">
        <v>6604955677</v>
      </c>
      <c r="F624" s="2" t="s">
        <v>3318</v>
      </c>
      <c r="G624" s="2" t="s">
        <v>3319</v>
      </c>
      <c r="H624" s="2" t="s">
        <v>182</v>
      </c>
      <c r="I624" s="2">
        <v>76128</v>
      </c>
      <c r="J624" s="2" t="s">
        <v>729</v>
      </c>
      <c r="K624" s="3">
        <v>14923</v>
      </c>
      <c r="L624" s="2" t="s">
        <v>22</v>
      </c>
      <c r="M624" s="3">
        <v>44824</v>
      </c>
      <c r="N624" s="2" t="s">
        <v>41</v>
      </c>
    </row>
    <row r="625" spans="1:14" x14ac:dyDescent="0.3">
      <c r="A625" s="2">
        <v>624</v>
      </c>
      <c r="B625" s="2" t="s">
        <v>834</v>
      </c>
      <c r="C625" s="2" t="s">
        <v>3320</v>
      </c>
      <c r="D625" s="2" t="s">
        <v>3321</v>
      </c>
      <c r="E625" s="2" t="s">
        <v>3322</v>
      </c>
      <c r="F625" s="2" t="s">
        <v>3323</v>
      </c>
      <c r="G625" s="2" t="s">
        <v>3324</v>
      </c>
      <c r="H625" s="2" t="s">
        <v>308</v>
      </c>
      <c r="I625" s="2">
        <v>52924</v>
      </c>
      <c r="J625" s="2" t="s">
        <v>3325</v>
      </c>
      <c r="K625" s="3">
        <v>37817</v>
      </c>
      <c r="L625" s="2" t="s">
        <v>32</v>
      </c>
      <c r="M625" s="3">
        <v>44082</v>
      </c>
      <c r="N625" s="2" t="s">
        <v>41</v>
      </c>
    </row>
    <row r="626" spans="1:14" x14ac:dyDescent="0.3">
      <c r="A626" s="2">
        <v>625</v>
      </c>
      <c r="B626" s="2" t="s">
        <v>224</v>
      </c>
      <c r="C626" s="2" t="s">
        <v>957</v>
      </c>
      <c r="D626" s="2" t="s">
        <v>3326</v>
      </c>
      <c r="E626" s="2" t="s">
        <v>3327</v>
      </c>
      <c r="F626" s="2" t="s">
        <v>3328</v>
      </c>
      <c r="G626" s="2" t="s">
        <v>3329</v>
      </c>
      <c r="H626" s="2" t="s">
        <v>954</v>
      </c>
      <c r="I626" s="2">
        <v>12477</v>
      </c>
      <c r="J626" s="2" t="s">
        <v>3330</v>
      </c>
      <c r="K626" s="3">
        <v>25197</v>
      </c>
      <c r="L626" s="2" t="s">
        <v>32</v>
      </c>
      <c r="M626" s="3">
        <v>44909</v>
      </c>
      <c r="N626" s="2" t="s">
        <v>23</v>
      </c>
    </row>
    <row r="627" spans="1:14" x14ac:dyDescent="0.3">
      <c r="A627" s="2">
        <v>626</v>
      </c>
      <c r="B627" s="2" t="s">
        <v>3331</v>
      </c>
      <c r="C627" s="2" t="s">
        <v>239</v>
      </c>
      <c r="D627" s="2" t="s">
        <v>3332</v>
      </c>
      <c r="E627" s="2" t="s">
        <v>3333</v>
      </c>
      <c r="F627" s="2" t="s">
        <v>3334</v>
      </c>
      <c r="G627" s="2" t="s">
        <v>3335</v>
      </c>
      <c r="H627" s="2" t="s">
        <v>928</v>
      </c>
      <c r="I627" s="2">
        <v>17210</v>
      </c>
      <c r="J627" s="2" t="s">
        <v>710</v>
      </c>
      <c r="K627" s="3">
        <v>22893</v>
      </c>
      <c r="L627" s="2" t="s">
        <v>22</v>
      </c>
      <c r="M627" s="3">
        <v>45154</v>
      </c>
      <c r="N627" s="2" t="s">
        <v>41</v>
      </c>
    </row>
    <row r="628" spans="1:14" x14ac:dyDescent="0.3">
      <c r="A628" s="2">
        <v>627</v>
      </c>
      <c r="B628" s="2" t="s">
        <v>718</v>
      </c>
      <c r="C628" s="2" t="s">
        <v>889</v>
      </c>
      <c r="D628" s="2" t="s">
        <v>3336</v>
      </c>
      <c r="E628" s="2" t="s">
        <v>3337</v>
      </c>
      <c r="F628" s="2" t="s">
        <v>3338</v>
      </c>
      <c r="G628" s="2" t="s">
        <v>3339</v>
      </c>
      <c r="H628" s="2" t="s">
        <v>716</v>
      </c>
      <c r="I628" s="2">
        <v>64742</v>
      </c>
      <c r="J628" s="2" t="s">
        <v>1436</v>
      </c>
      <c r="K628" s="3">
        <v>25776</v>
      </c>
      <c r="L628" s="2" t="s">
        <v>22</v>
      </c>
      <c r="M628" s="3">
        <v>44679</v>
      </c>
      <c r="N628" s="2" t="s">
        <v>23</v>
      </c>
    </row>
    <row r="629" spans="1:14" x14ac:dyDescent="0.3">
      <c r="A629" s="2">
        <v>628</v>
      </c>
      <c r="B629" s="2" t="s">
        <v>1624</v>
      </c>
      <c r="C629" s="2" t="s">
        <v>246</v>
      </c>
      <c r="D629" s="2" t="s">
        <v>3340</v>
      </c>
      <c r="E629" s="2">
        <v>1749656826</v>
      </c>
      <c r="F629" s="2" t="s">
        <v>3341</v>
      </c>
      <c r="G629" s="2" t="s">
        <v>3342</v>
      </c>
      <c r="H629" s="2" t="s">
        <v>509</v>
      </c>
      <c r="I629" s="2">
        <v>84079</v>
      </c>
      <c r="J629" s="2" t="s">
        <v>359</v>
      </c>
      <c r="K629" s="3">
        <v>20863</v>
      </c>
      <c r="L629" s="2" t="s">
        <v>22</v>
      </c>
      <c r="M629" s="3">
        <v>44003</v>
      </c>
      <c r="N629" s="2" t="s">
        <v>23</v>
      </c>
    </row>
    <row r="630" spans="1:14" x14ac:dyDescent="0.3">
      <c r="A630" s="2">
        <v>629</v>
      </c>
      <c r="B630" s="2" t="s">
        <v>3343</v>
      </c>
      <c r="C630" s="2" t="s">
        <v>475</v>
      </c>
      <c r="D630" s="2" t="s">
        <v>3344</v>
      </c>
      <c r="E630" s="2">
        <v>7725406610</v>
      </c>
      <c r="F630" s="2" t="s">
        <v>3345</v>
      </c>
      <c r="G630" s="2" t="s">
        <v>3346</v>
      </c>
      <c r="H630" s="2" t="s">
        <v>56</v>
      </c>
      <c r="I630" s="2">
        <v>15163</v>
      </c>
      <c r="J630" s="2" t="s">
        <v>1168</v>
      </c>
      <c r="K630" s="3">
        <v>38385</v>
      </c>
      <c r="L630" s="2" t="s">
        <v>22</v>
      </c>
      <c r="M630" s="3">
        <v>45360</v>
      </c>
      <c r="N630" s="2" t="s">
        <v>41</v>
      </c>
    </row>
    <row r="631" spans="1:14" x14ac:dyDescent="0.3">
      <c r="A631" s="2">
        <v>630</v>
      </c>
      <c r="B631" s="2" t="s">
        <v>691</v>
      </c>
      <c r="C631" s="2" t="s">
        <v>3347</v>
      </c>
      <c r="D631" s="2" t="s">
        <v>3348</v>
      </c>
      <c r="E631" s="2" t="s">
        <v>3349</v>
      </c>
      <c r="F631" s="2" t="s">
        <v>3350</v>
      </c>
      <c r="G631" s="2" t="s">
        <v>3351</v>
      </c>
      <c r="H631" s="2" t="s">
        <v>928</v>
      </c>
      <c r="I631" s="2">
        <v>57123</v>
      </c>
      <c r="J631" s="2" t="s">
        <v>139</v>
      </c>
      <c r="K631" s="3">
        <v>26000</v>
      </c>
      <c r="L631" s="2" t="s">
        <v>22</v>
      </c>
      <c r="M631" s="3">
        <v>44111</v>
      </c>
      <c r="N631" s="2" t="s">
        <v>41</v>
      </c>
    </row>
    <row r="632" spans="1:14" x14ac:dyDescent="0.3">
      <c r="A632" s="2">
        <v>631</v>
      </c>
      <c r="B632" s="2" t="s">
        <v>496</v>
      </c>
      <c r="C632" s="2" t="s">
        <v>3352</v>
      </c>
      <c r="D632" s="2" t="s">
        <v>3353</v>
      </c>
      <c r="E632" s="2" t="s">
        <v>3354</v>
      </c>
      <c r="F632" s="2" t="s">
        <v>3355</v>
      </c>
      <c r="G632" s="2" t="s">
        <v>3356</v>
      </c>
      <c r="H632" s="2" t="s">
        <v>754</v>
      </c>
      <c r="I632" s="2">
        <v>90619</v>
      </c>
      <c r="J632" s="2" t="s">
        <v>649</v>
      </c>
      <c r="K632" s="3">
        <v>32367</v>
      </c>
      <c r="L632" s="2" t="s">
        <v>22</v>
      </c>
      <c r="M632" s="3">
        <v>44038</v>
      </c>
      <c r="N632" s="2" t="s">
        <v>23</v>
      </c>
    </row>
    <row r="633" spans="1:14" x14ac:dyDescent="0.3">
      <c r="A633" s="2">
        <v>632</v>
      </c>
      <c r="B633" s="2" t="s">
        <v>3357</v>
      </c>
      <c r="C633" s="2" t="s">
        <v>2167</v>
      </c>
      <c r="D633" s="2" t="s">
        <v>3358</v>
      </c>
      <c r="E633" s="2">
        <v>8816066000</v>
      </c>
      <c r="F633" s="2" t="s">
        <v>3359</v>
      </c>
      <c r="G633" s="2" t="s">
        <v>3360</v>
      </c>
      <c r="H633" s="2" t="s">
        <v>429</v>
      </c>
      <c r="I633" s="2">
        <v>84299</v>
      </c>
      <c r="J633" s="2" t="s">
        <v>3361</v>
      </c>
      <c r="K633" s="3">
        <v>32234</v>
      </c>
      <c r="L633" s="2" t="s">
        <v>32</v>
      </c>
      <c r="M633" s="3">
        <v>45176</v>
      </c>
      <c r="N633" s="2" t="s">
        <v>41</v>
      </c>
    </row>
    <row r="634" spans="1:14" x14ac:dyDescent="0.3">
      <c r="A634" s="2">
        <v>633</v>
      </c>
      <c r="B634" s="2" t="s">
        <v>388</v>
      </c>
      <c r="C634" s="2" t="s">
        <v>3362</v>
      </c>
      <c r="D634" s="2" t="s">
        <v>3363</v>
      </c>
      <c r="E634" s="2" t="s">
        <v>3364</v>
      </c>
      <c r="F634" s="2" t="s">
        <v>3365</v>
      </c>
      <c r="G634" s="2" t="s">
        <v>3366</v>
      </c>
      <c r="H634" s="2" t="s">
        <v>174</v>
      </c>
      <c r="I634" s="2">
        <v>81815</v>
      </c>
      <c r="J634" s="2" t="s">
        <v>1248</v>
      </c>
      <c r="K634" s="3">
        <v>38091</v>
      </c>
      <c r="L634" s="2" t="s">
        <v>32</v>
      </c>
      <c r="M634" s="3">
        <v>44721</v>
      </c>
      <c r="N634" s="2" t="s">
        <v>41</v>
      </c>
    </row>
    <row r="635" spans="1:14" x14ac:dyDescent="0.3">
      <c r="A635" s="2">
        <v>634</v>
      </c>
      <c r="B635" s="2" t="s">
        <v>3115</v>
      </c>
      <c r="C635" s="2" t="s">
        <v>246</v>
      </c>
      <c r="D635" s="2" t="s">
        <v>3367</v>
      </c>
      <c r="E635" s="2" t="s">
        <v>3368</v>
      </c>
      <c r="F635" s="2" t="s">
        <v>3369</v>
      </c>
      <c r="G635" s="2" t="s">
        <v>3370</v>
      </c>
      <c r="H635" s="2" t="s">
        <v>529</v>
      </c>
      <c r="I635" s="2">
        <v>92265</v>
      </c>
      <c r="J635" s="2" t="s">
        <v>2789</v>
      </c>
      <c r="K635" s="3">
        <v>18097</v>
      </c>
      <c r="L635" s="2" t="s">
        <v>32</v>
      </c>
      <c r="M635" s="3">
        <v>45364</v>
      </c>
      <c r="N635" s="2" t="s">
        <v>41</v>
      </c>
    </row>
    <row r="636" spans="1:14" x14ac:dyDescent="0.3">
      <c r="A636" s="2">
        <v>635</v>
      </c>
      <c r="B636" s="2" t="s">
        <v>66</v>
      </c>
      <c r="C636" s="2" t="s">
        <v>246</v>
      </c>
      <c r="D636" s="2" t="s">
        <v>3371</v>
      </c>
      <c r="E636" s="2" t="s">
        <v>3372</v>
      </c>
      <c r="F636" s="2" t="s">
        <v>3373</v>
      </c>
      <c r="G636" s="2" t="s">
        <v>3316</v>
      </c>
      <c r="H636" s="2" t="s">
        <v>480</v>
      </c>
      <c r="I636" s="2">
        <v>8793</v>
      </c>
      <c r="J636" s="2" t="s">
        <v>1414</v>
      </c>
      <c r="K636" s="3">
        <v>12303</v>
      </c>
      <c r="L636" s="2" t="s">
        <v>22</v>
      </c>
      <c r="M636" s="3">
        <v>44641</v>
      </c>
      <c r="N636" s="2" t="s">
        <v>23</v>
      </c>
    </row>
    <row r="637" spans="1:14" x14ac:dyDescent="0.3">
      <c r="A637" s="2">
        <v>636</v>
      </c>
      <c r="B637" s="2" t="s">
        <v>2807</v>
      </c>
      <c r="C637" s="2" t="s">
        <v>1935</v>
      </c>
      <c r="D637" s="2" t="s">
        <v>3374</v>
      </c>
      <c r="E637" s="2" t="s">
        <v>3375</v>
      </c>
      <c r="F637" s="2" t="s">
        <v>3376</v>
      </c>
      <c r="G637" s="2" t="s">
        <v>3377</v>
      </c>
      <c r="H637" s="2" t="s">
        <v>94</v>
      </c>
      <c r="I637" s="2">
        <v>25383</v>
      </c>
      <c r="J637" s="2" t="s">
        <v>387</v>
      </c>
      <c r="K637" s="3">
        <v>35562</v>
      </c>
      <c r="L637" s="2" t="s">
        <v>32</v>
      </c>
      <c r="M637" s="3">
        <v>45325</v>
      </c>
      <c r="N637" s="2" t="s">
        <v>41</v>
      </c>
    </row>
    <row r="638" spans="1:14" x14ac:dyDescent="0.3">
      <c r="A638" s="2">
        <v>637</v>
      </c>
      <c r="B638" s="2" t="s">
        <v>3378</v>
      </c>
      <c r="C638" s="2" t="s">
        <v>3379</v>
      </c>
      <c r="D638" s="2" t="s">
        <v>3380</v>
      </c>
      <c r="E638" s="2" t="s">
        <v>3381</v>
      </c>
      <c r="F638" s="2" t="s">
        <v>3382</v>
      </c>
      <c r="G638" s="2" t="s">
        <v>3383</v>
      </c>
      <c r="H638" s="2" t="s">
        <v>754</v>
      </c>
      <c r="I638" s="2">
        <v>84221</v>
      </c>
      <c r="J638" s="2" t="s">
        <v>657</v>
      </c>
      <c r="K638" s="3">
        <v>30817</v>
      </c>
      <c r="L638" s="2" t="s">
        <v>22</v>
      </c>
      <c r="M638" s="3">
        <v>44480</v>
      </c>
      <c r="N638" s="2" t="s">
        <v>23</v>
      </c>
    </row>
    <row r="639" spans="1:14" x14ac:dyDescent="0.3">
      <c r="A639" s="2">
        <v>638</v>
      </c>
      <c r="B639" s="2" t="s">
        <v>1644</v>
      </c>
      <c r="C639" s="2" t="s">
        <v>1662</v>
      </c>
      <c r="D639" s="2" t="s">
        <v>3384</v>
      </c>
      <c r="E639" s="2" t="s">
        <v>3385</v>
      </c>
      <c r="F639" s="2" t="s">
        <v>3386</v>
      </c>
      <c r="G639" s="2" t="s">
        <v>3387</v>
      </c>
      <c r="H639" s="2" t="s">
        <v>345</v>
      </c>
      <c r="I639" s="2">
        <v>41423</v>
      </c>
      <c r="J639" s="2" t="s">
        <v>57</v>
      </c>
      <c r="K639" s="3">
        <v>23231</v>
      </c>
      <c r="L639" s="2" t="s">
        <v>22</v>
      </c>
      <c r="M639" s="3">
        <v>45116</v>
      </c>
      <c r="N639" s="2" t="s">
        <v>41</v>
      </c>
    </row>
    <row r="640" spans="1:14" x14ac:dyDescent="0.3">
      <c r="A640" s="2">
        <v>639</v>
      </c>
      <c r="B640" s="2" t="s">
        <v>1269</v>
      </c>
      <c r="C640" s="2" t="s">
        <v>3388</v>
      </c>
      <c r="D640" s="2" t="s">
        <v>3389</v>
      </c>
      <c r="E640" s="2" t="s">
        <v>3390</v>
      </c>
      <c r="F640" s="2" t="s">
        <v>3391</v>
      </c>
      <c r="G640" s="2" t="s">
        <v>3392</v>
      </c>
      <c r="H640" s="2" t="s">
        <v>64</v>
      </c>
      <c r="I640" s="2">
        <v>22927</v>
      </c>
      <c r="J640" s="2" t="s">
        <v>2847</v>
      </c>
      <c r="K640" s="3">
        <v>30888</v>
      </c>
      <c r="L640" s="2" t="s">
        <v>22</v>
      </c>
      <c r="M640" s="3">
        <v>44695</v>
      </c>
      <c r="N640" s="2" t="s">
        <v>23</v>
      </c>
    </row>
    <row r="641" spans="1:14" x14ac:dyDescent="0.3">
      <c r="A641" s="2">
        <v>640</v>
      </c>
      <c r="B641" s="2" t="s">
        <v>3393</v>
      </c>
      <c r="C641" s="2" t="s">
        <v>2032</v>
      </c>
      <c r="D641" s="2" t="s">
        <v>3394</v>
      </c>
      <c r="E641" s="2" t="s">
        <v>3395</v>
      </c>
      <c r="F641" s="2" t="s">
        <v>3396</v>
      </c>
      <c r="G641" s="2" t="s">
        <v>3397</v>
      </c>
      <c r="H641" s="2" t="s">
        <v>1527</v>
      </c>
      <c r="I641" s="2">
        <v>28900</v>
      </c>
      <c r="J641" s="2" t="s">
        <v>779</v>
      </c>
      <c r="K641" s="3">
        <v>33644</v>
      </c>
      <c r="L641" s="2" t="s">
        <v>22</v>
      </c>
      <c r="M641" s="3">
        <v>44136</v>
      </c>
      <c r="N641" s="2" t="s">
        <v>23</v>
      </c>
    </row>
    <row r="642" spans="1:14" x14ac:dyDescent="0.3">
      <c r="A642" s="2">
        <v>641</v>
      </c>
      <c r="B642" s="2" t="s">
        <v>271</v>
      </c>
      <c r="C642" s="2" t="s">
        <v>1460</v>
      </c>
      <c r="D642" s="2" t="s">
        <v>3398</v>
      </c>
      <c r="E642" s="2">
        <v>5956093070</v>
      </c>
      <c r="F642" s="2" t="s">
        <v>3399</v>
      </c>
      <c r="G642" s="2" t="s">
        <v>3400</v>
      </c>
      <c r="H642" s="2" t="s">
        <v>39</v>
      </c>
      <c r="I642" s="2">
        <v>33132</v>
      </c>
      <c r="J642" s="2" t="s">
        <v>1857</v>
      </c>
      <c r="K642" s="3">
        <v>28135</v>
      </c>
      <c r="L642" s="2" t="s">
        <v>32</v>
      </c>
      <c r="M642" s="3">
        <v>44735</v>
      </c>
      <c r="N642" s="2" t="s">
        <v>41</v>
      </c>
    </row>
    <row r="643" spans="1:14" x14ac:dyDescent="0.3">
      <c r="A643" s="2">
        <v>642</v>
      </c>
      <c r="B643" s="2" t="s">
        <v>423</v>
      </c>
      <c r="C643" s="2" t="s">
        <v>125</v>
      </c>
      <c r="D643" s="2" t="s">
        <v>3401</v>
      </c>
      <c r="E643" s="2" t="s">
        <v>3402</v>
      </c>
      <c r="F643" s="2" t="s">
        <v>3403</v>
      </c>
      <c r="G643" s="2" t="s">
        <v>2718</v>
      </c>
      <c r="H643" s="2" t="s">
        <v>20</v>
      </c>
      <c r="I643" s="2">
        <v>24676</v>
      </c>
      <c r="J643" s="2" t="s">
        <v>3404</v>
      </c>
      <c r="K643" s="3">
        <v>27566</v>
      </c>
      <c r="L643" s="2" t="s">
        <v>22</v>
      </c>
      <c r="M643" s="3">
        <v>43927</v>
      </c>
      <c r="N643" s="2" t="s">
        <v>41</v>
      </c>
    </row>
    <row r="644" spans="1:14" x14ac:dyDescent="0.3">
      <c r="A644" s="2">
        <v>643</v>
      </c>
      <c r="B644" s="2" t="s">
        <v>388</v>
      </c>
      <c r="C644" s="2" t="s">
        <v>3405</v>
      </c>
      <c r="D644" s="2" t="s">
        <v>3406</v>
      </c>
      <c r="E644" s="2" t="s">
        <v>3407</v>
      </c>
      <c r="F644" s="2" t="s">
        <v>3408</v>
      </c>
      <c r="G644" s="2" t="s">
        <v>3409</v>
      </c>
      <c r="H644" s="2" t="s">
        <v>509</v>
      </c>
      <c r="I644" s="2">
        <v>17303</v>
      </c>
      <c r="J644" s="2" t="s">
        <v>542</v>
      </c>
      <c r="K644" s="3">
        <v>36027</v>
      </c>
      <c r="L644" s="2" t="s">
        <v>32</v>
      </c>
      <c r="M644" s="3">
        <v>45004</v>
      </c>
      <c r="N644" s="2" t="s">
        <v>23</v>
      </c>
    </row>
    <row r="645" spans="1:14" x14ac:dyDescent="0.3">
      <c r="A645" s="2">
        <v>644</v>
      </c>
      <c r="B645" s="2" t="s">
        <v>103</v>
      </c>
      <c r="C645" s="2" t="s">
        <v>710</v>
      </c>
      <c r="D645" s="2" t="s">
        <v>3410</v>
      </c>
      <c r="E645" s="2" t="s">
        <v>3411</v>
      </c>
      <c r="F645" s="2" t="s">
        <v>3412</v>
      </c>
      <c r="G645" s="2" t="s">
        <v>3413</v>
      </c>
      <c r="H645" s="2" t="s">
        <v>480</v>
      </c>
      <c r="I645" s="2">
        <v>78274</v>
      </c>
      <c r="J645" s="2" t="s">
        <v>1768</v>
      </c>
      <c r="K645" s="3">
        <v>24366</v>
      </c>
      <c r="L645" s="2" t="s">
        <v>22</v>
      </c>
      <c r="M645" s="3">
        <v>45322</v>
      </c>
      <c r="N645" s="2" t="s">
        <v>41</v>
      </c>
    </row>
    <row r="646" spans="1:14" x14ac:dyDescent="0.3">
      <c r="A646" s="2">
        <v>645</v>
      </c>
      <c r="B646" s="2" t="s">
        <v>917</v>
      </c>
      <c r="C646" s="2" t="s">
        <v>3414</v>
      </c>
      <c r="D646" s="2" t="s">
        <v>3415</v>
      </c>
      <c r="E646" s="2" t="s">
        <v>3416</v>
      </c>
      <c r="F646" s="2" t="s">
        <v>3417</v>
      </c>
      <c r="G646" s="2" t="s">
        <v>3418</v>
      </c>
      <c r="H646" s="2" t="s">
        <v>415</v>
      </c>
      <c r="I646" s="2">
        <v>28600</v>
      </c>
      <c r="J646" s="2" t="s">
        <v>1845</v>
      </c>
      <c r="K646" s="3">
        <v>33763</v>
      </c>
      <c r="L646" s="2" t="s">
        <v>22</v>
      </c>
      <c r="M646" s="3">
        <v>44301</v>
      </c>
      <c r="N646" s="2" t="s">
        <v>23</v>
      </c>
    </row>
    <row r="647" spans="1:14" x14ac:dyDescent="0.3">
      <c r="A647" s="2">
        <v>646</v>
      </c>
      <c r="B647" s="2" t="s">
        <v>730</v>
      </c>
      <c r="C647" s="2" t="s">
        <v>1016</v>
      </c>
      <c r="D647" s="2" t="s">
        <v>3419</v>
      </c>
      <c r="E647" s="2" t="s">
        <v>3420</v>
      </c>
      <c r="F647" s="2" t="s">
        <v>3421</v>
      </c>
      <c r="G647" s="2" t="s">
        <v>3422</v>
      </c>
      <c r="H647" s="2" t="s">
        <v>101</v>
      </c>
      <c r="I647" s="2">
        <v>4149</v>
      </c>
      <c r="J647" s="2" t="s">
        <v>2391</v>
      </c>
      <c r="K647" s="3">
        <v>18207</v>
      </c>
      <c r="L647" s="2" t="s">
        <v>22</v>
      </c>
      <c r="M647" s="3">
        <v>44979</v>
      </c>
      <c r="N647" s="2" t="s">
        <v>41</v>
      </c>
    </row>
    <row r="648" spans="1:14" x14ac:dyDescent="0.3">
      <c r="A648" s="2">
        <v>647</v>
      </c>
      <c r="B648" s="2" t="s">
        <v>2372</v>
      </c>
      <c r="C648" s="2" t="s">
        <v>481</v>
      </c>
      <c r="D648" s="2" t="s">
        <v>3423</v>
      </c>
      <c r="E648" s="2" t="s">
        <v>3424</v>
      </c>
      <c r="F648" s="2" t="s">
        <v>3425</v>
      </c>
      <c r="G648" s="2" t="s">
        <v>3426</v>
      </c>
      <c r="H648" s="2" t="s">
        <v>386</v>
      </c>
      <c r="I648" s="2">
        <v>43486</v>
      </c>
      <c r="J648" s="2" t="s">
        <v>1572</v>
      </c>
      <c r="K648" s="3">
        <v>14797</v>
      </c>
      <c r="L648" s="2" t="s">
        <v>22</v>
      </c>
      <c r="M648" s="3">
        <v>45383</v>
      </c>
      <c r="N648" s="2" t="s">
        <v>41</v>
      </c>
    </row>
    <row r="649" spans="1:14" x14ac:dyDescent="0.3">
      <c r="A649" s="2">
        <v>648</v>
      </c>
      <c r="B649" s="2" t="s">
        <v>3266</v>
      </c>
      <c r="C649" s="2" t="s">
        <v>3427</v>
      </c>
      <c r="D649" s="2" t="s">
        <v>3428</v>
      </c>
      <c r="E649" s="2" t="s">
        <v>3429</v>
      </c>
      <c r="F649" s="2" t="s">
        <v>3430</v>
      </c>
      <c r="G649" s="2" t="s">
        <v>2639</v>
      </c>
      <c r="H649" s="2" t="s">
        <v>79</v>
      </c>
      <c r="I649" s="2">
        <v>61335</v>
      </c>
      <c r="J649" s="2" t="s">
        <v>1572</v>
      </c>
      <c r="K649" s="3">
        <v>17740</v>
      </c>
      <c r="L649" s="2" t="s">
        <v>22</v>
      </c>
      <c r="M649" s="3">
        <v>43921</v>
      </c>
      <c r="N649" s="2" t="s">
        <v>41</v>
      </c>
    </row>
    <row r="650" spans="1:14" x14ac:dyDescent="0.3">
      <c r="A650" s="2">
        <v>649</v>
      </c>
      <c r="B650" s="2" t="s">
        <v>3431</v>
      </c>
      <c r="C650" s="2" t="s">
        <v>2510</v>
      </c>
      <c r="D650" s="2" t="s">
        <v>3432</v>
      </c>
      <c r="E650" s="2" t="s">
        <v>3433</v>
      </c>
      <c r="F650" s="2" t="s">
        <v>3434</v>
      </c>
      <c r="G650" s="2" t="s">
        <v>3435</v>
      </c>
      <c r="H650" s="2" t="s">
        <v>337</v>
      </c>
      <c r="I650" s="2">
        <v>34862</v>
      </c>
      <c r="J650" s="2" t="s">
        <v>1528</v>
      </c>
      <c r="K650" s="3">
        <v>12925</v>
      </c>
      <c r="L650" s="2" t="s">
        <v>32</v>
      </c>
      <c r="M650" s="3">
        <v>44603</v>
      </c>
      <c r="N650" s="2" t="s">
        <v>41</v>
      </c>
    </row>
    <row r="651" spans="1:14" x14ac:dyDescent="0.3">
      <c r="A651" s="2">
        <v>650</v>
      </c>
      <c r="B651" s="2" t="s">
        <v>3436</v>
      </c>
      <c r="C651" s="2" t="s">
        <v>444</v>
      </c>
      <c r="D651" s="2" t="s">
        <v>3437</v>
      </c>
      <c r="E651" s="2" t="s">
        <v>3438</v>
      </c>
      <c r="F651" s="2" t="s">
        <v>3439</v>
      </c>
      <c r="G651" s="2" t="s">
        <v>3440</v>
      </c>
      <c r="H651" s="2" t="s">
        <v>308</v>
      </c>
      <c r="I651" s="2">
        <v>32110</v>
      </c>
      <c r="J651" s="2" t="s">
        <v>1836</v>
      </c>
      <c r="K651" s="3">
        <v>28011</v>
      </c>
      <c r="L651" s="2" t="s">
        <v>32</v>
      </c>
      <c r="M651" s="3">
        <v>45069</v>
      </c>
      <c r="N651" s="2" t="s">
        <v>41</v>
      </c>
    </row>
    <row r="652" spans="1:14" x14ac:dyDescent="0.3">
      <c r="A652" s="2">
        <v>651</v>
      </c>
      <c r="B652" s="2" t="s">
        <v>96</v>
      </c>
      <c r="C652" s="2" t="s">
        <v>3161</v>
      </c>
      <c r="D652" s="2" t="s">
        <v>3441</v>
      </c>
      <c r="E652" s="2">
        <f>1-146-583-3824</f>
        <v>-4552</v>
      </c>
      <c r="F652" s="2" t="s">
        <v>3442</v>
      </c>
      <c r="G652" s="2" t="s">
        <v>1998</v>
      </c>
      <c r="H652" s="2" t="s">
        <v>39</v>
      </c>
      <c r="I652" s="2">
        <v>80821</v>
      </c>
      <c r="J652" s="2" t="s">
        <v>950</v>
      </c>
      <c r="K652" s="3">
        <v>12493</v>
      </c>
      <c r="L652" s="2" t="s">
        <v>22</v>
      </c>
      <c r="M652" s="3">
        <v>44987</v>
      </c>
      <c r="N652" s="2" t="s">
        <v>23</v>
      </c>
    </row>
    <row r="653" spans="1:14" x14ac:dyDescent="0.3">
      <c r="A653" s="2">
        <v>652</v>
      </c>
      <c r="B653" s="2" t="s">
        <v>856</v>
      </c>
      <c r="C653" s="2" t="s">
        <v>389</v>
      </c>
      <c r="D653" s="2" t="s">
        <v>3443</v>
      </c>
      <c r="E653" s="2" t="s">
        <v>3444</v>
      </c>
      <c r="F653" s="2" t="s">
        <v>3445</v>
      </c>
      <c r="G653" s="2" t="s">
        <v>3446</v>
      </c>
      <c r="H653" s="2" t="s">
        <v>501</v>
      </c>
      <c r="I653" s="2">
        <v>8666</v>
      </c>
      <c r="J653" s="2" t="s">
        <v>366</v>
      </c>
      <c r="K653" s="3">
        <v>18587</v>
      </c>
      <c r="L653" s="2" t="s">
        <v>22</v>
      </c>
      <c r="M653" s="3">
        <v>45014</v>
      </c>
      <c r="N653" s="2" t="s">
        <v>23</v>
      </c>
    </row>
    <row r="654" spans="1:14" x14ac:dyDescent="0.3">
      <c r="A654" s="2">
        <v>653</v>
      </c>
      <c r="B654" s="2" t="s">
        <v>1104</v>
      </c>
      <c r="C654" s="2" t="s">
        <v>3447</v>
      </c>
      <c r="D654" s="2" t="s">
        <v>3448</v>
      </c>
      <c r="E654" s="2" t="s">
        <v>3449</v>
      </c>
      <c r="F654" s="2" t="s">
        <v>3450</v>
      </c>
      <c r="G654" s="2" t="s">
        <v>3451</v>
      </c>
      <c r="H654" s="2" t="s">
        <v>153</v>
      </c>
      <c r="I654" s="2">
        <v>64421</v>
      </c>
      <c r="J654" s="2" t="s">
        <v>3452</v>
      </c>
      <c r="K654" s="3">
        <v>29503</v>
      </c>
      <c r="L654" s="2" t="s">
        <v>32</v>
      </c>
      <c r="M654" s="3">
        <v>43907</v>
      </c>
      <c r="N654" s="2" t="s">
        <v>23</v>
      </c>
    </row>
    <row r="655" spans="1:14" x14ac:dyDescent="0.3">
      <c r="A655" s="2">
        <v>654</v>
      </c>
      <c r="B655" s="2" t="s">
        <v>742</v>
      </c>
      <c r="C655" s="2" t="s">
        <v>2945</v>
      </c>
      <c r="D655" s="2" t="s">
        <v>3453</v>
      </c>
      <c r="E655" s="2" t="s">
        <v>3454</v>
      </c>
      <c r="F655" s="2" t="s">
        <v>3455</v>
      </c>
      <c r="G655" s="2" t="s">
        <v>3456</v>
      </c>
      <c r="H655" s="2" t="s">
        <v>480</v>
      </c>
      <c r="I655" s="2">
        <v>8610</v>
      </c>
      <c r="J655" s="2" t="s">
        <v>462</v>
      </c>
      <c r="K655" s="3">
        <v>34084</v>
      </c>
      <c r="L655" s="2" t="s">
        <v>22</v>
      </c>
      <c r="M655" s="3">
        <v>44601</v>
      </c>
      <c r="N655" s="2" t="s">
        <v>23</v>
      </c>
    </row>
    <row r="656" spans="1:14" x14ac:dyDescent="0.3">
      <c r="A656" s="2">
        <v>655</v>
      </c>
      <c r="B656" s="2" t="s">
        <v>271</v>
      </c>
      <c r="C656" s="2" t="s">
        <v>496</v>
      </c>
      <c r="D656" s="2" t="s">
        <v>3457</v>
      </c>
      <c r="E656" s="2" t="s">
        <v>3458</v>
      </c>
      <c r="F656" s="2" t="s">
        <v>3459</v>
      </c>
      <c r="G656" s="2" t="s">
        <v>3460</v>
      </c>
      <c r="H656" s="2" t="s">
        <v>754</v>
      </c>
      <c r="I656" s="2">
        <v>29150</v>
      </c>
      <c r="J656" s="2" t="s">
        <v>87</v>
      </c>
      <c r="K656" s="3">
        <v>21322</v>
      </c>
      <c r="L656" s="2" t="s">
        <v>22</v>
      </c>
      <c r="M656" s="3">
        <v>45071</v>
      </c>
      <c r="N656" s="2" t="s">
        <v>41</v>
      </c>
    </row>
    <row r="657" spans="1:14" x14ac:dyDescent="0.3">
      <c r="A657" s="2">
        <v>656</v>
      </c>
      <c r="B657" s="2" t="s">
        <v>339</v>
      </c>
      <c r="C657" s="2" t="s">
        <v>246</v>
      </c>
      <c r="D657" s="2" t="s">
        <v>3461</v>
      </c>
      <c r="E657" s="2" t="s">
        <v>3462</v>
      </c>
      <c r="F657" s="2" t="s">
        <v>3463</v>
      </c>
      <c r="G657" s="2" t="s">
        <v>3464</v>
      </c>
      <c r="H657" s="2" t="s">
        <v>365</v>
      </c>
      <c r="I657" s="2">
        <v>58955</v>
      </c>
      <c r="J657" s="2" t="s">
        <v>3465</v>
      </c>
      <c r="K657" s="3">
        <v>13756</v>
      </c>
      <c r="L657" s="2" t="s">
        <v>32</v>
      </c>
      <c r="M657" s="3">
        <v>44727</v>
      </c>
      <c r="N657" s="2" t="s">
        <v>23</v>
      </c>
    </row>
    <row r="658" spans="1:14" x14ac:dyDescent="0.3">
      <c r="A658" s="2">
        <v>657</v>
      </c>
      <c r="B658" s="2" t="s">
        <v>562</v>
      </c>
      <c r="C658" s="2" t="s">
        <v>3066</v>
      </c>
      <c r="D658" s="2" t="s">
        <v>3466</v>
      </c>
      <c r="E658" s="2" t="s">
        <v>3467</v>
      </c>
      <c r="F658" s="2" t="s">
        <v>3468</v>
      </c>
      <c r="G658" s="2" t="s">
        <v>3469</v>
      </c>
      <c r="H658" s="2" t="s">
        <v>269</v>
      </c>
      <c r="I658" s="2">
        <v>70013</v>
      </c>
      <c r="J658" s="2" t="s">
        <v>1654</v>
      </c>
      <c r="K658" s="3">
        <v>34720</v>
      </c>
      <c r="L658" s="2" t="s">
        <v>32</v>
      </c>
      <c r="M658" s="3">
        <v>44707</v>
      </c>
      <c r="N658" s="2" t="s">
        <v>41</v>
      </c>
    </row>
    <row r="659" spans="1:14" x14ac:dyDescent="0.3">
      <c r="A659" s="2">
        <v>658</v>
      </c>
      <c r="B659" s="2" t="s">
        <v>198</v>
      </c>
      <c r="C659" s="2" t="s">
        <v>1264</v>
      </c>
      <c r="D659" s="2" t="s">
        <v>3470</v>
      </c>
      <c r="E659" s="2" t="s">
        <v>3471</v>
      </c>
      <c r="F659" s="2" t="s">
        <v>3472</v>
      </c>
      <c r="G659" s="2" t="s">
        <v>3473</v>
      </c>
      <c r="H659" s="2" t="s">
        <v>337</v>
      </c>
      <c r="I659" s="2">
        <v>19639</v>
      </c>
      <c r="J659" s="2" t="s">
        <v>175</v>
      </c>
      <c r="K659" s="3">
        <v>22626</v>
      </c>
      <c r="L659" s="2" t="s">
        <v>22</v>
      </c>
      <c r="M659" s="3">
        <v>44778</v>
      </c>
      <c r="N659" s="2" t="s">
        <v>41</v>
      </c>
    </row>
    <row r="660" spans="1:14" x14ac:dyDescent="0.3">
      <c r="A660" s="2">
        <v>659</v>
      </c>
      <c r="B660" s="2" t="s">
        <v>33</v>
      </c>
      <c r="C660" s="2" t="s">
        <v>3171</v>
      </c>
      <c r="D660" s="2" t="s">
        <v>3474</v>
      </c>
      <c r="E660" s="2" t="s">
        <v>3475</v>
      </c>
      <c r="F660" s="2" t="s">
        <v>3476</v>
      </c>
      <c r="G660" s="2" t="s">
        <v>3477</v>
      </c>
      <c r="H660" s="2" t="s">
        <v>138</v>
      </c>
      <c r="I660" s="2">
        <v>75833</v>
      </c>
      <c r="J660" s="2" t="s">
        <v>1332</v>
      </c>
      <c r="K660" s="3">
        <v>30516</v>
      </c>
      <c r="L660" s="2" t="s">
        <v>22</v>
      </c>
      <c r="M660" s="3">
        <v>43915</v>
      </c>
      <c r="N660" s="2" t="s">
        <v>41</v>
      </c>
    </row>
    <row r="661" spans="1:14" x14ac:dyDescent="0.3">
      <c r="A661" s="2">
        <v>660</v>
      </c>
      <c r="B661" s="2" t="s">
        <v>619</v>
      </c>
      <c r="C661" s="2" t="s">
        <v>2107</v>
      </c>
      <c r="D661" s="2" t="s">
        <v>3478</v>
      </c>
      <c r="E661" s="2" t="s">
        <v>3479</v>
      </c>
      <c r="F661" s="2" t="s">
        <v>3480</v>
      </c>
      <c r="G661" s="2" t="s">
        <v>3481</v>
      </c>
      <c r="H661" s="2" t="s">
        <v>415</v>
      </c>
      <c r="I661" s="2">
        <v>59454</v>
      </c>
      <c r="J661" s="2" t="s">
        <v>690</v>
      </c>
      <c r="K661" s="3">
        <v>35359</v>
      </c>
      <c r="L661" s="2" t="s">
        <v>22</v>
      </c>
      <c r="M661" s="3">
        <v>44492</v>
      </c>
      <c r="N661" s="2" t="s">
        <v>23</v>
      </c>
    </row>
    <row r="662" spans="1:14" x14ac:dyDescent="0.3">
      <c r="A662" s="2">
        <v>661</v>
      </c>
      <c r="B662" s="2" t="s">
        <v>3482</v>
      </c>
      <c r="C662" s="2" t="s">
        <v>265</v>
      </c>
      <c r="D662" s="2" t="s">
        <v>3483</v>
      </c>
      <c r="E662" s="2" t="s">
        <v>3484</v>
      </c>
      <c r="F662" s="2" t="s">
        <v>3485</v>
      </c>
      <c r="G662" s="2" t="s">
        <v>3486</v>
      </c>
      <c r="H662" s="2" t="s">
        <v>1311</v>
      </c>
      <c r="I662" s="2">
        <v>92432</v>
      </c>
      <c r="J662" s="2" t="s">
        <v>1629</v>
      </c>
      <c r="K662" s="3">
        <v>17240</v>
      </c>
      <c r="L662" s="2" t="s">
        <v>22</v>
      </c>
      <c r="M662" s="3">
        <v>44459</v>
      </c>
      <c r="N662" s="2" t="s">
        <v>41</v>
      </c>
    </row>
    <row r="663" spans="1:14" x14ac:dyDescent="0.3">
      <c r="A663" s="2">
        <v>662</v>
      </c>
      <c r="B663" s="2" t="s">
        <v>3487</v>
      </c>
      <c r="C663" s="2" t="s">
        <v>67</v>
      </c>
      <c r="D663" s="2" t="s">
        <v>3488</v>
      </c>
      <c r="E663" s="2" t="s">
        <v>3489</v>
      </c>
      <c r="F663" s="2" t="s">
        <v>3490</v>
      </c>
      <c r="G663" s="2" t="s">
        <v>3491</v>
      </c>
      <c r="H663" s="2" t="s">
        <v>56</v>
      </c>
      <c r="I663" s="2">
        <v>79289</v>
      </c>
      <c r="J663" s="2" t="s">
        <v>436</v>
      </c>
      <c r="K663" s="3">
        <v>22038</v>
      </c>
      <c r="L663" s="2" t="s">
        <v>22</v>
      </c>
      <c r="M663" s="3">
        <v>44791</v>
      </c>
      <c r="N663" s="2" t="s">
        <v>23</v>
      </c>
    </row>
    <row r="664" spans="1:14" x14ac:dyDescent="0.3">
      <c r="A664" s="2">
        <v>663</v>
      </c>
      <c r="B664" s="2" t="s">
        <v>271</v>
      </c>
      <c r="C664" s="2" t="s">
        <v>1275</v>
      </c>
      <c r="D664" s="2" t="s">
        <v>3492</v>
      </c>
      <c r="E664" s="2" t="s">
        <v>3493</v>
      </c>
      <c r="F664" s="2" t="s">
        <v>3494</v>
      </c>
      <c r="G664" s="2" t="s">
        <v>3495</v>
      </c>
      <c r="H664" s="2" t="s">
        <v>716</v>
      </c>
      <c r="I664" s="2">
        <v>26592</v>
      </c>
      <c r="J664" s="2" t="s">
        <v>1387</v>
      </c>
      <c r="K664" s="3">
        <v>37547</v>
      </c>
      <c r="L664" s="2" t="s">
        <v>32</v>
      </c>
      <c r="M664" s="3">
        <v>44793</v>
      </c>
      <c r="N664" s="2" t="s">
        <v>41</v>
      </c>
    </row>
    <row r="665" spans="1:14" x14ac:dyDescent="0.3">
      <c r="A665" s="2">
        <v>664</v>
      </c>
      <c r="B665" s="2" t="s">
        <v>463</v>
      </c>
      <c r="C665" s="2" t="s">
        <v>365</v>
      </c>
      <c r="D665" s="2" t="s">
        <v>3496</v>
      </c>
      <c r="E665" s="2" t="s">
        <v>3497</v>
      </c>
      <c r="F665" s="2" t="s">
        <v>3498</v>
      </c>
      <c r="G665" s="2" t="s">
        <v>3499</v>
      </c>
      <c r="H665" s="2" t="s">
        <v>1311</v>
      </c>
      <c r="I665" s="2">
        <v>19057</v>
      </c>
      <c r="J665" s="2" t="s">
        <v>894</v>
      </c>
      <c r="K665" s="3">
        <v>17252</v>
      </c>
      <c r="L665" s="2" t="s">
        <v>32</v>
      </c>
      <c r="M665" s="3">
        <v>45376</v>
      </c>
      <c r="N665" s="2" t="s">
        <v>41</v>
      </c>
    </row>
    <row r="666" spans="1:14" x14ac:dyDescent="0.3">
      <c r="A666" s="2">
        <v>665</v>
      </c>
      <c r="B666" s="2" t="s">
        <v>549</v>
      </c>
      <c r="C666" s="2" t="s">
        <v>1199</v>
      </c>
      <c r="D666" s="2" t="s">
        <v>3500</v>
      </c>
      <c r="E666" s="2">
        <f>1-744-652-235</f>
        <v>-1630</v>
      </c>
      <c r="F666" s="2" t="s">
        <v>3501</v>
      </c>
      <c r="G666" s="2" t="s">
        <v>3502</v>
      </c>
      <c r="H666" s="2" t="s">
        <v>94</v>
      </c>
      <c r="I666" s="2">
        <v>13387</v>
      </c>
      <c r="J666" s="2" t="s">
        <v>597</v>
      </c>
      <c r="K666" s="3">
        <v>28310</v>
      </c>
      <c r="L666" s="2" t="s">
        <v>22</v>
      </c>
      <c r="M666" s="3">
        <v>44249</v>
      </c>
      <c r="N666" s="2" t="s">
        <v>41</v>
      </c>
    </row>
    <row r="667" spans="1:14" x14ac:dyDescent="0.3">
      <c r="A667" s="2">
        <v>666</v>
      </c>
      <c r="B667" s="2" t="s">
        <v>3115</v>
      </c>
      <c r="C667" s="2" t="s">
        <v>2670</v>
      </c>
      <c r="D667" s="2" t="s">
        <v>3503</v>
      </c>
      <c r="E667" s="2" t="s">
        <v>3504</v>
      </c>
      <c r="F667" s="2" t="s">
        <v>3505</v>
      </c>
      <c r="G667" s="2" t="s">
        <v>3506</v>
      </c>
      <c r="H667" s="2" t="s">
        <v>480</v>
      </c>
      <c r="I667" s="2">
        <v>4219</v>
      </c>
      <c r="J667" s="2" t="s">
        <v>436</v>
      </c>
      <c r="K667" s="3">
        <v>17752</v>
      </c>
      <c r="L667" s="2" t="s">
        <v>32</v>
      </c>
      <c r="M667" s="3">
        <v>44187</v>
      </c>
      <c r="N667" s="2" t="s">
        <v>23</v>
      </c>
    </row>
    <row r="668" spans="1:14" x14ac:dyDescent="0.3">
      <c r="A668" s="2">
        <v>667</v>
      </c>
      <c r="B668" s="2" t="s">
        <v>423</v>
      </c>
      <c r="C668" s="2" t="s">
        <v>964</v>
      </c>
      <c r="D668" s="2" t="s">
        <v>3507</v>
      </c>
      <c r="E668" s="2" t="s">
        <v>3508</v>
      </c>
      <c r="F668" s="2" t="s">
        <v>3509</v>
      </c>
      <c r="G668" s="2" t="s">
        <v>3510</v>
      </c>
      <c r="H668" s="2" t="s">
        <v>928</v>
      </c>
      <c r="I668" s="2">
        <v>90904</v>
      </c>
      <c r="J668" s="2" t="s">
        <v>955</v>
      </c>
      <c r="K668" s="3">
        <v>38879</v>
      </c>
      <c r="L668" s="2" t="s">
        <v>32</v>
      </c>
      <c r="M668" s="3">
        <v>45408</v>
      </c>
      <c r="N668" s="2" t="s">
        <v>23</v>
      </c>
    </row>
    <row r="669" spans="1:14" x14ac:dyDescent="0.3">
      <c r="A669" s="2">
        <v>668</v>
      </c>
      <c r="B669" s="2" t="s">
        <v>423</v>
      </c>
      <c r="C669" s="2" t="s">
        <v>3511</v>
      </c>
      <c r="D669" s="2" t="s">
        <v>3512</v>
      </c>
      <c r="E669" s="2" t="s">
        <v>3513</v>
      </c>
      <c r="F669" s="2" t="s">
        <v>3514</v>
      </c>
      <c r="G669" s="2" t="s">
        <v>3515</v>
      </c>
      <c r="H669" s="2" t="s">
        <v>101</v>
      </c>
      <c r="I669" s="2">
        <v>21724</v>
      </c>
      <c r="J669" s="2" t="s">
        <v>1654</v>
      </c>
      <c r="K669" s="3">
        <v>17292</v>
      </c>
      <c r="L669" s="2" t="s">
        <v>32</v>
      </c>
      <c r="M669" s="3">
        <v>44865</v>
      </c>
      <c r="N669" s="2" t="s">
        <v>41</v>
      </c>
    </row>
    <row r="670" spans="1:14" x14ac:dyDescent="0.3">
      <c r="A670" s="2">
        <v>669</v>
      </c>
      <c r="B670" s="2" t="s">
        <v>3516</v>
      </c>
      <c r="C670" s="2" t="s">
        <v>74</v>
      </c>
      <c r="D670" s="2" t="s">
        <v>3517</v>
      </c>
      <c r="E670" s="2" t="s">
        <v>3518</v>
      </c>
      <c r="F670" s="2" t="s">
        <v>3519</v>
      </c>
      <c r="G670" s="2" t="s">
        <v>3520</v>
      </c>
      <c r="H670" s="2" t="s">
        <v>689</v>
      </c>
      <c r="I670" s="2">
        <v>11298</v>
      </c>
      <c r="J670" s="2" t="s">
        <v>812</v>
      </c>
      <c r="K670" s="3">
        <v>38781</v>
      </c>
      <c r="L670" s="2" t="s">
        <v>22</v>
      </c>
      <c r="M670" s="3">
        <v>45126</v>
      </c>
      <c r="N670" s="2" t="s">
        <v>41</v>
      </c>
    </row>
    <row r="671" spans="1:14" x14ac:dyDescent="0.3">
      <c r="A671" s="2">
        <v>670</v>
      </c>
      <c r="B671" s="2" t="s">
        <v>3521</v>
      </c>
      <c r="C671" s="2" t="s">
        <v>2400</v>
      </c>
      <c r="D671" s="2" t="s">
        <v>3522</v>
      </c>
      <c r="E671" s="2" t="s">
        <v>3523</v>
      </c>
      <c r="F671" s="2" t="s">
        <v>3524</v>
      </c>
      <c r="G671" s="2" t="s">
        <v>3525</v>
      </c>
      <c r="H671" s="2" t="s">
        <v>30</v>
      </c>
      <c r="I671" s="2">
        <v>42606</v>
      </c>
      <c r="J671" s="2" t="s">
        <v>3526</v>
      </c>
      <c r="K671" s="3">
        <v>15843</v>
      </c>
      <c r="L671" s="2" t="s">
        <v>32</v>
      </c>
      <c r="M671" s="3">
        <v>44081</v>
      </c>
      <c r="N671" s="2" t="s">
        <v>41</v>
      </c>
    </row>
    <row r="672" spans="1:14" x14ac:dyDescent="0.3">
      <c r="A672" s="2">
        <v>671</v>
      </c>
      <c r="B672" s="2" t="s">
        <v>3527</v>
      </c>
      <c r="C672" s="2" t="s">
        <v>2188</v>
      </c>
      <c r="D672" s="2" t="s">
        <v>3528</v>
      </c>
      <c r="E672" s="2">
        <v>4661897619</v>
      </c>
      <c r="F672" s="2" t="s">
        <v>3529</v>
      </c>
      <c r="G672" s="2" t="s">
        <v>3530</v>
      </c>
      <c r="H672" s="2" t="s">
        <v>509</v>
      </c>
      <c r="I672" s="2">
        <v>45141</v>
      </c>
      <c r="J672" s="2" t="s">
        <v>2440</v>
      </c>
      <c r="K672" s="3">
        <v>17145</v>
      </c>
      <c r="L672" s="2" t="s">
        <v>32</v>
      </c>
      <c r="M672" s="3">
        <v>45422</v>
      </c>
      <c r="N672" s="2" t="s">
        <v>23</v>
      </c>
    </row>
    <row r="673" spans="1:14" x14ac:dyDescent="0.3">
      <c r="A673" s="2">
        <v>672</v>
      </c>
      <c r="B673" s="2" t="s">
        <v>2150</v>
      </c>
      <c r="C673" s="2" t="s">
        <v>3531</v>
      </c>
      <c r="D673" s="2" t="s">
        <v>3532</v>
      </c>
      <c r="E673" s="2" t="s">
        <v>3533</v>
      </c>
      <c r="F673" s="2" t="s">
        <v>3534</v>
      </c>
      <c r="G673" s="2" t="s">
        <v>3535</v>
      </c>
      <c r="H673" s="2" t="s">
        <v>316</v>
      </c>
      <c r="I673" s="2">
        <v>47218</v>
      </c>
      <c r="J673" s="2" t="s">
        <v>2842</v>
      </c>
      <c r="K673" s="3">
        <v>22324</v>
      </c>
      <c r="L673" s="2" t="s">
        <v>22</v>
      </c>
      <c r="M673" s="3">
        <v>44414</v>
      </c>
      <c r="N673" s="2" t="s">
        <v>23</v>
      </c>
    </row>
    <row r="674" spans="1:14" x14ac:dyDescent="0.3">
      <c r="A674" s="2">
        <v>673</v>
      </c>
      <c r="B674" s="2" t="s">
        <v>42</v>
      </c>
      <c r="C674" s="2" t="s">
        <v>296</v>
      </c>
      <c r="D674" s="2" t="s">
        <v>3536</v>
      </c>
      <c r="E674" s="2" t="s">
        <v>3537</v>
      </c>
      <c r="F674" s="2" t="s">
        <v>3538</v>
      </c>
      <c r="G674" s="2" t="s">
        <v>3539</v>
      </c>
      <c r="H674" s="2" t="s">
        <v>101</v>
      </c>
      <c r="I674" s="2">
        <v>62206</v>
      </c>
      <c r="J674" s="2" t="s">
        <v>2765</v>
      </c>
      <c r="K674" s="3">
        <v>37004</v>
      </c>
      <c r="L674" s="2" t="s">
        <v>22</v>
      </c>
      <c r="M674" s="3">
        <v>44689</v>
      </c>
      <c r="N674" s="2" t="s">
        <v>23</v>
      </c>
    </row>
    <row r="675" spans="1:14" x14ac:dyDescent="0.3">
      <c r="A675" s="2">
        <v>674</v>
      </c>
      <c r="B675" s="2" t="s">
        <v>3540</v>
      </c>
      <c r="C675" s="2" t="s">
        <v>644</v>
      </c>
      <c r="D675" s="2" t="s">
        <v>3541</v>
      </c>
      <c r="E675" s="2">
        <v>3968925897</v>
      </c>
      <c r="F675" s="2" t="s">
        <v>3542</v>
      </c>
      <c r="G675" s="2" t="s">
        <v>3543</v>
      </c>
      <c r="H675" s="2" t="s">
        <v>94</v>
      </c>
      <c r="I675" s="2">
        <v>12120</v>
      </c>
      <c r="J675" s="2" t="s">
        <v>2371</v>
      </c>
      <c r="K675" s="3">
        <v>33490</v>
      </c>
      <c r="L675" s="2" t="s">
        <v>32</v>
      </c>
      <c r="M675" s="3">
        <v>43844</v>
      </c>
      <c r="N675" s="2" t="s">
        <v>41</v>
      </c>
    </row>
    <row r="676" spans="1:14" x14ac:dyDescent="0.3">
      <c r="A676" s="2">
        <v>675</v>
      </c>
      <c r="B676" s="2" t="s">
        <v>353</v>
      </c>
      <c r="C676" s="2" t="s">
        <v>3544</v>
      </c>
      <c r="D676" s="2" t="s">
        <v>3545</v>
      </c>
      <c r="E676" s="2" t="s">
        <v>3546</v>
      </c>
      <c r="F676" s="2" t="s">
        <v>3547</v>
      </c>
      <c r="G676" s="2" t="s">
        <v>3548</v>
      </c>
      <c r="H676" s="2" t="s">
        <v>386</v>
      </c>
      <c r="I676" s="2">
        <v>58957</v>
      </c>
      <c r="J676" s="2" t="s">
        <v>1436</v>
      </c>
      <c r="K676" s="3">
        <v>29775</v>
      </c>
      <c r="L676" s="2" t="s">
        <v>32</v>
      </c>
      <c r="M676" s="3">
        <v>44027</v>
      </c>
      <c r="N676" s="2" t="s">
        <v>23</v>
      </c>
    </row>
    <row r="677" spans="1:14" x14ac:dyDescent="0.3">
      <c r="A677" s="2">
        <v>676</v>
      </c>
      <c r="B677" s="2" t="s">
        <v>198</v>
      </c>
      <c r="C677" s="2" t="s">
        <v>3549</v>
      </c>
      <c r="D677" s="2" t="s">
        <v>3550</v>
      </c>
      <c r="E677" s="2" t="s">
        <v>3551</v>
      </c>
      <c r="F677" s="2" t="s">
        <v>3552</v>
      </c>
      <c r="G677" s="2" t="s">
        <v>3553</v>
      </c>
      <c r="H677" s="2" t="s">
        <v>20</v>
      </c>
      <c r="I677" s="2">
        <v>15765</v>
      </c>
      <c r="J677" s="2" t="s">
        <v>2724</v>
      </c>
      <c r="K677" s="3">
        <v>17521</v>
      </c>
      <c r="L677" s="2" t="s">
        <v>22</v>
      </c>
      <c r="M677" s="3">
        <v>43876</v>
      </c>
      <c r="N677" s="2" t="s">
        <v>23</v>
      </c>
    </row>
    <row r="678" spans="1:14" x14ac:dyDescent="0.3">
      <c r="A678" s="2">
        <v>677</v>
      </c>
      <c r="B678" s="2" t="s">
        <v>443</v>
      </c>
      <c r="C678" s="2" t="s">
        <v>3554</v>
      </c>
      <c r="D678" s="2" t="s">
        <v>3555</v>
      </c>
      <c r="E678" s="2" t="s">
        <v>3556</v>
      </c>
      <c r="F678" s="2" t="s">
        <v>3557</v>
      </c>
      <c r="G678" s="2" t="s">
        <v>3558</v>
      </c>
      <c r="H678" s="2" t="s">
        <v>109</v>
      </c>
      <c r="I678" s="2">
        <v>98325</v>
      </c>
      <c r="J678" s="2" t="s">
        <v>1691</v>
      </c>
      <c r="K678" s="3">
        <v>15301</v>
      </c>
      <c r="L678" s="2" t="s">
        <v>22</v>
      </c>
      <c r="M678" s="3">
        <v>45022</v>
      </c>
      <c r="N678" s="2" t="s">
        <v>23</v>
      </c>
    </row>
    <row r="679" spans="1:14" x14ac:dyDescent="0.3">
      <c r="A679" s="2">
        <v>678</v>
      </c>
      <c r="B679" s="2" t="s">
        <v>271</v>
      </c>
      <c r="C679" s="2" t="s">
        <v>3559</v>
      </c>
      <c r="D679" s="2" t="s">
        <v>3560</v>
      </c>
      <c r="E679" s="2" t="s">
        <v>3561</v>
      </c>
      <c r="F679" s="2" t="s">
        <v>3562</v>
      </c>
      <c r="G679" s="2" t="s">
        <v>3563</v>
      </c>
      <c r="H679" s="2" t="s">
        <v>656</v>
      </c>
      <c r="I679" s="2">
        <v>6029</v>
      </c>
      <c r="J679" s="2" t="s">
        <v>710</v>
      </c>
      <c r="K679" s="3">
        <v>24901</v>
      </c>
      <c r="L679" s="2" t="s">
        <v>22</v>
      </c>
      <c r="M679" s="3">
        <v>45319</v>
      </c>
      <c r="N679" s="2" t="s">
        <v>23</v>
      </c>
    </row>
    <row r="680" spans="1:14" x14ac:dyDescent="0.3">
      <c r="A680" s="2">
        <v>679</v>
      </c>
      <c r="B680" s="2" t="s">
        <v>3527</v>
      </c>
      <c r="C680" s="2" t="s">
        <v>3564</v>
      </c>
      <c r="D680" s="2" t="s">
        <v>3565</v>
      </c>
      <c r="E680" s="2" t="s">
        <v>3566</v>
      </c>
      <c r="F680" s="2" t="s">
        <v>3567</v>
      </c>
      <c r="G680" s="2" t="s">
        <v>3568</v>
      </c>
      <c r="H680" s="2" t="s">
        <v>415</v>
      </c>
      <c r="I680" s="2">
        <v>17310</v>
      </c>
      <c r="J680" s="2" t="s">
        <v>395</v>
      </c>
      <c r="K680" s="3">
        <v>23510</v>
      </c>
      <c r="L680" s="2" t="s">
        <v>32</v>
      </c>
      <c r="M680" s="3">
        <v>44984</v>
      </c>
      <c r="N680" s="2" t="s">
        <v>23</v>
      </c>
    </row>
    <row r="681" spans="1:14" x14ac:dyDescent="0.3">
      <c r="A681" s="2">
        <v>680</v>
      </c>
      <c r="B681" s="2" t="s">
        <v>3569</v>
      </c>
      <c r="C681" s="2" t="s">
        <v>3570</v>
      </c>
      <c r="D681" s="2" t="s">
        <v>3571</v>
      </c>
      <c r="E681" s="2" t="s">
        <v>3572</v>
      </c>
      <c r="F681" s="2" t="s">
        <v>3573</v>
      </c>
      <c r="G681" s="2" t="s">
        <v>3339</v>
      </c>
      <c r="H681" s="2" t="s">
        <v>1143</v>
      </c>
      <c r="I681" s="2">
        <v>13822</v>
      </c>
      <c r="J681" s="2" t="s">
        <v>1978</v>
      </c>
      <c r="K681" s="3">
        <v>31780</v>
      </c>
      <c r="L681" s="2" t="s">
        <v>32</v>
      </c>
      <c r="M681" s="3">
        <v>44668</v>
      </c>
      <c r="N681" s="2" t="s">
        <v>41</v>
      </c>
    </row>
    <row r="682" spans="1:14" x14ac:dyDescent="0.3">
      <c r="A682" s="2">
        <v>681</v>
      </c>
      <c r="B682" s="2" t="s">
        <v>650</v>
      </c>
      <c r="C682" s="2" t="s">
        <v>3574</v>
      </c>
      <c r="D682" s="2" t="s">
        <v>3575</v>
      </c>
      <c r="E682" s="2" t="s">
        <v>3576</v>
      </c>
      <c r="F682" s="2" t="s">
        <v>3577</v>
      </c>
      <c r="G682" s="2" t="s">
        <v>3578</v>
      </c>
      <c r="H682" s="2" t="s">
        <v>900</v>
      </c>
      <c r="I682" s="2">
        <v>45927</v>
      </c>
      <c r="J682" s="2" t="s">
        <v>301</v>
      </c>
      <c r="K682" s="3">
        <v>33467</v>
      </c>
      <c r="L682" s="2" t="s">
        <v>22</v>
      </c>
      <c r="M682" s="3">
        <v>44824</v>
      </c>
      <c r="N682" s="2" t="s">
        <v>23</v>
      </c>
    </row>
    <row r="683" spans="1:14" x14ac:dyDescent="0.3">
      <c r="A683" s="2">
        <v>682</v>
      </c>
      <c r="B683" s="2" t="s">
        <v>324</v>
      </c>
      <c r="C683" s="2" t="s">
        <v>835</v>
      </c>
      <c r="D683" s="2" t="s">
        <v>3579</v>
      </c>
      <c r="E683" s="2" t="s">
        <v>3580</v>
      </c>
      <c r="F683" s="2" t="s">
        <v>3581</v>
      </c>
      <c r="G683" s="2" t="s">
        <v>3582</v>
      </c>
      <c r="H683" s="2" t="s">
        <v>509</v>
      </c>
      <c r="I683" s="2">
        <v>32034</v>
      </c>
      <c r="J683" s="2" t="s">
        <v>1161</v>
      </c>
      <c r="K683" s="3">
        <v>22279</v>
      </c>
      <c r="L683" s="2" t="s">
        <v>32</v>
      </c>
      <c r="M683" s="3">
        <v>43962</v>
      </c>
      <c r="N683" s="2" t="s">
        <v>23</v>
      </c>
    </row>
    <row r="684" spans="1:14" x14ac:dyDescent="0.3">
      <c r="A684" s="2">
        <v>683</v>
      </c>
      <c r="B684" s="2" t="s">
        <v>388</v>
      </c>
      <c r="C684" s="2" t="s">
        <v>3583</v>
      </c>
      <c r="D684" s="2" t="s">
        <v>3584</v>
      </c>
      <c r="E684" s="2" t="s">
        <v>3585</v>
      </c>
      <c r="F684" s="2" t="s">
        <v>3586</v>
      </c>
      <c r="G684" s="2" t="s">
        <v>3587</v>
      </c>
      <c r="H684" s="2" t="s">
        <v>928</v>
      </c>
      <c r="I684" s="2">
        <v>30961</v>
      </c>
      <c r="J684" s="2" t="s">
        <v>1161</v>
      </c>
      <c r="K684" s="3">
        <v>27722</v>
      </c>
      <c r="L684" s="2" t="s">
        <v>32</v>
      </c>
      <c r="M684" s="3">
        <v>44093</v>
      </c>
      <c r="N684" s="2" t="s">
        <v>41</v>
      </c>
    </row>
    <row r="685" spans="1:14" x14ac:dyDescent="0.3">
      <c r="A685" s="2">
        <v>684</v>
      </c>
      <c r="B685" s="2" t="s">
        <v>698</v>
      </c>
      <c r="C685" s="2" t="s">
        <v>3588</v>
      </c>
      <c r="D685" s="2" t="s">
        <v>3589</v>
      </c>
      <c r="E685" s="2" t="s">
        <v>3590</v>
      </c>
      <c r="F685" s="2" t="s">
        <v>3591</v>
      </c>
      <c r="G685" s="2" t="s">
        <v>3592</v>
      </c>
      <c r="H685" s="2" t="s">
        <v>394</v>
      </c>
      <c r="I685" s="2">
        <v>35226</v>
      </c>
      <c r="J685" s="2" t="s">
        <v>455</v>
      </c>
      <c r="K685" s="3">
        <v>36724</v>
      </c>
      <c r="L685" s="2" t="s">
        <v>22</v>
      </c>
      <c r="M685" s="3">
        <v>44498</v>
      </c>
      <c r="N685" s="2" t="s">
        <v>41</v>
      </c>
    </row>
    <row r="686" spans="1:14" x14ac:dyDescent="0.3">
      <c r="A686" s="2">
        <v>685</v>
      </c>
      <c r="B686" s="2" t="s">
        <v>2289</v>
      </c>
      <c r="C686" s="2" t="s">
        <v>3593</v>
      </c>
      <c r="D686" s="2" t="s">
        <v>3594</v>
      </c>
      <c r="E686" s="2">
        <v>2713126576</v>
      </c>
      <c r="F686" s="2" t="s">
        <v>3595</v>
      </c>
      <c r="G686" s="2" t="s">
        <v>3596</v>
      </c>
      <c r="H686" s="2" t="s">
        <v>20</v>
      </c>
      <c r="I686" s="2">
        <v>40270</v>
      </c>
      <c r="J686" s="2" t="s">
        <v>962</v>
      </c>
      <c r="K686" s="3">
        <v>23142</v>
      </c>
      <c r="L686" s="2" t="s">
        <v>22</v>
      </c>
      <c r="M686" s="3">
        <v>44431</v>
      </c>
      <c r="N686" s="2" t="s">
        <v>41</v>
      </c>
    </row>
    <row r="687" spans="1:14" x14ac:dyDescent="0.3">
      <c r="A687" s="2">
        <v>686</v>
      </c>
      <c r="B687" s="2" t="s">
        <v>423</v>
      </c>
      <c r="C687" s="2" t="s">
        <v>3597</v>
      </c>
      <c r="D687" s="2" t="s">
        <v>3598</v>
      </c>
      <c r="E687" s="2" t="s">
        <v>3599</v>
      </c>
      <c r="F687" s="2" t="s">
        <v>3600</v>
      </c>
      <c r="G687" s="2" t="s">
        <v>3601</v>
      </c>
      <c r="H687" s="2" t="s">
        <v>138</v>
      </c>
      <c r="I687" s="2">
        <v>97950</v>
      </c>
      <c r="J687" s="2" t="s">
        <v>1768</v>
      </c>
      <c r="K687" s="3">
        <v>37447</v>
      </c>
      <c r="L687" s="2" t="s">
        <v>22</v>
      </c>
      <c r="M687" s="3">
        <v>44257</v>
      </c>
      <c r="N687" s="2" t="s">
        <v>41</v>
      </c>
    </row>
    <row r="688" spans="1:14" x14ac:dyDescent="0.3">
      <c r="A688" s="2">
        <v>687</v>
      </c>
      <c r="B688" s="2" t="s">
        <v>388</v>
      </c>
      <c r="C688" s="2" t="s">
        <v>835</v>
      </c>
      <c r="D688" s="2" t="s">
        <v>3602</v>
      </c>
      <c r="E688" s="2" t="s">
        <v>3603</v>
      </c>
      <c r="F688" s="2" t="s">
        <v>3604</v>
      </c>
      <c r="G688" s="2" t="s">
        <v>3605</v>
      </c>
      <c r="H688" s="2" t="s">
        <v>39</v>
      </c>
      <c r="I688" s="2">
        <v>17197</v>
      </c>
      <c r="J688" s="2" t="s">
        <v>56</v>
      </c>
      <c r="K688" s="3">
        <v>33701</v>
      </c>
      <c r="L688" s="2" t="s">
        <v>22</v>
      </c>
      <c r="M688" s="3">
        <v>43892</v>
      </c>
      <c r="N688" s="2" t="s">
        <v>41</v>
      </c>
    </row>
    <row r="689" spans="1:14" x14ac:dyDescent="0.3">
      <c r="A689" s="2">
        <v>688</v>
      </c>
      <c r="B689" s="2" t="s">
        <v>103</v>
      </c>
      <c r="C689" s="2" t="s">
        <v>3606</v>
      </c>
      <c r="D689" s="2" t="s">
        <v>3607</v>
      </c>
      <c r="E689" s="2" t="s">
        <v>3608</v>
      </c>
      <c r="F689" s="2" t="s">
        <v>3609</v>
      </c>
      <c r="G689" s="2" t="s">
        <v>3610</v>
      </c>
      <c r="H689" s="2" t="s">
        <v>86</v>
      </c>
      <c r="I689" s="2">
        <v>57548</v>
      </c>
      <c r="J689" s="2" t="s">
        <v>625</v>
      </c>
      <c r="K689" s="3">
        <v>15592</v>
      </c>
      <c r="L689" s="2" t="s">
        <v>32</v>
      </c>
      <c r="M689" s="3">
        <v>43978</v>
      </c>
      <c r="N689" s="2" t="s">
        <v>23</v>
      </c>
    </row>
    <row r="690" spans="1:14" x14ac:dyDescent="0.3">
      <c r="A690" s="2">
        <v>689</v>
      </c>
      <c r="B690" s="2" t="s">
        <v>132</v>
      </c>
      <c r="C690" s="2" t="s">
        <v>2271</v>
      </c>
      <c r="D690" s="2" t="s">
        <v>3611</v>
      </c>
      <c r="E690" s="2" t="s">
        <v>3612</v>
      </c>
      <c r="F690" s="2" t="s">
        <v>3613</v>
      </c>
      <c r="G690" s="2" t="s">
        <v>3614</v>
      </c>
      <c r="H690" s="2" t="s">
        <v>754</v>
      </c>
      <c r="I690" s="2">
        <v>71707</v>
      </c>
      <c r="J690" s="2" t="s">
        <v>542</v>
      </c>
      <c r="K690" s="3">
        <v>37591</v>
      </c>
      <c r="L690" s="2" t="s">
        <v>22</v>
      </c>
      <c r="M690" s="3">
        <v>45382</v>
      </c>
      <c r="N690" s="2" t="s">
        <v>23</v>
      </c>
    </row>
    <row r="691" spans="1:14" x14ac:dyDescent="0.3">
      <c r="A691" s="2">
        <v>690</v>
      </c>
      <c r="B691" s="2" t="s">
        <v>917</v>
      </c>
      <c r="C691" s="2" t="s">
        <v>882</v>
      </c>
      <c r="D691" s="2" t="s">
        <v>3615</v>
      </c>
      <c r="E691" s="2">
        <f>1-423-836-2873</f>
        <v>-4131</v>
      </c>
      <c r="F691" s="2" t="s">
        <v>3616</v>
      </c>
      <c r="G691" s="2" t="s">
        <v>3617</v>
      </c>
      <c r="H691" s="2" t="s">
        <v>373</v>
      </c>
      <c r="I691" s="2">
        <v>81766</v>
      </c>
      <c r="J691" s="2" t="s">
        <v>1359</v>
      </c>
      <c r="K691" s="3">
        <v>38411</v>
      </c>
      <c r="L691" s="2" t="s">
        <v>22</v>
      </c>
      <c r="M691" s="3">
        <v>45078</v>
      </c>
      <c r="N691" s="2" t="s">
        <v>23</v>
      </c>
    </row>
    <row r="692" spans="1:14" x14ac:dyDescent="0.3">
      <c r="A692" s="2">
        <v>691</v>
      </c>
      <c r="B692" s="2" t="s">
        <v>3618</v>
      </c>
      <c r="C692" s="2" t="s">
        <v>457</v>
      </c>
      <c r="D692" s="2" t="s">
        <v>3619</v>
      </c>
      <c r="E692" s="2" t="s">
        <v>3620</v>
      </c>
      <c r="F692" s="2" t="s">
        <v>3621</v>
      </c>
      <c r="G692" s="2" t="s">
        <v>3622</v>
      </c>
      <c r="H692" s="2" t="s">
        <v>429</v>
      </c>
      <c r="I692" s="2">
        <v>36189</v>
      </c>
      <c r="J692" s="2" t="s">
        <v>317</v>
      </c>
      <c r="K692" s="3">
        <v>14427</v>
      </c>
      <c r="L692" s="2" t="s">
        <v>32</v>
      </c>
      <c r="M692" s="3">
        <v>45025</v>
      </c>
      <c r="N692" s="2" t="s">
        <v>41</v>
      </c>
    </row>
    <row r="693" spans="1:14" x14ac:dyDescent="0.3">
      <c r="A693" s="2">
        <v>692</v>
      </c>
      <c r="B693" s="2" t="s">
        <v>3521</v>
      </c>
      <c r="C693" s="2" t="s">
        <v>679</v>
      </c>
      <c r="D693" s="2" t="s">
        <v>3623</v>
      </c>
      <c r="E693" s="2" t="s">
        <v>3624</v>
      </c>
      <c r="F693" s="2" t="s">
        <v>3625</v>
      </c>
      <c r="G693" s="2" t="s">
        <v>3626</v>
      </c>
      <c r="H693" s="2" t="s">
        <v>487</v>
      </c>
      <c r="I693" s="2">
        <v>96147</v>
      </c>
      <c r="J693" s="2" t="s">
        <v>276</v>
      </c>
      <c r="K693" s="3">
        <v>32555</v>
      </c>
      <c r="L693" s="2" t="s">
        <v>22</v>
      </c>
      <c r="M693" s="3">
        <v>44420</v>
      </c>
      <c r="N693" s="2" t="s">
        <v>41</v>
      </c>
    </row>
    <row r="694" spans="1:14" x14ac:dyDescent="0.3">
      <c r="A694" s="2">
        <v>693</v>
      </c>
      <c r="B694" s="2" t="s">
        <v>88</v>
      </c>
      <c r="C694" s="2" t="s">
        <v>964</v>
      </c>
      <c r="D694" s="2" t="s">
        <v>3627</v>
      </c>
      <c r="E694" s="2" t="s">
        <v>3628</v>
      </c>
      <c r="F694" s="2" t="s">
        <v>3629</v>
      </c>
      <c r="G694" s="2" t="s">
        <v>3630</v>
      </c>
      <c r="H694" s="2" t="s">
        <v>64</v>
      </c>
      <c r="I694" s="2">
        <v>31879</v>
      </c>
      <c r="J694" s="2" t="s">
        <v>591</v>
      </c>
      <c r="K694" s="3">
        <v>25774</v>
      </c>
      <c r="L694" s="2" t="s">
        <v>32</v>
      </c>
      <c r="M694" s="3">
        <v>44821</v>
      </c>
      <c r="N694" s="2" t="s">
        <v>41</v>
      </c>
    </row>
    <row r="695" spans="1:14" x14ac:dyDescent="0.3">
      <c r="A695" s="2">
        <v>694</v>
      </c>
      <c r="B695" s="2" t="s">
        <v>284</v>
      </c>
      <c r="C695" s="2" t="s">
        <v>3149</v>
      </c>
      <c r="D695" s="2" t="s">
        <v>3631</v>
      </c>
      <c r="E695" s="2" t="s">
        <v>3632</v>
      </c>
      <c r="F695" s="2" t="s">
        <v>3633</v>
      </c>
      <c r="G695" s="2" t="s">
        <v>3634</v>
      </c>
      <c r="H695" s="2" t="s">
        <v>109</v>
      </c>
      <c r="I695" s="2">
        <v>8021</v>
      </c>
      <c r="J695" s="2" t="s">
        <v>270</v>
      </c>
      <c r="K695" s="3">
        <v>19303</v>
      </c>
      <c r="L695" s="2" t="s">
        <v>22</v>
      </c>
      <c r="M695" s="3">
        <v>44050</v>
      </c>
      <c r="N695" s="2" t="s">
        <v>23</v>
      </c>
    </row>
    <row r="696" spans="1:14" x14ac:dyDescent="0.3">
      <c r="A696" s="2">
        <v>695</v>
      </c>
      <c r="B696" s="2" t="s">
        <v>3635</v>
      </c>
      <c r="C696" s="2" t="s">
        <v>1004</v>
      </c>
      <c r="D696" s="2" t="s">
        <v>3636</v>
      </c>
      <c r="E696" s="2" t="s">
        <v>3637</v>
      </c>
      <c r="F696" s="2" t="s">
        <v>3638</v>
      </c>
      <c r="G696" s="2" t="s">
        <v>3639</v>
      </c>
      <c r="H696" s="2" t="s">
        <v>101</v>
      </c>
      <c r="I696" s="2">
        <v>38661</v>
      </c>
      <c r="J696" s="2" t="s">
        <v>1332</v>
      </c>
      <c r="K696" s="3">
        <v>28620</v>
      </c>
      <c r="L696" s="2" t="s">
        <v>32</v>
      </c>
      <c r="M696" s="3">
        <v>45324</v>
      </c>
      <c r="N696" s="2" t="s">
        <v>23</v>
      </c>
    </row>
    <row r="697" spans="1:14" x14ac:dyDescent="0.3">
      <c r="A697" s="2">
        <v>696</v>
      </c>
      <c r="B697" s="2" t="s">
        <v>271</v>
      </c>
      <c r="C697" s="2" t="s">
        <v>3640</v>
      </c>
      <c r="D697" s="2" t="s">
        <v>3641</v>
      </c>
      <c r="E697" s="2">
        <v>5118246042</v>
      </c>
      <c r="F697" s="2" t="s">
        <v>3642</v>
      </c>
      <c r="G697" s="2" t="s">
        <v>3643</v>
      </c>
      <c r="H697" s="2" t="s">
        <v>56</v>
      </c>
      <c r="I697" s="2">
        <v>85076</v>
      </c>
      <c r="J697" s="2" t="s">
        <v>1515</v>
      </c>
      <c r="K697" s="3">
        <v>21088</v>
      </c>
      <c r="L697" s="2" t="s">
        <v>32</v>
      </c>
      <c r="M697" s="3">
        <v>45288</v>
      </c>
      <c r="N697" s="2" t="s">
        <v>23</v>
      </c>
    </row>
    <row r="698" spans="1:14" x14ac:dyDescent="0.3">
      <c r="A698" s="2">
        <v>697</v>
      </c>
      <c r="B698" s="2" t="s">
        <v>3644</v>
      </c>
      <c r="C698" s="2" t="s">
        <v>2305</v>
      </c>
      <c r="D698" s="2" t="s">
        <v>3645</v>
      </c>
      <c r="E698" s="2" t="s">
        <v>3646</v>
      </c>
      <c r="F698" s="2" t="s">
        <v>3647</v>
      </c>
      <c r="G698" s="2" t="s">
        <v>3648</v>
      </c>
      <c r="H698" s="2" t="s">
        <v>64</v>
      </c>
      <c r="I698" s="2">
        <v>71587</v>
      </c>
      <c r="J698" s="2" t="s">
        <v>572</v>
      </c>
      <c r="K698" s="3">
        <v>35957</v>
      </c>
      <c r="L698" s="2" t="s">
        <v>32</v>
      </c>
      <c r="M698" s="3">
        <v>44459</v>
      </c>
      <c r="N698" s="2" t="s">
        <v>41</v>
      </c>
    </row>
    <row r="699" spans="1:14" x14ac:dyDescent="0.3">
      <c r="A699" s="2">
        <v>698</v>
      </c>
      <c r="B699" s="2" t="s">
        <v>2234</v>
      </c>
      <c r="C699" s="2" t="s">
        <v>710</v>
      </c>
      <c r="D699" s="2" t="s">
        <v>3649</v>
      </c>
      <c r="E699" s="2" t="s">
        <v>3650</v>
      </c>
      <c r="F699" s="2" t="s">
        <v>3651</v>
      </c>
      <c r="G699" s="2" t="s">
        <v>3652</v>
      </c>
      <c r="H699" s="2" t="s">
        <v>900</v>
      </c>
      <c r="I699" s="2">
        <v>94998</v>
      </c>
      <c r="J699" s="2" t="s">
        <v>3653</v>
      </c>
      <c r="K699" s="3">
        <v>26664</v>
      </c>
      <c r="L699" s="2" t="s">
        <v>32</v>
      </c>
      <c r="M699" s="3">
        <v>44629</v>
      </c>
      <c r="N699" s="2" t="s">
        <v>23</v>
      </c>
    </row>
    <row r="700" spans="1:14" x14ac:dyDescent="0.3">
      <c r="A700" s="2">
        <v>699</v>
      </c>
      <c r="B700" s="2" t="s">
        <v>917</v>
      </c>
      <c r="C700" s="2" t="s">
        <v>3654</v>
      </c>
      <c r="D700" s="2" t="s">
        <v>3655</v>
      </c>
      <c r="E700" s="2" t="s">
        <v>3656</v>
      </c>
      <c r="F700" s="2" t="s">
        <v>3657</v>
      </c>
      <c r="G700" s="2" t="s">
        <v>3658</v>
      </c>
      <c r="H700" s="2" t="s">
        <v>509</v>
      </c>
      <c r="I700" s="2">
        <v>29659</v>
      </c>
      <c r="J700" s="2" t="s">
        <v>1168</v>
      </c>
      <c r="K700" s="3">
        <v>30460</v>
      </c>
      <c r="L700" s="2" t="s">
        <v>22</v>
      </c>
      <c r="M700" s="3">
        <v>44145</v>
      </c>
      <c r="N700" s="2" t="s">
        <v>41</v>
      </c>
    </row>
    <row r="701" spans="1:14" x14ac:dyDescent="0.3">
      <c r="A701" s="2">
        <v>700</v>
      </c>
      <c r="B701" s="2" t="s">
        <v>3659</v>
      </c>
      <c r="C701" s="2" t="s">
        <v>213</v>
      </c>
      <c r="D701" s="2" t="s">
        <v>3660</v>
      </c>
      <c r="E701" s="2" t="s">
        <v>3661</v>
      </c>
      <c r="F701" s="2" t="s">
        <v>3662</v>
      </c>
      <c r="G701" s="2" t="s">
        <v>3663</v>
      </c>
      <c r="H701" s="2" t="s">
        <v>30</v>
      </c>
      <c r="I701" s="2">
        <v>81108</v>
      </c>
      <c r="J701" s="2" t="s">
        <v>1103</v>
      </c>
      <c r="K701" s="3">
        <v>36172</v>
      </c>
      <c r="L701" s="2" t="s">
        <v>32</v>
      </c>
      <c r="M701" s="3">
        <v>44809</v>
      </c>
      <c r="N701" s="2" t="s">
        <v>23</v>
      </c>
    </row>
    <row r="702" spans="1:14" x14ac:dyDescent="0.3">
      <c r="A702" s="2">
        <v>701</v>
      </c>
      <c r="B702" s="2" t="s">
        <v>347</v>
      </c>
      <c r="C702" s="2" t="s">
        <v>3664</v>
      </c>
      <c r="D702" s="2" t="s">
        <v>3665</v>
      </c>
      <c r="E702" s="2" t="s">
        <v>3666</v>
      </c>
      <c r="F702" s="2" t="s">
        <v>3667</v>
      </c>
      <c r="G702" s="2" t="s">
        <v>3668</v>
      </c>
      <c r="H702" s="2" t="s">
        <v>900</v>
      </c>
      <c r="I702" s="2">
        <v>87692</v>
      </c>
      <c r="J702" s="2" t="s">
        <v>974</v>
      </c>
      <c r="K702" s="3">
        <v>20630</v>
      </c>
      <c r="L702" s="2" t="s">
        <v>32</v>
      </c>
      <c r="M702" s="3">
        <v>45024</v>
      </c>
      <c r="N702" s="2" t="s">
        <v>41</v>
      </c>
    </row>
    <row r="703" spans="1:14" x14ac:dyDescent="0.3">
      <c r="A703" s="2">
        <v>702</v>
      </c>
      <c r="B703" s="2" t="s">
        <v>3669</v>
      </c>
      <c r="C703" s="2" t="s">
        <v>59</v>
      </c>
      <c r="D703" s="2" t="s">
        <v>3670</v>
      </c>
      <c r="E703" s="2" t="s">
        <v>3671</v>
      </c>
      <c r="F703" s="2" t="s">
        <v>3672</v>
      </c>
      <c r="G703" s="2" t="s">
        <v>3673</v>
      </c>
      <c r="H703" s="2" t="s">
        <v>954</v>
      </c>
      <c r="I703" s="2">
        <v>42610</v>
      </c>
      <c r="J703" s="2" t="s">
        <v>1522</v>
      </c>
      <c r="K703" s="3">
        <v>24647</v>
      </c>
      <c r="L703" s="2" t="s">
        <v>32</v>
      </c>
      <c r="M703" s="3">
        <v>45381</v>
      </c>
      <c r="N703" s="2" t="s">
        <v>41</v>
      </c>
    </row>
    <row r="704" spans="1:14" x14ac:dyDescent="0.3">
      <c r="A704" s="2">
        <v>703</v>
      </c>
      <c r="B704" s="2" t="s">
        <v>1989</v>
      </c>
      <c r="C704" s="2" t="s">
        <v>3674</v>
      </c>
      <c r="D704" s="2" t="s">
        <v>3675</v>
      </c>
      <c r="E704" s="2" t="s">
        <v>3676</v>
      </c>
      <c r="F704" s="2" t="s">
        <v>3677</v>
      </c>
      <c r="G704" s="2" t="s">
        <v>3678</v>
      </c>
      <c r="H704" s="2" t="s">
        <v>56</v>
      </c>
      <c r="I704" s="2">
        <v>45167</v>
      </c>
      <c r="J704" s="2" t="s">
        <v>1698</v>
      </c>
      <c r="K704" s="3">
        <v>22369</v>
      </c>
      <c r="L704" s="2" t="s">
        <v>32</v>
      </c>
      <c r="M704" s="3">
        <v>43943</v>
      </c>
      <c r="N704" s="2" t="s">
        <v>41</v>
      </c>
    </row>
    <row r="705" spans="1:14" x14ac:dyDescent="0.3">
      <c r="A705" s="2">
        <v>704</v>
      </c>
      <c r="B705" s="2" t="s">
        <v>2112</v>
      </c>
      <c r="C705" s="2" t="s">
        <v>3679</v>
      </c>
      <c r="D705" s="2" t="s">
        <v>3680</v>
      </c>
      <c r="E705" s="2" t="s">
        <v>3681</v>
      </c>
      <c r="F705" s="2" t="s">
        <v>3682</v>
      </c>
      <c r="G705" s="2" t="s">
        <v>3683</v>
      </c>
      <c r="H705" s="2" t="s">
        <v>509</v>
      </c>
      <c r="I705" s="2">
        <v>99572</v>
      </c>
      <c r="J705" s="2" t="s">
        <v>87</v>
      </c>
      <c r="K705" s="3">
        <v>30579</v>
      </c>
      <c r="L705" s="2" t="s">
        <v>22</v>
      </c>
      <c r="M705" s="3">
        <v>44282</v>
      </c>
      <c r="N705" s="2" t="s">
        <v>41</v>
      </c>
    </row>
    <row r="706" spans="1:14" x14ac:dyDescent="0.3">
      <c r="A706" s="2">
        <v>705</v>
      </c>
      <c r="B706" s="2" t="s">
        <v>3684</v>
      </c>
      <c r="C706" s="2" t="s">
        <v>3685</v>
      </c>
      <c r="D706" s="2" t="s">
        <v>3686</v>
      </c>
      <c r="E706" s="2" t="s">
        <v>3687</v>
      </c>
      <c r="F706" s="2" t="s">
        <v>3688</v>
      </c>
      <c r="G706" s="2" t="s">
        <v>3689</v>
      </c>
      <c r="H706" s="2" t="s">
        <v>415</v>
      </c>
      <c r="I706" s="2">
        <v>23193</v>
      </c>
      <c r="J706" s="2" t="s">
        <v>1588</v>
      </c>
      <c r="K706" s="3">
        <v>34214</v>
      </c>
      <c r="L706" s="2" t="s">
        <v>22</v>
      </c>
      <c r="M706" s="3">
        <v>44163</v>
      </c>
      <c r="N706" s="2" t="s">
        <v>23</v>
      </c>
    </row>
    <row r="707" spans="1:14" x14ac:dyDescent="0.3">
      <c r="A707" s="2">
        <v>706</v>
      </c>
      <c r="B707" s="2" t="s">
        <v>524</v>
      </c>
      <c r="C707" s="2" t="s">
        <v>1957</v>
      </c>
      <c r="D707" s="2" t="s">
        <v>3690</v>
      </c>
      <c r="E707" s="2" t="s">
        <v>3691</v>
      </c>
      <c r="F707" s="2" t="s">
        <v>3692</v>
      </c>
      <c r="G707" s="2" t="s">
        <v>3693</v>
      </c>
      <c r="H707" s="2" t="s">
        <v>928</v>
      </c>
      <c r="I707" s="2">
        <v>56832</v>
      </c>
      <c r="J707" s="2" t="s">
        <v>1667</v>
      </c>
      <c r="K707" s="3">
        <v>34664</v>
      </c>
      <c r="L707" s="2" t="s">
        <v>32</v>
      </c>
      <c r="M707" s="3">
        <v>45247</v>
      </c>
      <c r="N707" s="2" t="s">
        <v>23</v>
      </c>
    </row>
    <row r="708" spans="1:14" x14ac:dyDescent="0.3">
      <c r="A708" s="2">
        <v>707</v>
      </c>
      <c r="B708" s="2" t="s">
        <v>1724</v>
      </c>
      <c r="C708" s="2" t="s">
        <v>870</v>
      </c>
      <c r="D708" s="2" t="s">
        <v>3694</v>
      </c>
      <c r="E708" s="2" t="s">
        <v>3695</v>
      </c>
      <c r="F708" s="2" t="s">
        <v>3696</v>
      </c>
      <c r="G708" s="2" t="s">
        <v>3697</v>
      </c>
      <c r="H708" s="2" t="s">
        <v>429</v>
      </c>
      <c r="I708" s="2">
        <v>80867</v>
      </c>
      <c r="J708" s="2" t="s">
        <v>1072</v>
      </c>
      <c r="K708" s="3">
        <v>33574</v>
      </c>
      <c r="L708" s="2" t="s">
        <v>22</v>
      </c>
      <c r="M708" s="3">
        <v>45460</v>
      </c>
      <c r="N708" s="2" t="s">
        <v>23</v>
      </c>
    </row>
    <row r="709" spans="1:14" x14ac:dyDescent="0.3">
      <c r="A709" s="2">
        <v>708</v>
      </c>
      <c r="B709" s="2" t="s">
        <v>81</v>
      </c>
      <c r="C709" s="2" t="s">
        <v>3698</v>
      </c>
      <c r="D709" s="2" t="s">
        <v>3699</v>
      </c>
      <c r="E709" s="2" t="s">
        <v>3700</v>
      </c>
      <c r="F709" s="2" t="s">
        <v>3701</v>
      </c>
      <c r="G709" s="2" t="s">
        <v>3702</v>
      </c>
      <c r="H709" s="2" t="s">
        <v>269</v>
      </c>
      <c r="I709" s="2">
        <v>1299</v>
      </c>
      <c r="J709" s="2" t="s">
        <v>1629</v>
      </c>
      <c r="K709" s="3">
        <v>26232</v>
      </c>
      <c r="L709" s="2" t="s">
        <v>32</v>
      </c>
      <c r="M709" s="3">
        <v>45136</v>
      </c>
      <c r="N709" s="2" t="s">
        <v>23</v>
      </c>
    </row>
    <row r="710" spans="1:14" x14ac:dyDescent="0.3">
      <c r="A710" s="2">
        <v>709</v>
      </c>
      <c r="B710" s="2" t="s">
        <v>1826</v>
      </c>
      <c r="C710" s="2" t="s">
        <v>3043</v>
      </c>
      <c r="D710" s="2" t="s">
        <v>3703</v>
      </c>
      <c r="E710" s="2" t="s">
        <v>3704</v>
      </c>
      <c r="F710" s="2" t="s">
        <v>3705</v>
      </c>
      <c r="G710" s="2" t="s">
        <v>3706</v>
      </c>
      <c r="H710" s="2" t="s">
        <v>529</v>
      </c>
      <c r="I710" s="2">
        <v>98773</v>
      </c>
      <c r="J710" s="2" t="s">
        <v>197</v>
      </c>
      <c r="K710" s="3">
        <v>38558</v>
      </c>
      <c r="L710" s="2" t="s">
        <v>32</v>
      </c>
      <c r="M710" s="3">
        <v>44646</v>
      </c>
      <c r="N710" s="2" t="s">
        <v>23</v>
      </c>
    </row>
    <row r="711" spans="1:14" x14ac:dyDescent="0.3">
      <c r="A711" s="2">
        <v>710</v>
      </c>
      <c r="B711" s="2" t="s">
        <v>3707</v>
      </c>
      <c r="C711" s="2" t="s">
        <v>125</v>
      </c>
      <c r="D711" s="2" t="s">
        <v>3708</v>
      </c>
      <c r="E711" s="2" t="s">
        <v>3709</v>
      </c>
      <c r="F711" s="2" t="s">
        <v>3710</v>
      </c>
      <c r="G711" s="2" t="s">
        <v>3711</v>
      </c>
      <c r="H711" s="2" t="s">
        <v>501</v>
      </c>
      <c r="I711" s="2">
        <v>7568</v>
      </c>
      <c r="J711" s="2" t="s">
        <v>3712</v>
      </c>
      <c r="K711" s="3">
        <v>25627</v>
      </c>
      <c r="L711" s="2" t="s">
        <v>32</v>
      </c>
      <c r="M711" s="3">
        <v>45326</v>
      </c>
      <c r="N711" s="2" t="s">
        <v>23</v>
      </c>
    </row>
    <row r="712" spans="1:14" x14ac:dyDescent="0.3">
      <c r="A712" s="2">
        <v>711</v>
      </c>
      <c r="B712" s="2" t="s">
        <v>339</v>
      </c>
      <c r="C712" s="2" t="s">
        <v>3713</v>
      </c>
      <c r="D712" s="2" t="s">
        <v>3714</v>
      </c>
      <c r="E712" s="2" t="s">
        <v>3715</v>
      </c>
      <c r="F712" s="2" t="s">
        <v>3716</v>
      </c>
      <c r="G712" s="2" t="s">
        <v>3717</v>
      </c>
      <c r="H712" s="2" t="s">
        <v>167</v>
      </c>
      <c r="I712" s="2">
        <v>1840</v>
      </c>
      <c r="J712" s="2" t="s">
        <v>1900</v>
      </c>
      <c r="K712" s="3">
        <v>36437</v>
      </c>
      <c r="L712" s="2" t="s">
        <v>22</v>
      </c>
      <c r="M712" s="3">
        <v>44264</v>
      </c>
      <c r="N712" s="2" t="s">
        <v>23</v>
      </c>
    </row>
    <row r="713" spans="1:14" x14ac:dyDescent="0.3">
      <c r="A713" s="2">
        <v>712</v>
      </c>
      <c r="B713" s="2" t="s">
        <v>463</v>
      </c>
      <c r="C713" s="2" t="s">
        <v>3052</v>
      </c>
      <c r="D713" s="2" t="s">
        <v>3718</v>
      </c>
      <c r="E713" s="2" t="s">
        <v>3719</v>
      </c>
      <c r="F713" s="2" t="s">
        <v>3720</v>
      </c>
      <c r="G713" s="2" t="s">
        <v>3721</v>
      </c>
      <c r="H713" s="2" t="s">
        <v>337</v>
      </c>
      <c r="I713" s="2">
        <v>11257</v>
      </c>
      <c r="J713" s="2" t="s">
        <v>123</v>
      </c>
      <c r="K713" s="3">
        <v>19274</v>
      </c>
      <c r="L713" s="2" t="s">
        <v>32</v>
      </c>
      <c r="M713" s="3">
        <v>43888</v>
      </c>
      <c r="N713" s="2" t="s">
        <v>23</v>
      </c>
    </row>
    <row r="714" spans="1:14" x14ac:dyDescent="0.3">
      <c r="A714" s="2">
        <v>713</v>
      </c>
      <c r="B714" s="2" t="s">
        <v>1162</v>
      </c>
      <c r="C714" s="2" t="s">
        <v>206</v>
      </c>
      <c r="D714" s="2" t="s">
        <v>3722</v>
      </c>
      <c r="E714" s="2" t="s">
        <v>3723</v>
      </c>
      <c r="F714" s="2" t="s">
        <v>3724</v>
      </c>
      <c r="G714" s="2" t="s">
        <v>3725</v>
      </c>
      <c r="H714" s="2" t="s">
        <v>167</v>
      </c>
      <c r="I714" s="2">
        <v>97089</v>
      </c>
      <c r="J714" s="2" t="s">
        <v>289</v>
      </c>
      <c r="K714" s="3">
        <v>22078</v>
      </c>
      <c r="L714" s="2" t="s">
        <v>32</v>
      </c>
      <c r="M714" s="3">
        <v>45326</v>
      </c>
      <c r="N714" s="2" t="s">
        <v>23</v>
      </c>
    </row>
    <row r="715" spans="1:14" x14ac:dyDescent="0.3">
      <c r="A715" s="2">
        <v>714</v>
      </c>
      <c r="B715" s="2" t="s">
        <v>3726</v>
      </c>
      <c r="C715" s="2" t="s">
        <v>125</v>
      </c>
      <c r="D715" s="2" t="s">
        <v>3727</v>
      </c>
      <c r="E715" s="2" t="s">
        <v>3728</v>
      </c>
      <c r="F715" s="2" t="s">
        <v>3729</v>
      </c>
      <c r="G715" s="2" t="s">
        <v>3730</v>
      </c>
      <c r="H715" s="2" t="s">
        <v>30</v>
      </c>
      <c r="I715" s="2">
        <v>40546</v>
      </c>
      <c r="J715" s="2" t="s">
        <v>283</v>
      </c>
      <c r="K715" s="3">
        <v>30780</v>
      </c>
      <c r="L715" s="2" t="s">
        <v>22</v>
      </c>
      <c r="M715" s="3">
        <v>45308</v>
      </c>
      <c r="N715" s="2" t="s">
        <v>41</v>
      </c>
    </row>
    <row r="716" spans="1:14" x14ac:dyDescent="0.3">
      <c r="A716" s="2">
        <v>715</v>
      </c>
      <c r="B716" s="2" t="s">
        <v>3731</v>
      </c>
      <c r="C716" s="2" t="s">
        <v>710</v>
      </c>
      <c r="D716" s="2" t="s">
        <v>3732</v>
      </c>
      <c r="E716" s="2" t="s">
        <v>3733</v>
      </c>
      <c r="F716" s="2" t="s">
        <v>3734</v>
      </c>
      <c r="G716" s="2" t="s">
        <v>3735</v>
      </c>
      <c r="H716" s="2" t="s">
        <v>20</v>
      </c>
      <c r="I716" s="2">
        <v>47885</v>
      </c>
      <c r="J716" s="2" t="s">
        <v>1703</v>
      </c>
      <c r="K716" s="3">
        <v>18166</v>
      </c>
      <c r="L716" s="2" t="s">
        <v>22</v>
      </c>
      <c r="M716" s="3">
        <v>44860</v>
      </c>
      <c r="N716" s="2" t="s">
        <v>41</v>
      </c>
    </row>
    <row r="717" spans="1:14" x14ac:dyDescent="0.3">
      <c r="A717" s="2">
        <v>716</v>
      </c>
      <c r="B717" s="2" t="s">
        <v>1769</v>
      </c>
      <c r="C717" s="2" t="s">
        <v>3427</v>
      </c>
      <c r="D717" s="2" t="s">
        <v>3736</v>
      </c>
      <c r="E717" s="2" t="s">
        <v>3737</v>
      </c>
      <c r="F717" s="2" t="s">
        <v>3738</v>
      </c>
      <c r="G717" s="2" t="s">
        <v>3739</v>
      </c>
      <c r="H717" s="2" t="s">
        <v>86</v>
      </c>
      <c r="I717" s="2">
        <v>70801</v>
      </c>
      <c r="J717" s="2" t="s">
        <v>1900</v>
      </c>
      <c r="K717" s="3">
        <v>16483</v>
      </c>
      <c r="L717" s="2" t="s">
        <v>32</v>
      </c>
      <c r="M717" s="3">
        <v>45001</v>
      </c>
      <c r="N717" s="2" t="s">
        <v>23</v>
      </c>
    </row>
    <row r="718" spans="1:14" x14ac:dyDescent="0.3">
      <c r="A718" s="2">
        <v>717</v>
      </c>
      <c r="B718" s="2" t="s">
        <v>463</v>
      </c>
      <c r="C718" s="2" t="s">
        <v>3740</v>
      </c>
      <c r="D718" s="2" t="s">
        <v>3741</v>
      </c>
      <c r="E718" s="2" t="s">
        <v>3742</v>
      </c>
      <c r="F718" s="2" t="s">
        <v>3743</v>
      </c>
      <c r="G718" s="2" t="s">
        <v>3744</v>
      </c>
      <c r="H718" s="2" t="s">
        <v>345</v>
      </c>
      <c r="I718" s="2">
        <v>9656</v>
      </c>
      <c r="J718" s="2" t="s">
        <v>1175</v>
      </c>
      <c r="K718" s="3">
        <v>18714</v>
      </c>
      <c r="L718" s="2" t="s">
        <v>22</v>
      </c>
      <c r="M718" s="3">
        <v>44373</v>
      </c>
      <c r="N718" s="2" t="s">
        <v>41</v>
      </c>
    </row>
    <row r="719" spans="1:14" x14ac:dyDescent="0.3">
      <c r="A719" s="2">
        <v>718</v>
      </c>
      <c r="B719" s="2" t="s">
        <v>1127</v>
      </c>
      <c r="C719" s="2" t="s">
        <v>296</v>
      </c>
      <c r="D719" s="2" t="s">
        <v>3745</v>
      </c>
      <c r="E719" s="2">
        <v>2092959667</v>
      </c>
      <c r="F719" s="2" t="s">
        <v>3746</v>
      </c>
      <c r="G719" s="2" t="s">
        <v>3747</v>
      </c>
      <c r="H719" s="2" t="s">
        <v>48</v>
      </c>
      <c r="I719" s="2">
        <v>89669</v>
      </c>
      <c r="J719" s="2" t="s">
        <v>703</v>
      </c>
      <c r="K719" s="3">
        <v>27532</v>
      </c>
      <c r="L719" s="2" t="s">
        <v>22</v>
      </c>
      <c r="M719" s="3">
        <v>44721</v>
      </c>
      <c r="N719" s="2" t="s">
        <v>23</v>
      </c>
    </row>
    <row r="720" spans="1:14" x14ac:dyDescent="0.3">
      <c r="A720" s="2">
        <v>719</v>
      </c>
      <c r="B720" s="2" t="s">
        <v>3748</v>
      </c>
      <c r="C720" s="2" t="s">
        <v>246</v>
      </c>
      <c r="D720" s="2" t="s">
        <v>3749</v>
      </c>
      <c r="E720" s="2" t="s">
        <v>3750</v>
      </c>
      <c r="F720" s="2" t="s">
        <v>3751</v>
      </c>
      <c r="G720" s="2" t="s">
        <v>3752</v>
      </c>
      <c r="H720" s="2" t="s">
        <v>308</v>
      </c>
      <c r="I720" s="2">
        <v>78569</v>
      </c>
      <c r="J720" s="2" t="s">
        <v>1280</v>
      </c>
      <c r="K720" s="3">
        <v>26983</v>
      </c>
      <c r="L720" s="2" t="s">
        <v>22</v>
      </c>
      <c r="M720" s="3">
        <v>45044</v>
      </c>
      <c r="N720" s="2" t="s">
        <v>41</v>
      </c>
    </row>
    <row r="721" spans="1:14" x14ac:dyDescent="0.3">
      <c r="A721" s="2">
        <v>720</v>
      </c>
      <c r="B721" s="2" t="s">
        <v>1705</v>
      </c>
      <c r="C721" s="2" t="s">
        <v>3753</v>
      </c>
      <c r="D721" s="2" t="s">
        <v>3754</v>
      </c>
      <c r="E721" s="2" t="s">
        <v>3755</v>
      </c>
      <c r="F721" s="2" t="s">
        <v>3756</v>
      </c>
      <c r="G721" s="2" t="s">
        <v>3757</v>
      </c>
      <c r="H721" s="2" t="s">
        <v>487</v>
      </c>
      <c r="I721" s="2">
        <v>57945</v>
      </c>
      <c r="J721" s="2" t="s">
        <v>2618</v>
      </c>
      <c r="K721" s="3">
        <v>14652</v>
      </c>
      <c r="L721" s="2" t="s">
        <v>22</v>
      </c>
      <c r="M721" s="3">
        <v>44833</v>
      </c>
      <c r="N721" s="2" t="s">
        <v>23</v>
      </c>
    </row>
    <row r="722" spans="1:14" x14ac:dyDescent="0.3">
      <c r="A722" s="2">
        <v>721</v>
      </c>
      <c r="B722" s="2" t="s">
        <v>1685</v>
      </c>
      <c r="C722" s="2" t="s">
        <v>3758</v>
      </c>
      <c r="D722" s="2" t="s">
        <v>3759</v>
      </c>
      <c r="E722" s="2" t="s">
        <v>3760</v>
      </c>
      <c r="F722" s="2" t="s">
        <v>3761</v>
      </c>
      <c r="G722" s="2" t="s">
        <v>3762</v>
      </c>
      <c r="H722" s="2" t="s">
        <v>656</v>
      </c>
      <c r="I722" s="2">
        <v>21733</v>
      </c>
      <c r="J722" s="2" t="s">
        <v>1359</v>
      </c>
      <c r="K722" s="3">
        <v>32111</v>
      </c>
      <c r="L722" s="2" t="s">
        <v>22</v>
      </c>
      <c r="M722" s="3">
        <v>45343</v>
      </c>
      <c r="N722" s="2" t="s">
        <v>23</v>
      </c>
    </row>
    <row r="723" spans="1:14" x14ac:dyDescent="0.3">
      <c r="A723" s="2">
        <v>722</v>
      </c>
      <c r="B723" s="2" t="s">
        <v>3115</v>
      </c>
      <c r="C723" s="2" t="s">
        <v>3066</v>
      </c>
      <c r="D723" s="2" t="s">
        <v>3763</v>
      </c>
      <c r="E723" s="2" t="s">
        <v>3764</v>
      </c>
      <c r="F723" s="2" t="s">
        <v>3765</v>
      </c>
      <c r="G723" s="2" t="s">
        <v>3766</v>
      </c>
      <c r="H723" s="2" t="s">
        <v>153</v>
      </c>
      <c r="I723" s="2">
        <v>10883</v>
      </c>
      <c r="J723" s="2" t="s">
        <v>710</v>
      </c>
      <c r="K723" s="3">
        <v>24022</v>
      </c>
      <c r="L723" s="2" t="s">
        <v>22</v>
      </c>
      <c r="M723" s="3">
        <v>45250</v>
      </c>
      <c r="N723" s="2" t="s">
        <v>41</v>
      </c>
    </row>
    <row r="724" spans="1:14" x14ac:dyDescent="0.3">
      <c r="A724" s="2">
        <v>723</v>
      </c>
      <c r="B724" s="2" t="s">
        <v>3767</v>
      </c>
      <c r="C724" s="2" t="s">
        <v>1505</v>
      </c>
      <c r="D724" s="2" t="s">
        <v>3768</v>
      </c>
      <c r="E724" s="2" t="s">
        <v>3769</v>
      </c>
      <c r="F724" s="2" t="s">
        <v>3770</v>
      </c>
      <c r="G724" s="2" t="s">
        <v>3771</v>
      </c>
      <c r="H724" s="2" t="s">
        <v>182</v>
      </c>
      <c r="I724" s="2">
        <v>42880</v>
      </c>
      <c r="J724" s="2" t="s">
        <v>2229</v>
      </c>
      <c r="K724" s="3">
        <v>20846</v>
      </c>
      <c r="L724" s="2" t="s">
        <v>22</v>
      </c>
      <c r="M724" s="3">
        <v>44963</v>
      </c>
      <c r="N724" s="2" t="s">
        <v>41</v>
      </c>
    </row>
    <row r="725" spans="1:14" x14ac:dyDescent="0.3">
      <c r="A725" s="2">
        <v>724</v>
      </c>
      <c r="B725" s="2" t="s">
        <v>940</v>
      </c>
      <c r="C725" s="2" t="s">
        <v>3772</v>
      </c>
      <c r="D725" s="2" t="s">
        <v>3773</v>
      </c>
      <c r="E725" s="2" t="s">
        <v>3774</v>
      </c>
      <c r="F725" s="2" t="s">
        <v>3775</v>
      </c>
      <c r="G725" s="2" t="s">
        <v>3776</v>
      </c>
      <c r="H725" s="2" t="s">
        <v>716</v>
      </c>
      <c r="I725" s="2">
        <v>43054</v>
      </c>
      <c r="J725" s="2" t="s">
        <v>123</v>
      </c>
      <c r="K725" s="3">
        <v>15339</v>
      </c>
      <c r="L725" s="2" t="s">
        <v>32</v>
      </c>
      <c r="M725" s="3">
        <v>43901</v>
      </c>
      <c r="N725" s="2" t="s">
        <v>41</v>
      </c>
    </row>
    <row r="726" spans="1:14" x14ac:dyDescent="0.3">
      <c r="A726" s="2">
        <v>725</v>
      </c>
      <c r="B726" s="2" t="s">
        <v>463</v>
      </c>
      <c r="C726" s="2" t="s">
        <v>3777</v>
      </c>
      <c r="D726" s="2" t="s">
        <v>3778</v>
      </c>
      <c r="E726" s="2" t="s">
        <v>3779</v>
      </c>
      <c r="F726" s="2" t="s">
        <v>3780</v>
      </c>
      <c r="G726" s="2" t="s">
        <v>129</v>
      </c>
      <c r="H726" s="2" t="s">
        <v>429</v>
      </c>
      <c r="I726" s="2">
        <v>53885</v>
      </c>
      <c r="J726" s="2" t="s">
        <v>3781</v>
      </c>
      <c r="K726" s="3">
        <v>23854</v>
      </c>
      <c r="L726" s="2" t="s">
        <v>32</v>
      </c>
      <c r="M726" s="3">
        <v>45015</v>
      </c>
      <c r="N726" s="2" t="s">
        <v>41</v>
      </c>
    </row>
    <row r="727" spans="1:14" x14ac:dyDescent="0.3">
      <c r="A727" s="2">
        <v>726</v>
      </c>
      <c r="B727" s="2" t="s">
        <v>650</v>
      </c>
      <c r="C727" s="2" t="s">
        <v>1290</v>
      </c>
      <c r="D727" s="2" t="s">
        <v>3782</v>
      </c>
      <c r="E727" s="2" t="s">
        <v>3783</v>
      </c>
      <c r="F727" s="2" t="s">
        <v>3784</v>
      </c>
      <c r="G727" s="2" t="s">
        <v>3785</v>
      </c>
      <c r="H727" s="2" t="s">
        <v>928</v>
      </c>
      <c r="I727" s="2">
        <v>21586</v>
      </c>
      <c r="J727" s="2" t="s">
        <v>1594</v>
      </c>
      <c r="K727" s="3">
        <v>37669</v>
      </c>
      <c r="L727" s="2" t="s">
        <v>22</v>
      </c>
      <c r="M727" s="3">
        <v>45323</v>
      </c>
      <c r="N727" s="2" t="s">
        <v>41</v>
      </c>
    </row>
    <row r="728" spans="1:14" x14ac:dyDescent="0.3">
      <c r="A728" s="2">
        <v>727</v>
      </c>
      <c r="B728" s="2" t="s">
        <v>103</v>
      </c>
      <c r="C728" s="2" t="s">
        <v>3786</v>
      </c>
      <c r="D728" s="2" t="s">
        <v>3787</v>
      </c>
      <c r="E728" s="2" t="s">
        <v>3788</v>
      </c>
      <c r="F728" s="2" t="s">
        <v>3789</v>
      </c>
      <c r="G728" s="2" t="s">
        <v>2014</v>
      </c>
      <c r="H728" s="2" t="s">
        <v>20</v>
      </c>
      <c r="I728" s="2">
        <v>91750</v>
      </c>
      <c r="J728" s="2" t="s">
        <v>1857</v>
      </c>
      <c r="K728" s="3">
        <v>13821</v>
      </c>
      <c r="L728" s="2" t="s">
        <v>32</v>
      </c>
      <c r="M728" s="3">
        <v>44083</v>
      </c>
      <c r="N728" s="2" t="s">
        <v>41</v>
      </c>
    </row>
    <row r="729" spans="1:14" x14ac:dyDescent="0.3">
      <c r="A729" s="2">
        <v>728</v>
      </c>
      <c r="B729" s="2" t="s">
        <v>353</v>
      </c>
      <c r="C729" s="2" t="s">
        <v>3790</v>
      </c>
      <c r="D729" s="2" t="s">
        <v>3791</v>
      </c>
      <c r="E729" s="2" t="s">
        <v>3792</v>
      </c>
      <c r="F729" s="2" t="s">
        <v>3793</v>
      </c>
      <c r="G729" s="2" t="s">
        <v>3794</v>
      </c>
      <c r="H729" s="2" t="s">
        <v>788</v>
      </c>
      <c r="I729" s="2">
        <v>59886</v>
      </c>
      <c r="J729" s="2" t="s">
        <v>1629</v>
      </c>
      <c r="K729" s="3">
        <v>33988</v>
      </c>
      <c r="L729" s="2" t="s">
        <v>32</v>
      </c>
      <c r="M729" s="3">
        <v>45305</v>
      </c>
      <c r="N729" s="2" t="s">
        <v>23</v>
      </c>
    </row>
    <row r="730" spans="1:14" x14ac:dyDescent="0.3">
      <c r="A730" s="2">
        <v>729</v>
      </c>
      <c r="B730" s="2" t="s">
        <v>724</v>
      </c>
      <c r="C730" s="2" t="s">
        <v>1538</v>
      </c>
      <c r="D730" s="2" t="s">
        <v>3795</v>
      </c>
      <c r="E730" s="2" t="s">
        <v>3796</v>
      </c>
      <c r="F730" s="2" t="s">
        <v>3797</v>
      </c>
      <c r="G730" s="2" t="s">
        <v>3798</v>
      </c>
      <c r="H730" s="2" t="s">
        <v>316</v>
      </c>
      <c r="I730" s="2">
        <v>25303</v>
      </c>
      <c r="J730" s="2" t="s">
        <v>2145</v>
      </c>
      <c r="K730" s="3">
        <v>18923</v>
      </c>
      <c r="L730" s="2" t="s">
        <v>32</v>
      </c>
      <c r="M730" s="3">
        <v>45334</v>
      </c>
      <c r="N730" s="2" t="s">
        <v>23</v>
      </c>
    </row>
    <row r="731" spans="1:14" x14ac:dyDescent="0.3">
      <c r="A731" s="2">
        <v>730</v>
      </c>
      <c r="B731" s="2" t="s">
        <v>238</v>
      </c>
      <c r="C731" s="2" t="s">
        <v>3799</v>
      </c>
      <c r="D731" s="2" t="s">
        <v>3800</v>
      </c>
      <c r="E731" s="2" t="s">
        <v>3801</v>
      </c>
      <c r="F731" s="2" t="s">
        <v>3802</v>
      </c>
      <c r="G731" s="2" t="s">
        <v>3803</v>
      </c>
      <c r="H731" s="2" t="s">
        <v>94</v>
      </c>
      <c r="I731" s="2">
        <v>19187</v>
      </c>
      <c r="J731" s="2" t="s">
        <v>3210</v>
      </c>
      <c r="K731" s="3">
        <v>17791</v>
      </c>
      <c r="L731" s="2" t="s">
        <v>22</v>
      </c>
      <c r="M731" s="3">
        <v>45427</v>
      </c>
      <c r="N731" s="2" t="s">
        <v>41</v>
      </c>
    </row>
    <row r="732" spans="1:14" x14ac:dyDescent="0.3">
      <c r="A732" s="2">
        <v>731</v>
      </c>
      <c r="B732" s="2" t="s">
        <v>2275</v>
      </c>
      <c r="C732" s="2" t="s">
        <v>1460</v>
      </c>
      <c r="D732" s="2" t="s">
        <v>3804</v>
      </c>
      <c r="E732" s="2" t="s">
        <v>3805</v>
      </c>
      <c r="F732" s="2" t="s">
        <v>3806</v>
      </c>
      <c r="G732" s="2" t="s">
        <v>3807</v>
      </c>
      <c r="H732" s="2" t="s">
        <v>480</v>
      </c>
      <c r="I732" s="2">
        <v>56173</v>
      </c>
      <c r="J732" s="2" t="s">
        <v>1928</v>
      </c>
      <c r="K732" s="3">
        <v>20319</v>
      </c>
      <c r="L732" s="2" t="s">
        <v>32</v>
      </c>
      <c r="M732" s="3">
        <v>43915</v>
      </c>
      <c r="N732" s="2" t="s">
        <v>23</v>
      </c>
    </row>
    <row r="733" spans="1:14" x14ac:dyDescent="0.3">
      <c r="A733" s="2">
        <v>732</v>
      </c>
      <c r="B733" s="2" t="s">
        <v>856</v>
      </c>
      <c r="C733" s="2" t="s">
        <v>889</v>
      </c>
      <c r="D733" s="2" t="s">
        <v>3808</v>
      </c>
      <c r="E733" s="2">
        <v>5592895840</v>
      </c>
      <c r="F733" s="2" t="s">
        <v>3809</v>
      </c>
      <c r="G733" s="2" t="s">
        <v>3810</v>
      </c>
      <c r="H733" s="2" t="s">
        <v>337</v>
      </c>
      <c r="I733" s="2">
        <v>59699</v>
      </c>
      <c r="J733" s="2" t="s">
        <v>723</v>
      </c>
      <c r="K733" s="3">
        <v>25209</v>
      </c>
      <c r="L733" s="2" t="s">
        <v>32</v>
      </c>
      <c r="M733" s="3">
        <v>45411</v>
      </c>
      <c r="N733" s="2" t="s">
        <v>41</v>
      </c>
    </row>
    <row r="734" spans="1:14" x14ac:dyDescent="0.3">
      <c r="A734" s="2">
        <v>733</v>
      </c>
      <c r="B734" s="2" t="s">
        <v>231</v>
      </c>
      <c r="C734" s="2" t="s">
        <v>1419</v>
      </c>
      <c r="D734" s="2" t="s">
        <v>3811</v>
      </c>
      <c r="E734" s="2" t="s">
        <v>3812</v>
      </c>
      <c r="F734" s="2" t="s">
        <v>3813</v>
      </c>
      <c r="G734" s="2" t="s">
        <v>3814</v>
      </c>
      <c r="H734" s="2" t="s">
        <v>190</v>
      </c>
      <c r="I734" s="2">
        <v>46637</v>
      </c>
      <c r="J734" s="2" t="s">
        <v>962</v>
      </c>
      <c r="K734" s="3">
        <v>20492</v>
      </c>
      <c r="L734" s="2" t="s">
        <v>22</v>
      </c>
      <c r="M734" s="3">
        <v>43874</v>
      </c>
      <c r="N734" s="2" t="s">
        <v>41</v>
      </c>
    </row>
    <row r="735" spans="1:14" x14ac:dyDescent="0.3">
      <c r="A735" s="2">
        <v>734</v>
      </c>
      <c r="B735" s="2" t="s">
        <v>58</v>
      </c>
      <c r="C735" s="2" t="s">
        <v>3815</v>
      </c>
      <c r="D735" s="2" t="s">
        <v>3816</v>
      </c>
      <c r="E735" s="2" t="s">
        <v>3817</v>
      </c>
      <c r="F735" s="2" t="s">
        <v>3818</v>
      </c>
      <c r="G735" s="2" t="s">
        <v>3819</v>
      </c>
      <c r="H735" s="2" t="s">
        <v>441</v>
      </c>
      <c r="I735" s="2">
        <v>59647</v>
      </c>
      <c r="J735" s="2" t="s">
        <v>87</v>
      </c>
      <c r="K735" s="3">
        <v>19748</v>
      </c>
      <c r="L735" s="2" t="s">
        <v>22</v>
      </c>
      <c r="M735" s="3">
        <v>44323</v>
      </c>
      <c r="N735" s="2" t="s">
        <v>23</v>
      </c>
    </row>
    <row r="736" spans="1:14" x14ac:dyDescent="0.3">
      <c r="A736" s="2">
        <v>735</v>
      </c>
      <c r="B736" s="2" t="s">
        <v>463</v>
      </c>
      <c r="C736" s="2" t="s">
        <v>332</v>
      </c>
      <c r="D736" s="2" t="s">
        <v>3820</v>
      </c>
      <c r="E736" s="2" t="s">
        <v>3821</v>
      </c>
      <c r="F736" s="2" t="s">
        <v>3822</v>
      </c>
      <c r="G736" s="2" t="s">
        <v>3823</v>
      </c>
      <c r="H736" s="2" t="s">
        <v>415</v>
      </c>
      <c r="I736" s="2">
        <v>87711</v>
      </c>
      <c r="J736" s="2" t="s">
        <v>72</v>
      </c>
      <c r="K736" s="3">
        <v>16597</v>
      </c>
      <c r="L736" s="2" t="s">
        <v>22</v>
      </c>
      <c r="M736" s="3">
        <v>45029</v>
      </c>
      <c r="N736" s="2" t="s">
        <v>41</v>
      </c>
    </row>
    <row r="737" spans="1:14" x14ac:dyDescent="0.3">
      <c r="A737" s="2">
        <v>736</v>
      </c>
      <c r="B737" s="2" t="s">
        <v>597</v>
      </c>
      <c r="C737" s="2" t="s">
        <v>882</v>
      </c>
      <c r="D737" s="2" t="s">
        <v>3824</v>
      </c>
      <c r="E737" s="2" t="s">
        <v>3825</v>
      </c>
      <c r="F737" s="2" t="s">
        <v>3826</v>
      </c>
      <c r="G737" s="2" t="s">
        <v>3827</v>
      </c>
      <c r="H737" s="2" t="s">
        <v>48</v>
      </c>
      <c r="I737" s="2">
        <v>94450</v>
      </c>
      <c r="J737" s="2" t="s">
        <v>542</v>
      </c>
      <c r="K737" s="3">
        <v>21714</v>
      </c>
      <c r="L737" s="2" t="s">
        <v>32</v>
      </c>
      <c r="M737" s="3">
        <v>43868</v>
      </c>
      <c r="N737" s="2" t="s">
        <v>23</v>
      </c>
    </row>
    <row r="738" spans="1:14" x14ac:dyDescent="0.3">
      <c r="A738" s="2">
        <v>737</v>
      </c>
      <c r="B738" s="2" t="s">
        <v>573</v>
      </c>
      <c r="C738" s="2" t="s">
        <v>1371</v>
      </c>
      <c r="D738" s="2" t="s">
        <v>3828</v>
      </c>
      <c r="E738" s="2" t="s">
        <v>3829</v>
      </c>
      <c r="F738" s="2" t="s">
        <v>3830</v>
      </c>
      <c r="G738" s="2" t="s">
        <v>3831</v>
      </c>
      <c r="H738" s="2" t="s">
        <v>509</v>
      </c>
      <c r="I738" s="2">
        <v>41943</v>
      </c>
      <c r="J738" s="2" t="s">
        <v>494</v>
      </c>
      <c r="K738" s="3">
        <v>31065</v>
      </c>
      <c r="L738" s="2" t="s">
        <v>22</v>
      </c>
      <c r="M738" s="3">
        <v>45334</v>
      </c>
      <c r="N738" s="2" t="s">
        <v>41</v>
      </c>
    </row>
    <row r="739" spans="1:14" x14ac:dyDescent="0.3">
      <c r="A739" s="2">
        <v>738</v>
      </c>
      <c r="B739" s="2" t="s">
        <v>863</v>
      </c>
      <c r="C739" s="2" t="s">
        <v>1098</v>
      </c>
      <c r="D739" s="2" t="s">
        <v>3832</v>
      </c>
      <c r="E739" s="2" t="s">
        <v>3833</v>
      </c>
      <c r="F739" s="2" t="s">
        <v>3834</v>
      </c>
      <c r="G739" s="2" t="s">
        <v>3835</v>
      </c>
      <c r="H739" s="2" t="s">
        <v>529</v>
      </c>
      <c r="I739" s="2">
        <v>52063</v>
      </c>
      <c r="J739" s="2" t="s">
        <v>87</v>
      </c>
      <c r="K739" s="3">
        <v>30243</v>
      </c>
      <c r="L739" s="2" t="s">
        <v>22</v>
      </c>
      <c r="M739" s="3">
        <v>45323</v>
      </c>
      <c r="N739" s="2" t="s">
        <v>23</v>
      </c>
    </row>
    <row r="740" spans="1:14" x14ac:dyDescent="0.3">
      <c r="A740" s="2">
        <v>739</v>
      </c>
      <c r="B740" s="2" t="s">
        <v>1127</v>
      </c>
      <c r="C740" s="2" t="s">
        <v>1770</v>
      </c>
      <c r="D740" s="2" t="s">
        <v>3836</v>
      </c>
      <c r="E740" s="2" t="s">
        <v>3837</v>
      </c>
      <c r="F740" s="2" t="s">
        <v>3838</v>
      </c>
      <c r="G740" s="2" t="s">
        <v>3839</v>
      </c>
      <c r="H740" s="2" t="s">
        <v>487</v>
      </c>
      <c r="I740" s="2">
        <v>9404</v>
      </c>
      <c r="J740" s="2" t="s">
        <v>1280</v>
      </c>
      <c r="K740" s="3">
        <v>27005</v>
      </c>
      <c r="L740" s="2" t="s">
        <v>32</v>
      </c>
      <c r="M740" s="3">
        <v>44886</v>
      </c>
      <c r="N740" s="2" t="s">
        <v>41</v>
      </c>
    </row>
    <row r="741" spans="1:14" x14ac:dyDescent="0.3">
      <c r="A741" s="2">
        <v>740</v>
      </c>
      <c r="B741" s="2" t="s">
        <v>1365</v>
      </c>
      <c r="C741" s="2" t="s">
        <v>3840</v>
      </c>
      <c r="D741" s="2" t="s">
        <v>3841</v>
      </c>
      <c r="E741" s="2" t="s">
        <v>3842</v>
      </c>
      <c r="F741" s="2" t="s">
        <v>3843</v>
      </c>
      <c r="G741" s="2" t="s">
        <v>3844</v>
      </c>
      <c r="H741" s="2" t="s">
        <v>394</v>
      </c>
      <c r="I741" s="2">
        <v>74452</v>
      </c>
      <c r="J741" s="2" t="s">
        <v>1198</v>
      </c>
      <c r="K741" s="3">
        <v>35783</v>
      </c>
      <c r="L741" s="2" t="s">
        <v>32</v>
      </c>
      <c r="M741" s="3">
        <v>45073</v>
      </c>
      <c r="N741" s="2" t="s">
        <v>23</v>
      </c>
    </row>
    <row r="742" spans="1:14" x14ac:dyDescent="0.3">
      <c r="A742" s="2">
        <v>741</v>
      </c>
      <c r="B742" s="2" t="s">
        <v>650</v>
      </c>
      <c r="C742" s="2" t="s">
        <v>1420</v>
      </c>
      <c r="D742" s="2" t="s">
        <v>3845</v>
      </c>
      <c r="E742" s="2" t="s">
        <v>3846</v>
      </c>
      <c r="F742" s="2" t="s">
        <v>3847</v>
      </c>
      <c r="G742" s="2" t="s">
        <v>3848</v>
      </c>
      <c r="H742" s="2" t="s">
        <v>64</v>
      </c>
      <c r="I742" s="2">
        <v>17055</v>
      </c>
      <c r="J742" s="2" t="s">
        <v>3023</v>
      </c>
      <c r="K742" s="3">
        <v>36993</v>
      </c>
      <c r="L742" s="2" t="s">
        <v>32</v>
      </c>
      <c r="M742" s="3">
        <v>44572</v>
      </c>
      <c r="N742" s="2" t="s">
        <v>41</v>
      </c>
    </row>
    <row r="743" spans="1:14" x14ac:dyDescent="0.3">
      <c r="A743" s="2">
        <v>742</v>
      </c>
      <c r="B743" s="2" t="s">
        <v>50</v>
      </c>
      <c r="C743" s="2" t="s">
        <v>360</v>
      </c>
      <c r="D743" s="2" t="s">
        <v>3849</v>
      </c>
      <c r="E743" s="2" t="s">
        <v>3850</v>
      </c>
      <c r="F743" s="2" t="s">
        <v>3851</v>
      </c>
      <c r="G743" s="2" t="s">
        <v>3852</v>
      </c>
      <c r="H743" s="2" t="s">
        <v>269</v>
      </c>
      <c r="I743" s="2">
        <v>90572</v>
      </c>
      <c r="J743" s="2" t="s">
        <v>1928</v>
      </c>
      <c r="K743" s="3">
        <v>22913</v>
      </c>
      <c r="L743" s="2" t="s">
        <v>32</v>
      </c>
      <c r="M743" s="3">
        <v>44409</v>
      </c>
      <c r="N743" s="2" t="s">
        <v>23</v>
      </c>
    </row>
    <row r="744" spans="1:14" x14ac:dyDescent="0.3">
      <c r="A744" s="2">
        <v>743</v>
      </c>
      <c r="B744" s="2" t="s">
        <v>3853</v>
      </c>
      <c r="C744" s="2" t="s">
        <v>1086</v>
      </c>
      <c r="D744" s="2" t="s">
        <v>3854</v>
      </c>
      <c r="E744" s="2" t="s">
        <v>3855</v>
      </c>
      <c r="F744" s="2" t="s">
        <v>3856</v>
      </c>
      <c r="G744" s="2" t="s">
        <v>3857</v>
      </c>
      <c r="H744" s="2" t="s">
        <v>269</v>
      </c>
      <c r="I744" s="2">
        <v>75354</v>
      </c>
      <c r="J744" s="2" t="s">
        <v>379</v>
      </c>
      <c r="K744" s="3">
        <v>12473</v>
      </c>
      <c r="L744" s="2" t="s">
        <v>22</v>
      </c>
      <c r="M744" s="3">
        <v>44385</v>
      </c>
      <c r="N744" s="2" t="s">
        <v>23</v>
      </c>
    </row>
    <row r="745" spans="1:14" x14ac:dyDescent="0.3">
      <c r="A745" s="2">
        <v>744</v>
      </c>
      <c r="B745" s="2" t="s">
        <v>1388</v>
      </c>
      <c r="C745" s="2" t="s">
        <v>3858</v>
      </c>
      <c r="D745" s="2" t="s">
        <v>3859</v>
      </c>
      <c r="E745" s="2" t="s">
        <v>3860</v>
      </c>
      <c r="F745" s="2" t="s">
        <v>3861</v>
      </c>
      <c r="G745" s="2" t="s">
        <v>3862</v>
      </c>
      <c r="H745" s="2" t="s">
        <v>429</v>
      </c>
      <c r="I745" s="2">
        <v>75574</v>
      </c>
      <c r="J745" s="2" t="s">
        <v>1033</v>
      </c>
      <c r="K745" s="3">
        <v>20364</v>
      </c>
      <c r="L745" s="2" t="s">
        <v>22</v>
      </c>
      <c r="M745" s="3">
        <v>45035</v>
      </c>
      <c r="N745" s="2" t="s">
        <v>41</v>
      </c>
    </row>
    <row r="746" spans="1:14" x14ac:dyDescent="0.3">
      <c r="A746" s="2">
        <v>745</v>
      </c>
      <c r="B746" s="2" t="s">
        <v>443</v>
      </c>
      <c r="C746" s="2" t="s">
        <v>3863</v>
      </c>
      <c r="D746" s="2" t="s">
        <v>3864</v>
      </c>
      <c r="E746" s="2">
        <f>1-375-489-6831</f>
        <v>-7694</v>
      </c>
      <c r="F746" s="2" t="s">
        <v>3865</v>
      </c>
      <c r="G746" s="2" t="s">
        <v>3866</v>
      </c>
      <c r="H746" s="2" t="s">
        <v>210</v>
      </c>
      <c r="I746" s="2">
        <v>32411</v>
      </c>
      <c r="J746" s="2" t="s">
        <v>1454</v>
      </c>
      <c r="K746" s="3">
        <v>19504</v>
      </c>
      <c r="L746" s="2" t="s">
        <v>22</v>
      </c>
      <c r="M746" s="3">
        <v>43917</v>
      </c>
      <c r="N746" s="2" t="s">
        <v>41</v>
      </c>
    </row>
    <row r="747" spans="1:14" x14ac:dyDescent="0.3">
      <c r="A747" s="2">
        <v>746</v>
      </c>
      <c r="B747" s="2" t="s">
        <v>704</v>
      </c>
      <c r="C747" s="2" t="s">
        <v>3867</v>
      </c>
      <c r="D747" s="2" t="s">
        <v>3868</v>
      </c>
      <c r="E747" s="2" t="s">
        <v>3869</v>
      </c>
      <c r="F747" s="2" t="s">
        <v>3870</v>
      </c>
      <c r="G747" s="2" t="s">
        <v>1532</v>
      </c>
      <c r="H747" s="2" t="s">
        <v>1527</v>
      </c>
      <c r="I747" s="2">
        <v>71271</v>
      </c>
      <c r="J747" s="2" t="s">
        <v>697</v>
      </c>
      <c r="K747" s="3">
        <v>20453</v>
      </c>
      <c r="L747" s="2" t="s">
        <v>32</v>
      </c>
      <c r="M747" s="3">
        <v>44025</v>
      </c>
      <c r="N747" s="2" t="s">
        <v>41</v>
      </c>
    </row>
    <row r="748" spans="1:14" x14ac:dyDescent="0.3">
      <c r="A748" s="2">
        <v>747</v>
      </c>
      <c r="B748" s="2" t="s">
        <v>1339</v>
      </c>
      <c r="C748" s="2" t="s">
        <v>3871</v>
      </c>
      <c r="D748" s="2" t="s">
        <v>3872</v>
      </c>
      <c r="E748" s="2" t="s">
        <v>3873</v>
      </c>
      <c r="F748" s="2" t="s">
        <v>3874</v>
      </c>
      <c r="G748" s="2" t="s">
        <v>3875</v>
      </c>
      <c r="H748" s="2" t="s">
        <v>441</v>
      </c>
      <c r="I748" s="2">
        <v>60586</v>
      </c>
      <c r="J748" s="2" t="s">
        <v>139</v>
      </c>
      <c r="K748" s="3">
        <v>15544</v>
      </c>
      <c r="L748" s="2" t="s">
        <v>22</v>
      </c>
      <c r="M748" s="3">
        <v>45223</v>
      </c>
      <c r="N748" s="2" t="s">
        <v>41</v>
      </c>
    </row>
    <row r="749" spans="1:14" x14ac:dyDescent="0.3">
      <c r="A749" s="2">
        <v>748</v>
      </c>
      <c r="B749" s="2" t="s">
        <v>155</v>
      </c>
      <c r="C749" s="2" t="s">
        <v>2414</v>
      </c>
      <c r="D749" s="2" t="s">
        <v>3876</v>
      </c>
      <c r="E749" s="2" t="s">
        <v>3877</v>
      </c>
      <c r="F749" s="2" t="s">
        <v>3878</v>
      </c>
      <c r="G749" s="2" t="s">
        <v>3879</v>
      </c>
      <c r="H749" s="2" t="s">
        <v>48</v>
      </c>
      <c r="I749" s="2">
        <v>5948</v>
      </c>
      <c r="J749" s="2" t="s">
        <v>87</v>
      </c>
      <c r="K749" s="3">
        <v>33325</v>
      </c>
      <c r="L749" s="2" t="s">
        <v>32</v>
      </c>
      <c r="M749" s="3">
        <v>45092</v>
      </c>
      <c r="N749" s="2" t="s">
        <v>23</v>
      </c>
    </row>
    <row r="750" spans="1:14" x14ac:dyDescent="0.3">
      <c r="A750" s="2">
        <v>749</v>
      </c>
      <c r="B750" s="2" t="s">
        <v>3880</v>
      </c>
      <c r="C750" s="2" t="s">
        <v>1984</v>
      </c>
      <c r="D750" s="2" t="s">
        <v>3881</v>
      </c>
      <c r="E750" s="2" t="s">
        <v>3882</v>
      </c>
      <c r="F750" s="2" t="s">
        <v>3883</v>
      </c>
      <c r="G750" s="2" t="s">
        <v>3884</v>
      </c>
      <c r="H750" s="2" t="s">
        <v>345</v>
      </c>
      <c r="I750" s="2">
        <v>7652</v>
      </c>
      <c r="J750" s="2" t="s">
        <v>862</v>
      </c>
      <c r="K750" s="3">
        <v>33716</v>
      </c>
      <c r="L750" s="2" t="s">
        <v>22</v>
      </c>
      <c r="M750" s="3">
        <v>43993</v>
      </c>
      <c r="N750" s="2" t="s">
        <v>41</v>
      </c>
    </row>
    <row r="751" spans="1:14" x14ac:dyDescent="0.3">
      <c r="A751" s="2">
        <v>750</v>
      </c>
      <c r="B751" s="2" t="s">
        <v>3885</v>
      </c>
      <c r="C751" s="2" t="s">
        <v>3886</v>
      </c>
      <c r="D751" s="2" t="s">
        <v>3887</v>
      </c>
      <c r="E751" s="2" t="s">
        <v>3888</v>
      </c>
      <c r="F751" s="2" t="s">
        <v>3889</v>
      </c>
      <c r="G751" s="2" t="s">
        <v>3890</v>
      </c>
      <c r="H751" s="2" t="s">
        <v>210</v>
      </c>
      <c r="I751" s="2">
        <v>5951</v>
      </c>
      <c r="J751" s="2" t="s">
        <v>1198</v>
      </c>
      <c r="K751" s="3">
        <v>35011</v>
      </c>
      <c r="L751" s="2" t="s">
        <v>32</v>
      </c>
      <c r="M751" s="3">
        <v>43874</v>
      </c>
      <c r="N751" s="2" t="s">
        <v>23</v>
      </c>
    </row>
    <row r="752" spans="1:14" x14ac:dyDescent="0.3">
      <c r="A752" s="2">
        <v>751</v>
      </c>
      <c r="B752" s="2" t="s">
        <v>2053</v>
      </c>
      <c r="C752" s="2" t="s">
        <v>2679</v>
      </c>
      <c r="D752" s="2" t="s">
        <v>3891</v>
      </c>
      <c r="E752" s="2">
        <v>7110908884</v>
      </c>
      <c r="F752" s="2" t="s">
        <v>3892</v>
      </c>
      <c r="G752" s="2" t="s">
        <v>2888</v>
      </c>
      <c r="H752" s="2" t="s">
        <v>160</v>
      </c>
      <c r="I752" s="2">
        <v>58996</v>
      </c>
      <c r="J752" s="2" t="s">
        <v>850</v>
      </c>
      <c r="K752" s="3">
        <v>36490</v>
      </c>
      <c r="L752" s="2" t="s">
        <v>32</v>
      </c>
      <c r="M752" s="3">
        <v>44924</v>
      </c>
      <c r="N752" s="2" t="s">
        <v>23</v>
      </c>
    </row>
    <row r="753" spans="1:14" x14ac:dyDescent="0.3">
      <c r="A753" s="2">
        <v>752</v>
      </c>
      <c r="B753" s="2" t="s">
        <v>423</v>
      </c>
      <c r="C753" s="2" t="s">
        <v>3893</v>
      </c>
      <c r="D753" s="2" t="s">
        <v>3894</v>
      </c>
      <c r="E753" s="2" t="s">
        <v>3895</v>
      </c>
      <c r="F753" s="2" t="s">
        <v>3896</v>
      </c>
      <c r="G753" s="2" t="s">
        <v>3897</v>
      </c>
      <c r="H753" s="2" t="s">
        <v>167</v>
      </c>
      <c r="I753" s="2">
        <v>85329</v>
      </c>
      <c r="J753" s="2" t="s">
        <v>473</v>
      </c>
      <c r="K753" s="3">
        <v>18765</v>
      </c>
      <c r="L753" s="2" t="s">
        <v>32</v>
      </c>
      <c r="M753" s="3">
        <v>44840</v>
      </c>
      <c r="N753" s="2" t="s">
        <v>41</v>
      </c>
    </row>
    <row r="754" spans="1:14" x14ac:dyDescent="0.3">
      <c r="A754" s="2">
        <v>753</v>
      </c>
      <c r="B754" s="2" t="s">
        <v>3898</v>
      </c>
      <c r="C754" s="2" t="s">
        <v>2107</v>
      </c>
      <c r="D754" s="2" t="s">
        <v>3899</v>
      </c>
      <c r="E754" s="2" t="s">
        <v>3900</v>
      </c>
      <c r="F754" s="2" t="s">
        <v>3901</v>
      </c>
      <c r="G754" s="2" t="s">
        <v>3902</v>
      </c>
      <c r="H754" s="2" t="s">
        <v>64</v>
      </c>
      <c r="I754" s="2">
        <v>9638</v>
      </c>
      <c r="J754" s="2" t="s">
        <v>1510</v>
      </c>
      <c r="K754" s="3">
        <v>21276</v>
      </c>
      <c r="L754" s="2" t="s">
        <v>32</v>
      </c>
      <c r="M754" s="3">
        <v>44446</v>
      </c>
      <c r="N754" s="2" t="s">
        <v>41</v>
      </c>
    </row>
    <row r="755" spans="1:14" x14ac:dyDescent="0.3">
      <c r="A755" s="2">
        <v>754</v>
      </c>
      <c r="B755" s="2" t="s">
        <v>1162</v>
      </c>
      <c r="C755" s="2" t="s">
        <v>3903</v>
      </c>
      <c r="D755" s="2" t="s">
        <v>3904</v>
      </c>
      <c r="E755" s="2" t="s">
        <v>3905</v>
      </c>
      <c r="F755" s="2" t="s">
        <v>3906</v>
      </c>
      <c r="G755" s="2" t="s">
        <v>3907</v>
      </c>
      <c r="H755" s="2" t="s">
        <v>48</v>
      </c>
      <c r="I755" s="2">
        <v>94687</v>
      </c>
      <c r="J755" s="2" t="s">
        <v>992</v>
      </c>
      <c r="K755" s="3">
        <v>20964</v>
      </c>
      <c r="L755" s="2" t="s">
        <v>22</v>
      </c>
      <c r="M755" s="3">
        <v>45294</v>
      </c>
      <c r="N755" s="2" t="s">
        <v>23</v>
      </c>
    </row>
    <row r="756" spans="1:14" x14ac:dyDescent="0.3">
      <c r="A756" s="2">
        <v>755</v>
      </c>
      <c r="B756" s="2" t="s">
        <v>1604</v>
      </c>
      <c r="C756" s="2" t="s">
        <v>1419</v>
      </c>
      <c r="D756" s="2" t="s">
        <v>3908</v>
      </c>
      <c r="E756" s="2" t="s">
        <v>3909</v>
      </c>
      <c r="F756" s="2" t="s">
        <v>3910</v>
      </c>
      <c r="G756" s="2" t="s">
        <v>3911</v>
      </c>
      <c r="H756" s="2" t="s">
        <v>308</v>
      </c>
      <c r="I756" s="2">
        <v>47609</v>
      </c>
      <c r="J756" s="2" t="s">
        <v>449</v>
      </c>
      <c r="K756" s="3">
        <v>15454</v>
      </c>
      <c r="L756" s="2" t="s">
        <v>32</v>
      </c>
      <c r="M756" s="3">
        <v>44978</v>
      </c>
      <c r="N756" s="2" t="s">
        <v>23</v>
      </c>
    </row>
    <row r="757" spans="1:14" x14ac:dyDescent="0.3">
      <c r="A757" s="2">
        <v>756</v>
      </c>
      <c r="B757" s="2" t="s">
        <v>1227</v>
      </c>
      <c r="C757" s="2" t="s">
        <v>2945</v>
      </c>
      <c r="D757" s="2" t="s">
        <v>3912</v>
      </c>
      <c r="E757" s="2">
        <f>1-258-84-1850</f>
        <v>-2191</v>
      </c>
      <c r="F757" s="2" t="s">
        <v>3913</v>
      </c>
      <c r="G757" s="2" t="s">
        <v>3914</v>
      </c>
      <c r="H757" s="2" t="s">
        <v>153</v>
      </c>
      <c r="I757" s="2">
        <v>91030</v>
      </c>
      <c r="J757" s="2" t="s">
        <v>2329</v>
      </c>
      <c r="K757" s="3">
        <v>31476</v>
      </c>
      <c r="L757" s="2" t="s">
        <v>32</v>
      </c>
      <c r="M757" s="3">
        <v>44348</v>
      </c>
      <c r="N757" s="2" t="s">
        <v>41</v>
      </c>
    </row>
    <row r="758" spans="1:14" x14ac:dyDescent="0.3">
      <c r="A758" s="2">
        <v>757</v>
      </c>
      <c r="B758" s="2" t="s">
        <v>1994</v>
      </c>
      <c r="C758" s="2" t="s">
        <v>1677</v>
      </c>
      <c r="D758" s="2" t="s">
        <v>3915</v>
      </c>
      <c r="E758" s="2">
        <v>2749388415</v>
      </c>
      <c r="F758" s="2" t="s">
        <v>3916</v>
      </c>
      <c r="G758" s="2" t="s">
        <v>3917</v>
      </c>
      <c r="H758" s="2" t="s">
        <v>190</v>
      </c>
      <c r="I758" s="2">
        <v>59412</v>
      </c>
      <c r="J758" s="2" t="s">
        <v>1280</v>
      </c>
      <c r="K758" s="3">
        <v>34038</v>
      </c>
      <c r="L758" s="2" t="s">
        <v>22</v>
      </c>
      <c r="M758" s="3">
        <v>44060</v>
      </c>
      <c r="N758" s="2" t="s">
        <v>41</v>
      </c>
    </row>
    <row r="759" spans="1:14" x14ac:dyDescent="0.3">
      <c r="A759" s="2">
        <v>758</v>
      </c>
      <c r="B759" s="2" t="s">
        <v>562</v>
      </c>
      <c r="C759" s="2" t="s">
        <v>3918</v>
      </c>
      <c r="D759" s="2" t="s">
        <v>3919</v>
      </c>
      <c r="E759" s="2" t="s">
        <v>3920</v>
      </c>
      <c r="F759" s="2" t="s">
        <v>3921</v>
      </c>
      <c r="G759" s="2" t="s">
        <v>3922</v>
      </c>
      <c r="H759" s="2" t="s">
        <v>954</v>
      </c>
      <c r="I759" s="2">
        <v>51818</v>
      </c>
      <c r="J759" s="2" t="s">
        <v>2052</v>
      </c>
      <c r="K759" s="3">
        <v>24714</v>
      </c>
      <c r="L759" s="2" t="s">
        <v>22</v>
      </c>
      <c r="M759" s="3">
        <v>44012</v>
      </c>
      <c r="N759" s="2" t="s">
        <v>41</v>
      </c>
    </row>
    <row r="760" spans="1:14" x14ac:dyDescent="0.3">
      <c r="A760" s="2">
        <v>759</v>
      </c>
      <c r="B760" s="2" t="s">
        <v>3923</v>
      </c>
      <c r="C760" s="2" t="s">
        <v>1086</v>
      </c>
      <c r="D760" s="2" t="s">
        <v>3924</v>
      </c>
      <c r="E760" s="2" t="s">
        <v>3925</v>
      </c>
      <c r="F760" s="2" t="s">
        <v>3926</v>
      </c>
      <c r="G760" s="2" t="s">
        <v>3927</v>
      </c>
      <c r="H760" s="2" t="s">
        <v>109</v>
      </c>
      <c r="I760" s="2">
        <v>81192</v>
      </c>
      <c r="J760" s="2" t="s">
        <v>1061</v>
      </c>
      <c r="K760" s="3">
        <v>28864</v>
      </c>
      <c r="L760" s="2" t="s">
        <v>32</v>
      </c>
      <c r="M760" s="3">
        <v>45252</v>
      </c>
      <c r="N760" s="2" t="s">
        <v>41</v>
      </c>
    </row>
    <row r="761" spans="1:14" x14ac:dyDescent="0.3">
      <c r="A761" s="2">
        <v>760</v>
      </c>
      <c r="B761" s="2" t="s">
        <v>2150</v>
      </c>
      <c r="C761" s="2" t="s">
        <v>3928</v>
      </c>
      <c r="D761" s="2" t="s">
        <v>3929</v>
      </c>
      <c r="E761" s="2" t="s">
        <v>3930</v>
      </c>
      <c r="F761" s="2" t="s">
        <v>3931</v>
      </c>
      <c r="G761" s="2" t="s">
        <v>3932</v>
      </c>
      <c r="H761" s="2" t="s">
        <v>30</v>
      </c>
      <c r="I761" s="2">
        <v>61103</v>
      </c>
      <c r="J761" s="2" t="s">
        <v>2062</v>
      </c>
      <c r="K761" s="3">
        <v>17761</v>
      </c>
      <c r="L761" s="2" t="s">
        <v>22</v>
      </c>
      <c r="M761" s="3">
        <v>44146</v>
      </c>
      <c r="N761" s="2" t="s">
        <v>23</v>
      </c>
    </row>
    <row r="762" spans="1:14" x14ac:dyDescent="0.3">
      <c r="A762" s="2">
        <v>761</v>
      </c>
      <c r="B762" s="2" t="s">
        <v>3933</v>
      </c>
      <c r="C762" s="2" t="s">
        <v>673</v>
      </c>
      <c r="D762" s="2" t="s">
        <v>3934</v>
      </c>
      <c r="E762" s="2" t="s">
        <v>3935</v>
      </c>
      <c r="F762" s="2" t="s">
        <v>3936</v>
      </c>
      <c r="G762" s="2" t="s">
        <v>3937</v>
      </c>
      <c r="H762" s="2" t="s">
        <v>1311</v>
      </c>
      <c r="I762" s="2">
        <v>70863</v>
      </c>
      <c r="J762" s="2" t="s">
        <v>3938</v>
      </c>
      <c r="K762" s="3">
        <v>36496</v>
      </c>
      <c r="L762" s="2" t="s">
        <v>32</v>
      </c>
      <c r="M762" s="3">
        <v>44619</v>
      </c>
      <c r="N762" s="2" t="s">
        <v>23</v>
      </c>
    </row>
    <row r="763" spans="1:14" x14ac:dyDescent="0.3">
      <c r="A763" s="2">
        <v>762</v>
      </c>
      <c r="B763" s="2" t="s">
        <v>704</v>
      </c>
      <c r="C763" s="2" t="s">
        <v>3893</v>
      </c>
      <c r="D763" s="2" t="s">
        <v>3939</v>
      </c>
      <c r="E763" s="2">
        <v>4729202855</v>
      </c>
      <c r="F763" s="2" t="s">
        <v>3940</v>
      </c>
      <c r="G763" s="2" t="s">
        <v>3941</v>
      </c>
      <c r="H763" s="2" t="s">
        <v>1311</v>
      </c>
      <c r="I763" s="2">
        <v>15857</v>
      </c>
      <c r="J763" s="2" t="s">
        <v>359</v>
      </c>
      <c r="K763" s="3">
        <v>19498</v>
      </c>
      <c r="L763" s="2" t="s">
        <v>22</v>
      </c>
      <c r="M763" s="3">
        <v>44633</v>
      </c>
      <c r="N763" s="2" t="s">
        <v>23</v>
      </c>
    </row>
    <row r="764" spans="1:14" x14ac:dyDescent="0.3">
      <c r="A764" s="2">
        <v>763</v>
      </c>
      <c r="B764" s="2" t="s">
        <v>3942</v>
      </c>
      <c r="C764" s="2" t="s">
        <v>265</v>
      </c>
      <c r="D764" s="2" t="s">
        <v>3943</v>
      </c>
      <c r="E764" s="2">
        <v>5659461879</v>
      </c>
      <c r="F764" s="2" t="s">
        <v>3944</v>
      </c>
      <c r="G764" s="2" t="s">
        <v>3945</v>
      </c>
      <c r="H764" s="2" t="s">
        <v>160</v>
      </c>
      <c r="I764" s="2">
        <v>64340</v>
      </c>
      <c r="J764" s="2" t="s">
        <v>1882</v>
      </c>
      <c r="K764" s="3">
        <v>25682</v>
      </c>
      <c r="L764" s="2" t="s">
        <v>22</v>
      </c>
      <c r="M764" s="3">
        <v>44862</v>
      </c>
      <c r="N764" s="2" t="s">
        <v>23</v>
      </c>
    </row>
    <row r="765" spans="1:14" x14ac:dyDescent="0.3">
      <c r="A765" s="2">
        <v>764</v>
      </c>
      <c r="B765" s="2" t="s">
        <v>388</v>
      </c>
      <c r="C765" s="2" t="s">
        <v>3946</v>
      </c>
      <c r="D765" s="2" t="s">
        <v>3947</v>
      </c>
      <c r="E765" s="2" t="s">
        <v>3948</v>
      </c>
      <c r="F765" s="2" t="s">
        <v>3949</v>
      </c>
      <c r="G765" s="2" t="s">
        <v>3950</v>
      </c>
      <c r="H765" s="2" t="s">
        <v>167</v>
      </c>
      <c r="I765" s="2">
        <v>843</v>
      </c>
      <c r="J765" s="2" t="s">
        <v>1522</v>
      </c>
      <c r="K765" s="3">
        <v>28490</v>
      </c>
      <c r="L765" s="2" t="s">
        <v>32</v>
      </c>
      <c r="M765" s="3">
        <v>44173</v>
      </c>
      <c r="N765" s="2" t="s">
        <v>41</v>
      </c>
    </row>
    <row r="766" spans="1:14" x14ac:dyDescent="0.3">
      <c r="A766" s="2">
        <v>765</v>
      </c>
      <c r="B766" s="2" t="s">
        <v>277</v>
      </c>
      <c r="C766" s="2" t="s">
        <v>3951</v>
      </c>
      <c r="D766" s="2" t="s">
        <v>3952</v>
      </c>
      <c r="E766" s="2" t="s">
        <v>3953</v>
      </c>
      <c r="F766" s="2" t="s">
        <v>3954</v>
      </c>
      <c r="G766" s="2" t="s">
        <v>3495</v>
      </c>
      <c r="H766" s="2" t="s">
        <v>182</v>
      </c>
      <c r="I766" s="2">
        <v>92791</v>
      </c>
      <c r="J766" s="2" t="s">
        <v>2117</v>
      </c>
      <c r="K766" s="3">
        <v>14531</v>
      </c>
      <c r="L766" s="2" t="s">
        <v>22</v>
      </c>
      <c r="M766" s="3">
        <v>45069</v>
      </c>
      <c r="N766" s="2" t="s">
        <v>41</v>
      </c>
    </row>
    <row r="767" spans="1:14" x14ac:dyDescent="0.3">
      <c r="A767" s="2">
        <v>766</v>
      </c>
      <c r="B767" s="2" t="s">
        <v>2661</v>
      </c>
      <c r="C767" s="2" t="s">
        <v>1431</v>
      </c>
      <c r="D767" s="2" t="s">
        <v>3955</v>
      </c>
      <c r="E767" s="2">
        <f>1-450-151-461</f>
        <v>-1061</v>
      </c>
      <c r="F767" s="2" t="s">
        <v>3956</v>
      </c>
      <c r="G767" s="2" t="s">
        <v>3957</v>
      </c>
      <c r="H767" s="2" t="s">
        <v>386</v>
      </c>
      <c r="I767" s="2">
        <v>94401</v>
      </c>
      <c r="J767" s="2" t="s">
        <v>1448</v>
      </c>
      <c r="K767" s="3">
        <v>14959</v>
      </c>
      <c r="L767" s="2" t="s">
        <v>32</v>
      </c>
      <c r="M767" s="3">
        <v>45305</v>
      </c>
      <c r="N767" s="2" t="s">
        <v>23</v>
      </c>
    </row>
    <row r="768" spans="1:14" x14ac:dyDescent="0.3">
      <c r="A768" s="2">
        <v>767</v>
      </c>
      <c r="B768" s="2" t="s">
        <v>1624</v>
      </c>
      <c r="C768" s="2" t="s">
        <v>3871</v>
      </c>
      <c r="D768" s="2" t="s">
        <v>3958</v>
      </c>
      <c r="E768" s="2" t="s">
        <v>3959</v>
      </c>
      <c r="F768" s="2" t="s">
        <v>3960</v>
      </c>
      <c r="G768" s="2" t="s">
        <v>3961</v>
      </c>
      <c r="H768" s="2" t="s">
        <v>337</v>
      </c>
      <c r="I768" s="2">
        <v>58619</v>
      </c>
      <c r="J768" s="2" t="s">
        <v>3361</v>
      </c>
      <c r="K768" s="3">
        <v>12284</v>
      </c>
      <c r="L768" s="2" t="s">
        <v>32</v>
      </c>
      <c r="M768" s="3">
        <v>44383</v>
      </c>
      <c r="N768" s="2" t="s">
        <v>23</v>
      </c>
    </row>
    <row r="769" spans="1:14" x14ac:dyDescent="0.3">
      <c r="A769" s="2">
        <v>768</v>
      </c>
      <c r="B769" s="2" t="s">
        <v>3331</v>
      </c>
      <c r="C769" s="2" t="s">
        <v>1227</v>
      </c>
      <c r="D769" s="2" t="s">
        <v>3962</v>
      </c>
      <c r="E769" s="2" t="s">
        <v>3963</v>
      </c>
      <c r="F769" s="2" t="s">
        <v>3964</v>
      </c>
      <c r="G769" s="2" t="s">
        <v>3965</v>
      </c>
      <c r="H769" s="2" t="s">
        <v>130</v>
      </c>
      <c r="I769" s="2">
        <v>22334</v>
      </c>
      <c r="J769" s="2" t="s">
        <v>690</v>
      </c>
      <c r="K769" s="3">
        <v>17099</v>
      </c>
      <c r="L769" s="2" t="s">
        <v>22</v>
      </c>
      <c r="M769" s="3">
        <v>45394</v>
      </c>
      <c r="N769" s="2" t="s">
        <v>41</v>
      </c>
    </row>
    <row r="770" spans="1:14" x14ac:dyDescent="0.3">
      <c r="A770" s="2">
        <v>769</v>
      </c>
      <c r="B770" s="2" t="s">
        <v>3853</v>
      </c>
      <c r="C770" s="2" t="s">
        <v>2876</v>
      </c>
      <c r="D770" s="2" t="s">
        <v>3966</v>
      </c>
      <c r="E770" s="2" t="s">
        <v>3967</v>
      </c>
      <c r="F770" s="2" t="s">
        <v>3968</v>
      </c>
      <c r="G770" s="2" t="s">
        <v>3969</v>
      </c>
      <c r="H770" s="2" t="s">
        <v>1311</v>
      </c>
      <c r="I770" s="2">
        <v>43479</v>
      </c>
      <c r="J770" s="2" t="s">
        <v>442</v>
      </c>
      <c r="K770" s="3">
        <v>22189</v>
      </c>
      <c r="L770" s="2" t="s">
        <v>22</v>
      </c>
      <c r="M770" s="3">
        <v>44699</v>
      </c>
      <c r="N770" s="2" t="s">
        <v>41</v>
      </c>
    </row>
    <row r="771" spans="1:14" x14ac:dyDescent="0.3">
      <c r="A771" s="2">
        <v>770</v>
      </c>
      <c r="B771" s="2" t="s">
        <v>3970</v>
      </c>
      <c r="C771" s="2" t="s">
        <v>864</v>
      </c>
      <c r="D771" s="2" t="s">
        <v>3971</v>
      </c>
      <c r="E771" s="2">
        <f>1-23-928-8673</f>
        <v>-9623</v>
      </c>
      <c r="F771" s="2" t="s">
        <v>3972</v>
      </c>
      <c r="G771" s="2" t="s">
        <v>3973</v>
      </c>
      <c r="H771" s="2" t="s">
        <v>86</v>
      </c>
      <c r="I771" s="2">
        <v>83130</v>
      </c>
      <c r="J771" s="2" t="s">
        <v>3452</v>
      </c>
      <c r="K771" s="3">
        <v>16248</v>
      </c>
      <c r="L771" s="2" t="s">
        <v>22</v>
      </c>
      <c r="M771" s="3">
        <v>44810</v>
      </c>
      <c r="N771" s="2" t="s">
        <v>23</v>
      </c>
    </row>
    <row r="772" spans="1:14" x14ac:dyDescent="0.3">
      <c r="A772" s="2">
        <v>771</v>
      </c>
      <c r="B772" s="2" t="s">
        <v>724</v>
      </c>
      <c r="C772" s="2" t="s">
        <v>156</v>
      </c>
      <c r="D772" s="2" t="s">
        <v>3974</v>
      </c>
      <c r="E772" s="2" t="s">
        <v>3975</v>
      </c>
      <c r="F772" s="2" t="s">
        <v>3976</v>
      </c>
      <c r="G772" s="2" t="s">
        <v>3977</v>
      </c>
      <c r="H772" s="2" t="s">
        <v>365</v>
      </c>
      <c r="I772" s="2">
        <v>87344</v>
      </c>
      <c r="J772" s="2" t="s">
        <v>1667</v>
      </c>
      <c r="K772" s="3">
        <v>22737</v>
      </c>
      <c r="L772" s="2" t="s">
        <v>22</v>
      </c>
      <c r="M772" s="3">
        <v>43831</v>
      </c>
      <c r="N772" s="2" t="s">
        <v>41</v>
      </c>
    </row>
    <row r="773" spans="1:14" x14ac:dyDescent="0.3">
      <c r="A773" s="2">
        <v>772</v>
      </c>
      <c r="B773" s="2" t="s">
        <v>1944</v>
      </c>
      <c r="C773" s="2" t="s">
        <v>3978</v>
      </c>
      <c r="D773" s="2" t="s">
        <v>3979</v>
      </c>
      <c r="E773" s="2" t="s">
        <v>3980</v>
      </c>
      <c r="F773" s="2" t="s">
        <v>3981</v>
      </c>
      <c r="G773" s="2" t="s">
        <v>3982</v>
      </c>
      <c r="H773" s="2" t="s">
        <v>900</v>
      </c>
      <c r="I773" s="2">
        <v>9476</v>
      </c>
      <c r="J773" s="2" t="s">
        <v>516</v>
      </c>
      <c r="K773" s="3">
        <v>26874</v>
      </c>
      <c r="L773" s="2" t="s">
        <v>32</v>
      </c>
      <c r="M773" s="3">
        <v>44157</v>
      </c>
      <c r="N773" s="2" t="s">
        <v>41</v>
      </c>
    </row>
    <row r="774" spans="1:14" x14ac:dyDescent="0.3">
      <c r="A774" s="2">
        <v>773</v>
      </c>
      <c r="B774" s="2" t="s">
        <v>388</v>
      </c>
      <c r="C774" s="2" t="s">
        <v>3903</v>
      </c>
      <c r="D774" s="2" t="s">
        <v>3983</v>
      </c>
      <c r="E774" s="2">
        <f>1-312-630-4143</f>
        <v>-5084</v>
      </c>
      <c r="F774" s="2" t="s">
        <v>3984</v>
      </c>
      <c r="G774" s="2" t="s">
        <v>3985</v>
      </c>
      <c r="H774" s="2" t="s">
        <v>415</v>
      </c>
      <c r="I774" s="2">
        <v>63034</v>
      </c>
      <c r="J774" s="2" t="s">
        <v>2145</v>
      </c>
      <c r="K774" s="3">
        <v>23189</v>
      </c>
      <c r="L774" s="2" t="s">
        <v>22</v>
      </c>
      <c r="M774" s="3">
        <v>43832</v>
      </c>
      <c r="N774" s="2" t="s">
        <v>23</v>
      </c>
    </row>
    <row r="775" spans="1:14" x14ac:dyDescent="0.3">
      <c r="A775" s="2">
        <v>774</v>
      </c>
      <c r="B775" s="2" t="s">
        <v>3986</v>
      </c>
      <c r="C775" s="2" t="s">
        <v>3987</v>
      </c>
      <c r="D775" s="2" t="s">
        <v>3988</v>
      </c>
      <c r="E775" s="2" t="s">
        <v>3989</v>
      </c>
      <c r="F775" s="2" t="s">
        <v>3990</v>
      </c>
      <c r="G775" s="2" t="s">
        <v>3991</v>
      </c>
      <c r="H775" s="2" t="s">
        <v>1143</v>
      </c>
      <c r="I775" s="2">
        <v>65165</v>
      </c>
      <c r="J775" s="2" t="s">
        <v>2399</v>
      </c>
      <c r="K775" s="3">
        <v>14649</v>
      </c>
      <c r="L775" s="2" t="s">
        <v>32</v>
      </c>
      <c r="M775" s="3">
        <v>44133</v>
      </c>
      <c r="N775" s="2" t="s">
        <v>23</v>
      </c>
    </row>
    <row r="776" spans="1:14" x14ac:dyDescent="0.3">
      <c r="A776" s="2">
        <v>775</v>
      </c>
      <c r="B776" s="2" t="s">
        <v>3726</v>
      </c>
      <c r="C776" s="2" t="s">
        <v>3992</v>
      </c>
      <c r="D776" s="2" t="s">
        <v>3993</v>
      </c>
      <c r="E776" s="2" t="s">
        <v>3994</v>
      </c>
      <c r="F776" s="2" t="s">
        <v>3995</v>
      </c>
      <c r="G776" s="2" t="s">
        <v>3996</v>
      </c>
      <c r="H776" s="2" t="s">
        <v>788</v>
      </c>
      <c r="I776" s="2">
        <v>65342</v>
      </c>
      <c r="J776" s="2" t="s">
        <v>812</v>
      </c>
      <c r="K776" s="3">
        <v>25702</v>
      </c>
      <c r="L776" s="2" t="s">
        <v>32</v>
      </c>
      <c r="M776" s="3">
        <v>44463</v>
      </c>
      <c r="N776" s="2" t="s">
        <v>41</v>
      </c>
    </row>
    <row r="777" spans="1:14" x14ac:dyDescent="0.3">
      <c r="A777" s="2">
        <v>776</v>
      </c>
      <c r="B777" s="2" t="s">
        <v>3997</v>
      </c>
      <c r="C777" s="2" t="s">
        <v>2812</v>
      </c>
      <c r="D777" s="2" t="s">
        <v>3998</v>
      </c>
      <c r="E777" s="2">
        <f>1-544-796-4300</f>
        <v>-5639</v>
      </c>
      <c r="F777" s="2" t="s">
        <v>3999</v>
      </c>
      <c r="G777" s="2" t="s">
        <v>4000</v>
      </c>
      <c r="H777" s="2" t="s">
        <v>716</v>
      </c>
      <c r="I777" s="2">
        <v>44872</v>
      </c>
      <c r="J777" s="2" t="s">
        <v>2145</v>
      </c>
      <c r="K777" s="3">
        <v>36168</v>
      </c>
      <c r="L777" s="2" t="s">
        <v>22</v>
      </c>
      <c r="M777" s="3">
        <v>43929</v>
      </c>
      <c r="N777" s="2" t="s">
        <v>23</v>
      </c>
    </row>
    <row r="778" spans="1:14" x14ac:dyDescent="0.3">
      <c r="A778" s="2">
        <v>777</v>
      </c>
      <c r="B778" s="2" t="s">
        <v>42</v>
      </c>
      <c r="C778" s="2" t="s">
        <v>2921</v>
      </c>
      <c r="D778" s="2" t="s">
        <v>4001</v>
      </c>
      <c r="E778" s="2" t="s">
        <v>4002</v>
      </c>
      <c r="F778" s="2" t="s">
        <v>4003</v>
      </c>
      <c r="G778" s="2" t="s">
        <v>2003</v>
      </c>
      <c r="H778" s="2" t="s">
        <v>480</v>
      </c>
      <c r="I778" s="2">
        <v>72654</v>
      </c>
      <c r="J778" s="2" t="s">
        <v>1629</v>
      </c>
      <c r="K778" s="3">
        <v>19546</v>
      </c>
      <c r="L778" s="2" t="s">
        <v>32</v>
      </c>
      <c r="M778" s="3">
        <v>45295</v>
      </c>
      <c r="N778" s="2" t="s">
        <v>23</v>
      </c>
    </row>
    <row r="779" spans="1:14" x14ac:dyDescent="0.3">
      <c r="A779" s="2">
        <v>778</v>
      </c>
      <c r="B779" s="2" t="s">
        <v>3527</v>
      </c>
      <c r="C779" s="2" t="s">
        <v>4004</v>
      </c>
      <c r="D779" s="2" t="s">
        <v>4005</v>
      </c>
      <c r="E779" s="2" t="s">
        <v>4006</v>
      </c>
      <c r="F779" s="2" t="s">
        <v>4007</v>
      </c>
      <c r="G779" s="2" t="s">
        <v>4008</v>
      </c>
      <c r="H779" s="2" t="s">
        <v>928</v>
      </c>
      <c r="I779" s="2">
        <v>66308</v>
      </c>
      <c r="J779" s="2" t="s">
        <v>3465</v>
      </c>
      <c r="K779" s="3">
        <v>17250</v>
      </c>
      <c r="L779" s="2" t="s">
        <v>22</v>
      </c>
      <c r="M779" s="3">
        <v>44917</v>
      </c>
      <c r="N779" s="2" t="s">
        <v>41</v>
      </c>
    </row>
    <row r="780" spans="1:14" x14ac:dyDescent="0.3">
      <c r="A780" s="2">
        <v>779</v>
      </c>
      <c r="B780" s="2" t="s">
        <v>1604</v>
      </c>
      <c r="C780" s="2" t="s">
        <v>1979</v>
      </c>
      <c r="D780" s="2" t="s">
        <v>4009</v>
      </c>
      <c r="E780" s="2" t="s">
        <v>4010</v>
      </c>
      <c r="F780" s="2" t="s">
        <v>4011</v>
      </c>
      <c r="G780" s="2" t="s">
        <v>4012</v>
      </c>
      <c r="H780" s="2" t="s">
        <v>109</v>
      </c>
      <c r="I780" s="2">
        <v>51366</v>
      </c>
      <c r="J780" s="2" t="s">
        <v>4013</v>
      </c>
      <c r="K780" s="3">
        <v>15925</v>
      </c>
      <c r="L780" s="2" t="s">
        <v>32</v>
      </c>
      <c r="M780" s="3">
        <v>44226</v>
      </c>
      <c r="N780" s="2" t="s">
        <v>23</v>
      </c>
    </row>
    <row r="781" spans="1:14" x14ac:dyDescent="0.3">
      <c r="A781" s="2">
        <v>780</v>
      </c>
      <c r="B781" s="2" t="s">
        <v>1339</v>
      </c>
      <c r="C781" s="2" t="s">
        <v>705</v>
      </c>
      <c r="D781" s="2" t="s">
        <v>4014</v>
      </c>
      <c r="E781" s="2">
        <f>1-607-840-4617</f>
        <v>-6063</v>
      </c>
      <c r="F781" s="2" t="s">
        <v>4015</v>
      </c>
      <c r="G781" s="2" t="s">
        <v>4016</v>
      </c>
      <c r="H781" s="2" t="s">
        <v>30</v>
      </c>
      <c r="I781" s="2">
        <v>5020</v>
      </c>
      <c r="J781" s="2" t="s">
        <v>3330</v>
      </c>
      <c r="K781" s="3">
        <v>37570</v>
      </c>
      <c r="L781" s="2" t="s">
        <v>22</v>
      </c>
      <c r="M781" s="3">
        <v>43936</v>
      </c>
      <c r="N781" s="2" t="s">
        <v>41</v>
      </c>
    </row>
    <row r="782" spans="1:14" x14ac:dyDescent="0.3">
      <c r="A782" s="2">
        <v>781</v>
      </c>
      <c r="B782" s="2" t="s">
        <v>863</v>
      </c>
      <c r="C782" s="2" t="s">
        <v>1979</v>
      </c>
      <c r="D782" s="2" t="s">
        <v>4017</v>
      </c>
      <c r="E782" s="2" t="s">
        <v>4018</v>
      </c>
      <c r="F782" s="2" t="s">
        <v>4019</v>
      </c>
      <c r="G782" s="2" t="s">
        <v>4020</v>
      </c>
      <c r="H782" s="2" t="s">
        <v>269</v>
      </c>
      <c r="I782" s="2">
        <v>41196</v>
      </c>
      <c r="J782" s="2" t="s">
        <v>597</v>
      </c>
      <c r="K782" s="3">
        <v>22231</v>
      </c>
      <c r="L782" s="2" t="s">
        <v>22</v>
      </c>
      <c r="M782" s="3">
        <v>44474</v>
      </c>
      <c r="N782" s="2" t="s">
        <v>23</v>
      </c>
    </row>
    <row r="783" spans="1:14" x14ac:dyDescent="0.3">
      <c r="A783" s="2">
        <v>782</v>
      </c>
      <c r="B783" s="2" t="s">
        <v>1661</v>
      </c>
      <c r="C783" s="2" t="s">
        <v>2239</v>
      </c>
      <c r="D783" s="2" t="s">
        <v>4021</v>
      </c>
      <c r="E783" s="2" t="s">
        <v>4022</v>
      </c>
      <c r="F783" s="2" t="s">
        <v>4023</v>
      </c>
      <c r="G783" s="2" t="s">
        <v>4024</v>
      </c>
      <c r="H783" s="2" t="s">
        <v>174</v>
      </c>
      <c r="I783" s="2">
        <v>37350</v>
      </c>
      <c r="J783" s="2" t="s">
        <v>741</v>
      </c>
      <c r="K783" s="3">
        <v>38323</v>
      </c>
      <c r="L783" s="2" t="s">
        <v>22</v>
      </c>
      <c r="M783" s="3">
        <v>45413</v>
      </c>
      <c r="N783" s="2" t="s">
        <v>23</v>
      </c>
    </row>
    <row r="784" spans="1:14" x14ac:dyDescent="0.3">
      <c r="A784" s="2">
        <v>783</v>
      </c>
      <c r="B784" s="2" t="s">
        <v>4025</v>
      </c>
      <c r="C784" s="2" t="s">
        <v>3951</v>
      </c>
      <c r="D784" s="2" t="s">
        <v>4026</v>
      </c>
      <c r="E784" s="2" t="s">
        <v>4027</v>
      </c>
      <c r="F784" s="2" t="s">
        <v>4028</v>
      </c>
      <c r="G784" s="2" t="s">
        <v>4029</v>
      </c>
      <c r="H784" s="2" t="s">
        <v>716</v>
      </c>
      <c r="I784" s="2">
        <v>58472</v>
      </c>
      <c r="J784" s="2" t="s">
        <v>1465</v>
      </c>
      <c r="K784" s="3">
        <v>34261</v>
      </c>
      <c r="L784" s="2" t="s">
        <v>32</v>
      </c>
      <c r="M784" s="3">
        <v>45333</v>
      </c>
      <c r="N784" s="2" t="s">
        <v>41</v>
      </c>
    </row>
    <row r="785" spans="1:14" x14ac:dyDescent="0.3">
      <c r="A785" s="2">
        <v>784</v>
      </c>
      <c r="B785" s="2" t="s">
        <v>4030</v>
      </c>
      <c r="C785" s="2" t="s">
        <v>1578</v>
      </c>
      <c r="D785" s="2" t="s">
        <v>4031</v>
      </c>
      <c r="E785" s="2" t="s">
        <v>4032</v>
      </c>
      <c r="F785" s="2" t="s">
        <v>4033</v>
      </c>
      <c r="G785" s="2" t="s">
        <v>4034</v>
      </c>
      <c r="H785" s="2" t="s">
        <v>94</v>
      </c>
      <c r="I785" s="2">
        <v>36841</v>
      </c>
      <c r="J785" s="2" t="s">
        <v>2249</v>
      </c>
      <c r="K785" s="3">
        <v>32349</v>
      </c>
      <c r="L785" s="2" t="s">
        <v>32</v>
      </c>
      <c r="M785" s="3">
        <v>45077</v>
      </c>
      <c r="N785" s="2" t="s">
        <v>41</v>
      </c>
    </row>
    <row r="786" spans="1:14" x14ac:dyDescent="0.3">
      <c r="A786" s="2">
        <v>785</v>
      </c>
      <c r="B786" s="2" t="s">
        <v>917</v>
      </c>
      <c r="C786" s="2" t="s">
        <v>2414</v>
      </c>
      <c r="D786" s="2" t="s">
        <v>4035</v>
      </c>
      <c r="E786" s="2" t="s">
        <v>4036</v>
      </c>
      <c r="F786" s="2" t="s">
        <v>4037</v>
      </c>
      <c r="G786" s="2" t="s">
        <v>4038</v>
      </c>
      <c r="H786" s="2" t="s">
        <v>48</v>
      </c>
      <c r="I786" s="2">
        <v>87013</v>
      </c>
      <c r="J786" s="2" t="s">
        <v>1836</v>
      </c>
      <c r="K786" s="3">
        <v>29600</v>
      </c>
      <c r="L786" s="2" t="s">
        <v>22</v>
      </c>
      <c r="M786" s="3">
        <v>45445</v>
      </c>
      <c r="N786" s="2" t="s">
        <v>23</v>
      </c>
    </row>
    <row r="787" spans="1:14" x14ac:dyDescent="0.3">
      <c r="A787" s="2">
        <v>786</v>
      </c>
      <c r="B787" s="2" t="s">
        <v>2177</v>
      </c>
      <c r="C787" s="2" t="s">
        <v>3903</v>
      </c>
      <c r="D787" s="2" t="s">
        <v>4039</v>
      </c>
      <c r="E787" s="2" t="s">
        <v>4040</v>
      </c>
      <c r="F787" s="2" t="s">
        <v>4041</v>
      </c>
      <c r="G787" s="2" t="s">
        <v>1714</v>
      </c>
      <c r="H787" s="2" t="s">
        <v>160</v>
      </c>
      <c r="I787" s="2">
        <v>85746</v>
      </c>
      <c r="J787" s="2" t="s">
        <v>21</v>
      </c>
      <c r="K787" s="3">
        <v>25676</v>
      </c>
      <c r="L787" s="2" t="s">
        <v>32</v>
      </c>
      <c r="M787" s="3">
        <v>43964</v>
      </c>
      <c r="N787" s="2" t="s">
        <v>41</v>
      </c>
    </row>
    <row r="788" spans="1:14" x14ac:dyDescent="0.3">
      <c r="A788" s="2">
        <v>787</v>
      </c>
      <c r="B788" s="2" t="s">
        <v>2798</v>
      </c>
      <c r="C788" s="2" t="s">
        <v>4042</v>
      </c>
      <c r="D788" s="2" t="s">
        <v>4043</v>
      </c>
      <c r="E788" s="2" t="s">
        <v>4044</v>
      </c>
      <c r="F788" s="2" t="s">
        <v>4045</v>
      </c>
      <c r="G788" s="2" t="s">
        <v>4046</v>
      </c>
      <c r="H788" s="2" t="s">
        <v>689</v>
      </c>
      <c r="I788" s="2">
        <v>46993</v>
      </c>
      <c r="J788" s="2" t="s">
        <v>1414</v>
      </c>
      <c r="K788" s="3">
        <v>16896</v>
      </c>
      <c r="L788" s="2" t="s">
        <v>32</v>
      </c>
      <c r="M788" s="3">
        <v>44786</v>
      </c>
      <c r="N788" s="2" t="s">
        <v>23</v>
      </c>
    </row>
    <row r="789" spans="1:14" x14ac:dyDescent="0.3">
      <c r="A789" s="2">
        <v>788</v>
      </c>
      <c r="B789" s="2" t="s">
        <v>1499</v>
      </c>
      <c r="C789" s="2" t="s">
        <v>4047</v>
      </c>
      <c r="D789" s="2" t="s">
        <v>4048</v>
      </c>
      <c r="E789" s="2" t="s">
        <v>4049</v>
      </c>
      <c r="F789" s="2" t="s">
        <v>4050</v>
      </c>
      <c r="G789" s="2" t="s">
        <v>4051</v>
      </c>
      <c r="H789" s="2" t="s">
        <v>900</v>
      </c>
      <c r="I789" s="2">
        <v>68037</v>
      </c>
      <c r="J789" s="2" t="s">
        <v>408</v>
      </c>
      <c r="K789" s="3">
        <v>37343</v>
      </c>
      <c r="L789" s="2" t="s">
        <v>32</v>
      </c>
      <c r="M789" s="3">
        <v>44004</v>
      </c>
      <c r="N789" s="2" t="s">
        <v>41</v>
      </c>
    </row>
    <row r="790" spans="1:14" x14ac:dyDescent="0.3">
      <c r="A790" s="2">
        <v>789</v>
      </c>
      <c r="B790" s="2" t="s">
        <v>88</v>
      </c>
      <c r="C790" s="2" t="s">
        <v>496</v>
      </c>
      <c r="D790" s="2" t="s">
        <v>4052</v>
      </c>
      <c r="E790" s="2" t="s">
        <v>4053</v>
      </c>
      <c r="F790" s="2" t="s">
        <v>4054</v>
      </c>
      <c r="G790" s="2" t="s">
        <v>4055</v>
      </c>
      <c r="H790" s="2" t="s">
        <v>94</v>
      </c>
      <c r="I790" s="2">
        <v>45541</v>
      </c>
      <c r="J790" s="2" t="s">
        <v>154</v>
      </c>
      <c r="K790" s="3">
        <v>24696</v>
      </c>
      <c r="L790" s="2" t="s">
        <v>22</v>
      </c>
      <c r="M790" s="3">
        <v>44025</v>
      </c>
      <c r="N790" s="2" t="s">
        <v>23</v>
      </c>
    </row>
    <row r="791" spans="1:14" x14ac:dyDescent="0.3">
      <c r="A791" s="2">
        <v>790</v>
      </c>
      <c r="B791" s="2" t="s">
        <v>2807</v>
      </c>
      <c r="C791" s="2" t="s">
        <v>3201</v>
      </c>
      <c r="D791" s="2" t="s">
        <v>4056</v>
      </c>
      <c r="E791" s="2" t="s">
        <v>4057</v>
      </c>
      <c r="F791" s="2" t="s">
        <v>4058</v>
      </c>
      <c r="G791" s="2" t="s">
        <v>2161</v>
      </c>
      <c r="H791" s="2" t="s">
        <v>1527</v>
      </c>
      <c r="I791" s="2">
        <v>44322</v>
      </c>
      <c r="J791" s="2" t="s">
        <v>40</v>
      </c>
      <c r="K791" s="3">
        <v>26157</v>
      </c>
      <c r="L791" s="2" t="s">
        <v>32</v>
      </c>
      <c r="M791" s="3">
        <v>43937</v>
      </c>
      <c r="N791" s="2" t="s">
        <v>41</v>
      </c>
    </row>
    <row r="792" spans="1:14" x14ac:dyDescent="0.3">
      <c r="A792" s="2">
        <v>791</v>
      </c>
      <c r="B792" s="2" t="s">
        <v>4059</v>
      </c>
      <c r="C792" s="2" t="s">
        <v>4060</v>
      </c>
      <c r="D792" s="2" t="s">
        <v>4061</v>
      </c>
      <c r="E792" s="2" t="s">
        <v>4062</v>
      </c>
      <c r="F792" s="2" t="s">
        <v>4063</v>
      </c>
      <c r="G792" s="2" t="s">
        <v>4064</v>
      </c>
      <c r="H792" s="2" t="s">
        <v>190</v>
      </c>
      <c r="I792" s="2">
        <v>39852</v>
      </c>
      <c r="J792" s="2" t="s">
        <v>657</v>
      </c>
      <c r="K792" s="3">
        <v>31149</v>
      </c>
      <c r="L792" s="2" t="s">
        <v>22</v>
      </c>
      <c r="M792" s="3">
        <v>44318</v>
      </c>
      <c r="N792" s="2" t="s">
        <v>23</v>
      </c>
    </row>
    <row r="793" spans="1:14" x14ac:dyDescent="0.3">
      <c r="A793" s="2">
        <v>792</v>
      </c>
      <c r="B793" s="2" t="s">
        <v>2182</v>
      </c>
      <c r="C793" s="2" t="s">
        <v>2911</v>
      </c>
      <c r="D793" s="2" t="s">
        <v>4065</v>
      </c>
      <c r="E793" s="2" t="s">
        <v>4066</v>
      </c>
      <c r="F793" s="2" t="s">
        <v>4067</v>
      </c>
      <c r="G793" s="2" t="s">
        <v>4068</v>
      </c>
      <c r="H793" s="2" t="s">
        <v>501</v>
      </c>
      <c r="I793" s="2">
        <v>44122</v>
      </c>
      <c r="J793" s="2" t="s">
        <v>812</v>
      </c>
      <c r="K793" s="3">
        <v>38120</v>
      </c>
      <c r="L793" s="2" t="s">
        <v>22</v>
      </c>
      <c r="M793" s="3">
        <v>44125</v>
      </c>
      <c r="N793" s="2" t="s">
        <v>41</v>
      </c>
    </row>
    <row r="794" spans="1:14" x14ac:dyDescent="0.3">
      <c r="A794" s="2">
        <v>793</v>
      </c>
      <c r="B794" s="2" t="s">
        <v>117</v>
      </c>
      <c r="C794" s="2" t="s">
        <v>1420</v>
      </c>
      <c r="D794" s="2" t="s">
        <v>4069</v>
      </c>
      <c r="E794" s="2" t="s">
        <v>4070</v>
      </c>
      <c r="F794" s="2" t="s">
        <v>4071</v>
      </c>
      <c r="G794" s="2" t="s">
        <v>4072</v>
      </c>
      <c r="H794" s="2" t="s">
        <v>210</v>
      </c>
      <c r="I794" s="2">
        <v>12702</v>
      </c>
      <c r="J794" s="2" t="s">
        <v>2371</v>
      </c>
      <c r="K794" s="3">
        <v>19643</v>
      </c>
      <c r="L794" s="2" t="s">
        <v>22</v>
      </c>
      <c r="M794" s="3">
        <v>45425</v>
      </c>
      <c r="N794" s="2" t="s">
        <v>41</v>
      </c>
    </row>
    <row r="795" spans="1:14" x14ac:dyDescent="0.3">
      <c r="A795" s="2">
        <v>794</v>
      </c>
      <c r="B795" s="2" t="s">
        <v>698</v>
      </c>
      <c r="C795" s="2" t="s">
        <v>4073</v>
      </c>
      <c r="D795" s="2" t="s">
        <v>4074</v>
      </c>
      <c r="E795" s="2" t="s">
        <v>4075</v>
      </c>
      <c r="F795" s="2" t="s">
        <v>4076</v>
      </c>
      <c r="G795" s="2" t="s">
        <v>4077</v>
      </c>
      <c r="H795" s="2" t="s">
        <v>130</v>
      </c>
      <c r="I795" s="2">
        <v>15292</v>
      </c>
      <c r="J795" s="2" t="s">
        <v>1079</v>
      </c>
      <c r="K795" s="3">
        <v>25827</v>
      </c>
      <c r="L795" s="2" t="s">
        <v>22</v>
      </c>
      <c r="M795" s="3">
        <v>45075</v>
      </c>
      <c r="N795" s="2" t="s">
        <v>41</v>
      </c>
    </row>
    <row r="796" spans="1:14" x14ac:dyDescent="0.3">
      <c r="A796" s="2">
        <v>795</v>
      </c>
      <c r="B796" s="2" t="s">
        <v>704</v>
      </c>
      <c r="C796" s="2" t="s">
        <v>4078</v>
      </c>
      <c r="D796" s="2" t="s">
        <v>4079</v>
      </c>
      <c r="E796" s="2" t="s">
        <v>4080</v>
      </c>
      <c r="F796" s="2" t="s">
        <v>4081</v>
      </c>
      <c r="G796" s="2" t="s">
        <v>1097</v>
      </c>
      <c r="H796" s="2" t="s">
        <v>618</v>
      </c>
      <c r="I796" s="2">
        <v>20655</v>
      </c>
      <c r="J796" s="2" t="s">
        <v>649</v>
      </c>
      <c r="K796" s="3">
        <v>24037</v>
      </c>
      <c r="L796" s="2" t="s">
        <v>22</v>
      </c>
      <c r="M796" s="3">
        <v>45338</v>
      </c>
      <c r="N796" s="2" t="s">
        <v>41</v>
      </c>
    </row>
    <row r="797" spans="1:14" x14ac:dyDescent="0.3">
      <c r="A797" s="2">
        <v>796</v>
      </c>
      <c r="B797" s="2" t="s">
        <v>353</v>
      </c>
      <c r="C797" s="2" t="s">
        <v>504</v>
      </c>
      <c r="D797" s="2" t="s">
        <v>4082</v>
      </c>
      <c r="E797" s="2" t="s">
        <v>4083</v>
      </c>
      <c r="F797" s="2" t="s">
        <v>4084</v>
      </c>
      <c r="G797" s="2" t="s">
        <v>4085</v>
      </c>
      <c r="H797" s="2" t="s">
        <v>1311</v>
      </c>
      <c r="I797" s="2">
        <v>21924</v>
      </c>
      <c r="J797" s="2" t="s">
        <v>2249</v>
      </c>
      <c r="K797" s="3">
        <v>37369</v>
      </c>
      <c r="L797" s="2" t="s">
        <v>22</v>
      </c>
      <c r="M797" s="3">
        <v>44741</v>
      </c>
      <c r="N797" s="2" t="s">
        <v>41</v>
      </c>
    </row>
    <row r="798" spans="1:14" x14ac:dyDescent="0.3">
      <c r="A798" s="2">
        <v>797</v>
      </c>
      <c r="B798" s="2" t="s">
        <v>4086</v>
      </c>
      <c r="C798" s="2" t="s">
        <v>4087</v>
      </c>
      <c r="D798" s="2" t="s">
        <v>4088</v>
      </c>
      <c r="E798" s="2" t="s">
        <v>4089</v>
      </c>
      <c r="F798" s="2" t="s">
        <v>4090</v>
      </c>
      <c r="G798" s="2" t="s">
        <v>1469</v>
      </c>
      <c r="H798" s="2" t="s">
        <v>64</v>
      </c>
      <c r="I798" s="2">
        <v>96733</v>
      </c>
      <c r="J798" s="2" t="s">
        <v>1332</v>
      </c>
      <c r="K798" s="3">
        <v>35100</v>
      </c>
      <c r="L798" s="2" t="s">
        <v>22</v>
      </c>
      <c r="M798" s="3">
        <v>43900</v>
      </c>
      <c r="N798" s="2" t="s">
        <v>23</v>
      </c>
    </row>
    <row r="799" spans="1:14" x14ac:dyDescent="0.3">
      <c r="A799" s="2">
        <v>798</v>
      </c>
      <c r="B799" s="2" t="s">
        <v>1211</v>
      </c>
      <c r="C799" s="2" t="s">
        <v>169</v>
      </c>
      <c r="D799" s="2" t="s">
        <v>4091</v>
      </c>
      <c r="E799" s="2" t="s">
        <v>4092</v>
      </c>
      <c r="F799" s="2" t="s">
        <v>4093</v>
      </c>
      <c r="G799" s="2" t="s">
        <v>4094</v>
      </c>
      <c r="H799" s="2" t="s">
        <v>308</v>
      </c>
      <c r="I799" s="2">
        <v>80851</v>
      </c>
      <c r="J799" s="2" t="s">
        <v>1306</v>
      </c>
      <c r="K799" s="3">
        <v>12425</v>
      </c>
      <c r="L799" s="2" t="s">
        <v>32</v>
      </c>
      <c r="M799" s="3">
        <v>44475</v>
      </c>
      <c r="N799" s="2" t="s">
        <v>41</v>
      </c>
    </row>
    <row r="800" spans="1:14" x14ac:dyDescent="0.3">
      <c r="A800" s="2">
        <v>799</v>
      </c>
      <c r="B800" s="2" t="s">
        <v>2734</v>
      </c>
      <c r="C800" s="2" t="s">
        <v>4095</v>
      </c>
      <c r="D800" s="2" t="s">
        <v>4096</v>
      </c>
      <c r="E800" s="2" t="s">
        <v>4097</v>
      </c>
      <c r="F800" s="2" t="s">
        <v>4098</v>
      </c>
      <c r="G800" s="2" t="s">
        <v>4099</v>
      </c>
      <c r="H800" s="2" t="s">
        <v>618</v>
      </c>
      <c r="I800" s="2">
        <v>71756</v>
      </c>
      <c r="J800" s="2" t="s">
        <v>2485</v>
      </c>
      <c r="K800" s="3">
        <v>30659</v>
      </c>
      <c r="L800" s="2" t="s">
        <v>22</v>
      </c>
      <c r="M800" s="3">
        <v>44574</v>
      </c>
      <c r="N800" s="2" t="s">
        <v>23</v>
      </c>
    </row>
    <row r="801" spans="1:14" x14ac:dyDescent="0.3">
      <c r="A801" s="2">
        <v>800</v>
      </c>
      <c r="B801" s="2" t="s">
        <v>4100</v>
      </c>
      <c r="C801" s="2" t="s">
        <v>4101</v>
      </c>
      <c r="D801" s="2" t="s">
        <v>4102</v>
      </c>
      <c r="E801" s="2">
        <f>1-541-847-3703</f>
        <v>-5090</v>
      </c>
      <c r="F801" s="2" t="s">
        <v>4103</v>
      </c>
      <c r="G801" s="2" t="s">
        <v>4104</v>
      </c>
      <c r="H801" s="2" t="s">
        <v>754</v>
      </c>
      <c r="I801" s="2">
        <v>97468</v>
      </c>
      <c r="J801" s="2" t="s">
        <v>723</v>
      </c>
      <c r="K801" s="3">
        <v>20424</v>
      </c>
      <c r="L801" s="2" t="s">
        <v>22</v>
      </c>
      <c r="M801" s="3">
        <v>44602</v>
      </c>
      <c r="N801" s="2" t="s">
        <v>41</v>
      </c>
    </row>
    <row r="802" spans="1:14" x14ac:dyDescent="0.3">
      <c r="A802" s="2">
        <v>801</v>
      </c>
      <c r="B802" s="2" t="s">
        <v>4105</v>
      </c>
      <c r="C802" s="2" t="s">
        <v>2400</v>
      </c>
      <c r="D802" s="2" t="s">
        <v>4106</v>
      </c>
      <c r="E802" s="2" t="s">
        <v>4107</v>
      </c>
      <c r="F802" s="2" t="s">
        <v>4108</v>
      </c>
      <c r="G802" s="2" t="s">
        <v>4109</v>
      </c>
      <c r="H802" s="2" t="s">
        <v>656</v>
      </c>
      <c r="I802" s="2">
        <v>79680</v>
      </c>
      <c r="J802" s="2" t="s">
        <v>604</v>
      </c>
      <c r="K802" s="3">
        <v>23407</v>
      </c>
      <c r="L802" s="2" t="s">
        <v>22</v>
      </c>
      <c r="M802" s="3">
        <v>45331</v>
      </c>
      <c r="N802" s="2" t="s">
        <v>23</v>
      </c>
    </row>
    <row r="803" spans="1:14" x14ac:dyDescent="0.3">
      <c r="A803" s="2">
        <v>802</v>
      </c>
      <c r="B803" s="2" t="s">
        <v>271</v>
      </c>
      <c r="C803" s="2" t="s">
        <v>4110</v>
      </c>
      <c r="D803" s="2" t="s">
        <v>4111</v>
      </c>
      <c r="E803" s="2">
        <v>9839694907</v>
      </c>
      <c r="F803" s="2" t="s">
        <v>4112</v>
      </c>
      <c r="G803" s="2" t="s">
        <v>4113</v>
      </c>
      <c r="H803" s="2" t="s">
        <v>190</v>
      </c>
      <c r="I803" s="2">
        <v>77366</v>
      </c>
      <c r="J803" s="2" t="s">
        <v>703</v>
      </c>
      <c r="K803" s="3">
        <v>15071</v>
      </c>
      <c r="L803" s="2" t="s">
        <v>32</v>
      </c>
      <c r="M803" s="3">
        <v>44312</v>
      </c>
      <c r="N803" s="2" t="s">
        <v>41</v>
      </c>
    </row>
    <row r="804" spans="1:14" x14ac:dyDescent="0.3">
      <c r="A804" s="2">
        <v>803</v>
      </c>
      <c r="B804" s="2" t="s">
        <v>423</v>
      </c>
      <c r="C804" s="2" t="s">
        <v>4101</v>
      </c>
      <c r="D804" s="2" t="s">
        <v>4114</v>
      </c>
      <c r="E804" s="2" t="s">
        <v>4115</v>
      </c>
      <c r="F804" s="2" t="s">
        <v>4116</v>
      </c>
      <c r="G804" s="2" t="s">
        <v>4117</v>
      </c>
      <c r="H804" s="2" t="s">
        <v>618</v>
      </c>
      <c r="I804" s="2">
        <v>74750</v>
      </c>
      <c r="J804" s="2" t="s">
        <v>1175</v>
      </c>
      <c r="K804" s="3">
        <v>37744</v>
      </c>
      <c r="L804" s="2" t="s">
        <v>22</v>
      </c>
      <c r="M804" s="3">
        <v>45175</v>
      </c>
      <c r="N804" s="2" t="s">
        <v>41</v>
      </c>
    </row>
    <row r="805" spans="1:14" x14ac:dyDescent="0.3">
      <c r="A805" s="2">
        <v>804</v>
      </c>
      <c r="B805" s="2" t="s">
        <v>4118</v>
      </c>
      <c r="C805" s="2" t="s">
        <v>2201</v>
      </c>
      <c r="D805" s="2" t="s">
        <v>4119</v>
      </c>
      <c r="E805" s="2" t="s">
        <v>4120</v>
      </c>
      <c r="F805" s="2" t="s">
        <v>4121</v>
      </c>
      <c r="G805" s="2" t="s">
        <v>4122</v>
      </c>
      <c r="H805" s="2" t="s">
        <v>386</v>
      </c>
      <c r="I805" s="2">
        <v>94529</v>
      </c>
      <c r="J805" s="2" t="s">
        <v>1126</v>
      </c>
      <c r="K805" s="3">
        <v>13169</v>
      </c>
      <c r="L805" s="2" t="s">
        <v>22</v>
      </c>
      <c r="M805" s="3">
        <v>44048</v>
      </c>
      <c r="N805" s="2" t="s">
        <v>41</v>
      </c>
    </row>
    <row r="806" spans="1:14" x14ac:dyDescent="0.3">
      <c r="A806" s="2">
        <v>805</v>
      </c>
      <c r="B806" s="2" t="s">
        <v>1504</v>
      </c>
      <c r="C806" s="2" t="s">
        <v>644</v>
      </c>
      <c r="D806" s="2" t="s">
        <v>4123</v>
      </c>
      <c r="E806" s="2" t="s">
        <v>4124</v>
      </c>
      <c r="F806" s="2" t="s">
        <v>4125</v>
      </c>
      <c r="G806" s="2" t="s">
        <v>4126</v>
      </c>
      <c r="H806" s="2" t="s">
        <v>954</v>
      </c>
      <c r="I806" s="2">
        <v>15218</v>
      </c>
      <c r="J806" s="2" t="s">
        <v>31</v>
      </c>
      <c r="K806" s="3">
        <v>25727</v>
      </c>
      <c r="L806" s="2" t="s">
        <v>22</v>
      </c>
      <c r="M806" s="3">
        <v>45453</v>
      </c>
      <c r="N806" s="2" t="s">
        <v>23</v>
      </c>
    </row>
    <row r="807" spans="1:14" x14ac:dyDescent="0.3">
      <c r="A807" s="2">
        <v>806</v>
      </c>
      <c r="B807" s="2" t="s">
        <v>1221</v>
      </c>
      <c r="C807" s="2" t="s">
        <v>1028</v>
      </c>
      <c r="D807" s="2" t="s">
        <v>4127</v>
      </c>
      <c r="E807" s="2">
        <f>1-669-140-6166</f>
        <v>-6974</v>
      </c>
      <c r="F807" s="2" t="s">
        <v>4128</v>
      </c>
      <c r="G807" s="2" t="s">
        <v>4129</v>
      </c>
      <c r="H807" s="2" t="s">
        <v>386</v>
      </c>
      <c r="I807" s="2">
        <v>40797</v>
      </c>
      <c r="J807" s="2" t="s">
        <v>2009</v>
      </c>
      <c r="K807" s="3">
        <v>35420</v>
      </c>
      <c r="L807" s="2" t="s">
        <v>32</v>
      </c>
      <c r="M807" s="3">
        <v>45376</v>
      </c>
      <c r="N807" s="2" t="s">
        <v>23</v>
      </c>
    </row>
    <row r="808" spans="1:14" x14ac:dyDescent="0.3">
      <c r="A808" s="2">
        <v>807</v>
      </c>
      <c r="B808" s="2" t="s">
        <v>277</v>
      </c>
      <c r="C808" s="2" t="s">
        <v>1583</v>
      </c>
      <c r="D808" s="2" t="s">
        <v>4130</v>
      </c>
      <c r="E808" s="2" t="s">
        <v>4131</v>
      </c>
      <c r="F808" s="2" t="s">
        <v>4132</v>
      </c>
      <c r="G808" s="2" t="s">
        <v>4133</v>
      </c>
      <c r="H808" s="2" t="s">
        <v>429</v>
      </c>
      <c r="I808" s="2">
        <v>7938</v>
      </c>
      <c r="J808" s="2" t="s">
        <v>1191</v>
      </c>
      <c r="K808" s="3">
        <v>37731</v>
      </c>
      <c r="L808" s="2" t="s">
        <v>32</v>
      </c>
      <c r="M808" s="3">
        <v>44025</v>
      </c>
      <c r="N808" s="2" t="s">
        <v>23</v>
      </c>
    </row>
    <row r="809" spans="1:14" x14ac:dyDescent="0.3">
      <c r="A809" s="2">
        <v>808</v>
      </c>
      <c r="B809" s="2" t="s">
        <v>573</v>
      </c>
      <c r="C809" s="2" t="s">
        <v>4134</v>
      </c>
      <c r="D809" s="2" t="s">
        <v>4135</v>
      </c>
      <c r="E809" s="2" t="s">
        <v>4136</v>
      </c>
      <c r="F809" s="2" t="s">
        <v>4137</v>
      </c>
      <c r="G809" s="2" t="s">
        <v>4138</v>
      </c>
      <c r="H809" s="2" t="s">
        <v>56</v>
      </c>
      <c r="I809" s="2">
        <v>22529</v>
      </c>
      <c r="J809" s="2" t="s">
        <v>2485</v>
      </c>
      <c r="K809" s="3">
        <v>17843</v>
      </c>
      <c r="L809" s="2" t="s">
        <v>22</v>
      </c>
      <c r="M809" s="3">
        <v>44104</v>
      </c>
      <c r="N809" s="2" t="s">
        <v>23</v>
      </c>
    </row>
    <row r="810" spans="1:14" x14ac:dyDescent="0.3">
      <c r="A810" s="2">
        <v>809</v>
      </c>
      <c r="B810" s="2" t="s">
        <v>1630</v>
      </c>
      <c r="C810" s="2" t="s">
        <v>4139</v>
      </c>
      <c r="D810" s="2" t="s">
        <v>4140</v>
      </c>
      <c r="E810" s="2" t="s">
        <v>4141</v>
      </c>
      <c r="F810" s="2" t="s">
        <v>4142</v>
      </c>
      <c r="G810" s="2" t="s">
        <v>4143</v>
      </c>
      <c r="H810" s="2" t="s">
        <v>365</v>
      </c>
      <c r="I810" s="2">
        <v>96284</v>
      </c>
      <c r="J810" s="2" t="s">
        <v>3361</v>
      </c>
      <c r="K810" s="3">
        <v>31442</v>
      </c>
      <c r="L810" s="2" t="s">
        <v>22</v>
      </c>
      <c r="M810" s="3">
        <v>44841</v>
      </c>
      <c r="N810" s="2" t="s">
        <v>41</v>
      </c>
    </row>
    <row r="811" spans="1:14" x14ac:dyDescent="0.3">
      <c r="A811" s="2">
        <v>810</v>
      </c>
      <c r="B811" s="2" t="s">
        <v>2300</v>
      </c>
      <c r="C811" s="2" t="s">
        <v>4144</v>
      </c>
      <c r="D811" s="2" t="s">
        <v>4145</v>
      </c>
      <c r="E811" s="2" t="s">
        <v>4146</v>
      </c>
      <c r="F811" s="2" t="s">
        <v>4147</v>
      </c>
      <c r="G811" s="2" t="s">
        <v>4148</v>
      </c>
      <c r="H811" s="2" t="s">
        <v>689</v>
      </c>
      <c r="I811" s="2">
        <v>23852</v>
      </c>
      <c r="J811" s="2" t="s">
        <v>436</v>
      </c>
      <c r="K811" s="3">
        <v>26010</v>
      </c>
      <c r="L811" s="2" t="s">
        <v>22</v>
      </c>
      <c r="M811" s="3">
        <v>44892</v>
      </c>
      <c r="N811" s="2" t="s">
        <v>23</v>
      </c>
    </row>
    <row r="812" spans="1:14" x14ac:dyDescent="0.3">
      <c r="A812" s="2">
        <v>811</v>
      </c>
      <c r="B812" s="2" t="s">
        <v>969</v>
      </c>
      <c r="C812" s="2" t="s">
        <v>496</v>
      </c>
      <c r="D812" s="2" t="s">
        <v>4149</v>
      </c>
      <c r="E812" s="2" t="s">
        <v>4150</v>
      </c>
      <c r="F812" s="2" t="s">
        <v>4151</v>
      </c>
      <c r="G812" s="2" t="s">
        <v>4152</v>
      </c>
      <c r="H812" s="2" t="s">
        <v>618</v>
      </c>
      <c r="I812" s="2">
        <v>71979</v>
      </c>
      <c r="J812" s="2" t="s">
        <v>769</v>
      </c>
      <c r="K812" s="3">
        <v>31128</v>
      </c>
      <c r="L812" s="2" t="s">
        <v>32</v>
      </c>
      <c r="M812" s="3">
        <v>45085</v>
      </c>
      <c r="N812" s="2" t="s">
        <v>41</v>
      </c>
    </row>
    <row r="813" spans="1:14" x14ac:dyDescent="0.3">
      <c r="A813" s="2">
        <v>812</v>
      </c>
      <c r="B813" s="2" t="s">
        <v>1624</v>
      </c>
      <c r="C813" s="2" t="s">
        <v>4153</v>
      </c>
      <c r="D813" s="2" t="s">
        <v>4154</v>
      </c>
      <c r="E813" s="2" t="s">
        <v>4155</v>
      </c>
      <c r="F813" s="2" t="s">
        <v>4156</v>
      </c>
      <c r="G813" s="2" t="s">
        <v>4157</v>
      </c>
      <c r="H813" s="2" t="s">
        <v>1311</v>
      </c>
      <c r="I813" s="2">
        <v>82474</v>
      </c>
      <c r="J813" s="2" t="s">
        <v>154</v>
      </c>
      <c r="K813" s="3">
        <v>18560</v>
      </c>
      <c r="L813" s="2" t="s">
        <v>22</v>
      </c>
      <c r="M813" s="3">
        <v>44189</v>
      </c>
      <c r="N813" s="2" t="s">
        <v>41</v>
      </c>
    </row>
    <row r="814" spans="1:14" x14ac:dyDescent="0.3">
      <c r="A814" s="2">
        <v>813</v>
      </c>
      <c r="B814" s="2" t="s">
        <v>238</v>
      </c>
      <c r="C814" s="2" t="s">
        <v>4158</v>
      </c>
      <c r="D814" s="2" t="s">
        <v>4159</v>
      </c>
      <c r="E814" s="2" t="s">
        <v>4160</v>
      </c>
      <c r="F814" s="2" t="s">
        <v>4161</v>
      </c>
      <c r="G814" s="2" t="s">
        <v>4162</v>
      </c>
      <c r="H814" s="2" t="s">
        <v>487</v>
      </c>
      <c r="I814" s="2">
        <v>41476</v>
      </c>
      <c r="J814" s="2" t="s">
        <v>823</v>
      </c>
      <c r="K814" s="3">
        <v>21916</v>
      </c>
      <c r="L814" s="2" t="s">
        <v>22</v>
      </c>
      <c r="M814" s="3">
        <v>44319</v>
      </c>
      <c r="N814" s="2" t="s">
        <v>23</v>
      </c>
    </row>
    <row r="815" spans="1:14" x14ac:dyDescent="0.3">
      <c r="A815" s="2">
        <v>814</v>
      </c>
      <c r="B815" s="2" t="s">
        <v>917</v>
      </c>
      <c r="C815" s="2" t="s">
        <v>3066</v>
      </c>
      <c r="D815" s="2" t="s">
        <v>4163</v>
      </c>
      <c r="E815" s="2" t="s">
        <v>4164</v>
      </c>
      <c r="F815" s="2" t="s">
        <v>4165</v>
      </c>
      <c r="G815" s="2" t="s">
        <v>4166</v>
      </c>
      <c r="H815" s="2" t="s">
        <v>1527</v>
      </c>
      <c r="I815" s="2">
        <v>87322</v>
      </c>
      <c r="J815" s="2" t="s">
        <v>462</v>
      </c>
      <c r="K815" s="3">
        <v>29409</v>
      </c>
      <c r="L815" s="2" t="s">
        <v>32</v>
      </c>
      <c r="M815" s="3">
        <v>44599</v>
      </c>
      <c r="N815" s="2" t="s">
        <v>41</v>
      </c>
    </row>
    <row r="816" spans="1:14" x14ac:dyDescent="0.3">
      <c r="A816" s="2">
        <v>815</v>
      </c>
      <c r="B816" s="2" t="s">
        <v>4167</v>
      </c>
      <c r="C816" s="2" t="s">
        <v>4168</v>
      </c>
      <c r="D816" s="2" t="s">
        <v>4169</v>
      </c>
      <c r="E816" s="2" t="s">
        <v>4170</v>
      </c>
      <c r="F816" s="2" t="s">
        <v>4171</v>
      </c>
      <c r="G816" s="2" t="s">
        <v>4172</v>
      </c>
      <c r="H816" s="2" t="s">
        <v>1143</v>
      </c>
      <c r="I816" s="2">
        <v>84727</v>
      </c>
      <c r="J816" s="2" t="s">
        <v>710</v>
      </c>
      <c r="K816" s="3">
        <v>14611</v>
      </c>
      <c r="L816" s="2" t="s">
        <v>32</v>
      </c>
      <c r="M816" s="3">
        <v>44817</v>
      </c>
      <c r="N816" s="2" t="s">
        <v>23</v>
      </c>
    </row>
    <row r="817" spans="1:14" x14ac:dyDescent="0.3">
      <c r="A817" s="2">
        <v>816</v>
      </c>
      <c r="B817" s="2" t="s">
        <v>463</v>
      </c>
      <c r="C817" s="2" t="s">
        <v>1086</v>
      </c>
      <c r="D817" s="2" t="s">
        <v>4173</v>
      </c>
      <c r="E817" s="2" t="s">
        <v>4174</v>
      </c>
      <c r="F817" s="2" t="s">
        <v>4175</v>
      </c>
      <c r="G817" s="2" t="s">
        <v>4176</v>
      </c>
      <c r="H817" s="2" t="s">
        <v>167</v>
      </c>
      <c r="I817" s="2">
        <v>56668</v>
      </c>
      <c r="J817" s="2" t="s">
        <v>2009</v>
      </c>
      <c r="K817" s="3">
        <v>30345</v>
      </c>
      <c r="L817" s="2" t="s">
        <v>32</v>
      </c>
      <c r="M817" s="3">
        <v>43896</v>
      </c>
      <c r="N817" s="2" t="s">
        <v>23</v>
      </c>
    </row>
    <row r="818" spans="1:14" x14ac:dyDescent="0.3">
      <c r="A818" s="2">
        <v>817</v>
      </c>
      <c r="B818" s="2" t="s">
        <v>562</v>
      </c>
      <c r="C818" s="2" t="s">
        <v>4177</v>
      </c>
      <c r="D818" s="2" t="s">
        <v>4178</v>
      </c>
      <c r="E818" s="2" t="s">
        <v>4179</v>
      </c>
      <c r="F818" s="2" t="s">
        <v>4180</v>
      </c>
      <c r="G818" s="2" t="s">
        <v>4181</v>
      </c>
      <c r="H818" s="2" t="s">
        <v>316</v>
      </c>
      <c r="I818" s="2">
        <v>62896</v>
      </c>
      <c r="J818" s="2" t="s">
        <v>1610</v>
      </c>
      <c r="K818" s="3">
        <v>15293</v>
      </c>
      <c r="L818" s="2" t="s">
        <v>22</v>
      </c>
      <c r="M818" s="3">
        <v>44513</v>
      </c>
      <c r="N818" s="2" t="s">
        <v>41</v>
      </c>
    </row>
    <row r="819" spans="1:14" x14ac:dyDescent="0.3">
      <c r="A819" s="2">
        <v>818</v>
      </c>
      <c r="B819" s="2" t="s">
        <v>704</v>
      </c>
      <c r="C819" s="2" t="s">
        <v>4182</v>
      </c>
      <c r="D819" s="2" t="s">
        <v>4183</v>
      </c>
      <c r="E819" s="2" t="s">
        <v>4184</v>
      </c>
      <c r="F819" s="2" t="s">
        <v>4185</v>
      </c>
      <c r="G819" s="2" t="s">
        <v>4186</v>
      </c>
      <c r="H819" s="2" t="s">
        <v>501</v>
      </c>
      <c r="I819" s="2">
        <v>45218</v>
      </c>
      <c r="J819" s="2" t="s">
        <v>102</v>
      </c>
      <c r="K819" s="3">
        <v>25222</v>
      </c>
      <c r="L819" s="2" t="s">
        <v>22</v>
      </c>
      <c r="M819" s="3">
        <v>44081</v>
      </c>
      <c r="N819" s="2" t="s">
        <v>23</v>
      </c>
    </row>
    <row r="820" spans="1:14" x14ac:dyDescent="0.3">
      <c r="A820" s="2">
        <v>819</v>
      </c>
      <c r="B820" s="2" t="s">
        <v>271</v>
      </c>
      <c r="C820" s="2" t="s">
        <v>3066</v>
      </c>
      <c r="D820" s="2" t="s">
        <v>4187</v>
      </c>
      <c r="E820" s="2">
        <f>1-910-695-5532</f>
        <v>-7136</v>
      </c>
      <c r="F820" s="2" t="s">
        <v>4188</v>
      </c>
      <c r="G820" s="2" t="s">
        <v>4189</v>
      </c>
      <c r="H820" s="2" t="s">
        <v>373</v>
      </c>
      <c r="I820" s="2">
        <v>79673</v>
      </c>
      <c r="J820" s="2" t="s">
        <v>3325</v>
      </c>
      <c r="K820" s="3">
        <v>33539</v>
      </c>
      <c r="L820" s="2" t="s">
        <v>32</v>
      </c>
      <c r="M820" s="3">
        <v>45305</v>
      </c>
      <c r="N820" s="2" t="s">
        <v>41</v>
      </c>
    </row>
    <row r="821" spans="1:14" x14ac:dyDescent="0.3">
      <c r="A821" s="2">
        <v>820</v>
      </c>
      <c r="B821" s="2" t="s">
        <v>1685</v>
      </c>
      <c r="C821" s="2" t="s">
        <v>4095</v>
      </c>
      <c r="D821" s="2" t="s">
        <v>4190</v>
      </c>
      <c r="E821" s="2" t="s">
        <v>4191</v>
      </c>
      <c r="F821" s="2" t="s">
        <v>4192</v>
      </c>
      <c r="G821" s="2" t="s">
        <v>4193</v>
      </c>
      <c r="H821" s="2" t="s">
        <v>716</v>
      </c>
      <c r="I821" s="2">
        <v>92178</v>
      </c>
      <c r="J821" s="2" t="s">
        <v>1522</v>
      </c>
      <c r="K821" s="3">
        <v>12712</v>
      </c>
      <c r="L821" s="2" t="s">
        <v>22</v>
      </c>
      <c r="M821" s="3">
        <v>44389</v>
      </c>
      <c r="N821" s="2" t="s">
        <v>23</v>
      </c>
    </row>
    <row r="822" spans="1:14" x14ac:dyDescent="0.3">
      <c r="A822" s="2">
        <v>821</v>
      </c>
      <c r="B822" s="2" t="s">
        <v>4194</v>
      </c>
      <c r="C822" s="2" t="s">
        <v>4195</v>
      </c>
      <c r="D822" s="2" t="s">
        <v>4196</v>
      </c>
      <c r="E822" s="2" t="s">
        <v>4197</v>
      </c>
      <c r="F822" s="2" t="s">
        <v>4198</v>
      </c>
      <c r="G822" s="2" t="s">
        <v>4199</v>
      </c>
      <c r="H822" s="2" t="s">
        <v>954</v>
      </c>
      <c r="I822" s="2">
        <v>54245</v>
      </c>
      <c r="J822" s="2" t="s">
        <v>283</v>
      </c>
      <c r="K822" s="3">
        <v>31056</v>
      </c>
      <c r="L822" s="2" t="s">
        <v>22</v>
      </c>
      <c r="M822" s="3">
        <v>44474</v>
      </c>
      <c r="N822" s="2" t="s">
        <v>41</v>
      </c>
    </row>
    <row r="823" spans="1:14" x14ac:dyDescent="0.3">
      <c r="A823" s="2">
        <v>822</v>
      </c>
      <c r="B823" s="2" t="s">
        <v>863</v>
      </c>
      <c r="C823" s="2" t="s">
        <v>1116</v>
      </c>
      <c r="D823" s="2" t="s">
        <v>4200</v>
      </c>
      <c r="E823" s="2" t="s">
        <v>4201</v>
      </c>
      <c r="F823" s="2" t="s">
        <v>4202</v>
      </c>
      <c r="G823" s="2" t="s">
        <v>4203</v>
      </c>
      <c r="H823" s="2" t="s">
        <v>109</v>
      </c>
      <c r="I823" s="2">
        <v>49144</v>
      </c>
      <c r="J823" s="2" t="s">
        <v>3023</v>
      </c>
      <c r="K823" s="3">
        <v>31892</v>
      </c>
      <c r="L823" s="2" t="s">
        <v>22</v>
      </c>
      <c r="M823" s="3">
        <v>44708</v>
      </c>
      <c r="N823" s="2" t="s">
        <v>23</v>
      </c>
    </row>
    <row r="824" spans="1:14" x14ac:dyDescent="0.3">
      <c r="A824" s="2">
        <v>823</v>
      </c>
      <c r="B824" s="2" t="s">
        <v>96</v>
      </c>
      <c r="C824" s="2" t="s">
        <v>4204</v>
      </c>
      <c r="D824" s="2" t="s">
        <v>4205</v>
      </c>
      <c r="E824" s="2">
        <v>7883470188</v>
      </c>
      <c r="F824" s="2" t="s">
        <v>4206</v>
      </c>
      <c r="G824" s="2" t="s">
        <v>4207</v>
      </c>
      <c r="H824" s="2" t="s">
        <v>160</v>
      </c>
      <c r="I824" s="2">
        <v>52803</v>
      </c>
      <c r="J824" s="2" t="s">
        <v>301</v>
      </c>
      <c r="K824" s="3">
        <v>22305</v>
      </c>
      <c r="L824" s="2" t="s">
        <v>22</v>
      </c>
      <c r="M824" s="3">
        <v>44208</v>
      </c>
      <c r="N824" s="2" t="s">
        <v>23</v>
      </c>
    </row>
    <row r="825" spans="1:14" x14ac:dyDescent="0.3">
      <c r="A825" s="2">
        <v>824</v>
      </c>
      <c r="B825" s="2" t="s">
        <v>423</v>
      </c>
      <c r="C825" s="2" t="s">
        <v>2751</v>
      </c>
      <c r="D825" s="2" t="s">
        <v>4208</v>
      </c>
      <c r="E825" s="2" t="s">
        <v>4209</v>
      </c>
      <c r="F825" s="2" t="s">
        <v>4210</v>
      </c>
      <c r="G825" s="2" t="s">
        <v>4211</v>
      </c>
      <c r="H825" s="2" t="s">
        <v>900</v>
      </c>
      <c r="I825" s="2">
        <v>67486</v>
      </c>
      <c r="J825" s="2" t="s">
        <v>3526</v>
      </c>
      <c r="K825" s="3">
        <v>17714</v>
      </c>
      <c r="L825" s="2" t="s">
        <v>22</v>
      </c>
      <c r="M825" s="3">
        <v>44965</v>
      </c>
      <c r="N825" s="2" t="s">
        <v>23</v>
      </c>
    </row>
    <row r="826" spans="1:14" x14ac:dyDescent="0.3">
      <c r="A826" s="2">
        <v>825</v>
      </c>
      <c r="B826" s="2" t="s">
        <v>1984</v>
      </c>
      <c r="C826" s="2" t="s">
        <v>710</v>
      </c>
      <c r="D826" s="2" t="s">
        <v>4212</v>
      </c>
      <c r="E826" s="2" t="s">
        <v>4213</v>
      </c>
      <c r="F826" s="2" t="s">
        <v>4214</v>
      </c>
      <c r="G826" s="2" t="s">
        <v>4215</v>
      </c>
      <c r="H826" s="2" t="s">
        <v>386</v>
      </c>
      <c r="I826" s="2">
        <v>42086</v>
      </c>
      <c r="J826" s="2" t="s">
        <v>462</v>
      </c>
      <c r="K826" s="3">
        <v>33513</v>
      </c>
      <c r="L826" s="2" t="s">
        <v>22</v>
      </c>
      <c r="M826" s="3">
        <v>44038</v>
      </c>
      <c r="N826" s="2" t="s">
        <v>23</v>
      </c>
    </row>
    <row r="827" spans="1:14" x14ac:dyDescent="0.3">
      <c r="A827" s="2">
        <v>826</v>
      </c>
      <c r="B827" s="2" t="s">
        <v>3234</v>
      </c>
      <c r="C827" s="2" t="s">
        <v>4216</v>
      </c>
      <c r="D827" s="2" t="s">
        <v>4217</v>
      </c>
      <c r="E827" s="2" t="s">
        <v>4218</v>
      </c>
      <c r="F827" s="2" t="s">
        <v>4219</v>
      </c>
      <c r="G827" s="2" t="s">
        <v>4220</v>
      </c>
      <c r="H827" s="2" t="s">
        <v>48</v>
      </c>
      <c r="I827" s="2">
        <v>60344</v>
      </c>
      <c r="J827" s="2" t="s">
        <v>3325</v>
      </c>
      <c r="K827" s="3">
        <v>18083</v>
      </c>
      <c r="L827" s="2" t="s">
        <v>32</v>
      </c>
      <c r="M827" s="3">
        <v>44617</v>
      </c>
      <c r="N827" s="2" t="s">
        <v>41</v>
      </c>
    </row>
    <row r="828" spans="1:14" x14ac:dyDescent="0.3">
      <c r="A828" s="2">
        <v>827</v>
      </c>
      <c r="B828" s="2" t="s">
        <v>1852</v>
      </c>
      <c r="C828" s="2" t="s">
        <v>918</v>
      </c>
      <c r="D828" s="2" t="s">
        <v>4221</v>
      </c>
      <c r="E828" s="2" t="s">
        <v>4222</v>
      </c>
      <c r="F828" s="2" t="s">
        <v>4223</v>
      </c>
      <c r="G828" s="2" t="s">
        <v>4224</v>
      </c>
      <c r="H828" s="2" t="s">
        <v>415</v>
      </c>
      <c r="I828" s="2">
        <v>49377</v>
      </c>
      <c r="J828" s="2" t="s">
        <v>436</v>
      </c>
      <c r="K828" s="3">
        <v>24299</v>
      </c>
      <c r="L828" s="2" t="s">
        <v>22</v>
      </c>
      <c r="M828" s="3">
        <v>43863</v>
      </c>
      <c r="N828" s="2" t="s">
        <v>41</v>
      </c>
    </row>
    <row r="829" spans="1:14" x14ac:dyDescent="0.3">
      <c r="A829" s="2">
        <v>828</v>
      </c>
      <c r="B829" s="2" t="s">
        <v>423</v>
      </c>
      <c r="C829" s="2" t="s">
        <v>2068</v>
      </c>
      <c r="D829" s="2" t="s">
        <v>4225</v>
      </c>
      <c r="E829" s="2" t="s">
        <v>4226</v>
      </c>
      <c r="F829" s="2" t="s">
        <v>4227</v>
      </c>
      <c r="G829" s="2" t="s">
        <v>1364</v>
      </c>
      <c r="H829" s="2" t="s">
        <v>1143</v>
      </c>
      <c r="I829" s="2">
        <v>42825</v>
      </c>
      <c r="J829" s="2" t="s">
        <v>1572</v>
      </c>
      <c r="K829" s="3">
        <v>19999</v>
      </c>
      <c r="L829" s="2" t="s">
        <v>32</v>
      </c>
      <c r="M829" s="3">
        <v>43913</v>
      </c>
      <c r="N829" s="2" t="s">
        <v>41</v>
      </c>
    </row>
    <row r="830" spans="1:14" x14ac:dyDescent="0.3">
      <c r="A830" s="2">
        <v>829</v>
      </c>
      <c r="B830" s="2" t="s">
        <v>742</v>
      </c>
      <c r="C830" s="2" t="s">
        <v>4228</v>
      </c>
      <c r="D830" s="2" t="s">
        <v>4229</v>
      </c>
      <c r="E830" s="2" t="s">
        <v>4230</v>
      </c>
      <c r="F830" s="2" t="s">
        <v>4231</v>
      </c>
      <c r="G830" s="2" t="s">
        <v>4232</v>
      </c>
      <c r="H830" s="2" t="s">
        <v>101</v>
      </c>
      <c r="I830" s="2">
        <v>27485</v>
      </c>
      <c r="J830" s="2" t="s">
        <v>2847</v>
      </c>
      <c r="K830" s="3">
        <v>31560</v>
      </c>
      <c r="L830" s="2" t="s">
        <v>32</v>
      </c>
      <c r="M830" s="3">
        <v>45239</v>
      </c>
      <c r="N830" s="2" t="s">
        <v>41</v>
      </c>
    </row>
    <row r="831" spans="1:14" x14ac:dyDescent="0.3">
      <c r="A831" s="2">
        <v>830</v>
      </c>
      <c r="B831" s="2" t="s">
        <v>2234</v>
      </c>
      <c r="C831" s="2" t="s">
        <v>731</v>
      </c>
      <c r="D831" s="2" t="s">
        <v>4233</v>
      </c>
      <c r="E831" s="2" t="s">
        <v>4234</v>
      </c>
      <c r="F831" s="2" t="s">
        <v>4235</v>
      </c>
      <c r="G831" s="2" t="s">
        <v>4236</v>
      </c>
      <c r="H831" s="2" t="s">
        <v>365</v>
      </c>
      <c r="I831" s="2">
        <v>37160</v>
      </c>
      <c r="J831" s="2" t="s">
        <v>416</v>
      </c>
      <c r="K831" s="3">
        <v>22363</v>
      </c>
      <c r="L831" s="2" t="s">
        <v>22</v>
      </c>
      <c r="M831" s="3">
        <v>44839</v>
      </c>
      <c r="N831" s="2" t="s">
        <v>41</v>
      </c>
    </row>
    <row r="832" spans="1:14" x14ac:dyDescent="0.3">
      <c r="A832" s="2">
        <v>831</v>
      </c>
      <c r="B832" s="2" t="s">
        <v>4237</v>
      </c>
      <c r="C832" s="2" t="s">
        <v>537</v>
      </c>
      <c r="D832" s="2" t="s">
        <v>4238</v>
      </c>
      <c r="E832" s="2" t="s">
        <v>4239</v>
      </c>
      <c r="F832" s="2" t="s">
        <v>4240</v>
      </c>
      <c r="G832" s="2" t="s">
        <v>4241</v>
      </c>
      <c r="H832" s="2" t="s">
        <v>94</v>
      </c>
      <c r="I832" s="2">
        <v>26962</v>
      </c>
      <c r="J832" s="2" t="s">
        <v>2052</v>
      </c>
      <c r="K832" s="3">
        <v>32872</v>
      </c>
      <c r="L832" s="2" t="s">
        <v>32</v>
      </c>
      <c r="M832" s="3">
        <v>44484</v>
      </c>
      <c r="N832" s="2" t="s">
        <v>23</v>
      </c>
    </row>
    <row r="833" spans="1:14" x14ac:dyDescent="0.3">
      <c r="A833" s="2">
        <v>832</v>
      </c>
      <c r="B833" s="2" t="s">
        <v>863</v>
      </c>
      <c r="C833" s="2" t="s">
        <v>1371</v>
      </c>
      <c r="D833" s="2" t="s">
        <v>4242</v>
      </c>
      <c r="E833" s="2" t="s">
        <v>4243</v>
      </c>
      <c r="F833" s="2" t="s">
        <v>4244</v>
      </c>
      <c r="G833" s="2" t="s">
        <v>4245</v>
      </c>
      <c r="H833" s="2" t="s">
        <v>618</v>
      </c>
      <c r="I833" s="2">
        <v>40724</v>
      </c>
      <c r="J833" s="2" t="s">
        <v>3653</v>
      </c>
      <c r="K833" s="3">
        <v>12320</v>
      </c>
      <c r="L833" s="2" t="s">
        <v>22</v>
      </c>
      <c r="M833" s="3">
        <v>44870</v>
      </c>
      <c r="N833" s="2" t="s">
        <v>41</v>
      </c>
    </row>
    <row r="834" spans="1:14" x14ac:dyDescent="0.3">
      <c r="A834" s="2">
        <v>833</v>
      </c>
      <c r="B834" s="2" t="s">
        <v>1176</v>
      </c>
      <c r="C834" s="2" t="s">
        <v>1484</v>
      </c>
      <c r="D834" s="2" t="s">
        <v>4246</v>
      </c>
      <c r="E834" s="2" t="s">
        <v>4247</v>
      </c>
      <c r="F834" s="2" t="s">
        <v>4248</v>
      </c>
      <c r="G834" s="2" t="s">
        <v>1890</v>
      </c>
      <c r="H834" s="2" t="s">
        <v>269</v>
      </c>
      <c r="I834" s="2">
        <v>36668</v>
      </c>
      <c r="J834" s="2" t="s">
        <v>211</v>
      </c>
      <c r="K834" s="3">
        <v>26408</v>
      </c>
      <c r="L834" s="2" t="s">
        <v>32</v>
      </c>
      <c r="M834" s="3">
        <v>45241</v>
      </c>
      <c r="N834" s="2" t="s">
        <v>41</v>
      </c>
    </row>
    <row r="835" spans="1:14" x14ac:dyDescent="0.3">
      <c r="A835" s="2">
        <v>834</v>
      </c>
      <c r="B835" s="2" t="s">
        <v>4249</v>
      </c>
      <c r="C835" s="2" t="s">
        <v>59</v>
      </c>
      <c r="D835" s="2" t="s">
        <v>4250</v>
      </c>
      <c r="E835" s="2" t="s">
        <v>4251</v>
      </c>
      <c r="F835" s="2" t="s">
        <v>4252</v>
      </c>
      <c r="G835" s="2" t="s">
        <v>4253</v>
      </c>
      <c r="H835" s="2" t="s">
        <v>48</v>
      </c>
      <c r="I835" s="2">
        <v>49367</v>
      </c>
      <c r="J835" s="2" t="s">
        <v>2344</v>
      </c>
      <c r="K835" s="3">
        <v>20974</v>
      </c>
      <c r="L835" s="2" t="s">
        <v>22</v>
      </c>
      <c r="M835" s="3">
        <v>43833</v>
      </c>
      <c r="N835" s="2" t="s">
        <v>41</v>
      </c>
    </row>
    <row r="836" spans="1:14" x14ac:dyDescent="0.3">
      <c r="A836" s="2">
        <v>835</v>
      </c>
      <c r="B836" s="2" t="s">
        <v>1127</v>
      </c>
      <c r="C836" s="2" t="s">
        <v>1999</v>
      </c>
      <c r="D836" s="2" t="s">
        <v>4254</v>
      </c>
      <c r="E836" s="2" t="s">
        <v>4255</v>
      </c>
      <c r="F836" s="2" t="s">
        <v>4256</v>
      </c>
      <c r="G836" s="2" t="s">
        <v>4257</v>
      </c>
      <c r="H836" s="2" t="s">
        <v>954</v>
      </c>
      <c r="I836" s="2">
        <v>27689</v>
      </c>
      <c r="J836" s="2" t="s">
        <v>1900</v>
      </c>
      <c r="K836" s="3">
        <v>33989</v>
      </c>
      <c r="L836" s="2" t="s">
        <v>22</v>
      </c>
      <c r="M836" s="3">
        <v>44420</v>
      </c>
      <c r="N836" s="2" t="s">
        <v>41</v>
      </c>
    </row>
    <row r="837" spans="1:14" x14ac:dyDescent="0.3">
      <c r="A837" s="2">
        <v>836</v>
      </c>
      <c r="B837" s="2" t="s">
        <v>2807</v>
      </c>
      <c r="C837" s="2" t="s">
        <v>692</v>
      </c>
      <c r="D837" s="2" t="s">
        <v>4258</v>
      </c>
      <c r="E837" s="2">
        <v>8312777874</v>
      </c>
      <c r="F837" s="2" t="s">
        <v>4259</v>
      </c>
      <c r="G837" s="2" t="s">
        <v>4260</v>
      </c>
      <c r="H837" s="2" t="s">
        <v>656</v>
      </c>
      <c r="I837" s="2">
        <v>56151</v>
      </c>
      <c r="J837" s="2" t="s">
        <v>729</v>
      </c>
      <c r="K837" s="3">
        <v>28902</v>
      </c>
      <c r="L837" s="2" t="s">
        <v>22</v>
      </c>
      <c r="M837" s="3">
        <v>45396</v>
      </c>
      <c r="N837" s="2" t="s">
        <v>41</v>
      </c>
    </row>
    <row r="838" spans="1:14" x14ac:dyDescent="0.3">
      <c r="A838" s="2">
        <v>837</v>
      </c>
      <c r="B838" s="2" t="s">
        <v>205</v>
      </c>
      <c r="C838" s="2" t="s">
        <v>2254</v>
      </c>
      <c r="D838" s="2" t="s">
        <v>4261</v>
      </c>
      <c r="E838" s="2" t="s">
        <v>4262</v>
      </c>
      <c r="F838" s="2" t="s">
        <v>4263</v>
      </c>
      <c r="G838" s="2" t="s">
        <v>4264</v>
      </c>
      <c r="H838" s="2" t="s">
        <v>1311</v>
      </c>
      <c r="I838" s="2">
        <v>43694</v>
      </c>
      <c r="J838" s="2" t="s">
        <v>1710</v>
      </c>
      <c r="K838" s="3">
        <v>14416</v>
      </c>
      <c r="L838" s="2" t="s">
        <v>32</v>
      </c>
      <c r="M838" s="3">
        <v>44050</v>
      </c>
      <c r="N838" s="2" t="s">
        <v>41</v>
      </c>
    </row>
    <row r="839" spans="1:14" x14ac:dyDescent="0.3">
      <c r="A839" s="2">
        <v>838</v>
      </c>
      <c r="B839" s="2" t="s">
        <v>2689</v>
      </c>
      <c r="C839" s="2" t="s">
        <v>906</v>
      </c>
      <c r="D839" s="2" t="s">
        <v>4265</v>
      </c>
      <c r="E839" s="2" t="s">
        <v>4266</v>
      </c>
      <c r="F839" s="2" t="s">
        <v>4267</v>
      </c>
      <c r="G839" s="2" t="s">
        <v>4268</v>
      </c>
      <c r="H839" s="2" t="s">
        <v>345</v>
      </c>
      <c r="I839" s="2">
        <v>54511</v>
      </c>
      <c r="J839" s="2" t="s">
        <v>270</v>
      </c>
      <c r="K839" s="3">
        <v>18068</v>
      </c>
      <c r="L839" s="2" t="s">
        <v>32</v>
      </c>
      <c r="M839" s="3">
        <v>45335</v>
      </c>
      <c r="N839" s="2" t="s">
        <v>41</v>
      </c>
    </row>
    <row r="840" spans="1:14" x14ac:dyDescent="0.3">
      <c r="A840" s="2">
        <v>839</v>
      </c>
      <c r="B840" s="2" t="s">
        <v>1984</v>
      </c>
      <c r="C840" s="2" t="s">
        <v>1484</v>
      </c>
      <c r="D840" s="2" t="s">
        <v>4269</v>
      </c>
      <c r="E840" s="2" t="s">
        <v>4270</v>
      </c>
      <c r="F840" s="2" t="s">
        <v>4271</v>
      </c>
      <c r="G840" s="2" t="s">
        <v>4272</v>
      </c>
      <c r="H840" s="2" t="s">
        <v>1143</v>
      </c>
      <c r="I840" s="2">
        <v>56176</v>
      </c>
      <c r="J840" s="2" t="s">
        <v>779</v>
      </c>
      <c r="K840" s="3">
        <v>22160</v>
      </c>
      <c r="L840" s="2" t="s">
        <v>22</v>
      </c>
      <c r="M840" s="3">
        <v>44636</v>
      </c>
      <c r="N840" s="2" t="s">
        <v>41</v>
      </c>
    </row>
    <row r="841" spans="1:14" x14ac:dyDescent="0.3">
      <c r="A841" s="2">
        <v>840</v>
      </c>
      <c r="B841" s="2" t="s">
        <v>698</v>
      </c>
      <c r="C841" s="2" t="s">
        <v>4273</v>
      </c>
      <c r="D841" s="2" t="s">
        <v>4274</v>
      </c>
      <c r="E841" s="2" t="s">
        <v>4275</v>
      </c>
      <c r="F841" s="2" t="s">
        <v>4276</v>
      </c>
      <c r="G841" s="2" t="s">
        <v>4277</v>
      </c>
      <c r="H841" s="2" t="s">
        <v>394</v>
      </c>
      <c r="I841" s="2">
        <v>23656</v>
      </c>
      <c r="J841" s="2" t="s">
        <v>338</v>
      </c>
      <c r="K841" s="3">
        <v>26441</v>
      </c>
      <c r="L841" s="2" t="s">
        <v>22</v>
      </c>
      <c r="M841" s="3">
        <v>44039</v>
      </c>
      <c r="N841" s="2" t="s">
        <v>23</v>
      </c>
    </row>
    <row r="842" spans="1:14" x14ac:dyDescent="0.3">
      <c r="A842" s="2">
        <v>841</v>
      </c>
      <c r="B842" s="2" t="s">
        <v>155</v>
      </c>
      <c r="C842" s="2" t="s">
        <v>238</v>
      </c>
      <c r="D842" s="2" t="s">
        <v>4278</v>
      </c>
      <c r="E842" s="2" t="s">
        <v>4279</v>
      </c>
      <c r="F842" s="2" t="s">
        <v>4280</v>
      </c>
      <c r="G842" s="2" t="s">
        <v>4281</v>
      </c>
      <c r="H842" s="2" t="s">
        <v>86</v>
      </c>
      <c r="I842" s="2">
        <v>80304</v>
      </c>
      <c r="J842" s="2" t="s">
        <v>2789</v>
      </c>
      <c r="K842" s="3">
        <v>16118</v>
      </c>
      <c r="L842" s="2" t="s">
        <v>22</v>
      </c>
      <c r="M842" s="3">
        <v>44472</v>
      </c>
      <c r="N842" s="2" t="s">
        <v>41</v>
      </c>
    </row>
    <row r="843" spans="1:14" x14ac:dyDescent="0.3">
      <c r="A843" s="2">
        <v>842</v>
      </c>
      <c r="B843" s="2" t="s">
        <v>4282</v>
      </c>
      <c r="C843" s="2" t="s">
        <v>3066</v>
      </c>
      <c r="D843" s="2" t="s">
        <v>4283</v>
      </c>
      <c r="E843" s="2" t="s">
        <v>4284</v>
      </c>
      <c r="F843" s="2" t="s">
        <v>4285</v>
      </c>
      <c r="G843" s="2" t="s">
        <v>4286</v>
      </c>
      <c r="H843" s="2" t="s">
        <v>716</v>
      </c>
      <c r="I843" s="2">
        <v>6648</v>
      </c>
      <c r="J843" s="2" t="s">
        <v>3781</v>
      </c>
      <c r="K843" s="3">
        <v>38178</v>
      </c>
      <c r="L843" s="2" t="s">
        <v>22</v>
      </c>
      <c r="M843" s="3">
        <v>45193</v>
      </c>
      <c r="N843" s="2" t="s">
        <v>41</v>
      </c>
    </row>
    <row r="844" spans="1:14" x14ac:dyDescent="0.3">
      <c r="A844" s="2">
        <v>843</v>
      </c>
      <c r="B844" s="2" t="s">
        <v>3527</v>
      </c>
      <c r="C844" s="2" t="s">
        <v>1086</v>
      </c>
      <c r="D844" s="2" t="s">
        <v>4287</v>
      </c>
      <c r="E844" s="2" t="s">
        <v>4288</v>
      </c>
      <c r="F844" s="2" t="s">
        <v>4289</v>
      </c>
      <c r="G844" s="2" t="s">
        <v>4290</v>
      </c>
      <c r="H844" s="2" t="s">
        <v>160</v>
      </c>
      <c r="I844" s="2">
        <v>1994</v>
      </c>
      <c r="J844" s="2" t="s">
        <v>258</v>
      </c>
      <c r="K844" s="3">
        <v>34241</v>
      </c>
      <c r="L844" s="2" t="s">
        <v>22</v>
      </c>
      <c r="M844" s="3">
        <v>44455</v>
      </c>
      <c r="N844" s="2" t="s">
        <v>41</v>
      </c>
    </row>
    <row r="845" spans="1:14" x14ac:dyDescent="0.3">
      <c r="A845" s="2">
        <v>844</v>
      </c>
      <c r="B845" s="2" t="s">
        <v>4291</v>
      </c>
      <c r="C845" s="2" t="s">
        <v>4292</v>
      </c>
      <c r="D845" s="2" t="s">
        <v>4293</v>
      </c>
      <c r="E845" s="2" t="s">
        <v>4294</v>
      </c>
      <c r="F845" s="2" t="s">
        <v>4295</v>
      </c>
      <c r="G845" s="2" t="s">
        <v>4296</v>
      </c>
      <c r="H845" s="2" t="s">
        <v>788</v>
      </c>
      <c r="I845" s="2">
        <v>12220</v>
      </c>
      <c r="J845" s="2" t="s">
        <v>2724</v>
      </c>
      <c r="K845" s="3">
        <v>25492</v>
      </c>
      <c r="L845" s="2" t="s">
        <v>32</v>
      </c>
      <c r="M845" s="3">
        <v>44365</v>
      </c>
      <c r="N845" s="2" t="s">
        <v>41</v>
      </c>
    </row>
    <row r="846" spans="1:14" x14ac:dyDescent="0.3">
      <c r="A846" s="2">
        <v>845</v>
      </c>
      <c r="B846" s="2" t="s">
        <v>2359</v>
      </c>
      <c r="C846" s="2" t="s">
        <v>4168</v>
      </c>
      <c r="D846" s="2" t="s">
        <v>4297</v>
      </c>
      <c r="E846" s="2">
        <f>1-533-285-1641</f>
        <v>-2458</v>
      </c>
      <c r="F846" s="2" t="s">
        <v>4298</v>
      </c>
      <c r="G846" s="2" t="s">
        <v>4299</v>
      </c>
      <c r="H846" s="2" t="s">
        <v>1197</v>
      </c>
      <c r="I846" s="2">
        <v>1192</v>
      </c>
      <c r="J846" s="2" t="s">
        <v>1103</v>
      </c>
      <c r="K846" s="3">
        <v>28096</v>
      </c>
      <c r="L846" s="2" t="s">
        <v>22</v>
      </c>
      <c r="M846" s="3">
        <v>45245</v>
      </c>
      <c r="N846" s="2" t="s">
        <v>23</v>
      </c>
    </row>
    <row r="847" spans="1:14" x14ac:dyDescent="0.3">
      <c r="A847" s="2">
        <v>846</v>
      </c>
      <c r="B847" s="2" t="s">
        <v>4300</v>
      </c>
      <c r="C847" s="2" t="s">
        <v>3570</v>
      </c>
      <c r="D847" s="2" t="s">
        <v>4301</v>
      </c>
      <c r="E847" s="2">
        <f>1-623-751-8997</f>
        <v>-10370</v>
      </c>
      <c r="F847" s="2" t="s">
        <v>4302</v>
      </c>
      <c r="G847" s="2" t="s">
        <v>4303</v>
      </c>
      <c r="H847" s="2" t="s">
        <v>56</v>
      </c>
      <c r="I847" s="2">
        <v>54065</v>
      </c>
      <c r="J847" s="2" t="s">
        <v>1703</v>
      </c>
      <c r="K847" s="3">
        <v>38467</v>
      </c>
      <c r="L847" s="2" t="s">
        <v>32</v>
      </c>
      <c r="M847" s="3">
        <v>43888</v>
      </c>
      <c r="N847" s="2" t="s">
        <v>41</v>
      </c>
    </row>
    <row r="848" spans="1:14" x14ac:dyDescent="0.3">
      <c r="A848" s="2">
        <v>847</v>
      </c>
      <c r="B848" s="2" t="s">
        <v>543</v>
      </c>
      <c r="C848" s="2" t="s">
        <v>111</v>
      </c>
      <c r="D848" s="2" t="s">
        <v>4304</v>
      </c>
      <c r="E848" s="2" t="s">
        <v>4305</v>
      </c>
      <c r="F848" s="2" t="s">
        <v>4306</v>
      </c>
      <c r="G848" s="2" t="s">
        <v>4307</v>
      </c>
      <c r="H848" s="2" t="s">
        <v>954</v>
      </c>
      <c r="I848" s="2">
        <v>51285</v>
      </c>
      <c r="J848" s="2" t="s">
        <v>1091</v>
      </c>
      <c r="K848" s="3">
        <v>32347</v>
      </c>
      <c r="L848" s="2" t="s">
        <v>22</v>
      </c>
      <c r="M848" s="3">
        <v>44388</v>
      </c>
      <c r="N848" s="2" t="s">
        <v>41</v>
      </c>
    </row>
    <row r="849" spans="1:14" x14ac:dyDescent="0.3">
      <c r="A849" s="2">
        <v>848</v>
      </c>
      <c r="B849" s="2" t="s">
        <v>339</v>
      </c>
      <c r="C849" s="2" t="s">
        <v>563</v>
      </c>
      <c r="D849" s="2" t="s">
        <v>4308</v>
      </c>
      <c r="E849" s="2" t="s">
        <v>4309</v>
      </c>
      <c r="F849" s="2" t="s">
        <v>4310</v>
      </c>
      <c r="G849" s="2" t="s">
        <v>4311</v>
      </c>
      <c r="H849" s="2" t="s">
        <v>160</v>
      </c>
      <c r="I849" s="2">
        <v>87324</v>
      </c>
      <c r="J849" s="2" t="s">
        <v>1382</v>
      </c>
      <c r="K849" s="3">
        <v>25578</v>
      </c>
      <c r="L849" s="2" t="s">
        <v>32</v>
      </c>
      <c r="M849" s="3">
        <v>44911</v>
      </c>
      <c r="N849" s="2" t="s">
        <v>23</v>
      </c>
    </row>
    <row r="850" spans="1:14" x14ac:dyDescent="0.3">
      <c r="A850" s="2">
        <v>849</v>
      </c>
      <c r="B850" s="2" t="s">
        <v>549</v>
      </c>
      <c r="C850" s="2" t="s">
        <v>2151</v>
      </c>
      <c r="D850" s="2" t="s">
        <v>4312</v>
      </c>
      <c r="E850" s="2" t="s">
        <v>4313</v>
      </c>
      <c r="F850" s="2" t="s">
        <v>4314</v>
      </c>
      <c r="G850" s="2" t="s">
        <v>4315</v>
      </c>
      <c r="H850" s="2" t="s">
        <v>656</v>
      </c>
      <c r="I850" s="2">
        <v>62127</v>
      </c>
      <c r="J850" s="2" t="s">
        <v>664</v>
      </c>
      <c r="K850" s="3">
        <v>23321</v>
      </c>
      <c r="L850" s="2" t="s">
        <v>32</v>
      </c>
      <c r="M850" s="3">
        <v>45415</v>
      </c>
      <c r="N850" s="2" t="s">
        <v>23</v>
      </c>
    </row>
    <row r="851" spans="1:14" x14ac:dyDescent="0.3">
      <c r="A851" s="2">
        <v>850</v>
      </c>
      <c r="B851" s="2" t="s">
        <v>1604</v>
      </c>
      <c r="C851" s="2" t="s">
        <v>156</v>
      </c>
      <c r="D851" s="2" t="s">
        <v>4316</v>
      </c>
      <c r="E851" s="2" t="s">
        <v>4317</v>
      </c>
      <c r="F851" s="2" t="s">
        <v>4318</v>
      </c>
      <c r="G851" s="2" t="s">
        <v>4319</v>
      </c>
      <c r="H851" s="2" t="s">
        <v>316</v>
      </c>
      <c r="I851" s="2">
        <v>28355</v>
      </c>
      <c r="J851" s="2" t="s">
        <v>862</v>
      </c>
      <c r="K851" s="3">
        <v>14293</v>
      </c>
      <c r="L851" s="2" t="s">
        <v>32</v>
      </c>
      <c r="M851" s="3">
        <v>44574</v>
      </c>
      <c r="N851" s="2" t="s">
        <v>41</v>
      </c>
    </row>
    <row r="852" spans="1:14" x14ac:dyDescent="0.3">
      <c r="A852" s="2">
        <v>851</v>
      </c>
      <c r="B852" s="2" t="s">
        <v>347</v>
      </c>
      <c r="C852" s="2" t="s">
        <v>4320</v>
      </c>
      <c r="D852" s="2" t="s">
        <v>4321</v>
      </c>
      <c r="E852" s="2" t="s">
        <v>4322</v>
      </c>
      <c r="F852" s="2" t="s">
        <v>4323</v>
      </c>
      <c r="G852" s="2" t="s">
        <v>4324</v>
      </c>
      <c r="H852" s="2" t="s">
        <v>1197</v>
      </c>
      <c r="I852" s="2">
        <v>20489</v>
      </c>
      <c r="J852" s="2" t="s">
        <v>4325</v>
      </c>
      <c r="K852" s="3">
        <v>22018</v>
      </c>
      <c r="L852" s="2" t="s">
        <v>22</v>
      </c>
      <c r="M852" s="3">
        <v>44956</v>
      </c>
      <c r="N852" s="2" t="s">
        <v>23</v>
      </c>
    </row>
    <row r="853" spans="1:14" x14ac:dyDescent="0.3">
      <c r="A853" s="2">
        <v>852</v>
      </c>
      <c r="B853" s="2" t="s">
        <v>692</v>
      </c>
      <c r="C853" s="2" t="s">
        <v>4153</v>
      </c>
      <c r="D853" s="2" t="s">
        <v>4326</v>
      </c>
      <c r="E853" s="2" t="s">
        <v>4327</v>
      </c>
      <c r="F853" s="2" t="s">
        <v>4328</v>
      </c>
      <c r="G853" s="2" t="s">
        <v>4329</v>
      </c>
      <c r="H853" s="2" t="s">
        <v>20</v>
      </c>
      <c r="I853" s="2">
        <v>92987</v>
      </c>
      <c r="J853" s="2" t="s">
        <v>330</v>
      </c>
      <c r="K853" s="3">
        <v>31614</v>
      </c>
      <c r="L853" s="2" t="s">
        <v>32</v>
      </c>
      <c r="M853" s="3">
        <v>44224</v>
      </c>
      <c r="N853" s="2" t="s">
        <v>23</v>
      </c>
    </row>
    <row r="854" spans="1:14" x14ac:dyDescent="0.3">
      <c r="A854" s="2">
        <v>853</v>
      </c>
      <c r="B854" s="2" t="s">
        <v>4330</v>
      </c>
      <c r="C854" s="2" t="s">
        <v>870</v>
      </c>
      <c r="D854" s="2" t="s">
        <v>4331</v>
      </c>
      <c r="E854" s="2">
        <v>7967916990</v>
      </c>
      <c r="F854" s="2" t="s">
        <v>4332</v>
      </c>
      <c r="G854" s="2" t="s">
        <v>4333</v>
      </c>
      <c r="H854" s="2" t="s">
        <v>373</v>
      </c>
      <c r="I854" s="2">
        <v>67296</v>
      </c>
      <c r="J854" s="2" t="s">
        <v>2057</v>
      </c>
      <c r="K854" s="3">
        <v>15803</v>
      </c>
      <c r="L854" s="2" t="s">
        <v>22</v>
      </c>
      <c r="M854" s="3">
        <v>44453</v>
      </c>
      <c r="N854" s="2" t="s">
        <v>23</v>
      </c>
    </row>
    <row r="855" spans="1:14" x14ac:dyDescent="0.3">
      <c r="A855" s="2">
        <v>854</v>
      </c>
      <c r="B855" s="2" t="s">
        <v>457</v>
      </c>
      <c r="C855" s="2" t="s">
        <v>4334</v>
      </c>
      <c r="D855" s="2" t="s">
        <v>4335</v>
      </c>
      <c r="E855" s="2" t="s">
        <v>4336</v>
      </c>
      <c r="F855" s="2" t="s">
        <v>4337</v>
      </c>
      <c r="G855" s="2" t="s">
        <v>4338</v>
      </c>
      <c r="H855" s="2" t="s">
        <v>39</v>
      </c>
      <c r="I855" s="2">
        <v>35907</v>
      </c>
      <c r="J855" s="2" t="s">
        <v>1394</v>
      </c>
      <c r="K855" s="3">
        <v>13033</v>
      </c>
      <c r="L855" s="2" t="s">
        <v>22</v>
      </c>
      <c r="M855" s="3">
        <v>43972</v>
      </c>
      <c r="N855" s="2" t="s">
        <v>23</v>
      </c>
    </row>
    <row r="856" spans="1:14" x14ac:dyDescent="0.3">
      <c r="A856" s="2">
        <v>855</v>
      </c>
      <c r="B856" s="2" t="s">
        <v>1685</v>
      </c>
      <c r="C856" s="2" t="s">
        <v>354</v>
      </c>
      <c r="D856" s="2" t="s">
        <v>4339</v>
      </c>
      <c r="E856" s="2" t="s">
        <v>4340</v>
      </c>
      <c r="F856" s="2" t="s">
        <v>4341</v>
      </c>
      <c r="G856" s="2" t="s">
        <v>4342</v>
      </c>
      <c r="H856" s="2" t="s">
        <v>94</v>
      </c>
      <c r="I856" s="2">
        <v>579</v>
      </c>
      <c r="J856" s="2" t="s">
        <v>2329</v>
      </c>
      <c r="K856" s="3">
        <v>23039</v>
      </c>
      <c r="L856" s="2" t="s">
        <v>22</v>
      </c>
      <c r="M856" s="3">
        <v>44346</v>
      </c>
      <c r="N856" s="2" t="s">
        <v>41</v>
      </c>
    </row>
    <row r="857" spans="1:14" x14ac:dyDescent="0.3">
      <c r="A857" s="2">
        <v>856</v>
      </c>
      <c r="B857" s="2" t="s">
        <v>1339</v>
      </c>
      <c r="C857" s="2" t="s">
        <v>3740</v>
      </c>
      <c r="D857" s="2" t="s">
        <v>4343</v>
      </c>
      <c r="E857" s="2" t="s">
        <v>4344</v>
      </c>
      <c r="F857" s="2" t="s">
        <v>4345</v>
      </c>
      <c r="G857" s="2" t="s">
        <v>4346</v>
      </c>
      <c r="H857" s="2" t="s">
        <v>269</v>
      </c>
      <c r="I857" s="2">
        <v>16942</v>
      </c>
      <c r="J857" s="2" t="s">
        <v>4347</v>
      </c>
      <c r="K857" s="3">
        <v>25016</v>
      </c>
      <c r="L857" s="2" t="s">
        <v>22</v>
      </c>
      <c r="M857" s="3">
        <v>45143</v>
      </c>
      <c r="N857" s="2" t="s">
        <v>23</v>
      </c>
    </row>
    <row r="858" spans="1:14" x14ac:dyDescent="0.3">
      <c r="A858" s="2">
        <v>857</v>
      </c>
      <c r="B858" s="2" t="s">
        <v>4348</v>
      </c>
      <c r="C858" s="2" t="s">
        <v>3066</v>
      </c>
      <c r="D858" s="2" t="s">
        <v>4349</v>
      </c>
      <c r="E858" s="2" t="s">
        <v>4350</v>
      </c>
      <c r="F858" s="2" t="s">
        <v>4351</v>
      </c>
      <c r="G858" s="2" t="s">
        <v>4352</v>
      </c>
      <c r="H858" s="2" t="s">
        <v>86</v>
      </c>
      <c r="I858" s="2">
        <v>7201</v>
      </c>
      <c r="J858" s="2" t="s">
        <v>146</v>
      </c>
      <c r="K858" s="3">
        <v>15340</v>
      </c>
      <c r="L858" s="2" t="s">
        <v>32</v>
      </c>
      <c r="M858" s="3">
        <v>45144</v>
      </c>
      <c r="N858" s="2" t="s">
        <v>23</v>
      </c>
    </row>
    <row r="859" spans="1:14" x14ac:dyDescent="0.3">
      <c r="A859" s="2">
        <v>858</v>
      </c>
      <c r="B859" s="2" t="s">
        <v>2234</v>
      </c>
      <c r="C859" s="2" t="s">
        <v>3171</v>
      </c>
      <c r="D859" s="2" t="s">
        <v>4353</v>
      </c>
      <c r="E859" s="2" t="s">
        <v>4354</v>
      </c>
      <c r="F859" s="2" t="s">
        <v>4355</v>
      </c>
      <c r="G859" s="2" t="s">
        <v>4356</v>
      </c>
      <c r="H859" s="2" t="s">
        <v>316</v>
      </c>
      <c r="I859" s="2">
        <v>17649</v>
      </c>
      <c r="J859" s="2" t="s">
        <v>87</v>
      </c>
      <c r="K859" s="3">
        <v>18411</v>
      </c>
      <c r="L859" s="2" t="s">
        <v>22</v>
      </c>
      <c r="M859" s="3">
        <v>44686</v>
      </c>
      <c r="N859" s="2" t="s">
        <v>41</v>
      </c>
    </row>
    <row r="860" spans="1:14" x14ac:dyDescent="0.3">
      <c r="A860" s="2">
        <v>859</v>
      </c>
      <c r="B860" s="2" t="s">
        <v>4357</v>
      </c>
      <c r="C860" s="2" t="s">
        <v>2305</v>
      </c>
      <c r="D860" s="2" t="s">
        <v>4358</v>
      </c>
      <c r="E860" s="2" t="s">
        <v>4359</v>
      </c>
      <c r="F860" s="2" t="s">
        <v>4360</v>
      </c>
      <c r="G860" s="2" t="s">
        <v>4361</v>
      </c>
      <c r="H860" s="2" t="s">
        <v>56</v>
      </c>
      <c r="I860" s="2">
        <v>40650</v>
      </c>
      <c r="J860" s="2" t="s">
        <v>755</v>
      </c>
      <c r="K860" s="3">
        <v>22341</v>
      </c>
      <c r="L860" s="2" t="s">
        <v>32</v>
      </c>
      <c r="M860" s="3">
        <v>44357</v>
      </c>
      <c r="N860" s="2" t="s">
        <v>23</v>
      </c>
    </row>
    <row r="861" spans="1:14" x14ac:dyDescent="0.3">
      <c r="A861" s="2">
        <v>860</v>
      </c>
      <c r="B861" s="2" t="s">
        <v>4362</v>
      </c>
      <c r="C861" s="2" t="s">
        <v>2689</v>
      </c>
      <c r="D861" s="2" t="s">
        <v>4363</v>
      </c>
      <c r="E861" s="2" t="s">
        <v>4364</v>
      </c>
      <c r="F861" s="2" t="s">
        <v>4365</v>
      </c>
      <c r="G861" s="2" t="s">
        <v>4366</v>
      </c>
      <c r="H861" s="2" t="s">
        <v>480</v>
      </c>
      <c r="I861" s="2">
        <v>74035</v>
      </c>
      <c r="J861" s="2" t="s">
        <v>3712</v>
      </c>
      <c r="K861" s="3">
        <v>15414</v>
      </c>
      <c r="L861" s="2" t="s">
        <v>22</v>
      </c>
      <c r="M861" s="3">
        <v>45224</v>
      </c>
      <c r="N861" s="2" t="s">
        <v>41</v>
      </c>
    </row>
    <row r="862" spans="1:14" x14ac:dyDescent="0.3">
      <c r="A862" s="2">
        <v>861</v>
      </c>
      <c r="B862" s="2" t="s">
        <v>2234</v>
      </c>
      <c r="C862" s="2" t="s">
        <v>580</v>
      </c>
      <c r="D862" s="2" t="s">
        <v>4367</v>
      </c>
      <c r="E862" s="2" t="s">
        <v>4368</v>
      </c>
      <c r="F862" s="2" t="s">
        <v>4369</v>
      </c>
      <c r="G862" s="2" t="s">
        <v>4370</v>
      </c>
      <c r="H862" s="2" t="s">
        <v>480</v>
      </c>
      <c r="I862" s="2">
        <v>4674</v>
      </c>
      <c r="J862" s="2" t="s">
        <v>664</v>
      </c>
      <c r="K862" s="3">
        <v>37111</v>
      </c>
      <c r="L862" s="2" t="s">
        <v>32</v>
      </c>
      <c r="M862" s="3">
        <v>45195</v>
      </c>
      <c r="N862" s="2" t="s">
        <v>23</v>
      </c>
    </row>
    <row r="863" spans="1:14" x14ac:dyDescent="0.3">
      <c r="A863" s="2">
        <v>862</v>
      </c>
      <c r="B863" s="2" t="s">
        <v>3527</v>
      </c>
      <c r="C863" s="2" t="s">
        <v>3923</v>
      </c>
      <c r="D863" s="2" t="s">
        <v>4371</v>
      </c>
      <c r="E863" s="2" t="s">
        <v>4372</v>
      </c>
      <c r="F863" s="2" t="s">
        <v>4373</v>
      </c>
      <c r="G863" s="2" t="s">
        <v>4374</v>
      </c>
      <c r="H863" s="2" t="s">
        <v>716</v>
      </c>
      <c r="I863" s="2">
        <v>47035</v>
      </c>
      <c r="J863" s="2" t="s">
        <v>1498</v>
      </c>
      <c r="K863" s="3">
        <v>35662</v>
      </c>
      <c r="L863" s="2" t="s">
        <v>22</v>
      </c>
      <c r="M863" s="3">
        <v>44851</v>
      </c>
      <c r="N863" s="2" t="s">
        <v>41</v>
      </c>
    </row>
    <row r="864" spans="1:14" x14ac:dyDescent="0.3">
      <c r="A864" s="2">
        <v>863</v>
      </c>
      <c r="B864" s="2" t="s">
        <v>4375</v>
      </c>
      <c r="C864" s="2" t="s">
        <v>845</v>
      </c>
      <c r="D864" s="2" t="s">
        <v>4376</v>
      </c>
      <c r="E864" s="2" t="s">
        <v>4377</v>
      </c>
      <c r="F864" s="2" t="s">
        <v>4378</v>
      </c>
      <c r="G864" s="2" t="s">
        <v>4379</v>
      </c>
      <c r="H864" s="2" t="s">
        <v>167</v>
      </c>
      <c r="I864" s="2">
        <v>15603</v>
      </c>
      <c r="J864" s="2" t="s">
        <v>1577</v>
      </c>
      <c r="K864" s="3">
        <v>30102</v>
      </c>
      <c r="L864" s="2" t="s">
        <v>22</v>
      </c>
      <c r="M864" s="3">
        <v>44466</v>
      </c>
      <c r="N864" s="2" t="s">
        <v>23</v>
      </c>
    </row>
    <row r="865" spans="1:14" x14ac:dyDescent="0.3">
      <c r="A865" s="2">
        <v>864</v>
      </c>
      <c r="B865" s="2" t="s">
        <v>331</v>
      </c>
      <c r="C865" s="2" t="s">
        <v>882</v>
      </c>
      <c r="D865" s="2" t="s">
        <v>4380</v>
      </c>
      <c r="E865" s="2" t="s">
        <v>4381</v>
      </c>
      <c r="F865" s="2" t="s">
        <v>4382</v>
      </c>
      <c r="G865" s="2" t="s">
        <v>4383</v>
      </c>
      <c r="H865" s="2" t="s">
        <v>174</v>
      </c>
      <c r="I865" s="2">
        <v>52158</v>
      </c>
      <c r="J865" s="2" t="s">
        <v>1454</v>
      </c>
      <c r="K865" s="3">
        <v>13227</v>
      </c>
      <c r="L865" s="2" t="s">
        <v>22</v>
      </c>
      <c r="M865" s="3">
        <v>43868</v>
      </c>
      <c r="N865" s="2" t="s">
        <v>41</v>
      </c>
    </row>
    <row r="866" spans="1:14" x14ac:dyDescent="0.3">
      <c r="A866" s="2">
        <v>865</v>
      </c>
      <c r="B866" s="2" t="s">
        <v>2177</v>
      </c>
      <c r="C866" s="2" t="s">
        <v>2710</v>
      </c>
      <c r="D866" s="2" t="s">
        <v>4384</v>
      </c>
      <c r="E866" s="2">
        <v>2096240816</v>
      </c>
      <c r="F866" s="2" t="s">
        <v>4385</v>
      </c>
      <c r="G866" s="2" t="s">
        <v>4386</v>
      </c>
      <c r="H866" s="2" t="s">
        <v>365</v>
      </c>
      <c r="I866" s="2">
        <v>17469</v>
      </c>
      <c r="J866" s="2" t="s">
        <v>2765</v>
      </c>
      <c r="K866" s="3">
        <v>18110</v>
      </c>
      <c r="L866" s="2" t="s">
        <v>32</v>
      </c>
      <c r="M866" s="3">
        <v>44858</v>
      </c>
      <c r="N866" s="2" t="s">
        <v>23</v>
      </c>
    </row>
    <row r="867" spans="1:14" x14ac:dyDescent="0.3">
      <c r="A867" s="2">
        <v>866</v>
      </c>
      <c r="B867" s="2" t="s">
        <v>4387</v>
      </c>
      <c r="C867" s="2" t="s">
        <v>2262</v>
      </c>
      <c r="D867" s="2" t="s">
        <v>4388</v>
      </c>
      <c r="E867" s="2" t="s">
        <v>4389</v>
      </c>
      <c r="F867" s="2" t="s">
        <v>4390</v>
      </c>
      <c r="G867" s="2" t="s">
        <v>4391</v>
      </c>
      <c r="H867" s="2" t="s">
        <v>48</v>
      </c>
      <c r="I867" s="2">
        <v>53883</v>
      </c>
      <c r="J867" s="2" t="s">
        <v>717</v>
      </c>
      <c r="K867" s="3">
        <v>32615</v>
      </c>
      <c r="L867" s="2" t="s">
        <v>32</v>
      </c>
      <c r="M867" s="3">
        <v>44976</v>
      </c>
      <c r="N867" s="2" t="s">
        <v>23</v>
      </c>
    </row>
    <row r="868" spans="1:14" x14ac:dyDescent="0.3">
      <c r="A868" s="2">
        <v>867</v>
      </c>
      <c r="B868" s="2" t="s">
        <v>4392</v>
      </c>
      <c r="C868" s="2" t="s">
        <v>638</v>
      </c>
      <c r="D868" s="2" t="s">
        <v>4393</v>
      </c>
      <c r="E868" s="2" t="s">
        <v>4394</v>
      </c>
      <c r="F868" s="2" t="s">
        <v>4395</v>
      </c>
      <c r="G868" s="2" t="s">
        <v>4396</v>
      </c>
      <c r="H868" s="2" t="s">
        <v>529</v>
      </c>
      <c r="I868" s="2">
        <v>53593</v>
      </c>
      <c r="J868" s="2" t="s">
        <v>530</v>
      </c>
      <c r="K868" s="3">
        <v>16482</v>
      </c>
      <c r="L868" s="2" t="s">
        <v>32</v>
      </c>
      <c r="M868" s="3">
        <v>43980</v>
      </c>
      <c r="N868" s="2" t="s">
        <v>41</v>
      </c>
    </row>
    <row r="869" spans="1:14" x14ac:dyDescent="0.3">
      <c r="A869" s="2">
        <v>868</v>
      </c>
      <c r="B869" s="2" t="s">
        <v>562</v>
      </c>
      <c r="C869" s="2" t="s">
        <v>797</v>
      </c>
      <c r="D869" s="2" t="s">
        <v>4397</v>
      </c>
      <c r="E869" s="2" t="s">
        <v>4398</v>
      </c>
      <c r="F869" s="2" t="s">
        <v>4399</v>
      </c>
      <c r="G869" s="2" t="s">
        <v>4400</v>
      </c>
      <c r="H869" s="2" t="s">
        <v>174</v>
      </c>
      <c r="I869" s="2">
        <v>93356</v>
      </c>
      <c r="J869" s="2" t="s">
        <v>183</v>
      </c>
      <c r="K869" s="3">
        <v>28198</v>
      </c>
      <c r="L869" s="2" t="s">
        <v>22</v>
      </c>
      <c r="M869" s="3">
        <v>45230</v>
      </c>
      <c r="N869" s="2" t="s">
        <v>23</v>
      </c>
    </row>
    <row r="870" spans="1:14" x14ac:dyDescent="0.3">
      <c r="A870" s="2">
        <v>869</v>
      </c>
      <c r="B870" s="2" t="s">
        <v>1323</v>
      </c>
      <c r="C870" s="2" t="s">
        <v>864</v>
      </c>
      <c r="D870" s="2" t="s">
        <v>4401</v>
      </c>
      <c r="E870" s="2">
        <v>434209473</v>
      </c>
      <c r="F870" s="2" t="s">
        <v>4402</v>
      </c>
      <c r="G870" s="2" t="s">
        <v>4403</v>
      </c>
      <c r="H870" s="2" t="s">
        <v>716</v>
      </c>
      <c r="I870" s="2">
        <v>9758</v>
      </c>
      <c r="J870" s="2" t="s">
        <v>1610</v>
      </c>
      <c r="K870" s="3">
        <v>25904</v>
      </c>
      <c r="L870" s="2" t="s">
        <v>22</v>
      </c>
      <c r="M870" s="3">
        <v>44301</v>
      </c>
      <c r="N870" s="2" t="s">
        <v>23</v>
      </c>
    </row>
    <row r="871" spans="1:14" x14ac:dyDescent="0.3">
      <c r="A871" s="2">
        <v>870</v>
      </c>
      <c r="B871" s="2" t="s">
        <v>463</v>
      </c>
      <c r="C871" s="2" t="s">
        <v>2172</v>
      </c>
      <c r="D871" s="2" t="s">
        <v>4404</v>
      </c>
      <c r="E871" s="2" t="s">
        <v>4405</v>
      </c>
      <c r="F871" s="2" t="s">
        <v>4406</v>
      </c>
      <c r="G871" s="2" t="s">
        <v>4407</v>
      </c>
      <c r="H871" s="2" t="s">
        <v>900</v>
      </c>
      <c r="I871" s="2">
        <v>68087</v>
      </c>
      <c r="J871" s="2" t="s">
        <v>649</v>
      </c>
      <c r="K871" s="3">
        <v>18493</v>
      </c>
      <c r="L871" s="2" t="s">
        <v>22</v>
      </c>
      <c r="M871" s="3">
        <v>44614</v>
      </c>
      <c r="N871" s="2" t="s">
        <v>23</v>
      </c>
    </row>
    <row r="872" spans="1:14" x14ac:dyDescent="0.3">
      <c r="A872" s="2">
        <v>871</v>
      </c>
      <c r="B872" s="2" t="s">
        <v>1104</v>
      </c>
      <c r="C872" s="2" t="s">
        <v>3144</v>
      </c>
      <c r="D872" s="2" t="s">
        <v>4408</v>
      </c>
      <c r="E872" s="2" t="s">
        <v>4409</v>
      </c>
      <c r="F872" s="2" t="s">
        <v>4410</v>
      </c>
      <c r="G872" s="2" t="s">
        <v>4411</v>
      </c>
      <c r="H872" s="2" t="s">
        <v>130</v>
      </c>
      <c r="I872" s="2">
        <v>81969</v>
      </c>
      <c r="J872" s="2" t="s">
        <v>823</v>
      </c>
      <c r="K872" s="3">
        <v>24428</v>
      </c>
      <c r="L872" s="2" t="s">
        <v>32</v>
      </c>
      <c r="M872" s="3">
        <v>45319</v>
      </c>
      <c r="N872" s="2" t="s">
        <v>23</v>
      </c>
    </row>
    <row r="873" spans="1:14" x14ac:dyDescent="0.3">
      <c r="A873" s="2">
        <v>872</v>
      </c>
      <c r="B873" s="2" t="s">
        <v>1211</v>
      </c>
      <c r="C873" s="2" t="s">
        <v>1645</v>
      </c>
      <c r="D873" s="2" t="s">
        <v>4412</v>
      </c>
      <c r="E873" s="2" t="s">
        <v>4413</v>
      </c>
      <c r="F873" s="2" t="s">
        <v>4414</v>
      </c>
      <c r="G873" s="2" t="s">
        <v>4415</v>
      </c>
      <c r="H873" s="2" t="s">
        <v>689</v>
      </c>
      <c r="I873" s="2">
        <v>94818</v>
      </c>
      <c r="J873" s="2" t="s">
        <v>992</v>
      </c>
      <c r="K873" s="3">
        <v>20566</v>
      </c>
      <c r="L873" s="2" t="s">
        <v>32</v>
      </c>
      <c r="M873" s="3">
        <v>45375</v>
      </c>
      <c r="N873" s="2" t="s">
        <v>41</v>
      </c>
    </row>
    <row r="874" spans="1:14" x14ac:dyDescent="0.3">
      <c r="A874" s="2">
        <v>873</v>
      </c>
      <c r="B874" s="2" t="s">
        <v>2978</v>
      </c>
      <c r="C874" s="2" t="s">
        <v>1086</v>
      </c>
      <c r="D874" s="2" t="s">
        <v>4416</v>
      </c>
      <c r="E874" s="2" t="s">
        <v>4417</v>
      </c>
      <c r="F874" s="2" t="s">
        <v>4418</v>
      </c>
      <c r="G874" s="2" t="s">
        <v>4419</v>
      </c>
      <c r="H874" s="2" t="s">
        <v>109</v>
      </c>
      <c r="I874" s="2">
        <v>97858</v>
      </c>
      <c r="J874" s="2" t="s">
        <v>1559</v>
      </c>
      <c r="K874" s="3">
        <v>21094</v>
      </c>
      <c r="L874" s="2" t="s">
        <v>32</v>
      </c>
      <c r="M874" s="3">
        <v>45369</v>
      </c>
      <c r="N874" s="2" t="s">
        <v>23</v>
      </c>
    </row>
    <row r="875" spans="1:14" x14ac:dyDescent="0.3">
      <c r="A875" s="2">
        <v>874</v>
      </c>
      <c r="B875" s="2" t="s">
        <v>4167</v>
      </c>
      <c r="C875" s="2" t="s">
        <v>4420</v>
      </c>
      <c r="D875" s="2" t="s">
        <v>4421</v>
      </c>
      <c r="E875" s="2">
        <f>1-968-702-1296</f>
        <v>-2965</v>
      </c>
      <c r="F875" s="2" t="s">
        <v>4422</v>
      </c>
      <c r="G875" s="2" t="s">
        <v>4423</v>
      </c>
      <c r="H875" s="2" t="s">
        <v>101</v>
      </c>
      <c r="I875" s="2">
        <v>43102</v>
      </c>
      <c r="J875" s="2" t="s">
        <v>4424</v>
      </c>
      <c r="K875" s="3">
        <v>13969</v>
      </c>
      <c r="L875" s="2" t="s">
        <v>32</v>
      </c>
      <c r="M875" s="3">
        <v>44565</v>
      </c>
      <c r="N875" s="2" t="s">
        <v>41</v>
      </c>
    </row>
    <row r="876" spans="1:14" x14ac:dyDescent="0.3">
      <c r="A876" s="2">
        <v>875</v>
      </c>
      <c r="B876" s="2" t="s">
        <v>1891</v>
      </c>
      <c r="C876" s="2" t="s">
        <v>1957</v>
      </c>
      <c r="D876" s="2" t="s">
        <v>4425</v>
      </c>
      <c r="E876" s="2" t="s">
        <v>4426</v>
      </c>
      <c r="F876" s="2" t="s">
        <v>4427</v>
      </c>
      <c r="G876" s="2" t="s">
        <v>4428</v>
      </c>
      <c r="H876" s="2" t="s">
        <v>394</v>
      </c>
      <c r="I876" s="2">
        <v>16482</v>
      </c>
      <c r="J876" s="2" t="s">
        <v>102</v>
      </c>
      <c r="K876" s="3">
        <v>21051</v>
      </c>
      <c r="L876" s="2" t="s">
        <v>32</v>
      </c>
      <c r="M876" s="3">
        <v>44457</v>
      </c>
      <c r="N876" s="2" t="s">
        <v>23</v>
      </c>
    </row>
    <row r="877" spans="1:14" x14ac:dyDescent="0.3">
      <c r="A877" s="2">
        <v>876</v>
      </c>
      <c r="B877" s="2" t="s">
        <v>4429</v>
      </c>
      <c r="C877" s="2" t="s">
        <v>4430</v>
      </c>
      <c r="D877" s="2" t="s">
        <v>4431</v>
      </c>
      <c r="E877" s="2" t="s">
        <v>4432</v>
      </c>
      <c r="F877" s="2" t="s">
        <v>4433</v>
      </c>
      <c r="G877" s="2" t="s">
        <v>4434</v>
      </c>
      <c r="H877" s="2" t="s">
        <v>716</v>
      </c>
      <c r="I877" s="2">
        <v>94074</v>
      </c>
      <c r="J877" s="2" t="s">
        <v>449</v>
      </c>
      <c r="K877" s="3">
        <v>22552</v>
      </c>
      <c r="L877" s="2" t="s">
        <v>22</v>
      </c>
      <c r="M877" s="3">
        <v>45251</v>
      </c>
      <c r="N877" s="2" t="s">
        <v>41</v>
      </c>
    </row>
    <row r="878" spans="1:14" x14ac:dyDescent="0.3">
      <c r="A878" s="2">
        <v>877</v>
      </c>
      <c r="B878" s="2" t="s">
        <v>585</v>
      </c>
      <c r="C878" s="2" t="s">
        <v>496</v>
      </c>
      <c r="D878" s="2" t="s">
        <v>4435</v>
      </c>
      <c r="E878" s="2" t="s">
        <v>4436</v>
      </c>
      <c r="F878" s="2" t="s">
        <v>4437</v>
      </c>
      <c r="G878" s="2" t="s">
        <v>4438</v>
      </c>
      <c r="H878" s="2" t="s">
        <v>160</v>
      </c>
      <c r="I878" s="2">
        <v>26370</v>
      </c>
      <c r="J878" s="2" t="s">
        <v>264</v>
      </c>
      <c r="K878" s="3">
        <v>37762</v>
      </c>
      <c r="L878" s="2" t="s">
        <v>22</v>
      </c>
      <c r="M878" s="3">
        <v>45381</v>
      </c>
      <c r="N878" s="2" t="s">
        <v>41</v>
      </c>
    </row>
    <row r="879" spans="1:14" x14ac:dyDescent="0.3">
      <c r="A879" s="2">
        <v>878</v>
      </c>
      <c r="B879" s="2" t="s">
        <v>4439</v>
      </c>
      <c r="C879" s="2" t="s">
        <v>14</v>
      </c>
      <c r="D879" s="2" t="s">
        <v>4440</v>
      </c>
      <c r="E879" s="2" t="s">
        <v>4441</v>
      </c>
      <c r="F879" s="2" t="s">
        <v>4442</v>
      </c>
      <c r="G879" s="2" t="s">
        <v>4443</v>
      </c>
      <c r="H879" s="2" t="s">
        <v>689</v>
      </c>
      <c r="I879" s="2">
        <v>63132</v>
      </c>
      <c r="J879" s="2" t="s">
        <v>1425</v>
      </c>
      <c r="K879" s="3">
        <v>19426</v>
      </c>
      <c r="L879" s="2" t="s">
        <v>22</v>
      </c>
      <c r="M879" s="3">
        <v>44913</v>
      </c>
      <c r="N879" s="2" t="s">
        <v>23</v>
      </c>
    </row>
    <row r="880" spans="1:14" x14ac:dyDescent="0.3">
      <c r="A880" s="2">
        <v>879</v>
      </c>
      <c r="B880" s="2" t="s">
        <v>4237</v>
      </c>
      <c r="C880" s="2" t="s">
        <v>1763</v>
      </c>
      <c r="D880" s="2" t="s">
        <v>4444</v>
      </c>
      <c r="E880" s="2" t="s">
        <v>4445</v>
      </c>
      <c r="F880" s="2" t="s">
        <v>4446</v>
      </c>
      <c r="G880" s="2" t="s">
        <v>4447</v>
      </c>
      <c r="H880" s="2" t="s">
        <v>190</v>
      </c>
      <c r="I880" s="2">
        <v>84043</v>
      </c>
      <c r="J880" s="2" t="s">
        <v>379</v>
      </c>
      <c r="K880" s="3">
        <v>18109</v>
      </c>
      <c r="L880" s="2" t="s">
        <v>32</v>
      </c>
      <c r="M880" s="3">
        <v>44774</v>
      </c>
      <c r="N880" s="2" t="s">
        <v>23</v>
      </c>
    </row>
    <row r="881" spans="1:14" x14ac:dyDescent="0.3">
      <c r="A881" s="2">
        <v>880</v>
      </c>
      <c r="B881" s="2" t="s">
        <v>238</v>
      </c>
      <c r="C881" s="2" t="s">
        <v>1420</v>
      </c>
      <c r="D881" s="2" t="s">
        <v>4448</v>
      </c>
      <c r="E881" s="2" t="s">
        <v>4449</v>
      </c>
      <c r="F881" s="2" t="s">
        <v>4450</v>
      </c>
      <c r="G881" s="2" t="s">
        <v>4451</v>
      </c>
      <c r="H881" s="2" t="s">
        <v>788</v>
      </c>
      <c r="I881" s="2">
        <v>91322</v>
      </c>
      <c r="J881" s="2" t="s">
        <v>1055</v>
      </c>
      <c r="K881" s="3">
        <v>25104</v>
      </c>
      <c r="L881" s="2" t="s">
        <v>22</v>
      </c>
      <c r="M881" s="3">
        <v>45091</v>
      </c>
      <c r="N881" s="2" t="s">
        <v>23</v>
      </c>
    </row>
    <row r="882" spans="1:14" x14ac:dyDescent="0.3">
      <c r="A882" s="2">
        <v>881</v>
      </c>
      <c r="B882" s="2" t="s">
        <v>284</v>
      </c>
      <c r="C882" s="2" t="s">
        <v>2172</v>
      </c>
      <c r="D882" s="2" t="s">
        <v>4452</v>
      </c>
      <c r="E882" s="2" t="s">
        <v>4453</v>
      </c>
      <c r="F882" s="2" t="s">
        <v>4454</v>
      </c>
      <c r="G882" s="2" t="s">
        <v>4455</v>
      </c>
      <c r="H882" s="2" t="s">
        <v>48</v>
      </c>
      <c r="I882" s="2">
        <v>94912</v>
      </c>
      <c r="J882" s="2" t="s">
        <v>1510</v>
      </c>
      <c r="K882" s="3">
        <v>36570</v>
      </c>
      <c r="L882" s="2" t="s">
        <v>32</v>
      </c>
      <c r="M882" s="3">
        <v>44982</v>
      </c>
      <c r="N882" s="2" t="s">
        <v>23</v>
      </c>
    </row>
    <row r="883" spans="1:14" x14ac:dyDescent="0.3">
      <c r="A883" s="2">
        <v>882</v>
      </c>
      <c r="B883" s="2" t="s">
        <v>388</v>
      </c>
      <c r="C883" s="2" t="s">
        <v>537</v>
      </c>
      <c r="D883" s="2" t="s">
        <v>4456</v>
      </c>
      <c r="E883" s="2">
        <v>5033485571</v>
      </c>
      <c r="F883" s="2" t="s">
        <v>4457</v>
      </c>
      <c r="G883" s="2" t="s">
        <v>4458</v>
      </c>
      <c r="H883" s="2" t="s">
        <v>56</v>
      </c>
      <c r="I883" s="2">
        <v>95567</v>
      </c>
      <c r="J883" s="2" t="s">
        <v>542</v>
      </c>
      <c r="K883" s="3">
        <v>35173</v>
      </c>
      <c r="L883" s="2" t="s">
        <v>32</v>
      </c>
      <c r="M883" s="3">
        <v>44750</v>
      </c>
      <c r="N883" s="2" t="s">
        <v>23</v>
      </c>
    </row>
    <row r="884" spans="1:14" x14ac:dyDescent="0.3">
      <c r="A884" s="2">
        <v>883</v>
      </c>
      <c r="B884" s="2" t="s">
        <v>2330</v>
      </c>
      <c r="C884" s="2" t="s">
        <v>537</v>
      </c>
      <c r="D884" s="2" t="s">
        <v>4459</v>
      </c>
      <c r="E884" s="2" t="s">
        <v>4460</v>
      </c>
      <c r="F884" s="2" t="s">
        <v>4461</v>
      </c>
      <c r="G884" s="2" t="s">
        <v>1890</v>
      </c>
      <c r="H884" s="2" t="s">
        <v>1311</v>
      </c>
      <c r="I884" s="2">
        <v>52440</v>
      </c>
      <c r="J884" s="2" t="s">
        <v>625</v>
      </c>
      <c r="K884" s="3">
        <v>31338</v>
      </c>
      <c r="L884" s="2" t="s">
        <v>22</v>
      </c>
      <c r="M884" s="3">
        <v>43935</v>
      </c>
      <c r="N884" s="2" t="s">
        <v>23</v>
      </c>
    </row>
    <row r="885" spans="1:14" x14ac:dyDescent="0.3">
      <c r="A885" s="2">
        <v>884</v>
      </c>
      <c r="B885" s="2" t="s">
        <v>1043</v>
      </c>
      <c r="C885" s="2" t="s">
        <v>111</v>
      </c>
      <c r="D885" s="2" t="s">
        <v>4462</v>
      </c>
      <c r="E885" s="2" t="s">
        <v>4463</v>
      </c>
      <c r="F885" s="2" t="s">
        <v>4464</v>
      </c>
      <c r="G885" s="2" t="s">
        <v>4465</v>
      </c>
      <c r="H885" s="2" t="s">
        <v>954</v>
      </c>
      <c r="I885" s="2">
        <v>27826</v>
      </c>
      <c r="J885" s="2" t="s">
        <v>850</v>
      </c>
      <c r="K885" s="3">
        <v>28630</v>
      </c>
      <c r="L885" s="2" t="s">
        <v>22</v>
      </c>
      <c r="M885" s="3">
        <v>44853</v>
      </c>
      <c r="N885" s="2" t="s">
        <v>41</v>
      </c>
    </row>
    <row r="886" spans="1:14" x14ac:dyDescent="0.3">
      <c r="A886" s="2">
        <v>885</v>
      </c>
      <c r="B886" s="2" t="s">
        <v>4466</v>
      </c>
      <c r="C886" s="2" t="s">
        <v>1297</v>
      </c>
      <c r="D886" s="2" t="s">
        <v>4467</v>
      </c>
      <c r="E886" s="2" t="s">
        <v>4468</v>
      </c>
      <c r="F886" s="2" t="s">
        <v>4469</v>
      </c>
      <c r="G886" s="2" t="s">
        <v>4470</v>
      </c>
      <c r="H886" s="2" t="s">
        <v>1143</v>
      </c>
      <c r="I886" s="2">
        <v>22060</v>
      </c>
      <c r="J886" s="2" t="s">
        <v>1775</v>
      </c>
      <c r="K886" s="3">
        <v>25239</v>
      </c>
      <c r="L886" s="2" t="s">
        <v>32</v>
      </c>
      <c r="M886" s="3">
        <v>44111</v>
      </c>
      <c r="N886" s="2" t="s">
        <v>23</v>
      </c>
    </row>
    <row r="887" spans="1:14" x14ac:dyDescent="0.3">
      <c r="A887" s="2">
        <v>886</v>
      </c>
      <c r="B887" s="2" t="s">
        <v>1537</v>
      </c>
      <c r="C887" s="2" t="s">
        <v>2674</v>
      </c>
      <c r="D887" s="2" t="s">
        <v>4471</v>
      </c>
      <c r="E887" s="2" t="s">
        <v>4472</v>
      </c>
      <c r="F887" s="2" t="s">
        <v>4473</v>
      </c>
      <c r="G887" s="2" t="s">
        <v>4474</v>
      </c>
      <c r="H887" s="2" t="s">
        <v>480</v>
      </c>
      <c r="I887" s="2">
        <v>45862</v>
      </c>
      <c r="J887" s="2" t="s">
        <v>1465</v>
      </c>
      <c r="K887" s="3">
        <v>31531</v>
      </c>
      <c r="L887" s="2" t="s">
        <v>22</v>
      </c>
      <c r="M887" s="3">
        <v>45432</v>
      </c>
      <c r="N887" s="2" t="s">
        <v>23</v>
      </c>
    </row>
    <row r="888" spans="1:14" x14ac:dyDescent="0.3">
      <c r="A888" s="2">
        <v>887</v>
      </c>
      <c r="B888" s="2" t="s">
        <v>724</v>
      </c>
      <c r="C888" s="2" t="s">
        <v>125</v>
      </c>
      <c r="D888" s="2" t="s">
        <v>4475</v>
      </c>
      <c r="E888" s="2" t="s">
        <v>4476</v>
      </c>
      <c r="F888" s="2" t="s">
        <v>4477</v>
      </c>
      <c r="G888" s="2" t="s">
        <v>4478</v>
      </c>
      <c r="H888" s="2" t="s">
        <v>415</v>
      </c>
      <c r="I888" s="2">
        <v>4673</v>
      </c>
      <c r="J888" s="2" t="s">
        <v>1198</v>
      </c>
      <c r="K888" s="3">
        <v>21375</v>
      </c>
      <c r="L888" s="2" t="s">
        <v>22</v>
      </c>
      <c r="M888" s="3">
        <v>43982</v>
      </c>
      <c r="N888" s="2" t="s">
        <v>23</v>
      </c>
    </row>
    <row r="889" spans="1:14" x14ac:dyDescent="0.3">
      <c r="A889" s="2">
        <v>888</v>
      </c>
      <c r="B889" s="2" t="s">
        <v>4479</v>
      </c>
      <c r="C889" s="2" t="s">
        <v>679</v>
      </c>
      <c r="D889" s="2" t="s">
        <v>4480</v>
      </c>
      <c r="E889" s="2">
        <v>1217575618</v>
      </c>
      <c r="F889" s="2" t="s">
        <v>4481</v>
      </c>
      <c r="G889" s="2" t="s">
        <v>4482</v>
      </c>
      <c r="H889" s="2" t="s">
        <v>716</v>
      </c>
      <c r="I889" s="2">
        <v>63573</v>
      </c>
      <c r="J889" s="2" t="s">
        <v>2684</v>
      </c>
      <c r="K889" s="3">
        <v>34010</v>
      </c>
      <c r="L889" s="2" t="s">
        <v>22</v>
      </c>
      <c r="M889" s="3">
        <v>44237</v>
      </c>
      <c r="N889" s="2" t="s">
        <v>41</v>
      </c>
    </row>
    <row r="890" spans="1:14" x14ac:dyDescent="0.3">
      <c r="A890" s="2">
        <v>889</v>
      </c>
      <c r="B890" s="2" t="s">
        <v>549</v>
      </c>
      <c r="C890" s="2" t="s">
        <v>4483</v>
      </c>
      <c r="D890" s="2" t="s">
        <v>4484</v>
      </c>
      <c r="E890" s="2" t="s">
        <v>4485</v>
      </c>
      <c r="F890" s="2" t="s">
        <v>4486</v>
      </c>
      <c r="G890" s="2" t="s">
        <v>4487</v>
      </c>
      <c r="H890" s="2" t="s">
        <v>1197</v>
      </c>
      <c r="I890" s="2">
        <v>38056</v>
      </c>
      <c r="J890" s="2" t="s">
        <v>1691</v>
      </c>
      <c r="K890" s="3">
        <v>17346</v>
      </c>
      <c r="L890" s="2" t="s">
        <v>32</v>
      </c>
      <c r="M890" s="3">
        <v>44550</v>
      </c>
      <c r="N890" s="2" t="s">
        <v>41</v>
      </c>
    </row>
    <row r="891" spans="1:14" x14ac:dyDescent="0.3">
      <c r="A891" s="2">
        <v>890</v>
      </c>
      <c r="B891" s="2" t="s">
        <v>917</v>
      </c>
      <c r="C891" s="2" t="s">
        <v>4488</v>
      </c>
      <c r="D891" s="2" t="s">
        <v>4489</v>
      </c>
      <c r="E891" s="2" t="s">
        <v>4490</v>
      </c>
      <c r="F891" s="2" t="s">
        <v>4491</v>
      </c>
      <c r="G891" s="2" t="s">
        <v>2708</v>
      </c>
      <c r="H891" s="2" t="s">
        <v>1311</v>
      </c>
      <c r="I891" s="2">
        <v>55301</v>
      </c>
      <c r="J891" s="2" t="s">
        <v>1691</v>
      </c>
      <c r="K891" s="3">
        <v>21282</v>
      </c>
      <c r="L891" s="2" t="s">
        <v>22</v>
      </c>
      <c r="M891" s="3">
        <v>45103</v>
      </c>
      <c r="N891" s="2" t="s">
        <v>41</v>
      </c>
    </row>
    <row r="892" spans="1:14" x14ac:dyDescent="0.3">
      <c r="A892" s="2">
        <v>891</v>
      </c>
      <c r="B892" s="2" t="s">
        <v>1066</v>
      </c>
      <c r="C892" s="2" t="s">
        <v>4492</v>
      </c>
      <c r="D892" s="2" t="s">
        <v>4493</v>
      </c>
      <c r="E892" s="2" t="s">
        <v>4494</v>
      </c>
      <c r="F892" s="2" t="s">
        <v>4495</v>
      </c>
      <c r="G892" s="2" t="s">
        <v>3996</v>
      </c>
      <c r="H892" s="2" t="s">
        <v>954</v>
      </c>
      <c r="I892" s="2">
        <v>9380</v>
      </c>
      <c r="J892" s="2" t="s">
        <v>2817</v>
      </c>
      <c r="K892" s="3">
        <v>38010</v>
      </c>
      <c r="L892" s="2" t="s">
        <v>22</v>
      </c>
      <c r="M892" s="3">
        <v>44135</v>
      </c>
      <c r="N892" s="2" t="s">
        <v>23</v>
      </c>
    </row>
    <row r="893" spans="1:14" x14ac:dyDescent="0.3">
      <c r="A893" s="2">
        <v>892</v>
      </c>
      <c r="B893" s="2" t="s">
        <v>1323</v>
      </c>
      <c r="C893" s="2" t="s">
        <v>4496</v>
      </c>
      <c r="D893" s="2" t="s">
        <v>4497</v>
      </c>
      <c r="E893" s="2" t="s">
        <v>4498</v>
      </c>
      <c r="F893" s="2" t="s">
        <v>4499</v>
      </c>
      <c r="G893" s="2" t="s">
        <v>4500</v>
      </c>
      <c r="H893" s="2" t="s">
        <v>182</v>
      </c>
      <c r="I893" s="2">
        <v>3843</v>
      </c>
      <c r="J893" s="2" t="s">
        <v>561</v>
      </c>
      <c r="K893" s="3">
        <v>36552</v>
      </c>
      <c r="L893" s="2" t="s">
        <v>22</v>
      </c>
      <c r="M893" s="3">
        <v>43867</v>
      </c>
      <c r="N893" s="2" t="s">
        <v>23</v>
      </c>
    </row>
    <row r="894" spans="1:14" x14ac:dyDescent="0.3">
      <c r="A894" s="2">
        <v>893</v>
      </c>
      <c r="B894" s="2" t="s">
        <v>549</v>
      </c>
      <c r="C894" s="2" t="s">
        <v>4047</v>
      </c>
      <c r="D894" s="2" t="s">
        <v>4501</v>
      </c>
      <c r="E894" s="2" t="s">
        <v>4502</v>
      </c>
      <c r="F894" s="2" t="s">
        <v>4503</v>
      </c>
      <c r="G894" s="2" t="s">
        <v>4504</v>
      </c>
      <c r="H894" s="2" t="s">
        <v>48</v>
      </c>
      <c r="I894" s="2">
        <v>76239</v>
      </c>
      <c r="J894" s="2" t="s">
        <v>2062</v>
      </c>
      <c r="K894" s="3">
        <v>37532</v>
      </c>
      <c r="L894" s="2" t="s">
        <v>32</v>
      </c>
      <c r="M894" s="3">
        <v>44327</v>
      </c>
      <c r="N894" s="2" t="s">
        <v>41</v>
      </c>
    </row>
    <row r="895" spans="1:14" x14ac:dyDescent="0.3">
      <c r="A895" s="2">
        <v>894</v>
      </c>
      <c r="B895" s="2" t="s">
        <v>4505</v>
      </c>
      <c r="C895" s="2" t="s">
        <v>580</v>
      </c>
      <c r="D895" s="2" t="s">
        <v>4506</v>
      </c>
      <c r="E895" s="2" t="s">
        <v>4507</v>
      </c>
      <c r="F895" s="2" t="s">
        <v>4508</v>
      </c>
      <c r="G895" s="2" t="s">
        <v>4509</v>
      </c>
      <c r="H895" s="2" t="s">
        <v>39</v>
      </c>
      <c r="I895" s="2">
        <v>24053</v>
      </c>
      <c r="J895" s="2" t="s">
        <v>649</v>
      </c>
      <c r="K895" s="3">
        <v>30875</v>
      </c>
      <c r="L895" s="2" t="s">
        <v>32</v>
      </c>
      <c r="M895" s="3">
        <v>45087</v>
      </c>
      <c r="N895" s="2" t="s">
        <v>41</v>
      </c>
    </row>
    <row r="896" spans="1:14" x14ac:dyDescent="0.3">
      <c r="A896" s="2">
        <v>895</v>
      </c>
      <c r="B896" s="2" t="s">
        <v>2774</v>
      </c>
      <c r="C896" s="2" t="s">
        <v>3570</v>
      </c>
      <c r="D896" s="2" t="s">
        <v>4510</v>
      </c>
      <c r="E896" s="2">
        <f>1-994-254-6808</f>
        <v>-8055</v>
      </c>
      <c r="F896" s="2" t="s">
        <v>4511</v>
      </c>
      <c r="G896" s="2" t="s">
        <v>4512</v>
      </c>
      <c r="H896" s="2" t="s">
        <v>190</v>
      </c>
      <c r="I896" s="2">
        <v>6736</v>
      </c>
      <c r="J896" s="2" t="s">
        <v>1825</v>
      </c>
      <c r="K896" s="3">
        <v>30064</v>
      </c>
      <c r="L896" s="2" t="s">
        <v>22</v>
      </c>
      <c r="M896" s="3">
        <v>44227</v>
      </c>
      <c r="N896" s="2" t="s">
        <v>41</v>
      </c>
    </row>
    <row r="897" spans="1:14" x14ac:dyDescent="0.3">
      <c r="A897" s="2">
        <v>896</v>
      </c>
      <c r="B897" s="2" t="s">
        <v>773</v>
      </c>
      <c r="C897" s="2" t="s">
        <v>2679</v>
      </c>
      <c r="D897" s="2" t="s">
        <v>4513</v>
      </c>
      <c r="E897" s="2" t="s">
        <v>4514</v>
      </c>
      <c r="F897" s="2" t="s">
        <v>4515</v>
      </c>
      <c r="G897" s="2" t="s">
        <v>4516</v>
      </c>
      <c r="H897" s="2" t="s">
        <v>64</v>
      </c>
      <c r="I897" s="2">
        <v>19018</v>
      </c>
      <c r="J897" s="2" t="s">
        <v>887</v>
      </c>
      <c r="K897" s="3">
        <v>27687</v>
      </c>
      <c r="L897" s="2" t="s">
        <v>22</v>
      </c>
      <c r="M897" s="3">
        <v>44837</v>
      </c>
      <c r="N897" s="2" t="s">
        <v>41</v>
      </c>
    </row>
    <row r="898" spans="1:14" x14ac:dyDescent="0.3">
      <c r="A898" s="2">
        <v>897</v>
      </c>
      <c r="B898" s="2" t="s">
        <v>1661</v>
      </c>
      <c r="C898" s="2" t="s">
        <v>3066</v>
      </c>
      <c r="D898" s="2" t="s">
        <v>4517</v>
      </c>
      <c r="E898" s="2" t="s">
        <v>4518</v>
      </c>
      <c r="F898" s="2" t="s">
        <v>4519</v>
      </c>
      <c r="G898" s="2" t="s">
        <v>4520</v>
      </c>
      <c r="H898" s="2" t="s">
        <v>153</v>
      </c>
      <c r="I898" s="2">
        <v>50703</v>
      </c>
      <c r="J898" s="2" t="s">
        <v>684</v>
      </c>
      <c r="K898" s="3">
        <v>27428</v>
      </c>
      <c r="L898" s="2" t="s">
        <v>22</v>
      </c>
      <c r="M898" s="3">
        <v>44332</v>
      </c>
      <c r="N898" s="2" t="s">
        <v>41</v>
      </c>
    </row>
    <row r="899" spans="1:14" x14ac:dyDescent="0.3">
      <c r="A899" s="2">
        <v>898</v>
      </c>
      <c r="B899" s="2" t="s">
        <v>1470</v>
      </c>
      <c r="C899" s="2" t="s">
        <v>764</v>
      </c>
      <c r="D899" s="2" t="s">
        <v>4521</v>
      </c>
      <c r="E899" s="2" t="s">
        <v>4522</v>
      </c>
      <c r="F899" s="2" t="s">
        <v>4523</v>
      </c>
      <c r="G899" s="2" t="s">
        <v>4524</v>
      </c>
      <c r="H899" s="2" t="s">
        <v>900</v>
      </c>
      <c r="I899" s="2">
        <v>32267</v>
      </c>
      <c r="J899" s="2" t="s">
        <v>218</v>
      </c>
      <c r="K899" s="3">
        <v>21003</v>
      </c>
      <c r="L899" s="2" t="s">
        <v>32</v>
      </c>
      <c r="M899" s="3">
        <v>45420</v>
      </c>
      <c r="N899" s="2" t="s">
        <v>41</v>
      </c>
    </row>
    <row r="900" spans="1:14" x14ac:dyDescent="0.3">
      <c r="A900" s="2">
        <v>899</v>
      </c>
      <c r="B900" s="2" t="s">
        <v>4525</v>
      </c>
      <c r="C900" s="2" t="s">
        <v>4526</v>
      </c>
      <c r="D900" s="2" t="s">
        <v>4527</v>
      </c>
      <c r="E900" s="2" t="s">
        <v>4528</v>
      </c>
      <c r="F900" s="2" t="s">
        <v>4529</v>
      </c>
      <c r="G900" s="2" t="s">
        <v>4530</v>
      </c>
      <c r="H900" s="2" t="s">
        <v>487</v>
      </c>
      <c r="I900" s="2">
        <v>18421</v>
      </c>
      <c r="J900" s="2" t="s">
        <v>523</v>
      </c>
      <c r="K900" s="3">
        <v>38489</v>
      </c>
      <c r="L900" s="2" t="s">
        <v>32</v>
      </c>
      <c r="M900" s="3">
        <v>45382</v>
      </c>
      <c r="N900" s="2" t="s">
        <v>23</v>
      </c>
    </row>
    <row r="901" spans="1:14" x14ac:dyDescent="0.3">
      <c r="A901" s="2">
        <v>900</v>
      </c>
      <c r="B901" s="2" t="s">
        <v>403</v>
      </c>
      <c r="C901" s="2" t="s">
        <v>3447</v>
      </c>
      <c r="D901" s="2" t="s">
        <v>4531</v>
      </c>
      <c r="E901" s="2" t="s">
        <v>4532</v>
      </c>
      <c r="F901" s="2" t="s">
        <v>4533</v>
      </c>
      <c r="G901" s="2" t="s">
        <v>4534</v>
      </c>
      <c r="H901" s="2" t="s">
        <v>529</v>
      </c>
      <c r="I901" s="2">
        <v>55036</v>
      </c>
      <c r="J901" s="2" t="s">
        <v>1033</v>
      </c>
      <c r="K901" s="3">
        <v>36233</v>
      </c>
      <c r="L901" s="2" t="s">
        <v>32</v>
      </c>
      <c r="M901" s="3">
        <v>44948</v>
      </c>
      <c r="N901" s="2" t="s">
        <v>23</v>
      </c>
    </row>
    <row r="902" spans="1:14" x14ac:dyDescent="0.3">
      <c r="A902" s="2">
        <v>901</v>
      </c>
      <c r="B902" s="2" t="s">
        <v>2182</v>
      </c>
      <c r="C902" s="2" t="s">
        <v>2751</v>
      </c>
      <c r="D902" s="2" t="s">
        <v>4535</v>
      </c>
      <c r="E902" s="2" t="s">
        <v>4536</v>
      </c>
      <c r="F902" s="2" t="s">
        <v>4537</v>
      </c>
      <c r="G902" s="2" t="s">
        <v>4538</v>
      </c>
      <c r="H902" s="2" t="s">
        <v>109</v>
      </c>
      <c r="I902" s="2">
        <v>93426</v>
      </c>
      <c r="J902" s="2" t="s">
        <v>1295</v>
      </c>
      <c r="K902" s="3">
        <v>33364</v>
      </c>
      <c r="L902" s="2" t="s">
        <v>22</v>
      </c>
      <c r="M902" s="3">
        <v>44055</v>
      </c>
      <c r="N902" s="2" t="s">
        <v>41</v>
      </c>
    </row>
    <row r="903" spans="1:14" x14ac:dyDescent="0.3">
      <c r="A903" s="2">
        <v>902</v>
      </c>
      <c r="B903" s="2" t="s">
        <v>4357</v>
      </c>
      <c r="C903" s="2" t="s">
        <v>3076</v>
      </c>
      <c r="D903" s="2" t="s">
        <v>4539</v>
      </c>
      <c r="E903" s="2" t="s">
        <v>4540</v>
      </c>
      <c r="F903" s="2" t="s">
        <v>4541</v>
      </c>
      <c r="G903" s="2" t="s">
        <v>4542</v>
      </c>
      <c r="H903" s="2" t="s">
        <v>337</v>
      </c>
      <c r="I903" s="2">
        <v>26451</v>
      </c>
      <c r="J903" s="2" t="s">
        <v>1577</v>
      </c>
      <c r="K903" s="3">
        <v>24904</v>
      </c>
      <c r="L903" s="2" t="s">
        <v>22</v>
      </c>
      <c r="M903" s="3">
        <v>44803</v>
      </c>
      <c r="N903" s="2" t="s">
        <v>23</v>
      </c>
    </row>
    <row r="904" spans="1:14" x14ac:dyDescent="0.3">
      <c r="A904" s="2">
        <v>903</v>
      </c>
      <c r="B904" s="2" t="s">
        <v>4059</v>
      </c>
      <c r="C904" s="2" t="s">
        <v>4543</v>
      </c>
      <c r="D904" s="2" t="s">
        <v>4544</v>
      </c>
      <c r="E904" s="2">
        <v>1666791710</v>
      </c>
      <c r="F904" s="2" t="s">
        <v>4545</v>
      </c>
      <c r="G904" s="2" t="s">
        <v>4546</v>
      </c>
      <c r="H904" s="2" t="s">
        <v>429</v>
      </c>
      <c r="I904" s="2">
        <v>83662</v>
      </c>
      <c r="J904" s="2" t="s">
        <v>1804</v>
      </c>
      <c r="K904" s="3">
        <v>30894</v>
      </c>
      <c r="L904" s="2" t="s">
        <v>22</v>
      </c>
      <c r="M904" s="3">
        <v>45187</v>
      </c>
      <c r="N904" s="2" t="s">
        <v>41</v>
      </c>
    </row>
    <row r="905" spans="1:14" x14ac:dyDescent="0.3">
      <c r="A905" s="2">
        <v>904</v>
      </c>
      <c r="B905" s="2" t="s">
        <v>2330</v>
      </c>
      <c r="C905" s="2" t="s">
        <v>4547</v>
      </c>
      <c r="D905" s="2" t="s">
        <v>4548</v>
      </c>
      <c r="E905" s="2" t="s">
        <v>4549</v>
      </c>
      <c r="F905" s="2" t="s">
        <v>4550</v>
      </c>
      <c r="G905" s="2" t="s">
        <v>4551</v>
      </c>
      <c r="H905" s="2" t="s">
        <v>86</v>
      </c>
      <c r="I905" s="2">
        <v>64969</v>
      </c>
      <c r="J905" s="2" t="s">
        <v>1359</v>
      </c>
      <c r="K905" s="3">
        <v>21962</v>
      </c>
      <c r="L905" s="2" t="s">
        <v>32</v>
      </c>
      <c r="M905" s="3">
        <v>44957</v>
      </c>
      <c r="N905" s="2" t="s">
        <v>41</v>
      </c>
    </row>
    <row r="906" spans="1:14" x14ac:dyDescent="0.3">
      <c r="A906" s="2">
        <v>905</v>
      </c>
      <c r="B906" s="2" t="s">
        <v>4552</v>
      </c>
      <c r="C906" s="2" t="s">
        <v>1163</v>
      </c>
      <c r="D906" s="2" t="s">
        <v>4553</v>
      </c>
      <c r="E906" s="2" t="s">
        <v>4554</v>
      </c>
      <c r="F906" s="2" t="s">
        <v>4555</v>
      </c>
      <c r="G906" s="2" t="s">
        <v>4556</v>
      </c>
      <c r="H906" s="2" t="s">
        <v>308</v>
      </c>
      <c r="I906" s="2">
        <v>26898</v>
      </c>
      <c r="J906" s="2" t="s">
        <v>1775</v>
      </c>
      <c r="K906" s="3">
        <v>25282</v>
      </c>
      <c r="L906" s="2" t="s">
        <v>32</v>
      </c>
      <c r="M906" s="3">
        <v>44143</v>
      </c>
      <c r="N906" s="2" t="s">
        <v>23</v>
      </c>
    </row>
    <row r="907" spans="1:14" x14ac:dyDescent="0.3">
      <c r="A907" s="2">
        <v>906</v>
      </c>
      <c r="B907" s="2" t="s">
        <v>103</v>
      </c>
      <c r="C907" s="2" t="s">
        <v>2510</v>
      </c>
      <c r="D907" s="2" t="s">
        <v>4557</v>
      </c>
      <c r="E907" s="2" t="s">
        <v>4558</v>
      </c>
      <c r="F907" s="2" t="s">
        <v>4559</v>
      </c>
      <c r="G907" s="2" t="s">
        <v>4560</v>
      </c>
      <c r="H907" s="2" t="s">
        <v>130</v>
      </c>
      <c r="I907" s="2">
        <v>35133</v>
      </c>
      <c r="J907" s="2" t="s">
        <v>3404</v>
      </c>
      <c r="K907" s="3">
        <v>14685</v>
      </c>
      <c r="L907" s="2" t="s">
        <v>32</v>
      </c>
      <c r="M907" s="3">
        <v>44404</v>
      </c>
      <c r="N907" s="2" t="s">
        <v>23</v>
      </c>
    </row>
    <row r="908" spans="1:14" x14ac:dyDescent="0.3">
      <c r="A908" s="2">
        <v>907</v>
      </c>
      <c r="B908" s="2" t="s">
        <v>423</v>
      </c>
      <c r="C908" s="2" t="s">
        <v>3654</v>
      </c>
      <c r="D908" s="2" t="s">
        <v>4561</v>
      </c>
      <c r="E908" s="2" t="s">
        <v>4562</v>
      </c>
      <c r="F908" s="2" t="s">
        <v>4563</v>
      </c>
      <c r="G908" s="2" t="s">
        <v>4564</v>
      </c>
      <c r="H908" s="2" t="s">
        <v>788</v>
      </c>
      <c r="I908" s="2">
        <v>81561</v>
      </c>
      <c r="J908" s="2" t="s">
        <v>72</v>
      </c>
      <c r="K908" s="3">
        <v>23806</v>
      </c>
      <c r="L908" s="2" t="s">
        <v>32</v>
      </c>
      <c r="M908" s="3">
        <v>44424</v>
      </c>
      <c r="N908" s="2" t="s">
        <v>41</v>
      </c>
    </row>
    <row r="909" spans="1:14" x14ac:dyDescent="0.3">
      <c r="A909" s="2">
        <v>908</v>
      </c>
      <c r="B909" s="2" t="s">
        <v>742</v>
      </c>
      <c r="C909" s="2" t="s">
        <v>4565</v>
      </c>
      <c r="D909" s="2" t="s">
        <v>4566</v>
      </c>
      <c r="E909" s="2" t="s">
        <v>4567</v>
      </c>
      <c r="F909" s="2" t="s">
        <v>4568</v>
      </c>
      <c r="G909" s="2" t="s">
        <v>4569</v>
      </c>
      <c r="H909" s="2" t="s">
        <v>1527</v>
      </c>
      <c r="I909" s="2">
        <v>64987</v>
      </c>
      <c r="J909" s="2" t="s">
        <v>955</v>
      </c>
      <c r="K909" s="3">
        <v>25632</v>
      </c>
      <c r="L909" s="2" t="s">
        <v>22</v>
      </c>
      <c r="M909" s="3">
        <v>43959</v>
      </c>
      <c r="N909" s="2" t="s">
        <v>41</v>
      </c>
    </row>
    <row r="910" spans="1:14" x14ac:dyDescent="0.3">
      <c r="A910" s="2">
        <v>909</v>
      </c>
      <c r="B910" s="2" t="s">
        <v>2077</v>
      </c>
      <c r="C910" s="2" t="s">
        <v>4570</v>
      </c>
      <c r="D910" s="2" t="s">
        <v>4571</v>
      </c>
      <c r="E910" s="2" t="s">
        <v>4572</v>
      </c>
      <c r="F910" s="2" t="s">
        <v>4573</v>
      </c>
      <c r="G910" s="2" t="s">
        <v>4574</v>
      </c>
      <c r="H910" s="2" t="s">
        <v>20</v>
      </c>
      <c r="I910" s="2">
        <v>68609</v>
      </c>
      <c r="J910" s="2" t="s">
        <v>455</v>
      </c>
      <c r="K910" s="3">
        <v>36406</v>
      </c>
      <c r="L910" s="2" t="s">
        <v>22</v>
      </c>
      <c r="M910" s="3">
        <v>44308</v>
      </c>
      <c r="N910" s="2" t="s">
        <v>23</v>
      </c>
    </row>
    <row r="911" spans="1:14" x14ac:dyDescent="0.3">
      <c r="A911" s="2">
        <v>910</v>
      </c>
      <c r="B911" s="2" t="s">
        <v>3234</v>
      </c>
      <c r="C911" s="2" t="s">
        <v>4575</v>
      </c>
      <c r="D911" s="2" t="s">
        <v>4576</v>
      </c>
      <c r="E911" s="2" t="s">
        <v>4577</v>
      </c>
      <c r="F911" s="2" t="s">
        <v>4578</v>
      </c>
      <c r="G911" s="2" t="s">
        <v>4579</v>
      </c>
      <c r="H911" s="2" t="s">
        <v>386</v>
      </c>
      <c r="I911" s="2">
        <v>20682</v>
      </c>
      <c r="J911" s="2" t="s">
        <v>72</v>
      </c>
      <c r="K911" s="3">
        <v>16408</v>
      </c>
      <c r="L911" s="2" t="s">
        <v>32</v>
      </c>
      <c r="M911" s="3">
        <v>45446</v>
      </c>
      <c r="N911" s="2" t="s">
        <v>23</v>
      </c>
    </row>
    <row r="912" spans="1:14" x14ac:dyDescent="0.3">
      <c r="A912" s="2">
        <v>911</v>
      </c>
      <c r="B912" s="2" t="s">
        <v>3885</v>
      </c>
      <c r="C912" s="2" t="s">
        <v>627</v>
      </c>
      <c r="D912" s="2" t="s">
        <v>4580</v>
      </c>
      <c r="E912" s="2" t="s">
        <v>4581</v>
      </c>
      <c r="F912" s="2" t="s">
        <v>4582</v>
      </c>
      <c r="G912" s="2" t="s">
        <v>4583</v>
      </c>
      <c r="H912" s="2" t="s">
        <v>529</v>
      </c>
      <c r="I912" s="2">
        <v>89872</v>
      </c>
      <c r="J912" s="2" t="s">
        <v>346</v>
      </c>
      <c r="K912" s="3">
        <v>32968</v>
      </c>
      <c r="L912" s="2" t="s">
        <v>22</v>
      </c>
      <c r="M912" s="3">
        <v>44460</v>
      </c>
      <c r="N912" s="2" t="s">
        <v>23</v>
      </c>
    </row>
    <row r="913" spans="1:14" x14ac:dyDescent="0.3">
      <c r="A913" s="2">
        <v>912</v>
      </c>
      <c r="B913" s="2" t="s">
        <v>2289</v>
      </c>
      <c r="C913" s="2" t="s">
        <v>2584</v>
      </c>
      <c r="D913" s="2" t="s">
        <v>4584</v>
      </c>
      <c r="E913" s="2" t="s">
        <v>4585</v>
      </c>
      <c r="F913" s="2" t="s">
        <v>4586</v>
      </c>
      <c r="G913" s="2" t="s">
        <v>4587</v>
      </c>
      <c r="H913" s="2" t="s">
        <v>138</v>
      </c>
      <c r="I913" s="2">
        <v>53303</v>
      </c>
      <c r="J913" s="2" t="s">
        <v>1175</v>
      </c>
      <c r="K913" s="3">
        <v>15627</v>
      </c>
      <c r="L913" s="2" t="s">
        <v>32</v>
      </c>
      <c r="M913" s="3">
        <v>43859</v>
      </c>
      <c r="N913" s="2" t="s">
        <v>41</v>
      </c>
    </row>
    <row r="914" spans="1:14" x14ac:dyDescent="0.3">
      <c r="A914" s="2">
        <v>913</v>
      </c>
      <c r="B914" s="2" t="s">
        <v>1769</v>
      </c>
      <c r="C914" s="2" t="s">
        <v>606</v>
      </c>
      <c r="D914" s="2" t="s">
        <v>4588</v>
      </c>
      <c r="E914" s="2" t="s">
        <v>4589</v>
      </c>
      <c r="F914" s="2" t="s">
        <v>4590</v>
      </c>
      <c r="G914" s="2" t="s">
        <v>4591</v>
      </c>
      <c r="H914" s="2" t="s">
        <v>386</v>
      </c>
      <c r="I914" s="2">
        <v>38308</v>
      </c>
      <c r="J914" s="2" t="s">
        <v>1851</v>
      </c>
      <c r="K914" s="3">
        <v>30949</v>
      </c>
      <c r="L914" s="2" t="s">
        <v>32</v>
      </c>
      <c r="M914" s="3">
        <v>44065</v>
      </c>
      <c r="N914" s="2" t="s">
        <v>41</v>
      </c>
    </row>
    <row r="915" spans="1:14" x14ac:dyDescent="0.3">
      <c r="A915" s="2">
        <v>914</v>
      </c>
      <c r="B915" s="2" t="s">
        <v>1537</v>
      </c>
      <c r="C915" s="2" t="s">
        <v>638</v>
      </c>
      <c r="D915" s="2" t="s">
        <v>4592</v>
      </c>
      <c r="E915" s="2" t="s">
        <v>4593</v>
      </c>
      <c r="F915" s="2" t="s">
        <v>4594</v>
      </c>
      <c r="G915" s="2" t="s">
        <v>4595</v>
      </c>
      <c r="H915" s="2" t="s">
        <v>501</v>
      </c>
      <c r="I915" s="2">
        <v>88301</v>
      </c>
      <c r="J915" s="2" t="s">
        <v>710</v>
      </c>
      <c r="K915" s="3">
        <v>22328</v>
      </c>
      <c r="L915" s="2" t="s">
        <v>32</v>
      </c>
      <c r="M915" s="3">
        <v>44704</v>
      </c>
      <c r="N915" s="2" t="s">
        <v>41</v>
      </c>
    </row>
    <row r="916" spans="1:14" x14ac:dyDescent="0.3">
      <c r="A916" s="2">
        <v>915</v>
      </c>
      <c r="B916" s="2" t="s">
        <v>124</v>
      </c>
      <c r="C916" s="2" t="s">
        <v>2945</v>
      </c>
      <c r="D916" s="2" t="s">
        <v>4596</v>
      </c>
      <c r="E916" s="2" t="s">
        <v>4597</v>
      </c>
      <c r="F916" s="2" t="s">
        <v>4598</v>
      </c>
      <c r="G916" s="2" t="s">
        <v>4599</v>
      </c>
      <c r="H916" s="2" t="s">
        <v>138</v>
      </c>
      <c r="I916" s="2">
        <v>18718</v>
      </c>
      <c r="J916" s="2" t="s">
        <v>1857</v>
      </c>
      <c r="K916" s="3">
        <v>37154</v>
      </c>
      <c r="L916" s="2" t="s">
        <v>22</v>
      </c>
      <c r="M916" s="3">
        <v>44392</v>
      </c>
      <c r="N916" s="2" t="s">
        <v>23</v>
      </c>
    </row>
    <row r="917" spans="1:14" x14ac:dyDescent="0.3">
      <c r="A917" s="2">
        <v>916</v>
      </c>
      <c r="B917" s="2" t="s">
        <v>132</v>
      </c>
      <c r="C917" s="2" t="s">
        <v>4600</v>
      </c>
      <c r="D917" s="2" t="s">
        <v>4601</v>
      </c>
      <c r="E917" s="2" t="s">
        <v>4602</v>
      </c>
      <c r="F917" s="2" t="s">
        <v>4603</v>
      </c>
      <c r="G917" s="2" t="s">
        <v>4604</v>
      </c>
      <c r="H917" s="2" t="s">
        <v>415</v>
      </c>
      <c r="I917" s="2">
        <v>30150</v>
      </c>
      <c r="J917" s="2" t="s">
        <v>1436</v>
      </c>
      <c r="K917" s="3">
        <v>24734</v>
      </c>
      <c r="L917" s="2" t="s">
        <v>22</v>
      </c>
      <c r="M917" s="3">
        <v>44184</v>
      </c>
      <c r="N917" s="2" t="s">
        <v>23</v>
      </c>
    </row>
    <row r="918" spans="1:14" x14ac:dyDescent="0.3">
      <c r="A918" s="2">
        <v>917</v>
      </c>
      <c r="B918" s="2" t="s">
        <v>3684</v>
      </c>
      <c r="C918" s="2" t="s">
        <v>1249</v>
      </c>
      <c r="D918" s="2" t="s">
        <v>4605</v>
      </c>
      <c r="E918" s="2" t="s">
        <v>4606</v>
      </c>
      <c r="F918" s="2" t="s">
        <v>4607</v>
      </c>
      <c r="G918" s="2" t="s">
        <v>2929</v>
      </c>
      <c r="H918" s="2" t="s">
        <v>190</v>
      </c>
      <c r="I918" s="2">
        <v>9030</v>
      </c>
      <c r="J918" s="2" t="s">
        <v>1009</v>
      </c>
      <c r="K918" s="3">
        <v>25691</v>
      </c>
      <c r="L918" s="2" t="s">
        <v>32</v>
      </c>
      <c r="M918" s="3">
        <v>45452</v>
      </c>
      <c r="N918" s="2" t="s">
        <v>41</v>
      </c>
    </row>
    <row r="919" spans="1:14" x14ac:dyDescent="0.3">
      <c r="A919" s="2">
        <v>918</v>
      </c>
      <c r="B919" s="2" t="s">
        <v>605</v>
      </c>
      <c r="C919" s="2" t="s">
        <v>4608</v>
      </c>
      <c r="D919" s="2" t="s">
        <v>4609</v>
      </c>
      <c r="E919" s="2" t="s">
        <v>4610</v>
      </c>
      <c r="F919" s="2" t="s">
        <v>4611</v>
      </c>
      <c r="G919" s="2" t="s">
        <v>4612</v>
      </c>
      <c r="H919" s="2" t="s">
        <v>509</v>
      </c>
      <c r="I919" s="2">
        <v>40679</v>
      </c>
      <c r="J919" s="2" t="s">
        <v>3114</v>
      </c>
      <c r="K919" s="3">
        <v>30550</v>
      </c>
      <c r="L919" s="2" t="s">
        <v>22</v>
      </c>
      <c r="M919" s="3">
        <v>44693</v>
      </c>
      <c r="N919" s="2" t="s">
        <v>41</v>
      </c>
    </row>
    <row r="920" spans="1:14" x14ac:dyDescent="0.3">
      <c r="A920" s="2">
        <v>919</v>
      </c>
      <c r="B920" s="2" t="s">
        <v>4613</v>
      </c>
      <c r="C920" s="2" t="s">
        <v>156</v>
      </c>
      <c r="D920" s="2" t="s">
        <v>4614</v>
      </c>
      <c r="E920" s="2" t="s">
        <v>4615</v>
      </c>
      <c r="F920" s="2" t="s">
        <v>4616</v>
      </c>
      <c r="G920" s="2" t="s">
        <v>4617</v>
      </c>
      <c r="H920" s="2" t="s">
        <v>365</v>
      </c>
      <c r="I920" s="2">
        <v>37155</v>
      </c>
      <c r="J920" s="2" t="s">
        <v>894</v>
      </c>
      <c r="K920" s="3">
        <v>13764</v>
      </c>
      <c r="L920" s="2" t="s">
        <v>22</v>
      </c>
      <c r="M920" s="3">
        <v>44072</v>
      </c>
      <c r="N920" s="2" t="s">
        <v>41</v>
      </c>
    </row>
    <row r="921" spans="1:14" x14ac:dyDescent="0.3">
      <c r="A921" s="2">
        <v>920</v>
      </c>
      <c r="B921" s="2" t="s">
        <v>277</v>
      </c>
      <c r="C921" s="2" t="s">
        <v>3549</v>
      </c>
      <c r="D921" s="2" t="s">
        <v>4618</v>
      </c>
      <c r="E921" s="2" t="s">
        <v>4619</v>
      </c>
      <c r="F921" s="2" t="s">
        <v>4620</v>
      </c>
      <c r="G921" s="2" t="s">
        <v>4621</v>
      </c>
      <c r="H921" s="2" t="s">
        <v>337</v>
      </c>
      <c r="I921" s="2">
        <v>99087</v>
      </c>
      <c r="J921" s="2" t="s">
        <v>430</v>
      </c>
      <c r="K921" s="3">
        <v>26786</v>
      </c>
      <c r="L921" s="2" t="s">
        <v>22</v>
      </c>
      <c r="M921" s="3">
        <v>44780</v>
      </c>
      <c r="N921" s="2" t="s">
        <v>41</v>
      </c>
    </row>
    <row r="922" spans="1:14" x14ac:dyDescent="0.3">
      <c r="A922" s="2">
        <v>921</v>
      </c>
      <c r="B922" s="2" t="s">
        <v>155</v>
      </c>
      <c r="C922" s="2" t="s">
        <v>3903</v>
      </c>
      <c r="D922" s="2" t="s">
        <v>4622</v>
      </c>
      <c r="E922" s="2" t="s">
        <v>4623</v>
      </c>
      <c r="F922" s="2" t="s">
        <v>4624</v>
      </c>
      <c r="G922" s="2" t="s">
        <v>4625</v>
      </c>
      <c r="H922" s="2" t="s">
        <v>441</v>
      </c>
      <c r="I922" s="2">
        <v>22227</v>
      </c>
      <c r="J922" s="2" t="s">
        <v>3023</v>
      </c>
      <c r="K922" s="3">
        <v>21364</v>
      </c>
      <c r="L922" s="2" t="s">
        <v>22</v>
      </c>
      <c r="M922" s="3">
        <v>44882</v>
      </c>
      <c r="N922" s="2" t="s">
        <v>23</v>
      </c>
    </row>
    <row r="923" spans="1:14" x14ac:dyDescent="0.3">
      <c r="A923" s="2">
        <v>922</v>
      </c>
      <c r="B923" s="2" t="s">
        <v>605</v>
      </c>
      <c r="C923" s="2" t="s">
        <v>3799</v>
      </c>
      <c r="D923" s="2" t="s">
        <v>4626</v>
      </c>
      <c r="E923" s="2" t="s">
        <v>4627</v>
      </c>
      <c r="F923" s="2" t="s">
        <v>4628</v>
      </c>
      <c r="G923" s="2" t="s">
        <v>4629</v>
      </c>
      <c r="H923" s="2" t="s">
        <v>501</v>
      </c>
      <c r="I923" s="2">
        <v>21934</v>
      </c>
      <c r="J923" s="2" t="s">
        <v>502</v>
      </c>
      <c r="K923" s="3">
        <v>34359</v>
      </c>
      <c r="L923" s="2" t="s">
        <v>32</v>
      </c>
      <c r="M923" s="3">
        <v>43863</v>
      </c>
      <c r="N923" s="2" t="s">
        <v>41</v>
      </c>
    </row>
    <row r="924" spans="1:14" x14ac:dyDescent="0.3">
      <c r="A924" s="2">
        <v>923</v>
      </c>
      <c r="B924" s="2" t="s">
        <v>698</v>
      </c>
      <c r="C924" s="2" t="s">
        <v>1004</v>
      </c>
      <c r="D924" s="2" t="s">
        <v>4630</v>
      </c>
      <c r="E924" s="2" t="s">
        <v>4631</v>
      </c>
      <c r="F924" s="2" t="s">
        <v>4632</v>
      </c>
      <c r="G924" s="2" t="s">
        <v>4633</v>
      </c>
      <c r="H924" s="2" t="s">
        <v>174</v>
      </c>
      <c r="I924" s="2">
        <v>94737</v>
      </c>
      <c r="J924" s="2" t="s">
        <v>2724</v>
      </c>
      <c r="K924" s="3">
        <v>36021</v>
      </c>
      <c r="L924" s="2" t="s">
        <v>32</v>
      </c>
      <c r="M924" s="3">
        <v>44812</v>
      </c>
      <c r="N924" s="2" t="s">
        <v>41</v>
      </c>
    </row>
    <row r="925" spans="1:14" x14ac:dyDescent="0.3">
      <c r="A925" s="2">
        <v>924</v>
      </c>
      <c r="B925" s="2" t="s">
        <v>1560</v>
      </c>
      <c r="C925" s="2" t="s">
        <v>4634</v>
      </c>
      <c r="D925" s="2" t="s">
        <v>4635</v>
      </c>
      <c r="E925" s="2" t="s">
        <v>4636</v>
      </c>
      <c r="F925" s="2" t="s">
        <v>4637</v>
      </c>
      <c r="G925" s="2" t="s">
        <v>4379</v>
      </c>
      <c r="H925" s="2" t="s">
        <v>20</v>
      </c>
      <c r="I925" s="2">
        <v>72114</v>
      </c>
      <c r="J925" s="2" t="s">
        <v>755</v>
      </c>
      <c r="K925" s="3">
        <v>22135</v>
      </c>
      <c r="L925" s="2" t="s">
        <v>32</v>
      </c>
      <c r="M925" s="3">
        <v>45301</v>
      </c>
      <c r="N925" s="2" t="s">
        <v>23</v>
      </c>
    </row>
    <row r="926" spans="1:14" x14ac:dyDescent="0.3">
      <c r="A926" s="2">
        <v>925</v>
      </c>
      <c r="B926" s="2" t="s">
        <v>1211</v>
      </c>
      <c r="C926" s="2" t="s">
        <v>1994</v>
      </c>
      <c r="D926" s="2" t="s">
        <v>4638</v>
      </c>
      <c r="E926" s="2" t="s">
        <v>4639</v>
      </c>
      <c r="F926" s="2" t="s">
        <v>4640</v>
      </c>
      <c r="G926" s="2" t="s">
        <v>4641</v>
      </c>
      <c r="H926" s="2" t="s">
        <v>308</v>
      </c>
      <c r="I926" s="2">
        <v>15396</v>
      </c>
      <c r="J926" s="2" t="s">
        <v>850</v>
      </c>
      <c r="K926" s="3">
        <v>28278</v>
      </c>
      <c r="L926" s="2" t="s">
        <v>22</v>
      </c>
      <c r="M926" s="3">
        <v>45095</v>
      </c>
      <c r="N926" s="2" t="s">
        <v>23</v>
      </c>
    </row>
    <row r="927" spans="1:14" x14ac:dyDescent="0.3">
      <c r="A927" s="2">
        <v>926</v>
      </c>
      <c r="B927" s="2" t="s">
        <v>212</v>
      </c>
      <c r="C927" s="2" t="s">
        <v>213</v>
      </c>
      <c r="D927" s="2" t="s">
        <v>4642</v>
      </c>
      <c r="E927" s="2" t="s">
        <v>4643</v>
      </c>
      <c r="F927" s="2" t="s">
        <v>4644</v>
      </c>
      <c r="G927" s="2" t="s">
        <v>4645</v>
      </c>
      <c r="H927" s="2" t="s">
        <v>441</v>
      </c>
      <c r="I927" s="2">
        <v>72960</v>
      </c>
      <c r="J927" s="2" t="s">
        <v>992</v>
      </c>
      <c r="K927" s="3">
        <v>30625</v>
      </c>
      <c r="L927" s="2" t="s">
        <v>32</v>
      </c>
      <c r="M927" s="3">
        <v>44946</v>
      </c>
      <c r="N927" s="2" t="s">
        <v>23</v>
      </c>
    </row>
    <row r="928" spans="1:14" x14ac:dyDescent="0.3">
      <c r="A928" s="2">
        <v>927</v>
      </c>
      <c r="B928" s="2" t="s">
        <v>168</v>
      </c>
      <c r="C928" s="2" t="s">
        <v>3903</v>
      </c>
      <c r="D928" s="2" t="s">
        <v>4646</v>
      </c>
      <c r="E928" s="2" t="s">
        <v>4647</v>
      </c>
      <c r="F928" s="2" t="s">
        <v>4648</v>
      </c>
      <c r="G928" s="2" t="s">
        <v>4649</v>
      </c>
      <c r="H928" s="2" t="s">
        <v>1311</v>
      </c>
      <c r="I928" s="2">
        <v>20770</v>
      </c>
      <c r="J928" s="2" t="s">
        <v>338</v>
      </c>
      <c r="K928" s="3">
        <v>29865</v>
      </c>
      <c r="L928" s="2" t="s">
        <v>22</v>
      </c>
      <c r="M928" s="3">
        <v>44213</v>
      </c>
      <c r="N928" s="2" t="s">
        <v>41</v>
      </c>
    </row>
    <row r="929" spans="1:14" x14ac:dyDescent="0.3">
      <c r="A929" s="2">
        <v>928</v>
      </c>
      <c r="B929" s="2" t="s">
        <v>4650</v>
      </c>
      <c r="C929" s="2" t="s">
        <v>2271</v>
      </c>
      <c r="D929" s="2" t="s">
        <v>4651</v>
      </c>
      <c r="E929" s="2">
        <f>1-213-385-6520</f>
        <v>-7117</v>
      </c>
      <c r="F929" s="2" t="s">
        <v>4652</v>
      </c>
      <c r="G929" s="2" t="s">
        <v>4653</v>
      </c>
      <c r="H929" s="2" t="s">
        <v>210</v>
      </c>
      <c r="I929" s="2">
        <v>27832</v>
      </c>
      <c r="J929" s="2" t="s">
        <v>1588</v>
      </c>
      <c r="K929" s="3">
        <v>21014</v>
      </c>
      <c r="L929" s="2" t="s">
        <v>22</v>
      </c>
      <c r="M929" s="3">
        <v>45272</v>
      </c>
      <c r="N929" s="2" t="s">
        <v>41</v>
      </c>
    </row>
    <row r="930" spans="1:14" x14ac:dyDescent="0.3">
      <c r="A930" s="2">
        <v>929</v>
      </c>
      <c r="B930" s="2" t="s">
        <v>993</v>
      </c>
      <c r="C930" s="2" t="s">
        <v>580</v>
      </c>
      <c r="D930" s="2" t="s">
        <v>4654</v>
      </c>
      <c r="E930" s="2" t="s">
        <v>4655</v>
      </c>
      <c r="F930" s="2" t="s">
        <v>4656</v>
      </c>
      <c r="G930" s="2" t="s">
        <v>3605</v>
      </c>
      <c r="H930" s="2" t="s">
        <v>130</v>
      </c>
      <c r="I930" s="2">
        <v>44836</v>
      </c>
      <c r="J930" s="2" t="s">
        <v>3712</v>
      </c>
      <c r="K930" s="3">
        <v>29363</v>
      </c>
      <c r="L930" s="2" t="s">
        <v>32</v>
      </c>
      <c r="M930" s="3">
        <v>44881</v>
      </c>
      <c r="N930" s="2" t="s">
        <v>41</v>
      </c>
    </row>
    <row r="931" spans="1:14" x14ac:dyDescent="0.3">
      <c r="A931" s="2">
        <v>930</v>
      </c>
      <c r="B931" s="2" t="s">
        <v>1984</v>
      </c>
      <c r="C931" s="2" t="s">
        <v>59</v>
      </c>
      <c r="D931" s="2" t="s">
        <v>4657</v>
      </c>
      <c r="E931" s="2">
        <v>9059367206</v>
      </c>
      <c r="F931" s="2" t="s">
        <v>4658</v>
      </c>
      <c r="G931" s="2" t="s">
        <v>4659</v>
      </c>
      <c r="H931" s="2" t="s">
        <v>167</v>
      </c>
      <c r="I931" s="2">
        <v>20901</v>
      </c>
      <c r="J931" s="2" t="s">
        <v>2099</v>
      </c>
      <c r="K931" s="3">
        <v>27972</v>
      </c>
      <c r="L931" s="2" t="s">
        <v>22</v>
      </c>
      <c r="M931" s="3">
        <v>44520</v>
      </c>
      <c r="N931" s="2" t="s">
        <v>41</v>
      </c>
    </row>
    <row r="932" spans="1:14" x14ac:dyDescent="0.3">
      <c r="A932" s="2">
        <v>931</v>
      </c>
      <c r="B932" s="2" t="s">
        <v>863</v>
      </c>
      <c r="C932" s="2" t="s">
        <v>457</v>
      </c>
      <c r="D932" s="2" t="s">
        <v>4660</v>
      </c>
      <c r="E932" s="2" t="s">
        <v>4661</v>
      </c>
      <c r="F932" s="2" t="s">
        <v>4662</v>
      </c>
      <c r="G932" s="2" t="s">
        <v>4663</v>
      </c>
      <c r="H932" s="2" t="s">
        <v>415</v>
      </c>
      <c r="I932" s="2">
        <v>63140</v>
      </c>
      <c r="J932" s="2" t="s">
        <v>1306</v>
      </c>
      <c r="K932" s="3">
        <v>21579</v>
      </c>
      <c r="L932" s="2" t="s">
        <v>32</v>
      </c>
      <c r="M932" s="3">
        <v>44292</v>
      </c>
      <c r="N932" s="2" t="s">
        <v>23</v>
      </c>
    </row>
    <row r="933" spans="1:14" x14ac:dyDescent="0.3">
      <c r="A933" s="2">
        <v>932</v>
      </c>
      <c r="B933" s="2" t="s">
        <v>4664</v>
      </c>
      <c r="C933" s="2" t="s">
        <v>2670</v>
      </c>
      <c r="D933" s="2" t="s">
        <v>4665</v>
      </c>
      <c r="E933" s="2" t="s">
        <v>4666</v>
      </c>
      <c r="F933" s="2" t="s">
        <v>4667</v>
      </c>
      <c r="G933" s="2" t="s">
        <v>4668</v>
      </c>
      <c r="H933" s="2" t="s">
        <v>79</v>
      </c>
      <c r="I933" s="2">
        <v>73406</v>
      </c>
      <c r="J933" s="2" t="s">
        <v>1967</v>
      </c>
      <c r="K933" s="3">
        <v>22984</v>
      </c>
      <c r="L933" s="2" t="s">
        <v>22</v>
      </c>
      <c r="M933" s="3">
        <v>45243</v>
      </c>
      <c r="N933" s="2" t="s">
        <v>23</v>
      </c>
    </row>
    <row r="934" spans="1:14" x14ac:dyDescent="0.3">
      <c r="A934" s="2">
        <v>933</v>
      </c>
      <c r="B934" s="2" t="s">
        <v>1066</v>
      </c>
      <c r="C934" s="2" t="s">
        <v>2689</v>
      </c>
      <c r="D934" s="2" t="s">
        <v>4669</v>
      </c>
      <c r="E934" s="2" t="s">
        <v>4670</v>
      </c>
      <c r="F934" s="2" t="s">
        <v>4671</v>
      </c>
      <c r="G934" s="2" t="s">
        <v>4672</v>
      </c>
      <c r="H934" s="2" t="s">
        <v>900</v>
      </c>
      <c r="I934" s="2">
        <v>64737</v>
      </c>
      <c r="J934" s="2" t="s">
        <v>2440</v>
      </c>
      <c r="K934" s="3">
        <v>17974</v>
      </c>
      <c r="L934" s="2" t="s">
        <v>22</v>
      </c>
      <c r="M934" s="3">
        <v>44954</v>
      </c>
      <c r="N934" s="2" t="s">
        <v>23</v>
      </c>
    </row>
    <row r="935" spans="1:14" x14ac:dyDescent="0.3">
      <c r="A935" s="2">
        <v>934</v>
      </c>
      <c r="B935" s="2" t="s">
        <v>388</v>
      </c>
      <c r="C935" s="2" t="s">
        <v>4673</v>
      </c>
      <c r="D935" s="2" t="s">
        <v>4674</v>
      </c>
      <c r="E935" s="2" t="s">
        <v>4675</v>
      </c>
      <c r="F935" s="2" t="s">
        <v>4676</v>
      </c>
      <c r="G935" s="2" t="s">
        <v>4677</v>
      </c>
      <c r="H935" s="2" t="s">
        <v>386</v>
      </c>
      <c r="I935" s="2">
        <v>6448</v>
      </c>
      <c r="J935" s="2" t="s">
        <v>49</v>
      </c>
      <c r="K935" s="3">
        <v>33405</v>
      </c>
      <c r="L935" s="2" t="s">
        <v>22</v>
      </c>
      <c r="M935" s="3">
        <v>45088</v>
      </c>
      <c r="N935" s="2" t="s">
        <v>23</v>
      </c>
    </row>
    <row r="936" spans="1:14" x14ac:dyDescent="0.3">
      <c r="A936" s="2">
        <v>935</v>
      </c>
      <c r="B936" s="2" t="s">
        <v>935</v>
      </c>
      <c r="C936" s="2" t="s">
        <v>3946</v>
      </c>
      <c r="D936" s="2" t="s">
        <v>4678</v>
      </c>
      <c r="E936" s="2" t="s">
        <v>4679</v>
      </c>
      <c r="F936" s="2" t="s">
        <v>4680</v>
      </c>
      <c r="G936" s="2" t="s">
        <v>4681</v>
      </c>
      <c r="H936" s="2" t="s">
        <v>86</v>
      </c>
      <c r="I936" s="2">
        <v>23336</v>
      </c>
      <c r="J936" s="2" t="s">
        <v>56</v>
      </c>
      <c r="K936" s="3">
        <v>33715</v>
      </c>
      <c r="L936" s="2" t="s">
        <v>32</v>
      </c>
      <c r="M936" s="3">
        <v>44960</v>
      </c>
      <c r="N936" s="2" t="s">
        <v>23</v>
      </c>
    </row>
    <row r="937" spans="1:14" x14ac:dyDescent="0.3">
      <c r="A937" s="2">
        <v>936</v>
      </c>
      <c r="B937" s="2" t="s">
        <v>4682</v>
      </c>
      <c r="C937" s="2" t="s">
        <v>620</v>
      </c>
      <c r="D937" s="2" t="s">
        <v>4683</v>
      </c>
      <c r="E937" s="2" t="s">
        <v>4684</v>
      </c>
      <c r="F937" s="2" t="s">
        <v>4685</v>
      </c>
      <c r="G937" s="2" t="s">
        <v>4686</v>
      </c>
      <c r="H937" s="2" t="s">
        <v>394</v>
      </c>
      <c r="I937" s="2">
        <v>2009</v>
      </c>
      <c r="J937" s="2" t="s">
        <v>374</v>
      </c>
      <c r="K937" s="3">
        <v>17514</v>
      </c>
      <c r="L937" s="2" t="s">
        <v>32</v>
      </c>
      <c r="M937" s="3">
        <v>45059</v>
      </c>
      <c r="N937" s="2" t="s">
        <v>23</v>
      </c>
    </row>
    <row r="938" spans="1:14" x14ac:dyDescent="0.3">
      <c r="A938" s="2">
        <v>937</v>
      </c>
      <c r="B938" s="2" t="s">
        <v>1339</v>
      </c>
      <c r="C938" s="2" t="s">
        <v>4687</v>
      </c>
      <c r="D938" s="2" t="s">
        <v>4688</v>
      </c>
      <c r="E938" s="2">
        <f>1-963-576-7333</f>
        <v>-8871</v>
      </c>
      <c r="F938" s="2" t="s">
        <v>4689</v>
      </c>
      <c r="G938" s="2" t="s">
        <v>4690</v>
      </c>
      <c r="H938" s="2" t="s">
        <v>174</v>
      </c>
      <c r="I938" s="2">
        <v>53257</v>
      </c>
      <c r="J938" s="2" t="s">
        <v>283</v>
      </c>
      <c r="K938" s="3">
        <v>32851</v>
      </c>
      <c r="L938" s="2" t="s">
        <v>22</v>
      </c>
      <c r="M938" s="3">
        <v>45165</v>
      </c>
      <c r="N938" s="2" t="s">
        <v>41</v>
      </c>
    </row>
    <row r="939" spans="1:14" x14ac:dyDescent="0.3">
      <c r="A939" s="2">
        <v>938</v>
      </c>
      <c r="B939" s="2" t="s">
        <v>409</v>
      </c>
      <c r="C939" s="2" t="s">
        <v>710</v>
      </c>
      <c r="D939" s="2" t="s">
        <v>4691</v>
      </c>
      <c r="E939" s="2" t="s">
        <v>4692</v>
      </c>
      <c r="F939" s="2" t="s">
        <v>4693</v>
      </c>
      <c r="G939" s="2" t="s">
        <v>4694</v>
      </c>
      <c r="H939" s="2" t="s">
        <v>94</v>
      </c>
      <c r="I939" s="2">
        <v>14070</v>
      </c>
      <c r="J939" s="2" t="s">
        <v>678</v>
      </c>
      <c r="K939" s="3">
        <v>29449</v>
      </c>
      <c r="L939" s="2" t="s">
        <v>32</v>
      </c>
      <c r="M939" s="3">
        <v>44520</v>
      </c>
      <c r="N939" s="2" t="s">
        <v>23</v>
      </c>
    </row>
    <row r="940" spans="1:14" x14ac:dyDescent="0.3">
      <c r="A940" s="2">
        <v>939</v>
      </c>
      <c r="B940" s="2" t="s">
        <v>1080</v>
      </c>
      <c r="C940" s="2" t="s">
        <v>1578</v>
      </c>
      <c r="D940" s="2" t="s">
        <v>4695</v>
      </c>
      <c r="E940" s="2" t="s">
        <v>4696</v>
      </c>
      <c r="F940" s="2" t="s">
        <v>4697</v>
      </c>
      <c r="G940" s="2" t="s">
        <v>4698</v>
      </c>
      <c r="H940" s="2" t="s">
        <v>174</v>
      </c>
      <c r="I940" s="2">
        <v>93898</v>
      </c>
      <c r="J940" s="2" t="s">
        <v>449</v>
      </c>
      <c r="K940" s="3">
        <v>24968</v>
      </c>
      <c r="L940" s="2" t="s">
        <v>32</v>
      </c>
      <c r="M940" s="3">
        <v>45199</v>
      </c>
      <c r="N940" s="2" t="s">
        <v>41</v>
      </c>
    </row>
    <row r="941" spans="1:14" x14ac:dyDescent="0.3">
      <c r="A941" s="2">
        <v>940</v>
      </c>
      <c r="B941" s="2" t="s">
        <v>481</v>
      </c>
      <c r="C941" s="2" t="s">
        <v>125</v>
      </c>
      <c r="D941" s="2" t="s">
        <v>4699</v>
      </c>
      <c r="E941" s="2" t="s">
        <v>4700</v>
      </c>
      <c r="F941" s="2" t="s">
        <v>4701</v>
      </c>
      <c r="G941" s="2" t="s">
        <v>4702</v>
      </c>
      <c r="H941" s="2" t="s">
        <v>308</v>
      </c>
      <c r="I941" s="2">
        <v>85433</v>
      </c>
      <c r="J941" s="2" t="s">
        <v>430</v>
      </c>
      <c r="K941" s="3">
        <v>13893</v>
      </c>
      <c r="L941" s="2" t="s">
        <v>32</v>
      </c>
      <c r="M941" s="3">
        <v>44227</v>
      </c>
      <c r="N941" s="2" t="s">
        <v>41</v>
      </c>
    </row>
    <row r="942" spans="1:14" x14ac:dyDescent="0.3">
      <c r="A942" s="2">
        <v>941</v>
      </c>
      <c r="B942" s="2" t="s">
        <v>856</v>
      </c>
      <c r="C942" s="2" t="s">
        <v>1420</v>
      </c>
      <c r="D942" s="2" t="s">
        <v>4703</v>
      </c>
      <c r="E942" s="2" t="s">
        <v>4704</v>
      </c>
      <c r="F942" s="2" t="s">
        <v>4705</v>
      </c>
      <c r="G942" s="2" t="s">
        <v>4706</v>
      </c>
      <c r="H942" s="2" t="s">
        <v>64</v>
      </c>
      <c r="I942" s="2">
        <v>96747</v>
      </c>
      <c r="J942" s="2" t="s">
        <v>289</v>
      </c>
      <c r="K942" s="3">
        <v>25058</v>
      </c>
      <c r="L942" s="2" t="s">
        <v>22</v>
      </c>
      <c r="M942" s="3">
        <v>44708</v>
      </c>
      <c r="N942" s="2" t="s">
        <v>23</v>
      </c>
    </row>
    <row r="943" spans="1:14" x14ac:dyDescent="0.3">
      <c r="A943" s="2">
        <v>942</v>
      </c>
      <c r="B943" s="2" t="s">
        <v>3300</v>
      </c>
      <c r="C943" s="2" t="s">
        <v>2182</v>
      </c>
      <c r="D943" s="2" t="s">
        <v>4707</v>
      </c>
      <c r="E943" s="2" t="s">
        <v>4708</v>
      </c>
      <c r="F943" s="2" t="s">
        <v>4709</v>
      </c>
      <c r="G943" s="2" t="s">
        <v>4710</v>
      </c>
      <c r="H943" s="2" t="s">
        <v>153</v>
      </c>
      <c r="I943" s="2">
        <v>88814</v>
      </c>
      <c r="J943" s="2" t="s">
        <v>1387</v>
      </c>
      <c r="K943" s="3">
        <v>15151</v>
      </c>
      <c r="L943" s="2" t="s">
        <v>22</v>
      </c>
      <c r="M943" s="3">
        <v>44505</v>
      </c>
      <c r="N943" s="2" t="s">
        <v>23</v>
      </c>
    </row>
    <row r="944" spans="1:14" x14ac:dyDescent="0.3">
      <c r="A944" s="2">
        <v>943</v>
      </c>
      <c r="B944" s="2" t="s">
        <v>331</v>
      </c>
      <c r="C944" s="2" t="s">
        <v>1957</v>
      </c>
      <c r="D944" s="2" t="s">
        <v>4711</v>
      </c>
      <c r="E944" s="2" t="s">
        <v>4712</v>
      </c>
      <c r="F944" s="2" t="s">
        <v>4713</v>
      </c>
      <c r="G944" s="2" t="s">
        <v>4714</v>
      </c>
      <c r="H944" s="2" t="s">
        <v>689</v>
      </c>
      <c r="I944" s="2">
        <v>78455</v>
      </c>
      <c r="J944" s="2" t="s">
        <v>2789</v>
      </c>
      <c r="K944" s="3">
        <v>34655</v>
      </c>
      <c r="L944" s="2" t="s">
        <v>22</v>
      </c>
      <c r="M944" s="3">
        <v>43905</v>
      </c>
      <c r="N944" s="2" t="s">
        <v>41</v>
      </c>
    </row>
    <row r="945" spans="1:14" x14ac:dyDescent="0.3">
      <c r="A945" s="2">
        <v>944</v>
      </c>
      <c r="B945" s="2" t="s">
        <v>42</v>
      </c>
      <c r="C945" s="2" t="s">
        <v>4715</v>
      </c>
      <c r="D945" s="2" t="s">
        <v>4716</v>
      </c>
      <c r="E945" s="2" t="s">
        <v>4717</v>
      </c>
      <c r="F945" s="2" t="s">
        <v>4718</v>
      </c>
      <c r="G945" s="2" t="s">
        <v>4719</v>
      </c>
      <c r="H945" s="2" t="s">
        <v>900</v>
      </c>
      <c r="I945" s="2">
        <v>98724</v>
      </c>
      <c r="J945" s="2" t="s">
        <v>671</v>
      </c>
      <c r="K945" s="3">
        <v>21125</v>
      </c>
      <c r="L945" s="2" t="s">
        <v>32</v>
      </c>
      <c r="M945" s="3">
        <v>44641</v>
      </c>
      <c r="N945" s="2" t="s">
        <v>41</v>
      </c>
    </row>
    <row r="946" spans="1:14" x14ac:dyDescent="0.3">
      <c r="A946" s="2">
        <v>945</v>
      </c>
      <c r="B946" s="2" t="s">
        <v>277</v>
      </c>
      <c r="C946" s="2" t="s">
        <v>864</v>
      </c>
      <c r="D946" s="2" t="s">
        <v>4720</v>
      </c>
      <c r="E946" s="2" t="s">
        <v>4721</v>
      </c>
      <c r="F946" s="2" t="s">
        <v>4722</v>
      </c>
      <c r="G946" s="2" t="s">
        <v>4723</v>
      </c>
      <c r="H946" s="2" t="s">
        <v>86</v>
      </c>
      <c r="I946" s="2">
        <v>98160</v>
      </c>
      <c r="J946" s="2" t="s">
        <v>211</v>
      </c>
      <c r="K946" s="3">
        <v>30678</v>
      </c>
      <c r="L946" s="2" t="s">
        <v>22</v>
      </c>
      <c r="M946" s="3">
        <v>45451</v>
      </c>
      <c r="N946" s="2" t="s">
        <v>41</v>
      </c>
    </row>
    <row r="947" spans="1:14" x14ac:dyDescent="0.3">
      <c r="A947" s="2">
        <v>946</v>
      </c>
      <c r="B947" s="2" t="s">
        <v>103</v>
      </c>
      <c r="C947" s="2" t="s">
        <v>2140</v>
      </c>
      <c r="D947" s="2" t="s">
        <v>4724</v>
      </c>
      <c r="E947" s="2" t="s">
        <v>4725</v>
      </c>
      <c r="F947" s="2" t="s">
        <v>4726</v>
      </c>
      <c r="G947" s="2" t="s">
        <v>4727</v>
      </c>
      <c r="H947" s="2" t="s">
        <v>1527</v>
      </c>
      <c r="I947" s="2">
        <v>6603</v>
      </c>
      <c r="J947" s="2" t="s">
        <v>1660</v>
      </c>
      <c r="K947" s="3">
        <v>26443</v>
      </c>
      <c r="L947" s="2" t="s">
        <v>32</v>
      </c>
      <c r="M947" s="3">
        <v>44315</v>
      </c>
      <c r="N947" s="2" t="s">
        <v>23</v>
      </c>
    </row>
    <row r="948" spans="1:14" x14ac:dyDescent="0.3">
      <c r="A948" s="2">
        <v>947</v>
      </c>
      <c r="B948" s="2" t="s">
        <v>353</v>
      </c>
      <c r="C948" s="2" t="s">
        <v>659</v>
      </c>
      <c r="D948" s="2" t="s">
        <v>4728</v>
      </c>
      <c r="E948" s="2" t="s">
        <v>4729</v>
      </c>
      <c r="F948" s="2" t="s">
        <v>4730</v>
      </c>
      <c r="G948" s="2" t="s">
        <v>4731</v>
      </c>
      <c r="H948" s="2" t="s">
        <v>30</v>
      </c>
      <c r="I948" s="2">
        <v>13506</v>
      </c>
      <c r="J948" s="2" t="s">
        <v>4013</v>
      </c>
      <c r="K948" s="3">
        <v>32495</v>
      </c>
      <c r="L948" s="2" t="s">
        <v>32</v>
      </c>
      <c r="M948" s="3">
        <v>43926</v>
      </c>
      <c r="N948" s="2" t="s">
        <v>41</v>
      </c>
    </row>
    <row r="949" spans="1:14" x14ac:dyDescent="0.3">
      <c r="A949" s="2">
        <v>948</v>
      </c>
      <c r="B949" s="2" t="s">
        <v>718</v>
      </c>
      <c r="C949" s="2" t="s">
        <v>1192</v>
      </c>
      <c r="D949" s="2" t="s">
        <v>4732</v>
      </c>
      <c r="E949" s="2" t="s">
        <v>4733</v>
      </c>
      <c r="F949" s="2" t="s">
        <v>4734</v>
      </c>
      <c r="G949" s="2" t="s">
        <v>4735</v>
      </c>
      <c r="H949" s="2" t="s">
        <v>618</v>
      </c>
      <c r="I949" s="2">
        <v>38300</v>
      </c>
      <c r="J949" s="2" t="s">
        <v>955</v>
      </c>
      <c r="K949" s="3">
        <v>15390</v>
      </c>
      <c r="L949" s="2" t="s">
        <v>32</v>
      </c>
      <c r="M949" s="3">
        <v>44620</v>
      </c>
      <c r="N949" s="2" t="s">
        <v>41</v>
      </c>
    </row>
    <row r="950" spans="1:14" x14ac:dyDescent="0.3">
      <c r="A950" s="2">
        <v>949</v>
      </c>
      <c r="B950" s="2" t="s">
        <v>4736</v>
      </c>
      <c r="C950" s="2" t="s">
        <v>1340</v>
      </c>
      <c r="D950" s="2" t="s">
        <v>4737</v>
      </c>
      <c r="E950" s="2" t="s">
        <v>4738</v>
      </c>
      <c r="F950" s="2" t="s">
        <v>4739</v>
      </c>
      <c r="G950" s="2" t="s">
        <v>4740</v>
      </c>
      <c r="H950" s="2" t="s">
        <v>487</v>
      </c>
      <c r="I950" s="2">
        <v>61380</v>
      </c>
      <c r="J950" s="2" t="s">
        <v>657</v>
      </c>
      <c r="K950" s="3">
        <v>13860</v>
      </c>
      <c r="L950" s="2" t="s">
        <v>32</v>
      </c>
      <c r="M950" s="3">
        <v>44637</v>
      </c>
      <c r="N950" s="2" t="s">
        <v>41</v>
      </c>
    </row>
    <row r="951" spans="1:14" x14ac:dyDescent="0.3">
      <c r="A951" s="2">
        <v>950</v>
      </c>
      <c r="B951" s="2" t="s">
        <v>4741</v>
      </c>
      <c r="C951" s="2" t="s">
        <v>4042</v>
      </c>
      <c r="D951" s="2" t="s">
        <v>4742</v>
      </c>
      <c r="E951" s="2" t="s">
        <v>4743</v>
      </c>
      <c r="F951" s="2" t="s">
        <v>4744</v>
      </c>
      <c r="G951" s="2" t="s">
        <v>4745</v>
      </c>
      <c r="H951" s="2" t="s">
        <v>94</v>
      </c>
      <c r="I951" s="2">
        <v>20385</v>
      </c>
      <c r="J951" s="2" t="s">
        <v>1559</v>
      </c>
      <c r="K951" s="3">
        <v>28007</v>
      </c>
      <c r="L951" s="2" t="s">
        <v>22</v>
      </c>
      <c r="M951" s="3">
        <v>44788</v>
      </c>
      <c r="N951" s="2" t="s">
        <v>23</v>
      </c>
    </row>
    <row r="952" spans="1:14" x14ac:dyDescent="0.3">
      <c r="A952" s="2">
        <v>951</v>
      </c>
      <c r="B952" s="2" t="s">
        <v>103</v>
      </c>
      <c r="C952" s="2" t="s">
        <v>882</v>
      </c>
      <c r="D952" s="2" t="s">
        <v>4746</v>
      </c>
      <c r="E952" s="2" t="s">
        <v>4747</v>
      </c>
      <c r="F952" s="2" t="s">
        <v>4748</v>
      </c>
      <c r="G952" s="2" t="s">
        <v>4749</v>
      </c>
      <c r="H952" s="2" t="s">
        <v>160</v>
      </c>
      <c r="I952" s="2">
        <v>1299</v>
      </c>
      <c r="J952" s="2" t="s">
        <v>1862</v>
      </c>
      <c r="K952" s="3">
        <v>33450</v>
      </c>
      <c r="L952" s="2" t="s">
        <v>32</v>
      </c>
      <c r="M952" s="3">
        <v>43993</v>
      </c>
      <c r="N952" s="2" t="s">
        <v>41</v>
      </c>
    </row>
    <row r="953" spans="1:14" x14ac:dyDescent="0.3">
      <c r="A953" s="2">
        <v>952</v>
      </c>
      <c r="B953" s="2" t="s">
        <v>585</v>
      </c>
      <c r="C953" s="2" t="s">
        <v>213</v>
      </c>
      <c r="D953" s="2" t="s">
        <v>4750</v>
      </c>
      <c r="E953" s="2" t="s">
        <v>4751</v>
      </c>
      <c r="F953" s="2" t="s">
        <v>4752</v>
      </c>
      <c r="G953" s="2" t="s">
        <v>3377</v>
      </c>
      <c r="H953" s="2" t="s">
        <v>1197</v>
      </c>
      <c r="I953" s="2">
        <v>76176</v>
      </c>
      <c r="J953" s="2" t="s">
        <v>1667</v>
      </c>
      <c r="K953" s="3">
        <v>18170</v>
      </c>
      <c r="L953" s="2" t="s">
        <v>32</v>
      </c>
      <c r="M953" s="3">
        <v>44461</v>
      </c>
      <c r="N953" s="2" t="s">
        <v>41</v>
      </c>
    </row>
    <row r="954" spans="1:14" x14ac:dyDescent="0.3">
      <c r="A954" s="2">
        <v>953</v>
      </c>
      <c r="B954" s="2" t="s">
        <v>4753</v>
      </c>
      <c r="C954" s="2" t="s">
        <v>4754</v>
      </c>
      <c r="D954" s="2" t="s">
        <v>4755</v>
      </c>
      <c r="E954" s="2" t="s">
        <v>4756</v>
      </c>
      <c r="F954" s="2" t="s">
        <v>4757</v>
      </c>
      <c r="G954" s="2" t="s">
        <v>4758</v>
      </c>
      <c r="H954" s="2" t="s">
        <v>529</v>
      </c>
      <c r="I954" s="2">
        <v>96825</v>
      </c>
      <c r="J954" s="2" t="s">
        <v>4759</v>
      </c>
      <c r="K954" s="3">
        <v>27386</v>
      </c>
      <c r="L954" s="2" t="s">
        <v>22</v>
      </c>
      <c r="M954" s="3">
        <v>44347</v>
      </c>
      <c r="N954" s="2" t="s">
        <v>41</v>
      </c>
    </row>
    <row r="955" spans="1:14" x14ac:dyDescent="0.3">
      <c r="A955" s="2">
        <v>954</v>
      </c>
      <c r="B955" s="2" t="s">
        <v>1010</v>
      </c>
      <c r="C955" s="2" t="s">
        <v>4760</v>
      </c>
      <c r="D955" s="2" t="s">
        <v>4761</v>
      </c>
      <c r="E955" s="2" t="s">
        <v>4762</v>
      </c>
      <c r="F955" s="2" t="s">
        <v>4763</v>
      </c>
      <c r="G955" s="2" t="s">
        <v>4764</v>
      </c>
      <c r="H955" s="2" t="s">
        <v>20</v>
      </c>
      <c r="I955" s="2">
        <v>91230</v>
      </c>
      <c r="J955" s="2" t="s">
        <v>554</v>
      </c>
      <c r="K955" s="3">
        <v>25461</v>
      </c>
      <c r="L955" s="2" t="s">
        <v>22</v>
      </c>
      <c r="M955" s="3">
        <v>43973</v>
      </c>
      <c r="N955" s="2" t="s">
        <v>41</v>
      </c>
    </row>
    <row r="956" spans="1:14" x14ac:dyDescent="0.3">
      <c r="A956" s="2">
        <v>955</v>
      </c>
      <c r="B956" s="2" t="s">
        <v>4765</v>
      </c>
      <c r="C956" s="2" t="s">
        <v>3564</v>
      </c>
      <c r="D956" s="2" t="s">
        <v>4766</v>
      </c>
      <c r="E956" s="2" t="s">
        <v>4767</v>
      </c>
      <c r="F956" s="2" t="s">
        <v>4768</v>
      </c>
      <c r="G956" s="2" t="s">
        <v>4769</v>
      </c>
      <c r="H956" s="2" t="s">
        <v>56</v>
      </c>
      <c r="I956" s="2">
        <v>15013</v>
      </c>
      <c r="J956" s="2" t="s">
        <v>604</v>
      </c>
      <c r="K956" s="3">
        <v>36787</v>
      </c>
      <c r="L956" s="2" t="s">
        <v>22</v>
      </c>
      <c r="M956" s="3">
        <v>45180</v>
      </c>
      <c r="N956" s="2" t="s">
        <v>23</v>
      </c>
    </row>
    <row r="957" spans="1:14" x14ac:dyDescent="0.3">
      <c r="A957" s="2">
        <v>956</v>
      </c>
      <c r="B957" s="2" t="s">
        <v>1724</v>
      </c>
      <c r="C957" s="2" t="s">
        <v>4770</v>
      </c>
      <c r="D957" s="2" t="s">
        <v>4771</v>
      </c>
      <c r="E957" s="2" t="s">
        <v>4772</v>
      </c>
      <c r="F957" s="2" t="s">
        <v>4773</v>
      </c>
      <c r="G957" s="2" t="s">
        <v>4774</v>
      </c>
      <c r="H957" s="2" t="s">
        <v>210</v>
      </c>
      <c r="I957" s="2">
        <v>79396</v>
      </c>
      <c r="J957" s="2" t="s">
        <v>1448</v>
      </c>
      <c r="K957" s="3">
        <v>28858</v>
      </c>
      <c r="L957" s="2" t="s">
        <v>32</v>
      </c>
      <c r="M957" s="3">
        <v>44915</v>
      </c>
      <c r="N957" s="2" t="s">
        <v>41</v>
      </c>
    </row>
    <row r="958" spans="1:14" x14ac:dyDescent="0.3">
      <c r="A958" s="2">
        <v>957</v>
      </c>
      <c r="B958" s="2" t="s">
        <v>856</v>
      </c>
      <c r="C958" s="2" t="s">
        <v>4775</v>
      </c>
      <c r="D958" s="2" t="s">
        <v>4776</v>
      </c>
      <c r="E958" s="2" t="s">
        <v>4777</v>
      </c>
      <c r="F958" s="2" t="s">
        <v>4778</v>
      </c>
      <c r="G958" s="2" t="s">
        <v>4779</v>
      </c>
      <c r="H958" s="2" t="s">
        <v>56</v>
      </c>
      <c r="I958" s="2">
        <v>7878</v>
      </c>
      <c r="J958" s="2" t="s">
        <v>2181</v>
      </c>
      <c r="K958" s="3">
        <v>30545</v>
      </c>
      <c r="L958" s="2" t="s">
        <v>22</v>
      </c>
      <c r="M958" s="3">
        <v>44184</v>
      </c>
      <c r="N958" s="2" t="s">
        <v>41</v>
      </c>
    </row>
    <row r="959" spans="1:14" x14ac:dyDescent="0.3">
      <c r="A959" s="2">
        <v>958</v>
      </c>
      <c r="B959" s="2" t="s">
        <v>66</v>
      </c>
      <c r="C959" s="2" t="s">
        <v>2598</v>
      </c>
      <c r="D959" s="2" t="s">
        <v>4780</v>
      </c>
      <c r="E959" s="2" t="s">
        <v>4781</v>
      </c>
      <c r="F959" s="2" t="s">
        <v>4782</v>
      </c>
      <c r="G959" s="2" t="s">
        <v>4783</v>
      </c>
      <c r="H959" s="2" t="s">
        <v>441</v>
      </c>
      <c r="I959" s="2">
        <v>53131</v>
      </c>
      <c r="J959" s="2" t="s">
        <v>1845</v>
      </c>
      <c r="K959" s="3">
        <v>32781</v>
      </c>
      <c r="L959" s="2" t="s">
        <v>32</v>
      </c>
      <c r="M959" s="3">
        <v>44601</v>
      </c>
      <c r="N959" s="2" t="s">
        <v>23</v>
      </c>
    </row>
    <row r="960" spans="1:14" x14ac:dyDescent="0.3">
      <c r="A960" s="2">
        <v>959</v>
      </c>
      <c r="B960" s="2" t="s">
        <v>198</v>
      </c>
      <c r="C960" s="2" t="s">
        <v>4784</v>
      </c>
      <c r="D960" s="2" t="s">
        <v>4785</v>
      </c>
      <c r="E960" s="2" t="s">
        <v>4786</v>
      </c>
      <c r="F960" s="2" t="s">
        <v>4787</v>
      </c>
      <c r="G960" s="2" t="s">
        <v>4788</v>
      </c>
      <c r="H960" s="2" t="s">
        <v>1311</v>
      </c>
      <c r="I960" s="2">
        <v>80211</v>
      </c>
      <c r="J960" s="2" t="s">
        <v>591</v>
      </c>
      <c r="K960" s="3">
        <v>26005</v>
      </c>
      <c r="L960" s="2" t="s">
        <v>32</v>
      </c>
      <c r="M960" s="3">
        <v>45087</v>
      </c>
      <c r="N960" s="2" t="s">
        <v>23</v>
      </c>
    </row>
    <row r="961" spans="1:14" x14ac:dyDescent="0.3">
      <c r="A961" s="2">
        <v>960</v>
      </c>
      <c r="B961" s="2" t="s">
        <v>3124</v>
      </c>
      <c r="C961" s="2" t="s">
        <v>3815</v>
      </c>
      <c r="D961" s="2" t="s">
        <v>4789</v>
      </c>
      <c r="E961" s="2" t="s">
        <v>4790</v>
      </c>
      <c r="F961" s="2" t="s">
        <v>4791</v>
      </c>
      <c r="G961" s="2" t="s">
        <v>4792</v>
      </c>
      <c r="H961" s="2" t="s">
        <v>529</v>
      </c>
      <c r="I961" s="2">
        <v>4939</v>
      </c>
      <c r="J961" s="2" t="s">
        <v>2999</v>
      </c>
      <c r="K961" s="3">
        <v>22609</v>
      </c>
      <c r="L961" s="2" t="s">
        <v>32</v>
      </c>
      <c r="M961" s="3">
        <v>44040</v>
      </c>
      <c r="N961" s="2" t="s">
        <v>23</v>
      </c>
    </row>
    <row r="962" spans="1:14" x14ac:dyDescent="0.3">
      <c r="A962" s="2">
        <v>961</v>
      </c>
      <c r="B962" s="2" t="s">
        <v>1499</v>
      </c>
      <c r="C962" s="2" t="s">
        <v>3066</v>
      </c>
      <c r="D962" s="2" t="s">
        <v>4793</v>
      </c>
      <c r="E962" s="2" t="s">
        <v>4794</v>
      </c>
      <c r="F962" s="2" t="s">
        <v>4795</v>
      </c>
      <c r="G962" s="2" t="s">
        <v>4796</v>
      </c>
      <c r="H962" s="2" t="s">
        <v>529</v>
      </c>
      <c r="I962" s="2">
        <v>58337</v>
      </c>
      <c r="J962" s="2" t="s">
        <v>2789</v>
      </c>
      <c r="K962" s="3">
        <v>21299</v>
      </c>
      <c r="L962" s="2" t="s">
        <v>22</v>
      </c>
      <c r="M962" s="3">
        <v>44568</v>
      </c>
      <c r="N962" s="2" t="s">
        <v>41</v>
      </c>
    </row>
    <row r="963" spans="1:14" x14ac:dyDescent="0.3">
      <c r="A963" s="2">
        <v>962</v>
      </c>
      <c r="B963" s="2" t="s">
        <v>331</v>
      </c>
      <c r="C963" s="2" t="s">
        <v>4797</v>
      </c>
      <c r="D963" s="2" t="s">
        <v>4798</v>
      </c>
      <c r="E963" s="2" t="s">
        <v>4799</v>
      </c>
      <c r="F963" s="2" t="s">
        <v>4800</v>
      </c>
      <c r="G963" s="2" t="s">
        <v>4801</v>
      </c>
      <c r="H963" s="2" t="s">
        <v>1527</v>
      </c>
      <c r="I963" s="2">
        <v>64631</v>
      </c>
      <c r="J963" s="2" t="s">
        <v>1967</v>
      </c>
      <c r="K963" s="3">
        <v>26204</v>
      </c>
      <c r="L963" s="2" t="s">
        <v>22</v>
      </c>
      <c r="M963" s="3">
        <v>44757</v>
      </c>
      <c r="N963" s="2" t="s">
        <v>23</v>
      </c>
    </row>
    <row r="964" spans="1:14" x14ac:dyDescent="0.3">
      <c r="A964" s="2">
        <v>963</v>
      </c>
      <c r="B964" s="2" t="s">
        <v>691</v>
      </c>
      <c r="C964" s="2" t="s">
        <v>4802</v>
      </c>
      <c r="D964" s="2" t="s">
        <v>4803</v>
      </c>
      <c r="E964" s="2">
        <v>3583601189</v>
      </c>
      <c r="F964" s="2" t="s">
        <v>4804</v>
      </c>
      <c r="G964" s="2" t="s">
        <v>4805</v>
      </c>
      <c r="H964" s="2" t="s">
        <v>20</v>
      </c>
      <c r="I964" s="2">
        <v>50808</v>
      </c>
      <c r="J964" s="2" t="s">
        <v>1079</v>
      </c>
      <c r="K964" s="3">
        <v>31365</v>
      </c>
      <c r="L964" s="2" t="s">
        <v>22</v>
      </c>
      <c r="M964" s="3">
        <v>43907</v>
      </c>
      <c r="N964" s="2" t="s">
        <v>41</v>
      </c>
    </row>
    <row r="965" spans="1:14" x14ac:dyDescent="0.3">
      <c r="A965" s="2">
        <v>964</v>
      </c>
      <c r="B965" s="2" t="s">
        <v>863</v>
      </c>
      <c r="C965" s="2" t="s">
        <v>4806</v>
      </c>
      <c r="D965" s="2" t="s">
        <v>4807</v>
      </c>
      <c r="E965" s="2" t="s">
        <v>4808</v>
      </c>
      <c r="F965" s="2" t="s">
        <v>4809</v>
      </c>
      <c r="G965" s="2" t="s">
        <v>4810</v>
      </c>
      <c r="H965" s="2" t="s">
        <v>39</v>
      </c>
      <c r="I965" s="2">
        <v>88694</v>
      </c>
      <c r="J965" s="2" t="s">
        <v>237</v>
      </c>
      <c r="K965" s="3">
        <v>20034</v>
      </c>
      <c r="L965" s="2" t="s">
        <v>32</v>
      </c>
      <c r="M965" s="3">
        <v>45448</v>
      </c>
      <c r="N965" s="2" t="s">
        <v>23</v>
      </c>
    </row>
    <row r="966" spans="1:14" x14ac:dyDescent="0.3">
      <c r="A966" s="2">
        <v>965</v>
      </c>
      <c r="B966" s="2" t="s">
        <v>963</v>
      </c>
      <c r="C966" s="2" t="s">
        <v>4811</v>
      </c>
      <c r="D966" s="2" t="s">
        <v>4812</v>
      </c>
      <c r="E966" s="2" t="s">
        <v>4813</v>
      </c>
      <c r="F966" s="2" t="s">
        <v>4814</v>
      </c>
      <c r="G966" s="2" t="s">
        <v>3160</v>
      </c>
      <c r="H966" s="2" t="s">
        <v>1311</v>
      </c>
      <c r="I966" s="2">
        <v>41636</v>
      </c>
      <c r="J966" s="2" t="s">
        <v>1900</v>
      </c>
      <c r="K966" s="3">
        <v>20253</v>
      </c>
      <c r="L966" s="2" t="s">
        <v>22</v>
      </c>
      <c r="M966" s="3">
        <v>45024</v>
      </c>
      <c r="N966" s="2" t="s">
        <v>41</v>
      </c>
    </row>
    <row r="967" spans="1:14" x14ac:dyDescent="0.3">
      <c r="A967" s="2">
        <v>966</v>
      </c>
      <c r="B967" s="2" t="s">
        <v>2530</v>
      </c>
      <c r="C967" s="2" t="s">
        <v>1799</v>
      </c>
      <c r="D967" s="2" t="s">
        <v>4815</v>
      </c>
      <c r="E967" s="2" t="s">
        <v>4816</v>
      </c>
      <c r="F967" s="2" t="s">
        <v>4817</v>
      </c>
      <c r="G967" s="2" t="s">
        <v>4818</v>
      </c>
      <c r="H967" s="2" t="s">
        <v>174</v>
      </c>
      <c r="I967" s="2">
        <v>57627</v>
      </c>
      <c r="J967" s="2" t="s">
        <v>950</v>
      </c>
      <c r="K967" s="3">
        <v>12568</v>
      </c>
      <c r="L967" s="2" t="s">
        <v>22</v>
      </c>
      <c r="M967" s="3">
        <v>44949</v>
      </c>
      <c r="N967" s="2" t="s">
        <v>23</v>
      </c>
    </row>
    <row r="968" spans="1:14" x14ac:dyDescent="0.3">
      <c r="A968" s="2">
        <v>967</v>
      </c>
      <c r="B968" s="2" t="s">
        <v>24</v>
      </c>
      <c r="C968" s="2" t="s">
        <v>4228</v>
      </c>
      <c r="D968" s="2" t="s">
        <v>4819</v>
      </c>
      <c r="E968" s="2" t="s">
        <v>4820</v>
      </c>
      <c r="F968" s="2" t="s">
        <v>4821</v>
      </c>
      <c r="G968" s="2" t="s">
        <v>4822</v>
      </c>
      <c r="H968" s="2" t="s">
        <v>487</v>
      </c>
      <c r="I968" s="2">
        <v>60525</v>
      </c>
      <c r="J968" s="2" t="s">
        <v>823</v>
      </c>
      <c r="K968" s="3">
        <v>37210</v>
      </c>
      <c r="L968" s="2" t="s">
        <v>22</v>
      </c>
      <c r="M968" s="3">
        <v>44239</v>
      </c>
      <c r="N968" s="2" t="s">
        <v>23</v>
      </c>
    </row>
    <row r="969" spans="1:14" x14ac:dyDescent="0.3">
      <c r="A969" s="2">
        <v>968</v>
      </c>
      <c r="B969" s="2" t="s">
        <v>3115</v>
      </c>
      <c r="C969" s="2" t="s">
        <v>2310</v>
      </c>
      <c r="D969" s="2" t="s">
        <v>4823</v>
      </c>
      <c r="E969" s="2" t="s">
        <v>4824</v>
      </c>
      <c r="F969" s="2" t="s">
        <v>4825</v>
      </c>
      <c r="G969" s="2" t="s">
        <v>4826</v>
      </c>
      <c r="H969" s="2" t="s">
        <v>308</v>
      </c>
      <c r="I969" s="2">
        <v>8064</v>
      </c>
      <c r="J969" s="2" t="s">
        <v>2999</v>
      </c>
      <c r="K969" s="3">
        <v>20864</v>
      </c>
      <c r="L969" s="2" t="s">
        <v>22</v>
      </c>
      <c r="M969" s="3">
        <v>43972</v>
      </c>
      <c r="N969" s="2" t="s">
        <v>41</v>
      </c>
    </row>
    <row r="970" spans="1:14" x14ac:dyDescent="0.3">
      <c r="A970" s="2">
        <v>969</v>
      </c>
      <c r="B970" s="2" t="s">
        <v>3880</v>
      </c>
      <c r="C970" s="2" t="s">
        <v>4827</v>
      </c>
      <c r="D970" s="2" t="s">
        <v>4828</v>
      </c>
      <c r="E970" s="2">
        <v>1950395885</v>
      </c>
      <c r="F970" s="2" t="s">
        <v>4829</v>
      </c>
      <c r="G970" s="2" t="s">
        <v>4830</v>
      </c>
      <c r="H970" s="2" t="s">
        <v>689</v>
      </c>
      <c r="I970" s="2">
        <v>5357</v>
      </c>
      <c r="J970" s="2" t="s">
        <v>2249</v>
      </c>
      <c r="K970" s="3">
        <v>23410</v>
      </c>
      <c r="L970" s="2" t="s">
        <v>32</v>
      </c>
      <c r="M970" s="3">
        <v>45011</v>
      </c>
      <c r="N970" s="2" t="s">
        <v>41</v>
      </c>
    </row>
    <row r="971" spans="1:14" x14ac:dyDescent="0.3">
      <c r="A971" s="2">
        <v>970</v>
      </c>
      <c r="B971" s="2" t="s">
        <v>96</v>
      </c>
      <c r="C971" s="2" t="s">
        <v>4831</v>
      </c>
      <c r="D971" s="2" t="s">
        <v>4832</v>
      </c>
      <c r="E971" s="2">
        <v>9358517251</v>
      </c>
      <c r="F971" s="2" t="s">
        <v>4833</v>
      </c>
      <c r="G971" s="2" t="s">
        <v>4834</v>
      </c>
      <c r="H971" s="2" t="s">
        <v>109</v>
      </c>
      <c r="I971" s="2">
        <v>674</v>
      </c>
      <c r="J971" s="2" t="s">
        <v>56</v>
      </c>
      <c r="K971" s="3">
        <v>17517</v>
      </c>
      <c r="L971" s="2" t="s">
        <v>22</v>
      </c>
      <c r="M971" s="3">
        <v>44472</v>
      </c>
      <c r="N971" s="2" t="s">
        <v>41</v>
      </c>
    </row>
    <row r="972" spans="1:14" x14ac:dyDescent="0.3">
      <c r="A972" s="2">
        <v>971</v>
      </c>
      <c r="B972" s="2" t="s">
        <v>231</v>
      </c>
      <c r="C972" s="2" t="s">
        <v>59</v>
      </c>
      <c r="D972" s="2" t="s">
        <v>4835</v>
      </c>
      <c r="E972" s="2" t="s">
        <v>4836</v>
      </c>
      <c r="F972" s="2" t="s">
        <v>4837</v>
      </c>
      <c r="G972" s="2" t="s">
        <v>4838</v>
      </c>
      <c r="H972" s="2" t="s">
        <v>716</v>
      </c>
      <c r="I972" s="2">
        <v>61419</v>
      </c>
      <c r="J972" s="2" t="s">
        <v>2842</v>
      </c>
      <c r="K972" s="3">
        <v>23627</v>
      </c>
      <c r="L972" s="2" t="s">
        <v>32</v>
      </c>
      <c r="M972" s="3">
        <v>44099</v>
      </c>
      <c r="N972" s="2" t="s">
        <v>41</v>
      </c>
    </row>
    <row r="973" spans="1:14" x14ac:dyDescent="0.3">
      <c r="A973" s="2">
        <v>972</v>
      </c>
      <c r="B973" s="2" t="s">
        <v>198</v>
      </c>
      <c r="C973" s="2" t="s">
        <v>638</v>
      </c>
      <c r="D973" s="2" t="s">
        <v>4839</v>
      </c>
      <c r="E973" s="2" t="s">
        <v>4840</v>
      </c>
      <c r="F973" s="2" t="s">
        <v>4841</v>
      </c>
      <c r="G973" s="2" t="s">
        <v>4842</v>
      </c>
      <c r="H973" s="2" t="s">
        <v>529</v>
      </c>
      <c r="I973" s="2">
        <v>62929</v>
      </c>
      <c r="J973" s="2" t="s">
        <v>237</v>
      </c>
      <c r="K973" s="3">
        <v>22882</v>
      </c>
      <c r="L973" s="2" t="s">
        <v>22</v>
      </c>
      <c r="M973" s="3">
        <v>44354</v>
      </c>
      <c r="N973" s="2" t="s">
        <v>41</v>
      </c>
    </row>
    <row r="974" spans="1:14" x14ac:dyDescent="0.3">
      <c r="A974" s="2">
        <v>973</v>
      </c>
      <c r="B974" s="2" t="s">
        <v>818</v>
      </c>
      <c r="C974" s="2" t="s">
        <v>4843</v>
      </c>
      <c r="D974" s="2" t="s">
        <v>4844</v>
      </c>
      <c r="E974" s="2" t="s">
        <v>4845</v>
      </c>
      <c r="F974" s="2" t="s">
        <v>4846</v>
      </c>
      <c r="G974" s="2" t="s">
        <v>4847</v>
      </c>
      <c r="H974" s="2" t="s">
        <v>56</v>
      </c>
      <c r="I974" s="2">
        <v>25121</v>
      </c>
      <c r="J974" s="2" t="s">
        <v>1306</v>
      </c>
      <c r="K974" s="3">
        <v>13607</v>
      </c>
      <c r="L974" s="2" t="s">
        <v>32</v>
      </c>
      <c r="M974" s="3">
        <v>43919</v>
      </c>
      <c r="N974" s="2" t="s">
        <v>41</v>
      </c>
    </row>
    <row r="975" spans="1:14" x14ac:dyDescent="0.3">
      <c r="A975" s="2">
        <v>974</v>
      </c>
      <c r="B975" s="2" t="s">
        <v>4848</v>
      </c>
      <c r="C975" s="2" t="s">
        <v>475</v>
      </c>
      <c r="D975" s="2" t="s">
        <v>4849</v>
      </c>
      <c r="E975" s="2" t="s">
        <v>4850</v>
      </c>
      <c r="F975" s="2" t="s">
        <v>4851</v>
      </c>
      <c r="G975" s="2" t="s">
        <v>4852</v>
      </c>
      <c r="H975" s="2" t="s">
        <v>480</v>
      </c>
      <c r="I975" s="2">
        <v>45140</v>
      </c>
      <c r="J975" s="2" t="s">
        <v>2847</v>
      </c>
      <c r="K975" s="3">
        <v>13505</v>
      </c>
      <c r="L975" s="2" t="s">
        <v>22</v>
      </c>
      <c r="M975" s="3">
        <v>44080</v>
      </c>
      <c r="N975" s="2" t="s">
        <v>41</v>
      </c>
    </row>
    <row r="976" spans="1:14" x14ac:dyDescent="0.3">
      <c r="A976" s="2">
        <v>975</v>
      </c>
      <c r="B976" s="2" t="s">
        <v>1604</v>
      </c>
      <c r="C976" s="2" t="s">
        <v>2945</v>
      </c>
      <c r="D976" s="2" t="s">
        <v>4853</v>
      </c>
      <c r="E976" s="2" t="s">
        <v>4854</v>
      </c>
      <c r="F976" s="2" t="s">
        <v>4855</v>
      </c>
      <c r="G976" s="2" t="s">
        <v>4856</v>
      </c>
      <c r="H976" s="2" t="s">
        <v>716</v>
      </c>
      <c r="I976" s="2">
        <v>15485</v>
      </c>
      <c r="J976" s="2" t="s">
        <v>3781</v>
      </c>
      <c r="K976" s="3">
        <v>33794</v>
      </c>
      <c r="L976" s="2" t="s">
        <v>22</v>
      </c>
      <c r="M976" s="3">
        <v>44530</v>
      </c>
      <c r="N976" s="2" t="s">
        <v>23</v>
      </c>
    </row>
    <row r="977" spans="1:14" x14ac:dyDescent="0.3">
      <c r="A977" s="2">
        <v>976</v>
      </c>
      <c r="B977" s="2" t="s">
        <v>2187</v>
      </c>
      <c r="C977" s="2" t="s">
        <v>1334</v>
      </c>
      <c r="D977" s="2" t="s">
        <v>4857</v>
      </c>
      <c r="E977" s="2" t="s">
        <v>4858</v>
      </c>
      <c r="F977" s="2" t="s">
        <v>4859</v>
      </c>
      <c r="G977" s="2" t="s">
        <v>4860</v>
      </c>
      <c r="H977" s="2" t="s">
        <v>754</v>
      </c>
      <c r="I977" s="2">
        <v>15668</v>
      </c>
      <c r="J977" s="2" t="s">
        <v>2618</v>
      </c>
      <c r="K977" s="3">
        <v>24436</v>
      </c>
      <c r="L977" s="2" t="s">
        <v>32</v>
      </c>
      <c r="M977" s="3">
        <v>44872</v>
      </c>
      <c r="N977" s="2" t="s">
        <v>41</v>
      </c>
    </row>
    <row r="978" spans="1:14" x14ac:dyDescent="0.3">
      <c r="A978" s="2">
        <v>977</v>
      </c>
      <c r="B978" s="2" t="s">
        <v>1499</v>
      </c>
      <c r="C978" s="2" t="s">
        <v>51</v>
      </c>
      <c r="D978" s="2" t="s">
        <v>4861</v>
      </c>
      <c r="E978" s="2" t="s">
        <v>4862</v>
      </c>
      <c r="F978" s="2" t="s">
        <v>4863</v>
      </c>
      <c r="G978" s="2" t="s">
        <v>4864</v>
      </c>
      <c r="H978" s="2" t="s">
        <v>441</v>
      </c>
      <c r="I978" s="2">
        <v>95729</v>
      </c>
      <c r="J978" s="2" t="s">
        <v>710</v>
      </c>
      <c r="K978" s="3">
        <v>29330</v>
      </c>
      <c r="L978" s="2" t="s">
        <v>22</v>
      </c>
      <c r="M978" s="3">
        <v>45255</v>
      </c>
      <c r="N978" s="2" t="s">
        <v>23</v>
      </c>
    </row>
    <row r="979" spans="1:14" x14ac:dyDescent="0.3">
      <c r="A979" s="2">
        <v>978</v>
      </c>
      <c r="B979" s="2" t="s">
        <v>1624</v>
      </c>
      <c r="C979" s="2" t="s">
        <v>1962</v>
      </c>
      <c r="D979" s="2" t="s">
        <v>4865</v>
      </c>
      <c r="E979" s="2" t="s">
        <v>4866</v>
      </c>
      <c r="F979" s="2" t="s">
        <v>4867</v>
      </c>
      <c r="G979" s="2" t="s">
        <v>4868</v>
      </c>
      <c r="H979" s="2" t="s">
        <v>1143</v>
      </c>
      <c r="I979" s="2">
        <v>56075</v>
      </c>
      <c r="J979" s="2" t="s">
        <v>1061</v>
      </c>
      <c r="K979" s="3">
        <v>13464</v>
      </c>
      <c r="L979" s="2" t="s">
        <v>32</v>
      </c>
      <c r="M979" s="3">
        <v>44346</v>
      </c>
      <c r="N979" s="2" t="s">
        <v>41</v>
      </c>
    </row>
    <row r="980" spans="1:14" x14ac:dyDescent="0.3">
      <c r="A980" s="2">
        <v>979</v>
      </c>
      <c r="B980" s="2" t="s">
        <v>691</v>
      </c>
      <c r="C980" s="2" t="s">
        <v>2167</v>
      </c>
      <c r="D980" s="2" t="s">
        <v>4869</v>
      </c>
      <c r="E980" s="2" t="s">
        <v>4870</v>
      </c>
      <c r="F980" s="2" t="s">
        <v>4871</v>
      </c>
      <c r="G980" s="2" t="s">
        <v>4872</v>
      </c>
      <c r="H980" s="2" t="s">
        <v>316</v>
      </c>
      <c r="I980" s="2">
        <v>88001</v>
      </c>
      <c r="J980" s="2" t="s">
        <v>1184</v>
      </c>
      <c r="K980" s="3">
        <v>28891</v>
      </c>
      <c r="L980" s="2" t="s">
        <v>32</v>
      </c>
      <c r="M980" s="3">
        <v>44647</v>
      </c>
      <c r="N980" s="2" t="s">
        <v>41</v>
      </c>
    </row>
    <row r="981" spans="1:14" x14ac:dyDescent="0.3">
      <c r="A981" s="2">
        <v>980</v>
      </c>
      <c r="B981" s="2" t="s">
        <v>96</v>
      </c>
      <c r="C981" s="2" t="s">
        <v>512</v>
      </c>
      <c r="D981" s="2" t="s">
        <v>4873</v>
      </c>
      <c r="E981" s="2" t="s">
        <v>4874</v>
      </c>
      <c r="F981" s="2" t="s">
        <v>4875</v>
      </c>
      <c r="G981" s="2" t="s">
        <v>4876</v>
      </c>
      <c r="H981" s="2" t="s">
        <v>788</v>
      </c>
      <c r="I981" s="2">
        <v>81291</v>
      </c>
      <c r="J981" s="2" t="s">
        <v>1862</v>
      </c>
      <c r="K981" s="3">
        <v>29873</v>
      </c>
      <c r="L981" s="2" t="s">
        <v>22</v>
      </c>
      <c r="M981" s="3">
        <v>44852</v>
      </c>
      <c r="N981" s="2" t="s">
        <v>23</v>
      </c>
    </row>
    <row r="982" spans="1:14" x14ac:dyDescent="0.3">
      <c r="A982" s="2">
        <v>981</v>
      </c>
      <c r="B982" s="2" t="s">
        <v>1080</v>
      </c>
      <c r="C982" s="2" t="s">
        <v>1340</v>
      </c>
      <c r="D982" s="2" t="s">
        <v>4877</v>
      </c>
      <c r="E982" s="2" t="s">
        <v>4878</v>
      </c>
      <c r="F982" s="2" t="s">
        <v>4879</v>
      </c>
      <c r="G982" s="2" t="s">
        <v>4805</v>
      </c>
      <c r="H982" s="2" t="s">
        <v>167</v>
      </c>
      <c r="I982" s="2">
        <v>21342</v>
      </c>
      <c r="J982" s="2" t="s">
        <v>894</v>
      </c>
      <c r="K982" s="3">
        <v>24815</v>
      </c>
      <c r="L982" s="2" t="s">
        <v>32</v>
      </c>
      <c r="M982" s="3">
        <v>44677</v>
      </c>
      <c r="N982" s="2" t="s">
        <v>23</v>
      </c>
    </row>
    <row r="983" spans="1:14" x14ac:dyDescent="0.3">
      <c r="A983" s="2">
        <v>982</v>
      </c>
      <c r="B983" s="2" t="s">
        <v>42</v>
      </c>
      <c r="C983" s="2" t="s">
        <v>2188</v>
      </c>
      <c r="D983" s="2" t="s">
        <v>4880</v>
      </c>
      <c r="E983" s="2" t="s">
        <v>4881</v>
      </c>
      <c r="F983" s="2" t="s">
        <v>4882</v>
      </c>
      <c r="G983" s="2" t="s">
        <v>4883</v>
      </c>
      <c r="H983" s="2" t="s">
        <v>509</v>
      </c>
      <c r="I983" s="2">
        <v>65397</v>
      </c>
      <c r="J983" s="2" t="s">
        <v>1815</v>
      </c>
      <c r="K983" s="3">
        <v>32464</v>
      </c>
      <c r="L983" s="2" t="s">
        <v>32</v>
      </c>
      <c r="M983" s="3">
        <v>44406</v>
      </c>
      <c r="N983" s="2" t="s">
        <v>23</v>
      </c>
    </row>
    <row r="984" spans="1:14" x14ac:dyDescent="0.3">
      <c r="A984" s="2">
        <v>983</v>
      </c>
      <c r="B984" s="2" t="s">
        <v>132</v>
      </c>
      <c r="C984" s="2" t="s">
        <v>4884</v>
      </c>
      <c r="D984" s="2" t="s">
        <v>4885</v>
      </c>
      <c r="E984" s="2" t="s">
        <v>4886</v>
      </c>
      <c r="F984" s="2" t="s">
        <v>4887</v>
      </c>
      <c r="G984" s="2" t="s">
        <v>4888</v>
      </c>
      <c r="H984" s="2" t="s">
        <v>101</v>
      </c>
      <c r="I984" s="2">
        <v>57884</v>
      </c>
      <c r="J984" s="2" t="s">
        <v>1144</v>
      </c>
      <c r="K984" s="3">
        <v>38355</v>
      </c>
      <c r="L984" s="2" t="s">
        <v>32</v>
      </c>
      <c r="M984" s="3">
        <v>44092</v>
      </c>
      <c r="N984" s="2" t="s">
        <v>23</v>
      </c>
    </row>
    <row r="985" spans="1:14" x14ac:dyDescent="0.3">
      <c r="A985" s="2">
        <v>984</v>
      </c>
      <c r="B985" s="2" t="s">
        <v>1537</v>
      </c>
      <c r="C985" s="2" t="s">
        <v>468</v>
      </c>
      <c r="D985" s="2" t="s">
        <v>4889</v>
      </c>
      <c r="E985" s="2" t="s">
        <v>4890</v>
      </c>
      <c r="F985" s="2" t="s">
        <v>4891</v>
      </c>
      <c r="G985" s="2" t="s">
        <v>4892</v>
      </c>
      <c r="H985" s="2" t="s">
        <v>308</v>
      </c>
      <c r="I985" s="2">
        <v>87912</v>
      </c>
      <c r="J985" s="2" t="s">
        <v>1079</v>
      </c>
      <c r="K985" s="3">
        <v>14559</v>
      </c>
      <c r="L985" s="2" t="s">
        <v>22</v>
      </c>
      <c r="M985" s="3">
        <v>44533</v>
      </c>
      <c r="N985" s="2" t="s">
        <v>41</v>
      </c>
    </row>
    <row r="986" spans="1:14" x14ac:dyDescent="0.3">
      <c r="A986" s="2">
        <v>985</v>
      </c>
      <c r="B986" s="2" t="s">
        <v>271</v>
      </c>
      <c r="C986" s="2" t="s">
        <v>1086</v>
      </c>
      <c r="D986" s="2" t="s">
        <v>4893</v>
      </c>
      <c r="E986" s="2" t="s">
        <v>4894</v>
      </c>
      <c r="F986" s="2" t="s">
        <v>4895</v>
      </c>
      <c r="G986" s="2" t="s">
        <v>4896</v>
      </c>
      <c r="H986" s="2" t="s">
        <v>373</v>
      </c>
      <c r="I986" s="2">
        <v>27886</v>
      </c>
      <c r="J986" s="2" t="s">
        <v>1528</v>
      </c>
      <c r="K986" s="3">
        <v>35578</v>
      </c>
      <c r="L986" s="2" t="s">
        <v>22</v>
      </c>
      <c r="M986" s="3">
        <v>44340</v>
      </c>
      <c r="N986" s="2" t="s">
        <v>23</v>
      </c>
    </row>
    <row r="987" spans="1:14" x14ac:dyDescent="0.3">
      <c r="A987" s="2">
        <v>986</v>
      </c>
      <c r="B987" s="2" t="s">
        <v>1120</v>
      </c>
      <c r="C987" s="2" t="s">
        <v>790</v>
      </c>
      <c r="D987" s="2" t="s">
        <v>4897</v>
      </c>
      <c r="E987" s="2" t="s">
        <v>4898</v>
      </c>
      <c r="F987" s="2" t="s">
        <v>4899</v>
      </c>
      <c r="G987" s="2" t="s">
        <v>4900</v>
      </c>
      <c r="H987" s="2" t="s">
        <v>210</v>
      </c>
      <c r="I987" s="2">
        <v>69464</v>
      </c>
      <c r="J987" s="2" t="s">
        <v>289</v>
      </c>
      <c r="K987" s="3">
        <v>30533</v>
      </c>
      <c r="L987" s="2" t="s">
        <v>22</v>
      </c>
      <c r="M987" s="3">
        <v>44919</v>
      </c>
      <c r="N987" s="2" t="s">
        <v>23</v>
      </c>
    </row>
    <row r="988" spans="1:14" x14ac:dyDescent="0.3">
      <c r="A988" s="2">
        <v>987</v>
      </c>
      <c r="B988" s="2" t="s">
        <v>42</v>
      </c>
      <c r="C988" s="2" t="s">
        <v>1460</v>
      </c>
      <c r="D988" s="2" t="s">
        <v>4901</v>
      </c>
      <c r="E988" s="2" t="s">
        <v>4902</v>
      </c>
      <c r="F988" s="2" t="s">
        <v>4903</v>
      </c>
      <c r="G988" s="2" t="s">
        <v>4904</v>
      </c>
      <c r="H988" s="2" t="s">
        <v>394</v>
      </c>
      <c r="I988" s="2">
        <v>76191</v>
      </c>
      <c r="J988" s="2" t="s">
        <v>1498</v>
      </c>
      <c r="K988" s="3">
        <v>38460</v>
      </c>
      <c r="L988" s="2" t="s">
        <v>32</v>
      </c>
      <c r="M988" s="3">
        <v>44850</v>
      </c>
      <c r="N988" s="2" t="s">
        <v>23</v>
      </c>
    </row>
    <row r="989" spans="1:14" x14ac:dyDescent="0.3">
      <c r="A989" s="2">
        <v>988</v>
      </c>
      <c r="B989" s="2" t="s">
        <v>573</v>
      </c>
      <c r="C989" s="2" t="s">
        <v>457</v>
      </c>
      <c r="D989" s="2" t="s">
        <v>4905</v>
      </c>
      <c r="E989" s="2" t="s">
        <v>4906</v>
      </c>
      <c r="F989" s="2" t="s">
        <v>4907</v>
      </c>
      <c r="G989" s="2" t="s">
        <v>4908</v>
      </c>
      <c r="H989" s="2" t="s">
        <v>487</v>
      </c>
      <c r="I989" s="2">
        <v>45498</v>
      </c>
      <c r="J989" s="2" t="s">
        <v>21</v>
      </c>
      <c r="K989" s="3">
        <v>20780</v>
      </c>
      <c r="L989" s="2" t="s">
        <v>32</v>
      </c>
      <c r="M989" s="3">
        <v>44955</v>
      </c>
      <c r="N989" s="2" t="s">
        <v>41</v>
      </c>
    </row>
    <row r="990" spans="1:14" x14ac:dyDescent="0.3">
      <c r="A990" s="2">
        <v>989</v>
      </c>
      <c r="B990" s="2" t="s">
        <v>4909</v>
      </c>
      <c r="C990" s="2" t="s">
        <v>1662</v>
      </c>
      <c r="D990" s="2" t="s">
        <v>4910</v>
      </c>
      <c r="E990" s="2">
        <v>5310958488</v>
      </c>
      <c r="F990" s="2" t="s">
        <v>4911</v>
      </c>
      <c r="G990" s="2" t="s">
        <v>4912</v>
      </c>
      <c r="H990" s="2" t="s">
        <v>788</v>
      </c>
      <c r="I990" s="2">
        <v>3846</v>
      </c>
      <c r="J990" s="2" t="s">
        <v>1862</v>
      </c>
      <c r="K990" s="3">
        <v>16415</v>
      </c>
      <c r="L990" s="2" t="s">
        <v>22</v>
      </c>
      <c r="M990" s="3">
        <v>45039</v>
      </c>
      <c r="N990" s="2" t="s">
        <v>41</v>
      </c>
    </row>
    <row r="991" spans="1:14" x14ac:dyDescent="0.3">
      <c r="A991" s="2">
        <v>990</v>
      </c>
      <c r="B991" s="2" t="s">
        <v>963</v>
      </c>
      <c r="C991" s="2" t="s">
        <v>246</v>
      </c>
      <c r="D991" s="2" t="s">
        <v>4913</v>
      </c>
      <c r="E991" s="2" t="s">
        <v>4914</v>
      </c>
      <c r="F991" s="2" t="s">
        <v>4915</v>
      </c>
      <c r="G991" s="2" t="s">
        <v>4916</v>
      </c>
      <c r="H991" s="2" t="s">
        <v>529</v>
      </c>
      <c r="I991" s="2">
        <v>71277</v>
      </c>
      <c r="J991" s="2" t="s">
        <v>237</v>
      </c>
      <c r="K991" s="3">
        <v>21522</v>
      </c>
      <c r="L991" s="2" t="s">
        <v>32</v>
      </c>
      <c r="M991" s="3">
        <v>44175</v>
      </c>
      <c r="N991" s="2" t="s">
        <v>23</v>
      </c>
    </row>
    <row r="992" spans="1:14" x14ac:dyDescent="0.3">
      <c r="A992" s="2">
        <v>991</v>
      </c>
      <c r="B992" s="2" t="s">
        <v>2530</v>
      </c>
      <c r="C992" s="2" t="s">
        <v>4073</v>
      </c>
      <c r="D992" s="2" t="s">
        <v>4917</v>
      </c>
      <c r="E992" s="2">
        <v>4687169978</v>
      </c>
      <c r="F992" s="2" t="s">
        <v>4918</v>
      </c>
      <c r="G992" s="2" t="s">
        <v>4919</v>
      </c>
      <c r="H992" s="2" t="s">
        <v>167</v>
      </c>
      <c r="I992" s="2">
        <v>28393</v>
      </c>
      <c r="J992" s="2" t="s">
        <v>1594</v>
      </c>
      <c r="K992" s="3">
        <v>18258</v>
      </c>
      <c r="L992" s="2" t="s">
        <v>22</v>
      </c>
      <c r="M992" s="3">
        <v>44371</v>
      </c>
      <c r="N992" s="2" t="s">
        <v>23</v>
      </c>
    </row>
    <row r="993" spans="1:14" x14ac:dyDescent="0.3">
      <c r="A993" s="2">
        <v>992</v>
      </c>
      <c r="B993" s="2" t="s">
        <v>423</v>
      </c>
      <c r="C993" s="2" t="s">
        <v>4920</v>
      </c>
      <c r="D993" s="2" t="s">
        <v>4921</v>
      </c>
      <c r="E993" s="2" t="s">
        <v>4922</v>
      </c>
      <c r="F993" s="2" t="s">
        <v>4923</v>
      </c>
      <c r="G993" s="2" t="s">
        <v>4924</v>
      </c>
      <c r="H993" s="2" t="s">
        <v>39</v>
      </c>
      <c r="I993" s="2">
        <v>31306</v>
      </c>
      <c r="J993" s="2" t="s">
        <v>1660</v>
      </c>
      <c r="K993" s="3">
        <v>18912</v>
      </c>
      <c r="L993" s="2" t="s">
        <v>32</v>
      </c>
      <c r="M993" s="3">
        <v>43892</v>
      </c>
      <c r="N993" s="2" t="s">
        <v>23</v>
      </c>
    </row>
    <row r="994" spans="1:14" x14ac:dyDescent="0.3">
      <c r="A994" s="2">
        <v>993</v>
      </c>
      <c r="B994" s="2" t="s">
        <v>605</v>
      </c>
      <c r="C994" s="2" t="s">
        <v>2766</v>
      </c>
      <c r="D994" s="2" t="s">
        <v>4925</v>
      </c>
      <c r="E994" s="2" t="s">
        <v>4926</v>
      </c>
      <c r="F994" s="2" t="s">
        <v>4927</v>
      </c>
      <c r="G994" s="2" t="s">
        <v>4928</v>
      </c>
      <c r="H994" s="2" t="s">
        <v>415</v>
      </c>
      <c r="I994" s="2">
        <v>68549</v>
      </c>
      <c r="J994" s="2" t="s">
        <v>1033</v>
      </c>
      <c r="K994" s="3">
        <v>18885</v>
      </c>
      <c r="L994" s="2" t="s">
        <v>32</v>
      </c>
      <c r="M994" s="3">
        <v>45085</v>
      </c>
      <c r="N994" s="2" t="s">
        <v>23</v>
      </c>
    </row>
    <row r="995" spans="1:14" x14ac:dyDescent="0.3">
      <c r="A995" s="2">
        <v>994</v>
      </c>
      <c r="B995" s="2" t="s">
        <v>198</v>
      </c>
      <c r="C995" s="2" t="s">
        <v>764</v>
      </c>
      <c r="D995" s="2" t="s">
        <v>4929</v>
      </c>
      <c r="E995" s="2" t="s">
        <v>4930</v>
      </c>
      <c r="F995" s="2" t="s">
        <v>4931</v>
      </c>
      <c r="G995" s="2" t="s">
        <v>4932</v>
      </c>
      <c r="H995" s="2" t="s">
        <v>529</v>
      </c>
      <c r="I995" s="2">
        <v>14990</v>
      </c>
      <c r="J995" s="2" t="s">
        <v>3712</v>
      </c>
      <c r="K995" s="3">
        <v>23408</v>
      </c>
      <c r="L995" s="2" t="s">
        <v>22</v>
      </c>
      <c r="M995" s="3">
        <v>44247</v>
      </c>
      <c r="N995" s="2" t="s">
        <v>23</v>
      </c>
    </row>
    <row r="996" spans="1:14" x14ac:dyDescent="0.3">
      <c r="A996" s="2">
        <v>995</v>
      </c>
      <c r="B996" s="2" t="s">
        <v>4195</v>
      </c>
      <c r="C996" s="2" t="s">
        <v>1599</v>
      </c>
      <c r="D996" s="2" t="s">
        <v>4933</v>
      </c>
      <c r="E996" s="2" t="s">
        <v>4934</v>
      </c>
      <c r="F996" s="2" t="s">
        <v>4935</v>
      </c>
      <c r="G996" s="2" t="s">
        <v>4936</v>
      </c>
      <c r="H996" s="2" t="s">
        <v>39</v>
      </c>
      <c r="I996" s="2">
        <v>83126</v>
      </c>
      <c r="J996" s="2" t="s">
        <v>2117</v>
      </c>
      <c r="K996" s="3">
        <v>13471</v>
      </c>
      <c r="L996" s="2" t="s">
        <v>32</v>
      </c>
      <c r="M996" s="3">
        <v>44447</v>
      </c>
      <c r="N996" s="2" t="s">
        <v>23</v>
      </c>
    </row>
    <row r="997" spans="1:14" x14ac:dyDescent="0.3">
      <c r="A997" s="2">
        <v>996</v>
      </c>
      <c r="B997" s="2" t="s">
        <v>3115</v>
      </c>
      <c r="C997" s="2" t="s">
        <v>4937</v>
      </c>
      <c r="D997" s="2" t="s">
        <v>4938</v>
      </c>
      <c r="E997" s="2">
        <v>4053632996</v>
      </c>
      <c r="F997" s="2" t="s">
        <v>4939</v>
      </c>
      <c r="G997" s="2" t="s">
        <v>4940</v>
      </c>
      <c r="H997" s="2" t="s">
        <v>928</v>
      </c>
      <c r="I997" s="2">
        <v>38936</v>
      </c>
      <c r="J997" s="2" t="s">
        <v>436</v>
      </c>
      <c r="K997" s="3">
        <v>17449</v>
      </c>
      <c r="L997" s="2" t="s">
        <v>22</v>
      </c>
      <c r="M997" s="3">
        <v>44652</v>
      </c>
      <c r="N997" s="2" t="s">
        <v>23</v>
      </c>
    </row>
    <row r="998" spans="1:14" x14ac:dyDescent="0.3">
      <c r="A998" s="2">
        <v>997</v>
      </c>
      <c r="B998" s="2" t="s">
        <v>4941</v>
      </c>
      <c r="C998" s="2" t="s">
        <v>1349</v>
      </c>
      <c r="D998" s="2" t="s">
        <v>4942</v>
      </c>
      <c r="E998" s="2" t="s">
        <v>4943</v>
      </c>
      <c r="F998" s="2" t="s">
        <v>4944</v>
      </c>
      <c r="G998" s="2" t="s">
        <v>4945</v>
      </c>
      <c r="H998" s="2" t="s">
        <v>20</v>
      </c>
      <c r="I998" s="2">
        <v>78152</v>
      </c>
      <c r="J998" s="2" t="s">
        <v>2057</v>
      </c>
      <c r="K998" s="3">
        <v>36244</v>
      </c>
      <c r="L998" s="2" t="s">
        <v>22</v>
      </c>
      <c r="M998" s="3">
        <v>44275</v>
      </c>
      <c r="N998" s="2" t="s">
        <v>41</v>
      </c>
    </row>
    <row r="999" spans="1:14" x14ac:dyDescent="0.3">
      <c r="A999" s="2">
        <v>998</v>
      </c>
      <c r="B999" s="2" t="s">
        <v>3182</v>
      </c>
      <c r="C999" s="2" t="s">
        <v>4946</v>
      </c>
      <c r="D999" s="2" t="s">
        <v>4947</v>
      </c>
      <c r="E999" s="2" t="s">
        <v>4948</v>
      </c>
      <c r="F999" s="2" t="s">
        <v>4949</v>
      </c>
      <c r="G999" s="2" t="s">
        <v>4950</v>
      </c>
      <c r="H999" s="2" t="s">
        <v>1143</v>
      </c>
      <c r="I999" s="2">
        <v>54470</v>
      </c>
      <c r="J999" s="2" t="s">
        <v>1175</v>
      </c>
      <c r="K999" s="3">
        <v>27158</v>
      </c>
      <c r="L999" s="2" t="s">
        <v>22</v>
      </c>
      <c r="M999" s="3">
        <v>44045</v>
      </c>
      <c r="N999" s="2" t="s">
        <v>23</v>
      </c>
    </row>
    <row r="1000" spans="1:14" x14ac:dyDescent="0.3">
      <c r="A1000" s="2">
        <v>999</v>
      </c>
      <c r="B1000" s="2" t="s">
        <v>4951</v>
      </c>
      <c r="C1000" s="2" t="s">
        <v>450</v>
      </c>
      <c r="D1000" s="2" t="s">
        <v>4952</v>
      </c>
      <c r="E1000" s="2" t="s">
        <v>4953</v>
      </c>
      <c r="F1000" s="2" t="s">
        <v>4954</v>
      </c>
      <c r="G1000" s="2" t="s">
        <v>4955</v>
      </c>
      <c r="H1000" s="2" t="s">
        <v>480</v>
      </c>
      <c r="I1000" s="2">
        <v>56130</v>
      </c>
      <c r="J1000" s="2" t="s">
        <v>2200</v>
      </c>
      <c r="K1000" s="3">
        <v>22721</v>
      </c>
      <c r="L1000" s="2" t="s">
        <v>22</v>
      </c>
      <c r="M1000" s="3">
        <v>43859</v>
      </c>
      <c r="N1000" s="2" t="s">
        <v>41</v>
      </c>
    </row>
    <row r="1001" spans="1:14" x14ac:dyDescent="0.3">
      <c r="A1001" s="2">
        <v>1000</v>
      </c>
      <c r="B1001" s="2" t="s">
        <v>2603</v>
      </c>
      <c r="C1001" s="2" t="s">
        <v>3312</v>
      </c>
      <c r="D1001" s="2" t="s">
        <v>4956</v>
      </c>
      <c r="E1001" s="2" t="s">
        <v>4957</v>
      </c>
      <c r="F1001" s="2" t="s">
        <v>4958</v>
      </c>
      <c r="G1001" s="2" t="s">
        <v>1983</v>
      </c>
      <c r="H1001" s="2" t="s">
        <v>308</v>
      </c>
      <c r="I1001" s="2">
        <v>84819</v>
      </c>
      <c r="J1001" s="2" t="s">
        <v>3653</v>
      </c>
      <c r="K1001" s="3">
        <v>14626</v>
      </c>
      <c r="L1001" s="2" t="s">
        <v>22</v>
      </c>
      <c r="M1001" s="3">
        <v>45357</v>
      </c>
      <c r="N1001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1"/>
  <sheetViews>
    <sheetView topLeftCell="A79" workbookViewId="0">
      <selection activeCell="K6" sqref="K6"/>
    </sheetView>
  </sheetViews>
  <sheetFormatPr defaultRowHeight="14.4" x14ac:dyDescent="0.3"/>
  <cols>
    <col min="1" max="1" width="8.44140625" bestFit="1" customWidth="1"/>
    <col min="2" max="2" width="13.109375" bestFit="1" customWidth="1"/>
    <col min="3" max="3" width="11.6640625" bestFit="1" customWidth="1"/>
    <col min="4" max="5" width="10.5546875" bestFit="1" customWidth="1"/>
    <col min="6" max="6" width="10.88671875" bestFit="1" customWidth="1"/>
    <col min="7" max="7" width="17.6640625" bestFit="1" customWidth="1"/>
    <col min="8" max="8" width="54" bestFit="1" customWidth="1"/>
    <col min="9" max="9" width="13.21875" bestFit="1" customWidth="1"/>
    <col min="10" max="10" width="17.109375" bestFit="1" customWidth="1"/>
    <col min="11" max="11" width="11.5546875" bestFit="1" customWidth="1"/>
  </cols>
  <sheetData>
    <row r="1" spans="1:11" x14ac:dyDescent="0.3">
      <c r="A1" t="s">
        <v>4959</v>
      </c>
      <c r="B1" t="s">
        <v>0</v>
      </c>
      <c r="C1" t="s">
        <v>4960</v>
      </c>
      <c r="D1" t="s">
        <v>4961</v>
      </c>
      <c r="E1" t="s">
        <v>4962</v>
      </c>
      <c r="F1" t="s">
        <v>4963</v>
      </c>
      <c r="G1" t="s">
        <v>4964</v>
      </c>
      <c r="H1" t="s">
        <v>4965</v>
      </c>
      <c r="I1" t="s">
        <v>4966</v>
      </c>
      <c r="J1" t="s">
        <v>4967</v>
      </c>
      <c r="K1" t="s">
        <v>4968</v>
      </c>
    </row>
    <row r="2" spans="1:11" x14ac:dyDescent="0.3">
      <c r="A2">
        <v>1</v>
      </c>
      <c r="B2">
        <v>97</v>
      </c>
      <c r="C2">
        <v>25</v>
      </c>
      <c r="D2" s="1">
        <v>45345</v>
      </c>
      <c r="E2">
        <v>6</v>
      </c>
      <c r="F2">
        <v>301.27</v>
      </c>
      <c r="G2" t="s">
        <v>4969</v>
      </c>
      <c r="H2" t="s">
        <v>682</v>
      </c>
      <c r="I2" t="s">
        <v>4970</v>
      </c>
      <c r="J2">
        <v>76.87</v>
      </c>
      <c r="K2">
        <f>sales_data__1[[#This Row],[UnitPrice]]*sales_data__1[[#This Row],[Quantity]]</f>
        <v>1807.62</v>
      </c>
    </row>
    <row r="3" spans="1:11" x14ac:dyDescent="0.3">
      <c r="A3">
        <v>2</v>
      </c>
      <c r="B3">
        <v>45</v>
      </c>
      <c r="C3">
        <v>49</v>
      </c>
      <c r="D3" s="1">
        <v>45433</v>
      </c>
      <c r="E3">
        <v>8</v>
      </c>
      <c r="F3">
        <v>63.72</v>
      </c>
      <c r="G3" t="s">
        <v>4971</v>
      </c>
      <c r="H3" t="s">
        <v>335</v>
      </c>
      <c r="I3" t="s">
        <v>4972</v>
      </c>
      <c r="J3">
        <v>56.49</v>
      </c>
      <c r="K3">
        <f>sales_data__1[[#This Row],[UnitPrice]]*sales_data__1[[#This Row],[Quantity]]</f>
        <v>509.76</v>
      </c>
    </row>
    <row r="4" spans="1:11" x14ac:dyDescent="0.3">
      <c r="A4">
        <v>3</v>
      </c>
      <c r="B4">
        <v>83</v>
      </c>
      <c r="C4">
        <v>1</v>
      </c>
      <c r="D4" s="1">
        <v>45342</v>
      </c>
      <c r="E4">
        <v>1</v>
      </c>
      <c r="F4">
        <v>856.65</v>
      </c>
      <c r="G4" t="s">
        <v>4969</v>
      </c>
      <c r="H4" t="s">
        <v>589</v>
      </c>
      <c r="I4" t="s">
        <v>4970</v>
      </c>
      <c r="J4">
        <v>33.380000000000003</v>
      </c>
      <c r="K4">
        <f>sales_data__1[[#This Row],[UnitPrice]]*sales_data__1[[#This Row],[Quantity]]</f>
        <v>856.65</v>
      </c>
    </row>
    <row r="5" spans="1:11" x14ac:dyDescent="0.3">
      <c r="A5">
        <v>4</v>
      </c>
      <c r="B5">
        <v>75</v>
      </c>
      <c r="C5">
        <v>28</v>
      </c>
      <c r="D5" s="1">
        <v>45307</v>
      </c>
      <c r="E5">
        <v>9</v>
      </c>
      <c r="F5">
        <v>56.47</v>
      </c>
      <c r="G5" t="s">
        <v>4973</v>
      </c>
      <c r="H5" t="s">
        <v>4974</v>
      </c>
      <c r="I5" t="s">
        <v>4970</v>
      </c>
      <c r="J5">
        <v>12.61</v>
      </c>
      <c r="K5">
        <v>508.23</v>
      </c>
    </row>
    <row r="6" spans="1:11" x14ac:dyDescent="0.3">
      <c r="A6">
        <v>5</v>
      </c>
      <c r="B6">
        <v>11</v>
      </c>
      <c r="C6">
        <v>1</v>
      </c>
      <c r="D6" s="1">
        <v>45370</v>
      </c>
      <c r="E6">
        <v>3</v>
      </c>
      <c r="F6">
        <v>13.77</v>
      </c>
      <c r="G6" t="s">
        <v>4975</v>
      </c>
      <c r="H6" t="s">
        <v>4976</v>
      </c>
      <c r="I6" t="s">
        <v>4972</v>
      </c>
      <c r="J6">
        <v>6.81</v>
      </c>
      <c r="K6">
        <v>41.31</v>
      </c>
    </row>
    <row r="7" spans="1:11" x14ac:dyDescent="0.3">
      <c r="A7">
        <v>6</v>
      </c>
      <c r="B7">
        <v>74</v>
      </c>
      <c r="C7">
        <v>14</v>
      </c>
      <c r="D7" s="1">
        <v>45372</v>
      </c>
      <c r="E7">
        <v>1</v>
      </c>
      <c r="F7">
        <v>27.94</v>
      </c>
      <c r="G7" t="s">
        <v>4969</v>
      </c>
      <c r="H7" t="s">
        <v>4977</v>
      </c>
      <c r="I7" t="s">
        <v>4978</v>
      </c>
      <c r="J7">
        <v>16.93</v>
      </c>
      <c r="K7">
        <v>27.94</v>
      </c>
    </row>
    <row r="8" spans="1:11" x14ac:dyDescent="0.3">
      <c r="A8">
        <v>7</v>
      </c>
      <c r="B8">
        <v>88</v>
      </c>
      <c r="C8">
        <v>10</v>
      </c>
      <c r="D8" s="1">
        <v>45372</v>
      </c>
      <c r="E8">
        <v>2</v>
      </c>
      <c r="F8">
        <v>95.27</v>
      </c>
      <c r="G8" t="s">
        <v>4979</v>
      </c>
      <c r="H8" t="s">
        <v>4980</v>
      </c>
      <c r="I8" t="s">
        <v>4970</v>
      </c>
      <c r="J8">
        <v>18.11</v>
      </c>
      <c r="K8">
        <v>190.54</v>
      </c>
    </row>
    <row r="9" spans="1:11" x14ac:dyDescent="0.3">
      <c r="A9">
        <v>8</v>
      </c>
      <c r="B9">
        <v>18</v>
      </c>
      <c r="C9">
        <v>34</v>
      </c>
      <c r="D9" s="1">
        <v>45316</v>
      </c>
      <c r="E9">
        <v>4</v>
      </c>
      <c r="F9">
        <v>16.07</v>
      </c>
      <c r="G9" t="s">
        <v>4971</v>
      </c>
      <c r="H9" t="s">
        <v>4981</v>
      </c>
      <c r="I9" t="s">
        <v>4972</v>
      </c>
      <c r="J9">
        <v>5.44</v>
      </c>
      <c r="K9">
        <v>64.28</v>
      </c>
    </row>
    <row r="10" spans="1:11" x14ac:dyDescent="0.3">
      <c r="A10">
        <v>9</v>
      </c>
      <c r="B10">
        <v>82</v>
      </c>
      <c r="C10">
        <v>12</v>
      </c>
      <c r="D10" s="1">
        <v>45305</v>
      </c>
      <c r="E10">
        <v>2</v>
      </c>
      <c r="F10">
        <v>36.65</v>
      </c>
      <c r="G10" t="s">
        <v>4969</v>
      </c>
      <c r="H10" t="s">
        <v>4982</v>
      </c>
      <c r="I10" t="s">
        <v>4983</v>
      </c>
      <c r="J10">
        <v>5.43</v>
      </c>
      <c r="K10">
        <v>73.3</v>
      </c>
    </row>
    <row r="11" spans="1:11" x14ac:dyDescent="0.3">
      <c r="A11">
        <v>10</v>
      </c>
      <c r="B11">
        <v>70</v>
      </c>
      <c r="C11">
        <v>42</v>
      </c>
      <c r="D11" s="1">
        <v>45387</v>
      </c>
      <c r="E11">
        <v>1</v>
      </c>
      <c r="F11">
        <v>61.96</v>
      </c>
      <c r="G11" t="s">
        <v>4979</v>
      </c>
      <c r="H11" t="s">
        <v>4984</v>
      </c>
      <c r="I11" t="s">
        <v>4978</v>
      </c>
      <c r="J11">
        <v>5.4</v>
      </c>
      <c r="K11">
        <v>61.96</v>
      </c>
    </row>
    <row r="12" spans="1:11" x14ac:dyDescent="0.3">
      <c r="A12">
        <v>11</v>
      </c>
      <c r="B12">
        <v>55</v>
      </c>
      <c r="C12">
        <v>43</v>
      </c>
      <c r="D12" s="1">
        <v>45455</v>
      </c>
      <c r="E12">
        <v>4</v>
      </c>
      <c r="F12">
        <v>51.33</v>
      </c>
      <c r="G12" t="s">
        <v>4975</v>
      </c>
      <c r="H12" t="s">
        <v>4985</v>
      </c>
      <c r="I12" t="s">
        <v>4986</v>
      </c>
      <c r="J12">
        <v>9.4600000000000009</v>
      </c>
      <c r="K12">
        <v>205.32</v>
      </c>
    </row>
    <row r="13" spans="1:11" x14ac:dyDescent="0.3">
      <c r="A13">
        <v>12</v>
      </c>
      <c r="B13">
        <v>23</v>
      </c>
      <c r="C13">
        <v>22</v>
      </c>
      <c r="D13" s="1">
        <v>45296</v>
      </c>
      <c r="E13">
        <v>8</v>
      </c>
      <c r="F13">
        <v>99.49</v>
      </c>
      <c r="G13" t="s">
        <v>4979</v>
      </c>
      <c r="H13" t="s">
        <v>4987</v>
      </c>
      <c r="I13" t="s">
        <v>4970</v>
      </c>
      <c r="J13">
        <v>0.35</v>
      </c>
      <c r="K13">
        <v>795.92</v>
      </c>
    </row>
    <row r="14" spans="1:11" x14ac:dyDescent="0.3">
      <c r="A14">
        <v>13</v>
      </c>
      <c r="B14">
        <v>65</v>
      </c>
      <c r="C14">
        <v>16</v>
      </c>
      <c r="D14" s="1">
        <v>45360</v>
      </c>
      <c r="E14">
        <v>5</v>
      </c>
      <c r="F14">
        <v>99.19</v>
      </c>
      <c r="G14" t="s">
        <v>4971</v>
      </c>
      <c r="H14" t="s">
        <v>4988</v>
      </c>
      <c r="I14" t="s">
        <v>4970</v>
      </c>
      <c r="J14">
        <v>1.5</v>
      </c>
      <c r="K14">
        <v>495.95</v>
      </c>
    </row>
    <row r="15" spans="1:11" x14ac:dyDescent="0.3">
      <c r="A15">
        <v>14</v>
      </c>
      <c r="B15">
        <v>90</v>
      </c>
      <c r="C15">
        <v>18</v>
      </c>
      <c r="D15" s="1">
        <v>45318</v>
      </c>
      <c r="E15">
        <v>6</v>
      </c>
      <c r="F15">
        <v>29.17</v>
      </c>
      <c r="G15" t="s">
        <v>4979</v>
      </c>
      <c r="H15" t="s">
        <v>4989</v>
      </c>
      <c r="I15" t="s">
        <v>4986</v>
      </c>
      <c r="J15">
        <v>2.97</v>
      </c>
      <c r="K15">
        <v>175.02</v>
      </c>
    </row>
    <row r="16" spans="1:11" x14ac:dyDescent="0.3">
      <c r="A16">
        <v>15</v>
      </c>
      <c r="B16">
        <v>9</v>
      </c>
      <c r="C16">
        <v>49</v>
      </c>
      <c r="D16" s="1">
        <v>45344</v>
      </c>
      <c r="E16">
        <v>3</v>
      </c>
      <c r="F16">
        <v>94.45</v>
      </c>
      <c r="G16" t="s">
        <v>4979</v>
      </c>
      <c r="H16" t="s">
        <v>4990</v>
      </c>
      <c r="I16" t="s">
        <v>4986</v>
      </c>
      <c r="J16">
        <v>8.6</v>
      </c>
      <c r="K16">
        <v>283.35000000000002</v>
      </c>
    </row>
    <row r="17" spans="1:11" x14ac:dyDescent="0.3">
      <c r="A17">
        <v>16</v>
      </c>
      <c r="B17">
        <v>64</v>
      </c>
      <c r="C17">
        <v>38</v>
      </c>
      <c r="D17" s="1">
        <v>45431</v>
      </c>
      <c r="E17">
        <v>7</v>
      </c>
      <c r="F17">
        <v>10.23</v>
      </c>
      <c r="G17" t="s">
        <v>4971</v>
      </c>
      <c r="H17" t="s">
        <v>4991</v>
      </c>
      <c r="I17" t="s">
        <v>4978</v>
      </c>
      <c r="J17">
        <v>2.76</v>
      </c>
      <c r="K17">
        <v>71.61</v>
      </c>
    </row>
    <row r="18" spans="1:11" x14ac:dyDescent="0.3">
      <c r="A18">
        <v>17</v>
      </c>
      <c r="B18">
        <v>93</v>
      </c>
      <c r="C18">
        <v>22</v>
      </c>
      <c r="D18" s="1">
        <v>45372</v>
      </c>
      <c r="E18">
        <v>2</v>
      </c>
      <c r="F18">
        <v>64.72</v>
      </c>
      <c r="G18" t="s">
        <v>4971</v>
      </c>
      <c r="H18" t="s">
        <v>4992</v>
      </c>
      <c r="I18" t="s">
        <v>4986</v>
      </c>
      <c r="J18">
        <v>14.96</v>
      </c>
      <c r="K18">
        <v>129.44</v>
      </c>
    </row>
    <row r="19" spans="1:11" x14ac:dyDescent="0.3">
      <c r="A19">
        <v>18</v>
      </c>
      <c r="B19">
        <v>75</v>
      </c>
      <c r="C19">
        <v>18</v>
      </c>
      <c r="D19" s="1">
        <v>45293</v>
      </c>
      <c r="E19">
        <v>1</v>
      </c>
      <c r="F19">
        <v>99.68</v>
      </c>
      <c r="G19" t="s">
        <v>4971</v>
      </c>
      <c r="H19" t="s">
        <v>4993</v>
      </c>
      <c r="I19" t="s">
        <v>4994</v>
      </c>
      <c r="J19">
        <v>18.63</v>
      </c>
      <c r="K19">
        <v>99.68</v>
      </c>
    </row>
    <row r="20" spans="1:11" x14ac:dyDescent="0.3">
      <c r="A20">
        <v>19</v>
      </c>
      <c r="B20">
        <v>70</v>
      </c>
      <c r="C20">
        <v>7</v>
      </c>
      <c r="D20" s="1">
        <v>45453</v>
      </c>
      <c r="E20">
        <v>8</v>
      </c>
      <c r="F20">
        <v>29.7</v>
      </c>
      <c r="G20" t="s">
        <v>4971</v>
      </c>
      <c r="H20" t="s">
        <v>4995</v>
      </c>
      <c r="I20" t="s">
        <v>4986</v>
      </c>
      <c r="J20">
        <v>1.54</v>
      </c>
      <c r="K20">
        <v>237.6</v>
      </c>
    </row>
    <row r="21" spans="1:11" x14ac:dyDescent="0.3">
      <c r="A21">
        <v>20</v>
      </c>
      <c r="B21">
        <v>66</v>
      </c>
      <c r="C21">
        <v>46</v>
      </c>
      <c r="D21" s="1">
        <v>45385</v>
      </c>
      <c r="E21">
        <v>1</v>
      </c>
      <c r="F21">
        <v>86.89</v>
      </c>
      <c r="G21" t="s">
        <v>4973</v>
      </c>
      <c r="H21" t="s">
        <v>4996</v>
      </c>
      <c r="I21" t="s">
        <v>4986</v>
      </c>
      <c r="J21">
        <v>1.9</v>
      </c>
      <c r="K21">
        <v>86.89</v>
      </c>
    </row>
    <row r="22" spans="1:11" x14ac:dyDescent="0.3">
      <c r="A22">
        <v>21</v>
      </c>
      <c r="B22">
        <v>73</v>
      </c>
      <c r="C22">
        <v>1</v>
      </c>
      <c r="D22" s="1">
        <v>45458</v>
      </c>
      <c r="E22">
        <v>7</v>
      </c>
      <c r="F22">
        <v>42.73</v>
      </c>
      <c r="G22" t="s">
        <v>4969</v>
      </c>
      <c r="H22" t="s">
        <v>4997</v>
      </c>
      <c r="I22" t="s">
        <v>4986</v>
      </c>
      <c r="J22">
        <v>15.29</v>
      </c>
      <c r="K22">
        <v>299.10999999999996</v>
      </c>
    </row>
    <row r="23" spans="1:11" x14ac:dyDescent="0.3">
      <c r="A23">
        <v>22</v>
      </c>
      <c r="B23">
        <v>52</v>
      </c>
      <c r="C23">
        <v>23</v>
      </c>
      <c r="D23" s="1">
        <v>45433</v>
      </c>
      <c r="E23">
        <v>1</v>
      </c>
      <c r="F23">
        <v>11.33</v>
      </c>
      <c r="G23" t="s">
        <v>4971</v>
      </c>
      <c r="H23" t="s">
        <v>4998</v>
      </c>
      <c r="I23" t="s">
        <v>4978</v>
      </c>
      <c r="J23">
        <v>18.75</v>
      </c>
      <c r="K23">
        <v>11.33</v>
      </c>
    </row>
    <row r="24" spans="1:11" x14ac:dyDescent="0.3">
      <c r="A24">
        <v>23</v>
      </c>
      <c r="B24">
        <v>65</v>
      </c>
      <c r="C24">
        <v>50</v>
      </c>
      <c r="D24" s="1">
        <v>45387</v>
      </c>
      <c r="E24">
        <v>3</v>
      </c>
      <c r="F24">
        <v>52.92</v>
      </c>
      <c r="G24" t="s">
        <v>4971</v>
      </c>
      <c r="H24" t="s">
        <v>4999</v>
      </c>
      <c r="I24" t="s">
        <v>4978</v>
      </c>
      <c r="J24">
        <v>5.08</v>
      </c>
      <c r="K24">
        <v>158.76</v>
      </c>
    </row>
    <row r="25" spans="1:11" x14ac:dyDescent="0.3">
      <c r="A25">
        <v>24</v>
      </c>
      <c r="B25">
        <v>91</v>
      </c>
      <c r="C25">
        <v>35</v>
      </c>
      <c r="D25" s="1">
        <v>45449</v>
      </c>
      <c r="E25">
        <v>7</v>
      </c>
      <c r="F25">
        <v>31.44</v>
      </c>
      <c r="G25" t="s">
        <v>4975</v>
      </c>
      <c r="H25" t="s">
        <v>5000</v>
      </c>
      <c r="I25" t="s">
        <v>4978</v>
      </c>
      <c r="J25">
        <v>11.84</v>
      </c>
      <c r="K25">
        <v>220.08</v>
      </c>
    </row>
    <row r="26" spans="1:11" x14ac:dyDescent="0.3">
      <c r="A26">
        <v>25</v>
      </c>
      <c r="B26">
        <v>90</v>
      </c>
      <c r="C26">
        <v>45</v>
      </c>
      <c r="D26" s="1">
        <v>45367</v>
      </c>
      <c r="E26">
        <v>6</v>
      </c>
      <c r="F26">
        <v>54.58</v>
      </c>
      <c r="G26" t="s">
        <v>4975</v>
      </c>
      <c r="H26" t="s">
        <v>5001</v>
      </c>
      <c r="I26" t="s">
        <v>4994</v>
      </c>
      <c r="J26">
        <v>16.68</v>
      </c>
      <c r="K26">
        <v>327.48</v>
      </c>
    </row>
    <row r="27" spans="1:11" x14ac:dyDescent="0.3">
      <c r="A27">
        <v>26</v>
      </c>
      <c r="B27">
        <v>6</v>
      </c>
      <c r="C27">
        <v>5</v>
      </c>
      <c r="D27" s="1">
        <v>45299</v>
      </c>
      <c r="E27">
        <v>6</v>
      </c>
      <c r="F27">
        <v>88.59</v>
      </c>
      <c r="G27" t="s">
        <v>4979</v>
      </c>
      <c r="H27" t="s">
        <v>5002</v>
      </c>
      <c r="I27" t="s">
        <v>4978</v>
      </c>
      <c r="J27">
        <v>17.420000000000002</v>
      </c>
      <c r="K27">
        <v>531.54</v>
      </c>
    </row>
    <row r="28" spans="1:11" x14ac:dyDescent="0.3">
      <c r="A28">
        <v>27</v>
      </c>
      <c r="B28">
        <v>26</v>
      </c>
      <c r="C28">
        <v>49</v>
      </c>
      <c r="D28" s="1">
        <v>45294</v>
      </c>
      <c r="E28">
        <v>1</v>
      </c>
      <c r="F28">
        <v>93.45</v>
      </c>
      <c r="G28" t="s">
        <v>4973</v>
      </c>
      <c r="H28" t="s">
        <v>5003</v>
      </c>
      <c r="I28" t="s">
        <v>4972</v>
      </c>
      <c r="J28">
        <v>17.420000000000002</v>
      </c>
      <c r="K28">
        <v>93.45</v>
      </c>
    </row>
    <row r="29" spans="1:11" x14ac:dyDescent="0.3">
      <c r="A29">
        <v>28</v>
      </c>
      <c r="B29">
        <v>38</v>
      </c>
      <c r="C29">
        <v>32</v>
      </c>
      <c r="D29" s="1">
        <v>45443</v>
      </c>
      <c r="E29">
        <v>1</v>
      </c>
      <c r="F29">
        <v>39.26</v>
      </c>
      <c r="G29" t="s">
        <v>4969</v>
      </c>
      <c r="H29" t="s">
        <v>5004</v>
      </c>
      <c r="I29" t="s">
        <v>4972</v>
      </c>
      <c r="J29">
        <v>0.55000000000000004</v>
      </c>
      <c r="K29">
        <v>39.26</v>
      </c>
    </row>
    <row r="30" spans="1:11" x14ac:dyDescent="0.3">
      <c r="A30">
        <v>29</v>
      </c>
      <c r="B30">
        <v>83</v>
      </c>
      <c r="C30">
        <v>5</v>
      </c>
      <c r="D30" s="1">
        <v>45395</v>
      </c>
      <c r="E30">
        <v>5</v>
      </c>
      <c r="F30">
        <v>83.82</v>
      </c>
      <c r="G30" t="s">
        <v>4975</v>
      </c>
      <c r="H30" t="s">
        <v>5005</v>
      </c>
      <c r="I30" t="s">
        <v>4986</v>
      </c>
      <c r="J30">
        <v>9.6</v>
      </c>
      <c r="K30">
        <v>419.09999999999997</v>
      </c>
    </row>
    <row r="31" spans="1:11" x14ac:dyDescent="0.3">
      <c r="A31">
        <v>30</v>
      </c>
      <c r="B31">
        <v>18</v>
      </c>
      <c r="C31">
        <v>41</v>
      </c>
      <c r="D31" s="1">
        <v>45309</v>
      </c>
      <c r="E31">
        <v>5</v>
      </c>
      <c r="F31">
        <v>58.8</v>
      </c>
      <c r="G31" t="s">
        <v>4975</v>
      </c>
      <c r="H31" t="s">
        <v>5006</v>
      </c>
      <c r="I31" t="s">
        <v>4983</v>
      </c>
      <c r="J31">
        <v>4.57</v>
      </c>
      <c r="K31">
        <v>294</v>
      </c>
    </row>
    <row r="32" spans="1:11" x14ac:dyDescent="0.3">
      <c r="A32">
        <v>31</v>
      </c>
      <c r="B32">
        <v>36</v>
      </c>
      <c r="C32">
        <v>45</v>
      </c>
      <c r="D32" s="1">
        <v>45326</v>
      </c>
      <c r="E32">
        <v>7</v>
      </c>
      <c r="F32">
        <v>57.75</v>
      </c>
      <c r="G32" t="s">
        <v>4975</v>
      </c>
      <c r="H32" t="s">
        <v>5007</v>
      </c>
      <c r="I32" t="s">
        <v>4972</v>
      </c>
      <c r="J32">
        <v>13.31</v>
      </c>
      <c r="K32">
        <v>404.25</v>
      </c>
    </row>
    <row r="33" spans="1:11" x14ac:dyDescent="0.3">
      <c r="A33">
        <v>32</v>
      </c>
      <c r="B33">
        <v>94</v>
      </c>
      <c r="C33">
        <v>14</v>
      </c>
      <c r="D33" s="1">
        <v>45399</v>
      </c>
      <c r="E33">
        <v>2</v>
      </c>
      <c r="F33">
        <v>54.18</v>
      </c>
      <c r="G33" t="s">
        <v>4971</v>
      </c>
      <c r="H33" t="s">
        <v>5008</v>
      </c>
      <c r="I33" t="s">
        <v>4970</v>
      </c>
      <c r="J33">
        <v>15.88</v>
      </c>
      <c r="K33">
        <v>108.36</v>
      </c>
    </row>
    <row r="34" spans="1:11" x14ac:dyDescent="0.3">
      <c r="A34">
        <v>33</v>
      </c>
      <c r="B34">
        <v>64</v>
      </c>
      <c r="C34">
        <v>30</v>
      </c>
      <c r="D34" s="1">
        <v>45335</v>
      </c>
      <c r="E34">
        <v>5</v>
      </c>
      <c r="F34">
        <v>83.18</v>
      </c>
      <c r="G34" t="s">
        <v>4971</v>
      </c>
      <c r="H34" t="s">
        <v>5009</v>
      </c>
      <c r="I34" t="s">
        <v>4986</v>
      </c>
      <c r="J34">
        <v>13.89</v>
      </c>
      <c r="K34">
        <v>415.90000000000003</v>
      </c>
    </row>
    <row r="35" spans="1:11" x14ac:dyDescent="0.3">
      <c r="A35">
        <v>34</v>
      </c>
      <c r="B35">
        <v>4</v>
      </c>
      <c r="C35">
        <v>28</v>
      </c>
      <c r="D35" s="1">
        <v>45396</v>
      </c>
      <c r="E35">
        <v>8</v>
      </c>
      <c r="F35">
        <v>60.21</v>
      </c>
      <c r="G35" t="s">
        <v>4973</v>
      </c>
      <c r="H35" t="s">
        <v>5010</v>
      </c>
      <c r="I35" t="s">
        <v>4994</v>
      </c>
      <c r="J35">
        <v>6.15</v>
      </c>
      <c r="K35">
        <v>481.68</v>
      </c>
    </row>
    <row r="36" spans="1:11" x14ac:dyDescent="0.3">
      <c r="A36">
        <v>35</v>
      </c>
      <c r="B36">
        <v>63</v>
      </c>
      <c r="C36">
        <v>47</v>
      </c>
      <c r="D36" s="1">
        <v>45368</v>
      </c>
      <c r="E36">
        <v>4</v>
      </c>
      <c r="F36">
        <v>84.16</v>
      </c>
      <c r="G36" t="s">
        <v>4975</v>
      </c>
      <c r="H36" t="s">
        <v>5011</v>
      </c>
      <c r="I36" t="s">
        <v>4986</v>
      </c>
      <c r="J36">
        <v>17.29</v>
      </c>
      <c r="K36">
        <v>336.64</v>
      </c>
    </row>
    <row r="37" spans="1:11" x14ac:dyDescent="0.3">
      <c r="A37">
        <v>36</v>
      </c>
      <c r="B37">
        <v>97</v>
      </c>
      <c r="C37">
        <v>25</v>
      </c>
      <c r="D37" s="1">
        <v>45299</v>
      </c>
      <c r="E37">
        <v>7</v>
      </c>
      <c r="F37">
        <v>88.83</v>
      </c>
      <c r="G37" t="s">
        <v>4979</v>
      </c>
      <c r="H37" t="s">
        <v>5012</v>
      </c>
      <c r="I37" t="s">
        <v>4972</v>
      </c>
      <c r="J37">
        <v>11.34</v>
      </c>
      <c r="K37">
        <v>621.80999999999995</v>
      </c>
    </row>
    <row r="38" spans="1:11" x14ac:dyDescent="0.3">
      <c r="A38">
        <v>37</v>
      </c>
      <c r="B38">
        <v>10</v>
      </c>
      <c r="C38">
        <v>19</v>
      </c>
      <c r="D38" s="1">
        <v>45412</v>
      </c>
      <c r="E38">
        <v>5</v>
      </c>
      <c r="F38">
        <v>48.43</v>
      </c>
      <c r="G38" t="s">
        <v>4969</v>
      </c>
      <c r="H38" t="s">
        <v>5013</v>
      </c>
      <c r="I38" t="s">
        <v>4986</v>
      </c>
      <c r="J38">
        <v>1.08</v>
      </c>
      <c r="K38">
        <v>242.15</v>
      </c>
    </row>
    <row r="39" spans="1:11" x14ac:dyDescent="0.3">
      <c r="A39">
        <v>38</v>
      </c>
      <c r="B39">
        <v>68</v>
      </c>
      <c r="C39">
        <v>13</v>
      </c>
      <c r="D39" s="1">
        <v>45444</v>
      </c>
      <c r="E39">
        <v>4</v>
      </c>
      <c r="F39">
        <v>63.14</v>
      </c>
      <c r="G39" t="s">
        <v>4975</v>
      </c>
      <c r="H39" t="s">
        <v>5014</v>
      </c>
      <c r="I39" t="s">
        <v>4994</v>
      </c>
      <c r="J39">
        <v>19.14</v>
      </c>
      <c r="K39">
        <v>252.56</v>
      </c>
    </row>
    <row r="40" spans="1:11" x14ac:dyDescent="0.3">
      <c r="A40">
        <v>39</v>
      </c>
      <c r="B40">
        <v>45</v>
      </c>
      <c r="C40">
        <v>27</v>
      </c>
      <c r="D40" s="1">
        <v>45377</v>
      </c>
      <c r="E40">
        <v>5</v>
      </c>
      <c r="F40">
        <v>16.64</v>
      </c>
      <c r="G40" t="s">
        <v>4975</v>
      </c>
      <c r="H40" t="s">
        <v>5015</v>
      </c>
      <c r="I40" t="s">
        <v>4983</v>
      </c>
      <c r="J40">
        <v>19.850000000000001</v>
      </c>
      <c r="K40">
        <v>83.2</v>
      </c>
    </row>
    <row r="41" spans="1:11" x14ac:dyDescent="0.3">
      <c r="A41">
        <v>40</v>
      </c>
      <c r="B41">
        <v>79</v>
      </c>
      <c r="C41">
        <v>12</v>
      </c>
      <c r="D41" s="1">
        <v>45381</v>
      </c>
      <c r="E41">
        <v>8</v>
      </c>
      <c r="F41">
        <v>81.58</v>
      </c>
      <c r="G41" t="s">
        <v>4973</v>
      </c>
      <c r="H41" t="s">
        <v>5016</v>
      </c>
      <c r="I41" t="s">
        <v>4986</v>
      </c>
      <c r="J41">
        <v>14.98</v>
      </c>
      <c r="K41">
        <v>652.64</v>
      </c>
    </row>
    <row r="42" spans="1:11" x14ac:dyDescent="0.3">
      <c r="A42">
        <v>41</v>
      </c>
      <c r="B42">
        <v>21</v>
      </c>
      <c r="C42">
        <v>1</v>
      </c>
      <c r="D42" s="1">
        <v>45455</v>
      </c>
      <c r="E42">
        <v>1</v>
      </c>
      <c r="F42">
        <v>71.989999999999995</v>
      </c>
      <c r="G42" t="s">
        <v>4971</v>
      </c>
      <c r="H42" t="s">
        <v>5017</v>
      </c>
      <c r="I42" t="s">
        <v>4970</v>
      </c>
      <c r="J42">
        <v>17.2</v>
      </c>
      <c r="K42">
        <v>71.989999999999995</v>
      </c>
    </row>
    <row r="43" spans="1:11" x14ac:dyDescent="0.3">
      <c r="A43">
        <v>42</v>
      </c>
      <c r="B43">
        <v>22</v>
      </c>
      <c r="C43">
        <v>39</v>
      </c>
      <c r="D43" s="1">
        <v>45396</v>
      </c>
      <c r="E43">
        <v>9</v>
      </c>
      <c r="F43">
        <v>20.260000000000002</v>
      </c>
      <c r="G43" t="s">
        <v>4969</v>
      </c>
      <c r="H43" t="s">
        <v>5018</v>
      </c>
      <c r="I43" t="s">
        <v>4972</v>
      </c>
      <c r="J43">
        <v>6.1</v>
      </c>
      <c r="K43">
        <v>182.34</v>
      </c>
    </row>
    <row r="44" spans="1:11" x14ac:dyDescent="0.3">
      <c r="A44">
        <v>43</v>
      </c>
      <c r="B44">
        <v>31</v>
      </c>
      <c r="C44">
        <v>22</v>
      </c>
      <c r="D44" s="1">
        <v>45445</v>
      </c>
      <c r="E44">
        <v>9</v>
      </c>
      <c r="F44">
        <v>53.65</v>
      </c>
      <c r="G44" t="s">
        <v>4979</v>
      </c>
      <c r="H44" t="s">
        <v>5019</v>
      </c>
      <c r="I44" t="s">
        <v>4972</v>
      </c>
      <c r="J44">
        <v>9.93</v>
      </c>
      <c r="K44">
        <v>482.84999999999997</v>
      </c>
    </row>
    <row r="45" spans="1:11" x14ac:dyDescent="0.3">
      <c r="A45">
        <v>44</v>
      </c>
      <c r="B45">
        <v>11</v>
      </c>
      <c r="C45">
        <v>16</v>
      </c>
      <c r="D45" s="1">
        <v>45337</v>
      </c>
      <c r="E45">
        <v>5</v>
      </c>
      <c r="F45">
        <v>87.96</v>
      </c>
      <c r="G45" t="s">
        <v>4969</v>
      </c>
      <c r="H45" t="s">
        <v>5020</v>
      </c>
      <c r="I45" t="s">
        <v>4986</v>
      </c>
      <c r="J45">
        <v>11.31</v>
      </c>
      <c r="K45">
        <v>439.79999999999995</v>
      </c>
    </row>
    <row r="46" spans="1:11" x14ac:dyDescent="0.3">
      <c r="A46">
        <v>45</v>
      </c>
      <c r="B46">
        <v>41</v>
      </c>
      <c r="C46">
        <v>14</v>
      </c>
      <c r="D46" s="1">
        <v>45401</v>
      </c>
      <c r="E46">
        <v>7</v>
      </c>
      <c r="F46">
        <v>30.46</v>
      </c>
      <c r="G46" t="s">
        <v>4975</v>
      </c>
      <c r="H46" t="s">
        <v>5021</v>
      </c>
      <c r="I46" t="s">
        <v>4978</v>
      </c>
      <c r="J46">
        <v>2.7</v>
      </c>
      <c r="K46">
        <v>213.22</v>
      </c>
    </row>
    <row r="47" spans="1:11" x14ac:dyDescent="0.3">
      <c r="A47">
        <v>46</v>
      </c>
      <c r="B47">
        <v>87</v>
      </c>
      <c r="C47">
        <v>5</v>
      </c>
      <c r="D47" s="1">
        <v>45382</v>
      </c>
      <c r="E47">
        <v>3</v>
      </c>
      <c r="F47">
        <v>37.380000000000003</v>
      </c>
      <c r="G47" t="s">
        <v>4971</v>
      </c>
      <c r="H47" t="s">
        <v>5022</v>
      </c>
      <c r="I47" t="s">
        <v>4970</v>
      </c>
      <c r="J47">
        <v>9.5</v>
      </c>
      <c r="K47">
        <v>112.14000000000001</v>
      </c>
    </row>
    <row r="48" spans="1:11" x14ac:dyDescent="0.3">
      <c r="A48">
        <v>47</v>
      </c>
      <c r="B48">
        <v>63</v>
      </c>
      <c r="C48">
        <v>13</v>
      </c>
      <c r="D48" s="1">
        <v>45333</v>
      </c>
      <c r="E48">
        <v>8</v>
      </c>
      <c r="F48">
        <v>31.21</v>
      </c>
      <c r="G48" t="s">
        <v>4979</v>
      </c>
      <c r="H48" t="s">
        <v>5023</v>
      </c>
      <c r="I48" t="s">
        <v>4978</v>
      </c>
      <c r="J48">
        <v>17.350000000000001</v>
      </c>
      <c r="K48">
        <v>249.68</v>
      </c>
    </row>
    <row r="49" spans="1:11" x14ac:dyDescent="0.3">
      <c r="A49">
        <v>48</v>
      </c>
      <c r="B49">
        <v>56</v>
      </c>
      <c r="C49">
        <v>1</v>
      </c>
      <c r="D49" s="1">
        <v>45341</v>
      </c>
      <c r="E49">
        <v>9</v>
      </c>
      <c r="F49">
        <v>44.03</v>
      </c>
      <c r="G49" t="s">
        <v>4973</v>
      </c>
      <c r="H49" t="s">
        <v>5024</v>
      </c>
      <c r="I49" t="s">
        <v>4970</v>
      </c>
      <c r="J49">
        <v>13.37</v>
      </c>
      <c r="K49">
        <v>396.27</v>
      </c>
    </row>
    <row r="50" spans="1:11" x14ac:dyDescent="0.3">
      <c r="A50">
        <v>49</v>
      </c>
      <c r="B50">
        <v>60</v>
      </c>
      <c r="C50">
        <v>4</v>
      </c>
      <c r="D50" s="1">
        <v>45336</v>
      </c>
      <c r="E50">
        <v>8</v>
      </c>
      <c r="F50">
        <v>99.6</v>
      </c>
      <c r="G50" t="s">
        <v>4979</v>
      </c>
      <c r="H50" t="s">
        <v>5025</v>
      </c>
      <c r="I50" t="s">
        <v>4970</v>
      </c>
      <c r="J50">
        <v>6.24</v>
      </c>
      <c r="K50">
        <v>796.8</v>
      </c>
    </row>
    <row r="51" spans="1:11" x14ac:dyDescent="0.3">
      <c r="A51">
        <v>50</v>
      </c>
      <c r="B51">
        <v>14</v>
      </c>
      <c r="C51">
        <v>27</v>
      </c>
      <c r="D51" s="1">
        <v>45429</v>
      </c>
      <c r="E51">
        <v>2</v>
      </c>
      <c r="F51">
        <v>32.92</v>
      </c>
      <c r="G51" t="s">
        <v>4975</v>
      </c>
      <c r="H51" t="s">
        <v>5026</v>
      </c>
      <c r="I51" t="s">
        <v>4983</v>
      </c>
      <c r="J51">
        <v>3.33</v>
      </c>
      <c r="K51">
        <v>65.84</v>
      </c>
    </row>
    <row r="52" spans="1:11" x14ac:dyDescent="0.3">
      <c r="A52">
        <v>51</v>
      </c>
      <c r="B52">
        <v>5</v>
      </c>
      <c r="C52">
        <v>8</v>
      </c>
      <c r="D52" s="1">
        <v>45333</v>
      </c>
      <c r="E52">
        <v>7</v>
      </c>
      <c r="F52">
        <v>96.73</v>
      </c>
      <c r="G52" t="s">
        <v>4971</v>
      </c>
      <c r="H52" t="s">
        <v>5027</v>
      </c>
      <c r="I52" t="s">
        <v>4986</v>
      </c>
      <c r="J52">
        <v>8.92</v>
      </c>
      <c r="K52">
        <v>677.11</v>
      </c>
    </row>
    <row r="53" spans="1:11" x14ac:dyDescent="0.3">
      <c r="A53">
        <v>52</v>
      </c>
      <c r="B53">
        <v>45</v>
      </c>
      <c r="C53">
        <v>9</v>
      </c>
      <c r="D53" s="1">
        <v>45343</v>
      </c>
      <c r="E53">
        <v>1</v>
      </c>
      <c r="F53">
        <v>52.1</v>
      </c>
      <c r="G53" t="s">
        <v>4973</v>
      </c>
      <c r="H53" t="s">
        <v>5028</v>
      </c>
      <c r="I53" t="s">
        <v>4983</v>
      </c>
      <c r="J53">
        <v>12.17</v>
      </c>
      <c r="K53">
        <v>52.1</v>
      </c>
    </row>
    <row r="54" spans="1:11" x14ac:dyDescent="0.3">
      <c r="A54">
        <v>53</v>
      </c>
      <c r="B54">
        <v>82</v>
      </c>
      <c r="C54">
        <v>5</v>
      </c>
      <c r="D54" s="1">
        <v>45390</v>
      </c>
      <c r="E54">
        <v>7</v>
      </c>
      <c r="F54">
        <v>73.03</v>
      </c>
      <c r="G54" t="s">
        <v>4979</v>
      </c>
      <c r="H54" t="s">
        <v>5029</v>
      </c>
      <c r="I54" t="s">
        <v>4983</v>
      </c>
      <c r="J54">
        <v>4.6900000000000004</v>
      </c>
      <c r="K54">
        <v>511.21000000000004</v>
      </c>
    </row>
    <row r="55" spans="1:11" x14ac:dyDescent="0.3">
      <c r="A55">
        <v>54</v>
      </c>
      <c r="B55">
        <v>75</v>
      </c>
      <c r="C55">
        <v>21</v>
      </c>
      <c r="D55" s="1">
        <v>45302</v>
      </c>
      <c r="E55">
        <v>1</v>
      </c>
      <c r="F55">
        <v>61.97</v>
      </c>
      <c r="G55" t="s">
        <v>4975</v>
      </c>
      <c r="H55" t="s">
        <v>5030</v>
      </c>
      <c r="I55" t="s">
        <v>4994</v>
      </c>
      <c r="J55">
        <v>4.0599999999999996</v>
      </c>
      <c r="K55">
        <v>61.97</v>
      </c>
    </row>
    <row r="56" spans="1:11" x14ac:dyDescent="0.3">
      <c r="A56">
        <v>55</v>
      </c>
      <c r="B56">
        <v>58</v>
      </c>
      <c r="C56">
        <v>8</v>
      </c>
      <c r="D56" s="1">
        <v>45427</v>
      </c>
      <c r="E56">
        <v>5</v>
      </c>
      <c r="F56">
        <v>70.06</v>
      </c>
      <c r="G56" t="s">
        <v>4971</v>
      </c>
      <c r="H56" t="s">
        <v>5031</v>
      </c>
      <c r="I56" t="s">
        <v>4994</v>
      </c>
      <c r="J56">
        <v>19.64</v>
      </c>
      <c r="K56">
        <v>350.3</v>
      </c>
    </row>
    <row r="57" spans="1:11" x14ac:dyDescent="0.3">
      <c r="A57">
        <v>56</v>
      </c>
      <c r="B57">
        <v>65</v>
      </c>
      <c r="C57">
        <v>8</v>
      </c>
      <c r="D57" s="1">
        <v>45395</v>
      </c>
      <c r="E57">
        <v>7</v>
      </c>
      <c r="F57">
        <v>96.53</v>
      </c>
      <c r="G57" t="s">
        <v>4969</v>
      </c>
      <c r="H57" t="s">
        <v>5032</v>
      </c>
      <c r="I57" t="s">
        <v>4994</v>
      </c>
      <c r="J57">
        <v>18.91</v>
      </c>
      <c r="K57">
        <v>675.71</v>
      </c>
    </row>
    <row r="58" spans="1:11" x14ac:dyDescent="0.3">
      <c r="A58">
        <v>57</v>
      </c>
      <c r="B58">
        <v>39</v>
      </c>
      <c r="C58">
        <v>23</v>
      </c>
      <c r="D58" s="1">
        <v>45417</v>
      </c>
      <c r="E58">
        <v>7</v>
      </c>
      <c r="F58">
        <v>21.31</v>
      </c>
      <c r="G58" t="s">
        <v>4973</v>
      </c>
      <c r="H58" t="s">
        <v>5033</v>
      </c>
      <c r="I58" t="s">
        <v>4970</v>
      </c>
      <c r="J58">
        <v>10.98</v>
      </c>
      <c r="K58">
        <v>149.16999999999999</v>
      </c>
    </row>
    <row r="59" spans="1:11" x14ac:dyDescent="0.3">
      <c r="A59">
        <v>58</v>
      </c>
      <c r="B59">
        <v>56</v>
      </c>
      <c r="C59">
        <v>34</v>
      </c>
      <c r="D59" s="1">
        <v>45292</v>
      </c>
      <c r="E59">
        <v>2</v>
      </c>
      <c r="F59">
        <v>98.23</v>
      </c>
      <c r="G59" t="s">
        <v>4973</v>
      </c>
      <c r="H59" t="s">
        <v>5034</v>
      </c>
      <c r="I59" t="s">
        <v>4986</v>
      </c>
      <c r="J59">
        <v>16.690000000000001</v>
      </c>
      <c r="K59">
        <v>196.46</v>
      </c>
    </row>
    <row r="60" spans="1:11" x14ac:dyDescent="0.3">
      <c r="A60">
        <v>59</v>
      </c>
      <c r="B60">
        <v>9</v>
      </c>
      <c r="C60">
        <v>15</v>
      </c>
      <c r="D60" s="1">
        <v>45384</v>
      </c>
      <c r="E60">
        <v>5</v>
      </c>
      <c r="F60">
        <v>90.02</v>
      </c>
      <c r="G60" t="s">
        <v>4979</v>
      </c>
      <c r="H60" t="s">
        <v>5035</v>
      </c>
      <c r="I60" t="s">
        <v>4986</v>
      </c>
      <c r="J60">
        <v>18.46</v>
      </c>
      <c r="K60">
        <v>450.09999999999997</v>
      </c>
    </row>
    <row r="61" spans="1:11" x14ac:dyDescent="0.3">
      <c r="A61">
        <v>60</v>
      </c>
      <c r="B61">
        <v>92</v>
      </c>
      <c r="C61">
        <v>21</v>
      </c>
      <c r="D61" s="1">
        <v>45354</v>
      </c>
      <c r="E61">
        <v>7</v>
      </c>
      <c r="F61">
        <v>15.66</v>
      </c>
      <c r="G61" t="s">
        <v>4979</v>
      </c>
      <c r="H61" t="s">
        <v>5036</v>
      </c>
      <c r="I61" t="s">
        <v>4994</v>
      </c>
      <c r="J61">
        <v>16.510000000000002</v>
      </c>
      <c r="K61">
        <v>109.62</v>
      </c>
    </row>
    <row r="62" spans="1:11" x14ac:dyDescent="0.3">
      <c r="A62">
        <v>61</v>
      </c>
      <c r="B62">
        <v>47</v>
      </c>
      <c r="C62">
        <v>36</v>
      </c>
      <c r="D62" s="1">
        <v>45373</v>
      </c>
      <c r="E62">
        <v>9</v>
      </c>
      <c r="F62">
        <v>28.2</v>
      </c>
      <c r="G62" t="s">
        <v>4969</v>
      </c>
      <c r="H62" t="s">
        <v>5037</v>
      </c>
      <c r="I62" t="s">
        <v>4994</v>
      </c>
      <c r="J62">
        <v>10.92</v>
      </c>
      <c r="K62">
        <v>253.79999999999998</v>
      </c>
    </row>
    <row r="63" spans="1:11" x14ac:dyDescent="0.3">
      <c r="A63">
        <v>62</v>
      </c>
      <c r="B63">
        <v>37</v>
      </c>
      <c r="C63">
        <v>43</v>
      </c>
      <c r="D63" s="1">
        <v>45348</v>
      </c>
      <c r="E63">
        <v>3</v>
      </c>
      <c r="F63">
        <v>56.19</v>
      </c>
      <c r="G63" t="s">
        <v>4973</v>
      </c>
      <c r="H63" t="s">
        <v>5038</v>
      </c>
      <c r="I63" t="s">
        <v>4994</v>
      </c>
      <c r="J63">
        <v>10.5</v>
      </c>
      <c r="K63">
        <v>168.57</v>
      </c>
    </row>
    <row r="64" spans="1:11" x14ac:dyDescent="0.3">
      <c r="A64">
        <v>63</v>
      </c>
      <c r="B64">
        <v>63</v>
      </c>
      <c r="C64">
        <v>21</v>
      </c>
      <c r="D64" s="1">
        <v>45361</v>
      </c>
      <c r="E64">
        <v>3</v>
      </c>
      <c r="F64">
        <v>39.25</v>
      </c>
      <c r="G64" t="s">
        <v>4969</v>
      </c>
      <c r="H64" t="s">
        <v>5039</v>
      </c>
      <c r="I64" t="s">
        <v>4983</v>
      </c>
      <c r="J64">
        <v>2.15</v>
      </c>
      <c r="K64">
        <v>117.75</v>
      </c>
    </row>
    <row r="65" spans="1:11" x14ac:dyDescent="0.3">
      <c r="A65">
        <v>64</v>
      </c>
      <c r="B65">
        <v>8</v>
      </c>
      <c r="C65">
        <v>45</v>
      </c>
      <c r="D65" s="1">
        <v>45326</v>
      </c>
      <c r="E65">
        <v>8</v>
      </c>
      <c r="F65">
        <v>32.770000000000003</v>
      </c>
      <c r="G65" t="s">
        <v>4979</v>
      </c>
      <c r="H65" t="s">
        <v>5040</v>
      </c>
      <c r="I65" t="s">
        <v>4983</v>
      </c>
      <c r="J65">
        <v>9.69</v>
      </c>
      <c r="K65">
        <v>262.16000000000003</v>
      </c>
    </row>
    <row r="66" spans="1:11" x14ac:dyDescent="0.3">
      <c r="A66">
        <v>65</v>
      </c>
      <c r="B66">
        <v>47</v>
      </c>
      <c r="C66">
        <v>38</v>
      </c>
      <c r="D66" s="1">
        <v>45337</v>
      </c>
      <c r="E66">
        <v>5</v>
      </c>
      <c r="F66">
        <v>91.3</v>
      </c>
      <c r="G66" t="s">
        <v>4969</v>
      </c>
      <c r="H66" t="s">
        <v>5041</v>
      </c>
      <c r="I66" t="s">
        <v>4972</v>
      </c>
      <c r="J66">
        <v>11.38</v>
      </c>
      <c r="K66">
        <v>456.5</v>
      </c>
    </row>
    <row r="67" spans="1:11" x14ac:dyDescent="0.3">
      <c r="A67">
        <v>66</v>
      </c>
      <c r="B67">
        <v>65</v>
      </c>
      <c r="C67">
        <v>13</v>
      </c>
      <c r="D67" s="1">
        <v>45438</v>
      </c>
      <c r="E67">
        <v>4</v>
      </c>
      <c r="F67">
        <v>74.13</v>
      </c>
      <c r="G67" t="s">
        <v>4979</v>
      </c>
      <c r="H67" t="s">
        <v>5042</v>
      </c>
      <c r="I67" t="s">
        <v>4986</v>
      </c>
      <c r="J67">
        <v>9.68</v>
      </c>
      <c r="K67">
        <v>296.52</v>
      </c>
    </row>
    <row r="68" spans="1:11" x14ac:dyDescent="0.3">
      <c r="A68">
        <v>67</v>
      </c>
      <c r="B68">
        <v>39</v>
      </c>
      <c r="C68">
        <v>10</v>
      </c>
      <c r="D68" s="1">
        <v>45317</v>
      </c>
      <c r="E68">
        <v>5</v>
      </c>
      <c r="F68">
        <v>91.15</v>
      </c>
      <c r="G68" t="s">
        <v>4979</v>
      </c>
      <c r="H68" t="s">
        <v>5043</v>
      </c>
      <c r="I68" t="s">
        <v>4972</v>
      </c>
      <c r="J68">
        <v>14.38</v>
      </c>
      <c r="K68">
        <v>455.75</v>
      </c>
    </row>
    <row r="69" spans="1:11" x14ac:dyDescent="0.3">
      <c r="A69">
        <v>68</v>
      </c>
      <c r="B69">
        <v>22</v>
      </c>
      <c r="C69">
        <v>4</v>
      </c>
      <c r="D69" s="1">
        <v>45443</v>
      </c>
      <c r="E69">
        <v>8</v>
      </c>
      <c r="F69">
        <v>45.08</v>
      </c>
      <c r="G69" t="s">
        <v>4975</v>
      </c>
      <c r="H69" t="s">
        <v>5044</v>
      </c>
      <c r="I69" t="s">
        <v>4972</v>
      </c>
      <c r="J69">
        <v>8.32</v>
      </c>
      <c r="K69">
        <v>360.64</v>
      </c>
    </row>
    <row r="70" spans="1:11" x14ac:dyDescent="0.3">
      <c r="A70">
        <v>69</v>
      </c>
      <c r="B70">
        <v>93</v>
      </c>
      <c r="C70">
        <v>36</v>
      </c>
      <c r="D70" s="1">
        <v>45437</v>
      </c>
      <c r="E70">
        <v>5</v>
      </c>
      <c r="F70">
        <v>86.6</v>
      </c>
      <c r="G70" t="s">
        <v>4971</v>
      </c>
      <c r="H70" t="s">
        <v>5045</v>
      </c>
      <c r="I70" t="s">
        <v>4983</v>
      </c>
      <c r="J70">
        <v>10.28</v>
      </c>
      <c r="K70">
        <v>433</v>
      </c>
    </row>
    <row r="71" spans="1:11" x14ac:dyDescent="0.3">
      <c r="A71">
        <v>70</v>
      </c>
      <c r="B71">
        <v>94</v>
      </c>
      <c r="C71">
        <v>29</v>
      </c>
      <c r="D71" s="1">
        <v>45316</v>
      </c>
      <c r="E71">
        <v>3</v>
      </c>
      <c r="F71">
        <v>78.489999999999995</v>
      </c>
      <c r="G71" t="s">
        <v>4979</v>
      </c>
      <c r="H71" t="s">
        <v>5046</v>
      </c>
      <c r="I71" t="s">
        <v>4978</v>
      </c>
      <c r="J71">
        <v>15.45</v>
      </c>
      <c r="K71">
        <v>235.46999999999997</v>
      </c>
    </row>
    <row r="72" spans="1:11" x14ac:dyDescent="0.3">
      <c r="A72">
        <v>71</v>
      </c>
      <c r="B72">
        <v>14</v>
      </c>
      <c r="C72">
        <v>7</v>
      </c>
      <c r="D72" s="1">
        <v>45344</v>
      </c>
      <c r="E72">
        <v>5</v>
      </c>
      <c r="F72">
        <v>72.89</v>
      </c>
      <c r="G72" t="s">
        <v>4971</v>
      </c>
      <c r="H72" t="s">
        <v>5047</v>
      </c>
      <c r="I72" t="s">
        <v>4978</v>
      </c>
      <c r="J72">
        <v>12.66</v>
      </c>
      <c r="K72">
        <v>364.45</v>
      </c>
    </row>
    <row r="73" spans="1:11" x14ac:dyDescent="0.3">
      <c r="A73">
        <v>72</v>
      </c>
      <c r="B73">
        <v>72</v>
      </c>
      <c r="C73">
        <v>5</v>
      </c>
      <c r="D73" s="1">
        <v>45434</v>
      </c>
      <c r="E73">
        <v>6</v>
      </c>
      <c r="F73">
        <v>84.31</v>
      </c>
      <c r="G73" t="s">
        <v>4973</v>
      </c>
      <c r="H73" t="s">
        <v>5048</v>
      </c>
      <c r="I73" t="s">
        <v>4983</v>
      </c>
      <c r="J73">
        <v>2.92</v>
      </c>
      <c r="K73">
        <v>505.86</v>
      </c>
    </row>
    <row r="74" spans="1:11" x14ac:dyDescent="0.3">
      <c r="A74">
        <v>73</v>
      </c>
      <c r="B74">
        <v>39</v>
      </c>
      <c r="C74">
        <v>21</v>
      </c>
      <c r="D74" s="1">
        <v>45445</v>
      </c>
      <c r="E74">
        <v>4</v>
      </c>
      <c r="F74">
        <v>42.4</v>
      </c>
      <c r="G74" t="s">
        <v>4969</v>
      </c>
      <c r="H74" t="s">
        <v>5049</v>
      </c>
      <c r="I74" t="s">
        <v>4972</v>
      </c>
      <c r="J74">
        <v>5.65</v>
      </c>
      <c r="K74">
        <v>169.6</v>
      </c>
    </row>
    <row r="75" spans="1:11" x14ac:dyDescent="0.3">
      <c r="A75">
        <v>74</v>
      </c>
      <c r="B75">
        <v>99</v>
      </c>
      <c r="C75">
        <v>22</v>
      </c>
      <c r="D75" s="1">
        <v>45413</v>
      </c>
      <c r="E75">
        <v>2</v>
      </c>
      <c r="F75">
        <v>54.56</v>
      </c>
      <c r="G75" t="s">
        <v>4971</v>
      </c>
      <c r="H75" t="s">
        <v>5050</v>
      </c>
      <c r="I75" t="s">
        <v>4994</v>
      </c>
      <c r="J75">
        <v>8.06</v>
      </c>
      <c r="K75">
        <v>109.12</v>
      </c>
    </row>
    <row r="76" spans="1:11" x14ac:dyDescent="0.3">
      <c r="A76">
        <v>75</v>
      </c>
      <c r="B76">
        <v>99</v>
      </c>
      <c r="C76">
        <v>48</v>
      </c>
      <c r="D76" s="1">
        <v>45306</v>
      </c>
      <c r="E76">
        <v>3</v>
      </c>
      <c r="F76">
        <v>15.68</v>
      </c>
      <c r="G76" t="s">
        <v>4971</v>
      </c>
      <c r="H76" t="s">
        <v>5051</v>
      </c>
      <c r="I76" t="s">
        <v>4978</v>
      </c>
      <c r="J76">
        <v>4.7</v>
      </c>
      <c r="K76">
        <v>47.04</v>
      </c>
    </row>
    <row r="77" spans="1:11" x14ac:dyDescent="0.3">
      <c r="A77">
        <v>76</v>
      </c>
      <c r="B77">
        <v>57</v>
      </c>
      <c r="C77">
        <v>4</v>
      </c>
      <c r="D77" s="1">
        <v>45411</v>
      </c>
      <c r="E77">
        <v>4</v>
      </c>
      <c r="F77">
        <v>66.14</v>
      </c>
      <c r="G77" t="s">
        <v>4979</v>
      </c>
      <c r="H77" t="s">
        <v>5052</v>
      </c>
      <c r="I77" t="s">
        <v>4978</v>
      </c>
      <c r="J77">
        <v>16.53</v>
      </c>
      <c r="K77">
        <v>264.56</v>
      </c>
    </row>
    <row r="78" spans="1:11" x14ac:dyDescent="0.3">
      <c r="A78">
        <v>77</v>
      </c>
      <c r="B78">
        <v>79</v>
      </c>
      <c r="C78">
        <v>38</v>
      </c>
      <c r="D78" s="1">
        <v>45332</v>
      </c>
      <c r="E78">
        <v>7</v>
      </c>
      <c r="F78">
        <v>76.62</v>
      </c>
      <c r="G78" t="s">
        <v>4973</v>
      </c>
      <c r="H78" t="s">
        <v>5053</v>
      </c>
      <c r="I78" t="s">
        <v>4983</v>
      </c>
      <c r="J78">
        <v>18.670000000000002</v>
      </c>
      <c r="K78">
        <v>536.34</v>
      </c>
    </row>
    <row r="79" spans="1:11" x14ac:dyDescent="0.3">
      <c r="A79">
        <v>78</v>
      </c>
      <c r="B79">
        <v>51</v>
      </c>
      <c r="C79">
        <v>6</v>
      </c>
      <c r="D79" s="1">
        <v>45410</v>
      </c>
      <c r="E79">
        <v>3</v>
      </c>
      <c r="F79">
        <v>26.23</v>
      </c>
      <c r="G79" t="s">
        <v>4969</v>
      </c>
      <c r="H79" t="s">
        <v>5054</v>
      </c>
      <c r="I79" t="s">
        <v>4970</v>
      </c>
      <c r="J79">
        <v>0.86</v>
      </c>
      <c r="K79">
        <v>78.69</v>
      </c>
    </row>
    <row r="80" spans="1:11" x14ac:dyDescent="0.3">
      <c r="A80">
        <v>79</v>
      </c>
      <c r="B80">
        <v>49</v>
      </c>
      <c r="C80">
        <v>32</v>
      </c>
      <c r="D80" s="1">
        <v>45328</v>
      </c>
      <c r="E80">
        <v>4</v>
      </c>
      <c r="F80">
        <v>78.02</v>
      </c>
      <c r="G80" t="s">
        <v>4969</v>
      </c>
      <c r="H80" t="s">
        <v>5055</v>
      </c>
      <c r="I80" t="s">
        <v>4986</v>
      </c>
      <c r="J80">
        <v>19.41</v>
      </c>
      <c r="K80">
        <v>312.08</v>
      </c>
    </row>
    <row r="81" spans="1:11" x14ac:dyDescent="0.3">
      <c r="A81">
        <v>80</v>
      </c>
      <c r="B81">
        <v>43</v>
      </c>
      <c r="C81">
        <v>43</v>
      </c>
      <c r="D81" s="1">
        <v>45315</v>
      </c>
      <c r="E81">
        <v>3</v>
      </c>
      <c r="F81">
        <v>77.489999999999995</v>
      </c>
      <c r="G81" t="s">
        <v>4975</v>
      </c>
      <c r="H81" t="s">
        <v>5056</v>
      </c>
      <c r="I81" t="s">
        <v>4983</v>
      </c>
      <c r="J81">
        <v>10.73</v>
      </c>
      <c r="K81">
        <v>232.46999999999997</v>
      </c>
    </row>
    <row r="82" spans="1:11" x14ac:dyDescent="0.3">
      <c r="A82">
        <v>81</v>
      </c>
      <c r="B82">
        <v>24</v>
      </c>
      <c r="C82">
        <v>42</v>
      </c>
      <c r="D82" s="1">
        <v>45385</v>
      </c>
      <c r="E82">
        <v>7</v>
      </c>
      <c r="F82">
        <v>54.75</v>
      </c>
      <c r="G82" t="s">
        <v>4973</v>
      </c>
      <c r="H82" t="s">
        <v>5057</v>
      </c>
      <c r="I82" t="s">
        <v>4994</v>
      </c>
      <c r="J82">
        <v>19.559999999999999</v>
      </c>
      <c r="K82">
        <v>383.25</v>
      </c>
    </row>
    <row r="83" spans="1:11" x14ac:dyDescent="0.3">
      <c r="A83">
        <v>82</v>
      </c>
      <c r="B83">
        <v>33</v>
      </c>
      <c r="C83">
        <v>47</v>
      </c>
      <c r="D83" s="1">
        <v>45382</v>
      </c>
      <c r="E83">
        <v>4</v>
      </c>
      <c r="F83">
        <v>15.77</v>
      </c>
      <c r="G83" t="s">
        <v>4971</v>
      </c>
      <c r="H83" t="s">
        <v>5058</v>
      </c>
      <c r="I83" t="s">
        <v>4970</v>
      </c>
      <c r="J83">
        <v>4.87</v>
      </c>
      <c r="K83">
        <v>63.08</v>
      </c>
    </row>
    <row r="84" spans="1:11" x14ac:dyDescent="0.3">
      <c r="A84">
        <v>83</v>
      </c>
      <c r="B84">
        <v>77</v>
      </c>
      <c r="C84">
        <v>4</v>
      </c>
      <c r="D84" s="1">
        <v>45366</v>
      </c>
      <c r="E84">
        <v>1</v>
      </c>
      <c r="F84">
        <v>71.38</v>
      </c>
      <c r="G84" t="s">
        <v>4979</v>
      </c>
      <c r="H84" t="s">
        <v>5059</v>
      </c>
      <c r="I84" t="s">
        <v>4978</v>
      </c>
      <c r="J84">
        <v>11.56</v>
      </c>
      <c r="K84">
        <v>71.38</v>
      </c>
    </row>
    <row r="85" spans="1:11" x14ac:dyDescent="0.3">
      <c r="A85">
        <v>84</v>
      </c>
      <c r="B85">
        <v>2</v>
      </c>
      <c r="C85">
        <v>41</v>
      </c>
      <c r="D85" s="1">
        <v>45409</v>
      </c>
      <c r="E85">
        <v>4</v>
      </c>
      <c r="F85">
        <v>84.76</v>
      </c>
      <c r="G85" t="s">
        <v>4975</v>
      </c>
      <c r="H85" t="s">
        <v>5060</v>
      </c>
      <c r="I85" t="s">
        <v>4983</v>
      </c>
      <c r="J85">
        <v>19.8</v>
      </c>
      <c r="K85">
        <v>339.04</v>
      </c>
    </row>
    <row r="86" spans="1:11" x14ac:dyDescent="0.3">
      <c r="A86">
        <v>85</v>
      </c>
      <c r="B86">
        <v>59</v>
      </c>
      <c r="C86">
        <v>9</v>
      </c>
      <c r="D86" s="1">
        <v>45426</v>
      </c>
      <c r="E86">
        <v>3</v>
      </c>
      <c r="F86">
        <v>14.22</v>
      </c>
      <c r="G86" t="s">
        <v>4975</v>
      </c>
      <c r="H86" t="s">
        <v>5061</v>
      </c>
      <c r="I86" t="s">
        <v>4994</v>
      </c>
      <c r="J86">
        <v>3.54</v>
      </c>
      <c r="K86">
        <v>42.660000000000004</v>
      </c>
    </row>
    <row r="87" spans="1:11" x14ac:dyDescent="0.3">
      <c r="A87">
        <v>86</v>
      </c>
      <c r="B87">
        <v>66</v>
      </c>
      <c r="C87">
        <v>23</v>
      </c>
      <c r="D87" s="1">
        <v>45450</v>
      </c>
      <c r="E87">
        <v>6</v>
      </c>
      <c r="F87">
        <v>10.51</v>
      </c>
      <c r="G87" t="s">
        <v>4973</v>
      </c>
      <c r="H87" t="s">
        <v>5062</v>
      </c>
      <c r="I87" t="s">
        <v>4994</v>
      </c>
      <c r="J87">
        <v>2.67</v>
      </c>
      <c r="K87">
        <v>63.06</v>
      </c>
    </row>
    <row r="88" spans="1:11" x14ac:dyDescent="0.3">
      <c r="A88">
        <v>87</v>
      </c>
      <c r="B88">
        <v>1</v>
      </c>
      <c r="C88">
        <v>35</v>
      </c>
      <c r="D88" s="1">
        <v>45327</v>
      </c>
      <c r="E88">
        <v>5</v>
      </c>
      <c r="F88">
        <v>53.27</v>
      </c>
      <c r="G88" t="s">
        <v>4969</v>
      </c>
      <c r="H88" t="s">
        <v>5063</v>
      </c>
      <c r="I88" t="s">
        <v>4986</v>
      </c>
      <c r="J88">
        <v>15.26</v>
      </c>
      <c r="K88">
        <v>266.35000000000002</v>
      </c>
    </row>
    <row r="89" spans="1:11" x14ac:dyDescent="0.3">
      <c r="A89">
        <v>88</v>
      </c>
      <c r="B89">
        <v>9</v>
      </c>
      <c r="C89">
        <v>49</v>
      </c>
      <c r="D89" s="1">
        <v>45409</v>
      </c>
      <c r="E89">
        <v>6</v>
      </c>
      <c r="F89">
        <v>80.02</v>
      </c>
      <c r="G89" t="s">
        <v>4975</v>
      </c>
      <c r="H89" t="s">
        <v>5064</v>
      </c>
      <c r="I89" t="s">
        <v>4978</v>
      </c>
      <c r="J89">
        <v>15.25</v>
      </c>
      <c r="K89">
        <v>480.12</v>
      </c>
    </row>
    <row r="90" spans="1:11" x14ac:dyDescent="0.3">
      <c r="A90">
        <v>89</v>
      </c>
      <c r="B90">
        <v>35</v>
      </c>
      <c r="C90">
        <v>29</v>
      </c>
      <c r="D90" s="1">
        <v>45448</v>
      </c>
      <c r="E90">
        <v>2</v>
      </c>
      <c r="F90">
        <v>74.52</v>
      </c>
      <c r="G90" t="s">
        <v>4975</v>
      </c>
      <c r="H90" t="s">
        <v>5065</v>
      </c>
      <c r="I90" t="s">
        <v>4986</v>
      </c>
      <c r="J90">
        <v>5.77</v>
      </c>
      <c r="K90">
        <v>149.04</v>
      </c>
    </row>
    <row r="91" spans="1:11" x14ac:dyDescent="0.3">
      <c r="A91">
        <v>90</v>
      </c>
      <c r="B91">
        <v>68</v>
      </c>
      <c r="C91">
        <v>6</v>
      </c>
      <c r="D91" s="1">
        <v>45437</v>
      </c>
      <c r="E91">
        <v>4</v>
      </c>
      <c r="F91">
        <v>84.67</v>
      </c>
      <c r="G91" t="s">
        <v>4971</v>
      </c>
      <c r="H91" t="s">
        <v>5066</v>
      </c>
      <c r="I91" t="s">
        <v>4983</v>
      </c>
      <c r="J91">
        <v>5.49</v>
      </c>
      <c r="K91">
        <v>338.68</v>
      </c>
    </row>
    <row r="92" spans="1:11" x14ac:dyDescent="0.3">
      <c r="A92">
        <v>91</v>
      </c>
      <c r="B92">
        <v>91</v>
      </c>
      <c r="C92">
        <v>2</v>
      </c>
      <c r="D92" s="1">
        <v>45448</v>
      </c>
      <c r="E92">
        <v>8</v>
      </c>
      <c r="F92">
        <v>35.17</v>
      </c>
      <c r="G92" t="s">
        <v>4973</v>
      </c>
      <c r="H92" t="s">
        <v>5067</v>
      </c>
      <c r="I92" t="s">
        <v>4972</v>
      </c>
      <c r="J92">
        <v>10.31</v>
      </c>
      <c r="K92">
        <v>281.36</v>
      </c>
    </row>
    <row r="93" spans="1:11" x14ac:dyDescent="0.3">
      <c r="A93">
        <v>92</v>
      </c>
      <c r="B93">
        <v>6</v>
      </c>
      <c r="C93">
        <v>11</v>
      </c>
      <c r="D93" s="1">
        <v>45401</v>
      </c>
      <c r="E93">
        <v>2</v>
      </c>
      <c r="F93">
        <v>80.84</v>
      </c>
      <c r="G93" t="s">
        <v>4975</v>
      </c>
      <c r="H93" t="s">
        <v>5068</v>
      </c>
      <c r="I93" t="s">
        <v>4972</v>
      </c>
      <c r="J93">
        <v>2.73</v>
      </c>
      <c r="K93">
        <v>161.68</v>
      </c>
    </row>
    <row r="94" spans="1:11" x14ac:dyDescent="0.3">
      <c r="A94">
        <v>93</v>
      </c>
      <c r="B94">
        <v>43</v>
      </c>
      <c r="C94">
        <v>26</v>
      </c>
      <c r="D94" s="1">
        <v>45302</v>
      </c>
      <c r="E94">
        <v>1</v>
      </c>
      <c r="F94">
        <v>65.849999999999994</v>
      </c>
      <c r="G94" t="s">
        <v>4971</v>
      </c>
      <c r="H94" t="s">
        <v>5069</v>
      </c>
      <c r="I94" t="s">
        <v>4994</v>
      </c>
      <c r="J94">
        <v>6</v>
      </c>
      <c r="K94">
        <v>65.849999999999994</v>
      </c>
    </row>
    <row r="95" spans="1:11" x14ac:dyDescent="0.3">
      <c r="A95">
        <v>94</v>
      </c>
      <c r="B95">
        <v>98</v>
      </c>
      <c r="C95">
        <v>6</v>
      </c>
      <c r="D95" s="1">
        <v>45440</v>
      </c>
      <c r="E95">
        <v>7</v>
      </c>
      <c r="F95">
        <v>49.3</v>
      </c>
      <c r="G95" t="s">
        <v>4969</v>
      </c>
      <c r="H95" t="s">
        <v>5070</v>
      </c>
      <c r="I95" t="s">
        <v>4994</v>
      </c>
      <c r="J95">
        <v>4.55</v>
      </c>
      <c r="K95">
        <v>345.09999999999997</v>
      </c>
    </row>
    <row r="96" spans="1:11" x14ac:dyDescent="0.3">
      <c r="A96">
        <v>95</v>
      </c>
      <c r="B96">
        <v>30</v>
      </c>
      <c r="C96">
        <v>4</v>
      </c>
      <c r="D96" s="1">
        <v>45409</v>
      </c>
      <c r="E96">
        <v>4</v>
      </c>
      <c r="F96">
        <v>23.01</v>
      </c>
      <c r="G96" t="s">
        <v>4979</v>
      </c>
      <c r="H96" t="s">
        <v>5071</v>
      </c>
      <c r="I96" t="s">
        <v>4994</v>
      </c>
      <c r="J96">
        <v>5.89</v>
      </c>
      <c r="K96">
        <v>92.04</v>
      </c>
    </row>
    <row r="97" spans="1:11" x14ac:dyDescent="0.3">
      <c r="A97">
        <v>96</v>
      </c>
      <c r="B97">
        <v>1</v>
      </c>
      <c r="C97">
        <v>37</v>
      </c>
      <c r="D97" s="1">
        <v>45343</v>
      </c>
      <c r="E97">
        <v>2</v>
      </c>
      <c r="F97">
        <v>16.52</v>
      </c>
      <c r="G97" t="s">
        <v>4971</v>
      </c>
      <c r="H97" t="s">
        <v>5072</v>
      </c>
      <c r="I97" t="s">
        <v>4970</v>
      </c>
      <c r="J97">
        <v>9.1</v>
      </c>
      <c r="K97">
        <v>33.04</v>
      </c>
    </row>
    <row r="98" spans="1:11" x14ac:dyDescent="0.3">
      <c r="A98">
        <v>97</v>
      </c>
      <c r="B98">
        <v>61</v>
      </c>
      <c r="C98">
        <v>50</v>
      </c>
      <c r="D98" s="1">
        <v>45334</v>
      </c>
      <c r="E98">
        <v>4</v>
      </c>
      <c r="F98">
        <v>79.22</v>
      </c>
      <c r="G98" t="s">
        <v>4979</v>
      </c>
      <c r="H98" t="s">
        <v>5073</v>
      </c>
      <c r="I98" t="s">
        <v>4994</v>
      </c>
      <c r="J98">
        <v>4.6399999999999997</v>
      </c>
      <c r="K98">
        <v>316.88</v>
      </c>
    </row>
    <row r="99" spans="1:11" x14ac:dyDescent="0.3">
      <c r="A99">
        <v>98</v>
      </c>
      <c r="B99">
        <v>85</v>
      </c>
      <c r="C99">
        <v>3</v>
      </c>
      <c r="D99" s="1">
        <v>45354</v>
      </c>
      <c r="E99">
        <v>3</v>
      </c>
      <c r="F99">
        <v>15.92</v>
      </c>
      <c r="G99" t="s">
        <v>4969</v>
      </c>
      <c r="H99" t="s">
        <v>5074</v>
      </c>
      <c r="I99" t="s">
        <v>4983</v>
      </c>
      <c r="J99">
        <v>9.58</v>
      </c>
      <c r="K99">
        <v>47.76</v>
      </c>
    </row>
    <row r="100" spans="1:11" x14ac:dyDescent="0.3">
      <c r="A100">
        <v>99</v>
      </c>
      <c r="B100">
        <v>82</v>
      </c>
      <c r="C100">
        <v>42</v>
      </c>
      <c r="D100" s="1">
        <v>45350</v>
      </c>
      <c r="E100">
        <v>5</v>
      </c>
      <c r="F100">
        <v>86.32</v>
      </c>
      <c r="G100" t="s">
        <v>4971</v>
      </c>
      <c r="H100" t="s">
        <v>5075</v>
      </c>
      <c r="I100" t="s">
        <v>4983</v>
      </c>
      <c r="J100">
        <v>5.61</v>
      </c>
      <c r="K100">
        <v>431.59999999999997</v>
      </c>
    </row>
    <row r="101" spans="1:11" x14ac:dyDescent="0.3">
      <c r="A101">
        <v>100</v>
      </c>
      <c r="B101">
        <v>8</v>
      </c>
      <c r="C101">
        <v>4</v>
      </c>
      <c r="D101" s="1">
        <v>45391</v>
      </c>
      <c r="E101">
        <v>6</v>
      </c>
      <c r="F101">
        <v>73.400000000000006</v>
      </c>
      <c r="G101" t="s">
        <v>4969</v>
      </c>
      <c r="H101" t="s">
        <v>5076</v>
      </c>
      <c r="I101" t="s">
        <v>4983</v>
      </c>
      <c r="J101">
        <v>17.309999999999999</v>
      </c>
      <c r="K101">
        <v>440.40000000000003</v>
      </c>
    </row>
    <row r="102" spans="1:11" x14ac:dyDescent="0.3">
      <c r="A102">
        <v>101</v>
      </c>
      <c r="B102">
        <v>55</v>
      </c>
      <c r="C102">
        <v>24</v>
      </c>
      <c r="D102" s="1">
        <v>45295</v>
      </c>
      <c r="E102">
        <v>2</v>
      </c>
      <c r="F102">
        <v>71.239999999999995</v>
      </c>
      <c r="G102" t="s">
        <v>4975</v>
      </c>
      <c r="H102" t="s">
        <v>5077</v>
      </c>
      <c r="I102" t="s">
        <v>4983</v>
      </c>
      <c r="J102">
        <v>3.81</v>
      </c>
      <c r="K102">
        <v>142.47999999999999</v>
      </c>
    </row>
    <row r="103" spans="1:11" x14ac:dyDescent="0.3">
      <c r="A103">
        <v>102</v>
      </c>
      <c r="B103">
        <v>41</v>
      </c>
      <c r="C103">
        <v>13</v>
      </c>
      <c r="D103" s="1">
        <v>45454</v>
      </c>
      <c r="E103">
        <v>7</v>
      </c>
      <c r="F103">
        <v>10.81</v>
      </c>
      <c r="G103" t="s">
        <v>4975</v>
      </c>
      <c r="H103" t="s">
        <v>5078</v>
      </c>
      <c r="I103" t="s">
        <v>4978</v>
      </c>
      <c r="J103">
        <v>18.920000000000002</v>
      </c>
      <c r="K103">
        <v>75.67</v>
      </c>
    </row>
    <row r="104" spans="1:11" x14ac:dyDescent="0.3">
      <c r="A104">
        <v>103</v>
      </c>
      <c r="B104">
        <v>100</v>
      </c>
      <c r="C104">
        <v>38</v>
      </c>
      <c r="D104" s="1">
        <v>45441</v>
      </c>
      <c r="E104">
        <v>9</v>
      </c>
      <c r="F104">
        <v>88.16</v>
      </c>
      <c r="G104" t="s">
        <v>4979</v>
      </c>
      <c r="H104" t="s">
        <v>5079</v>
      </c>
      <c r="I104" t="s">
        <v>4983</v>
      </c>
      <c r="J104">
        <v>8.36</v>
      </c>
      <c r="K104">
        <v>793.43999999999994</v>
      </c>
    </row>
    <row r="105" spans="1:11" x14ac:dyDescent="0.3">
      <c r="A105">
        <v>104</v>
      </c>
      <c r="B105">
        <v>91</v>
      </c>
      <c r="C105">
        <v>19</v>
      </c>
      <c r="D105" s="1">
        <v>45345</v>
      </c>
      <c r="E105">
        <v>3</v>
      </c>
      <c r="F105">
        <v>29.38</v>
      </c>
      <c r="G105" t="s">
        <v>4975</v>
      </c>
      <c r="H105" t="s">
        <v>5080</v>
      </c>
      <c r="I105" t="s">
        <v>4972</v>
      </c>
      <c r="J105">
        <v>9.4</v>
      </c>
      <c r="K105">
        <v>88.14</v>
      </c>
    </row>
    <row r="106" spans="1:11" x14ac:dyDescent="0.3">
      <c r="A106">
        <v>105</v>
      </c>
      <c r="B106">
        <v>2</v>
      </c>
      <c r="C106">
        <v>30</v>
      </c>
      <c r="D106" s="1">
        <v>45371</v>
      </c>
      <c r="E106">
        <v>5</v>
      </c>
      <c r="F106">
        <v>55.96</v>
      </c>
      <c r="G106" t="s">
        <v>4969</v>
      </c>
      <c r="H106" t="s">
        <v>5081</v>
      </c>
      <c r="I106" t="s">
        <v>4978</v>
      </c>
      <c r="J106">
        <v>5.09</v>
      </c>
      <c r="K106">
        <v>279.8</v>
      </c>
    </row>
    <row r="107" spans="1:11" x14ac:dyDescent="0.3">
      <c r="A107">
        <v>106</v>
      </c>
      <c r="B107">
        <v>85</v>
      </c>
      <c r="C107">
        <v>14</v>
      </c>
      <c r="D107" s="1">
        <v>45383</v>
      </c>
      <c r="E107">
        <v>1</v>
      </c>
      <c r="F107">
        <v>7.32</v>
      </c>
      <c r="G107" t="s">
        <v>4969</v>
      </c>
      <c r="H107" t="s">
        <v>5082</v>
      </c>
      <c r="I107" t="s">
        <v>4986</v>
      </c>
      <c r="J107">
        <v>8.92</v>
      </c>
      <c r="K107">
        <v>7.32</v>
      </c>
    </row>
    <row r="108" spans="1:11" x14ac:dyDescent="0.3">
      <c r="A108">
        <v>107</v>
      </c>
      <c r="B108">
        <v>14</v>
      </c>
      <c r="C108">
        <v>37</v>
      </c>
      <c r="D108" s="1">
        <v>45445</v>
      </c>
      <c r="E108">
        <v>6</v>
      </c>
      <c r="F108">
        <v>95.59</v>
      </c>
      <c r="G108" t="s">
        <v>4979</v>
      </c>
      <c r="H108" t="s">
        <v>5083</v>
      </c>
      <c r="I108" t="s">
        <v>4986</v>
      </c>
      <c r="J108">
        <v>1.02</v>
      </c>
      <c r="K108">
        <v>573.54</v>
      </c>
    </row>
    <row r="109" spans="1:11" x14ac:dyDescent="0.3">
      <c r="A109">
        <v>108</v>
      </c>
      <c r="B109">
        <v>75</v>
      </c>
      <c r="C109">
        <v>5</v>
      </c>
      <c r="D109" s="1">
        <v>45306</v>
      </c>
      <c r="E109">
        <v>5</v>
      </c>
      <c r="F109">
        <v>38.979999999999997</v>
      </c>
      <c r="G109" t="s">
        <v>4975</v>
      </c>
      <c r="H109" t="s">
        <v>5084</v>
      </c>
      <c r="I109" t="s">
        <v>4972</v>
      </c>
      <c r="J109">
        <v>1.23</v>
      </c>
      <c r="K109">
        <v>194.89999999999998</v>
      </c>
    </row>
    <row r="110" spans="1:11" x14ac:dyDescent="0.3">
      <c r="A110">
        <v>109</v>
      </c>
      <c r="B110">
        <v>100</v>
      </c>
      <c r="C110">
        <v>23</v>
      </c>
      <c r="D110" s="1">
        <v>45403</v>
      </c>
      <c r="E110">
        <v>5</v>
      </c>
      <c r="F110">
        <v>41.61</v>
      </c>
      <c r="G110" t="s">
        <v>4975</v>
      </c>
      <c r="H110" t="s">
        <v>5085</v>
      </c>
      <c r="I110" t="s">
        <v>4994</v>
      </c>
      <c r="J110">
        <v>0.24</v>
      </c>
      <c r="K110">
        <v>208.05</v>
      </c>
    </row>
    <row r="111" spans="1:11" x14ac:dyDescent="0.3">
      <c r="A111">
        <v>110</v>
      </c>
      <c r="B111">
        <v>43</v>
      </c>
      <c r="C111">
        <v>6</v>
      </c>
      <c r="D111" s="1">
        <v>45393</v>
      </c>
      <c r="E111">
        <v>8</v>
      </c>
      <c r="F111">
        <v>55.92</v>
      </c>
      <c r="G111" t="s">
        <v>4979</v>
      </c>
      <c r="H111" t="s">
        <v>5086</v>
      </c>
      <c r="I111" t="s">
        <v>4978</v>
      </c>
      <c r="J111">
        <v>2.83</v>
      </c>
      <c r="K111">
        <v>447.36</v>
      </c>
    </row>
    <row r="112" spans="1:11" x14ac:dyDescent="0.3">
      <c r="A112">
        <v>111</v>
      </c>
      <c r="B112">
        <v>20</v>
      </c>
      <c r="C112">
        <v>1</v>
      </c>
      <c r="D112" s="1">
        <v>45374</v>
      </c>
      <c r="E112">
        <v>4</v>
      </c>
      <c r="F112">
        <v>5.04</v>
      </c>
      <c r="G112" t="s">
        <v>4973</v>
      </c>
      <c r="H112" t="s">
        <v>5087</v>
      </c>
      <c r="I112" t="s">
        <v>4970</v>
      </c>
      <c r="J112">
        <v>14.17</v>
      </c>
      <c r="K112">
        <v>20.16</v>
      </c>
    </row>
    <row r="113" spans="1:11" x14ac:dyDescent="0.3">
      <c r="A113">
        <v>112</v>
      </c>
      <c r="B113">
        <v>31</v>
      </c>
      <c r="C113">
        <v>2</v>
      </c>
      <c r="D113" s="1">
        <v>45427</v>
      </c>
      <c r="E113">
        <v>5</v>
      </c>
      <c r="F113">
        <v>32.159999999999997</v>
      </c>
      <c r="G113" t="s">
        <v>4975</v>
      </c>
      <c r="H113" t="s">
        <v>5088</v>
      </c>
      <c r="I113" t="s">
        <v>4986</v>
      </c>
      <c r="J113">
        <v>4.8</v>
      </c>
      <c r="K113">
        <v>160.79999999999998</v>
      </c>
    </row>
    <row r="114" spans="1:11" x14ac:dyDescent="0.3">
      <c r="A114">
        <v>113</v>
      </c>
      <c r="B114">
        <v>23</v>
      </c>
      <c r="C114">
        <v>15</v>
      </c>
      <c r="D114" s="1">
        <v>45397</v>
      </c>
      <c r="E114">
        <v>6</v>
      </c>
      <c r="F114">
        <v>89.54</v>
      </c>
      <c r="G114" t="s">
        <v>4973</v>
      </c>
      <c r="H114" t="s">
        <v>5089</v>
      </c>
      <c r="I114" t="s">
        <v>4972</v>
      </c>
      <c r="J114">
        <v>13.98</v>
      </c>
      <c r="K114">
        <v>537.24</v>
      </c>
    </row>
    <row r="115" spans="1:11" x14ac:dyDescent="0.3">
      <c r="A115">
        <v>114</v>
      </c>
      <c r="B115">
        <v>8</v>
      </c>
      <c r="C115">
        <v>12</v>
      </c>
      <c r="D115" s="1">
        <v>45367</v>
      </c>
      <c r="E115">
        <v>8</v>
      </c>
      <c r="F115">
        <v>80.67</v>
      </c>
      <c r="G115" t="s">
        <v>4971</v>
      </c>
      <c r="H115" t="s">
        <v>5090</v>
      </c>
      <c r="I115" t="s">
        <v>4983</v>
      </c>
      <c r="J115">
        <v>17.77</v>
      </c>
      <c r="K115">
        <v>645.36</v>
      </c>
    </row>
    <row r="116" spans="1:11" x14ac:dyDescent="0.3">
      <c r="A116">
        <v>115</v>
      </c>
      <c r="B116">
        <v>33</v>
      </c>
      <c r="C116">
        <v>44</v>
      </c>
      <c r="D116" s="1">
        <v>45302</v>
      </c>
      <c r="E116">
        <v>8</v>
      </c>
      <c r="F116">
        <v>90.09</v>
      </c>
      <c r="G116" t="s">
        <v>4975</v>
      </c>
      <c r="H116" t="s">
        <v>5091</v>
      </c>
      <c r="I116" t="s">
        <v>4972</v>
      </c>
      <c r="J116">
        <v>4.28</v>
      </c>
      <c r="K116">
        <v>720.72</v>
      </c>
    </row>
    <row r="117" spans="1:11" x14ac:dyDescent="0.3">
      <c r="A117">
        <v>116</v>
      </c>
      <c r="B117">
        <v>54</v>
      </c>
      <c r="C117">
        <v>6</v>
      </c>
      <c r="D117" s="1">
        <v>45333</v>
      </c>
      <c r="E117">
        <v>1</v>
      </c>
      <c r="F117">
        <v>31.81</v>
      </c>
      <c r="G117" t="s">
        <v>4973</v>
      </c>
      <c r="H117" t="s">
        <v>5092</v>
      </c>
      <c r="I117" t="s">
        <v>4972</v>
      </c>
      <c r="J117">
        <v>0.71</v>
      </c>
      <c r="K117">
        <v>31.81</v>
      </c>
    </row>
    <row r="118" spans="1:11" x14ac:dyDescent="0.3">
      <c r="A118">
        <v>117</v>
      </c>
      <c r="B118">
        <v>90</v>
      </c>
      <c r="C118">
        <v>44</v>
      </c>
      <c r="D118" s="1">
        <v>45458</v>
      </c>
      <c r="E118">
        <v>6</v>
      </c>
      <c r="F118">
        <v>61.21</v>
      </c>
      <c r="G118" t="s">
        <v>4969</v>
      </c>
      <c r="H118" t="s">
        <v>5093</v>
      </c>
      <c r="I118" t="s">
        <v>4970</v>
      </c>
      <c r="J118">
        <v>19.82</v>
      </c>
      <c r="K118">
        <v>367.26</v>
      </c>
    </row>
    <row r="119" spans="1:11" x14ac:dyDescent="0.3">
      <c r="A119">
        <v>118</v>
      </c>
      <c r="B119">
        <v>77</v>
      </c>
      <c r="C119">
        <v>44</v>
      </c>
      <c r="D119" s="1">
        <v>45390</v>
      </c>
      <c r="E119">
        <v>1</v>
      </c>
      <c r="F119">
        <v>75.5</v>
      </c>
      <c r="G119" t="s">
        <v>4975</v>
      </c>
      <c r="H119" t="s">
        <v>5094</v>
      </c>
      <c r="I119" t="s">
        <v>4994</v>
      </c>
      <c r="J119">
        <v>10.95</v>
      </c>
      <c r="K119">
        <v>75.5</v>
      </c>
    </row>
    <row r="120" spans="1:11" x14ac:dyDescent="0.3">
      <c r="A120">
        <v>119</v>
      </c>
      <c r="B120">
        <v>99</v>
      </c>
      <c r="C120">
        <v>2</v>
      </c>
      <c r="D120" s="1">
        <v>45336</v>
      </c>
      <c r="E120">
        <v>6</v>
      </c>
      <c r="F120">
        <v>92.32</v>
      </c>
      <c r="G120" t="s">
        <v>4975</v>
      </c>
      <c r="H120" t="s">
        <v>5095</v>
      </c>
      <c r="I120" t="s">
        <v>4994</v>
      </c>
      <c r="J120">
        <v>18.84</v>
      </c>
      <c r="K120">
        <v>553.91999999999996</v>
      </c>
    </row>
    <row r="121" spans="1:11" x14ac:dyDescent="0.3">
      <c r="A121">
        <v>120</v>
      </c>
      <c r="B121">
        <v>74</v>
      </c>
      <c r="C121">
        <v>19</v>
      </c>
      <c r="D121" s="1">
        <v>45359</v>
      </c>
      <c r="E121">
        <v>5</v>
      </c>
      <c r="F121">
        <v>34.93</v>
      </c>
      <c r="G121" t="s">
        <v>4979</v>
      </c>
      <c r="H121" t="s">
        <v>5096</v>
      </c>
      <c r="I121" t="s">
        <v>4978</v>
      </c>
      <c r="J121">
        <v>19.88</v>
      </c>
      <c r="K121">
        <v>174.65</v>
      </c>
    </row>
    <row r="122" spans="1:11" x14ac:dyDescent="0.3">
      <c r="A122">
        <v>121</v>
      </c>
      <c r="B122">
        <v>3</v>
      </c>
      <c r="C122">
        <v>4</v>
      </c>
      <c r="D122" s="1">
        <v>45324</v>
      </c>
      <c r="E122">
        <v>7</v>
      </c>
      <c r="F122">
        <v>30.74</v>
      </c>
      <c r="G122" t="s">
        <v>4975</v>
      </c>
      <c r="H122" t="s">
        <v>5097</v>
      </c>
      <c r="I122" t="s">
        <v>4972</v>
      </c>
      <c r="J122">
        <v>12.85</v>
      </c>
      <c r="K122">
        <v>215.17999999999998</v>
      </c>
    </row>
    <row r="123" spans="1:11" x14ac:dyDescent="0.3">
      <c r="A123">
        <v>122</v>
      </c>
      <c r="B123">
        <v>27</v>
      </c>
      <c r="C123">
        <v>17</v>
      </c>
      <c r="D123" s="1">
        <v>45447</v>
      </c>
      <c r="E123">
        <v>4</v>
      </c>
      <c r="F123">
        <v>62.08</v>
      </c>
      <c r="G123" t="s">
        <v>4971</v>
      </c>
      <c r="H123" t="s">
        <v>5098</v>
      </c>
      <c r="I123" t="s">
        <v>4970</v>
      </c>
      <c r="J123">
        <v>1.1499999999999999</v>
      </c>
      <c r="K123">
        <v>248.32</v>
      </c>
    </row>
    <row r="124" spans="1:11" x14ac:dyDescent="0.3">
      <c r="A124">
        <v>123</v>
      </c>
      <c r="B124">
        <v>64</v>
      </c>
      <c r="C124">
        <v>32</v>
      </c>
      <c r="D124" s="1">
        <v>45344</v>
      </c>
      <c r="E124">
        <v>8</v>
      </c>
      <c r="F124">
        <v>93.36</v>
      </c>
      <c r="G124" t="s">
        <v>4969</v>
      </c>
      <c r="H124" t="s">
        <v>5099</v>
      </c>
      <c r="I124" t="s">
        <v>4994</v>
      </c>
      <c r="J124">
        <v>7.93</v>
      </c>
      <c r="K124">
        <v>746.88</v>
      </c>
    </row>
    <row r="125" spans="1:11" x14ac:dyDescent="0.3">
      <c r="A125">
        <v>124</v>
      </c>
      <c r="B125">
        <v>43</v>
      </c>
      <c r="C125">
        <v>12</v>
      </c>
      <c r="D125" s="1">
        <v>45340</v>
      </c>
      <c r="E125">
        <v>3</v>
      </c>
      <c r="F125">
        <v>99.81</v>
      </c>
      <c r="G125" t="s">
        <v>4971</v>
      </c>
      <c r="H125" t="s">
        <v>5100</v>
      </c>
      <c r="I125" t="s">
        <v>4970</v>
      </c>
      <c r="J125">
        <v>13.23</v>
      </c>
      <c r="K125">
        <v>299.43</v>
      </c>
    </row>
    <row r="126" spans="1:11" x14ac:dyDescent="0.3">
      <c r="A126">
        <v>125</v>
      </c>
      <c r="B126">
        <v>19</v>
      </c>
      <c r="C126">
        <v>24</v>
      </c>
      <c r="D126" s="1">
        <v>45385</v>
      </c>
      <c r="E126">
        <v>7</v>
      </c>
      <c r="F126">
        <v>21.57</v>
      </c>
      <c r="G126" t="s">
        <v>4975</v>
      </c>
      <c r="H126" t="s">
        <v>5101</v>
      </c>
      <c r="I126" t="s">
        <v>4986</v>
      </c>
      <c r="J126">
        <v>17.32</v>
      </c>
      <c r="K126">
        <v>150.99</v>
      </c>
    </row>
    <row r="127" spans="1:11" x14ac:dyDescent="0.3">
      <c r="A127">
        <v>126</v>
      </c>
      <c r="B127">
        <v>40</v>
      </c>
      <c r="C127">
        <v>45</v>
      </c>
      <c r="D127" s="1">
        <v>45364</v>
      </c>
      <c r="E127">
        <v>5</v>
      </c>
      <c r="F127">
        <v>78.59</v>
      </c>
      <c r="G127" t="s">
        <v>4975</v>
      </c>
      <c r="H127" t="s">
        <v>5102</v>
      </c>
      <c r="I127" t="s">
        <v>4978</v>
      </c>
      <c r="J127">
        <v>9.77</v>
      </c>
      <c r="K127">
        <v>392.95000000000005</v>
      </c>
    </row>
    <row r="128" spans="1:11" x14ac:dyDescent="0.3">
      <c r="A128">
        <v>127</v>
      </c>
      <c r="B128">
        <v>31</v>
      </c>
      <c r="C128">
        <v>7</v>
      </c>
      <c r="D128" s="1">
        <v>45328</v>
      </c>
      <c r="E128">
        <v>9</v>
      </c>
      <c r="F128">
        <v>5.56</v>
      </c>
      <c r="G128" t="s">
        <v>4969</v>
      </c>
      <c r="H128" t="s">
        <v>5103</v>
      </c>
      <c r="I128" t="s">
        <v>4986</v>
      </c>
      <c r="J128">
        <v>16.649999999999999</v>
      </c>
      <c r="K128">
        <v>50.04</v>
      </c>
    </row>
    <row r="129" spans="1:11" x14ac:dyDescent="0.3">
      <c r="A129">
        <v>128</v>
      </c>
      <c r="B129">
        <v>26</v>
      </c>
      <c r="C129">
        <v>19</v>
      </c>
      <c r="D129" s="1">
        <v>45459</v>
      </c>
      <c r="E129">
        <v>1</v>
      </c>
      <c r="F129">
        <v>98.09</v>
      </c>
      <c r="G129" t="s">
        <v>4969</v>
      </c>
      <c r="H129" t="s">
        <v>5104</v>
      </c>
      <c r="I129" t="s">
        <v>4994</v>
      </c>
      <c r="J129">
        <v>8.56</v>
      </c>
      <c r="K129">
        <v>98.09</v>
      </c>
    </row>
    <row r="130" spans="1:11" x14ac:dyDescent="0.3">
      <c r="A130">
        <v>129</v>
      </c>
      <c r="B130">
        <v>53</v>
      </c>
      <c r="C130">
        <v>22</v>
      </c>
      <c r="D130" s="1">
        <v>45347</v>
      </c>
      <c r="E130">
        <v>7</v>
      </c>
      <c r="F130">
        <v>88.45</v>
      </c>
      <c r="G130" t="s">
        <v>4971</v>
      </c>
      <c r="H130" t="s">
        <v>5105</v>
      </c>
      <c r="I130" t="s">
        <v>4983</v>
      </c>
      <c r="J130">
        <v>11.87</v>
      </c>
      <c r="K130">
        <v>619.15</v>
      </c>
    </row>
    <row r="131" spans="1:11" x14ac:dyDescent="0.3">
      <c r="A131">
        <v>130</v>
      </c>
      <c r="B131">
        <v>59</v>
      </c>
      <c r="C131">
        <v>16</v>
      </c>
      <c r="D131" s="1">
        <v>45386</v>
      </c>
      <c r="E131">
        <v>7</v>
      </c>
      <c r="F131">
        <v>44.62</v>
      </c>
      <c r="G131" t="s">
        <v>4971</v>
      </c>
      <c r="H131" t="s">
        <v>5106</v>
      </c>
      <c r="I131" t="s">
        <v>4972</v>
      </c>
      <c r="J131">
        <v>14.21</v>
      </c>
      <c r="K131">
        <v>312.33999999999997</v>
      </c>
    </row>
    <row r="132" spans="1:11" x14ac:dyDescent="0.3">
      <c r="A132">
        <v>131</v>
      </c>
      <c r="B132">
        <v>43</v>
      </c>
      <c r="C132">
        <v>26</v>
      </c>
      <c r="D132" s="1">
        <v>45451</v>
      </c>
      <c r="E132">
        <v>5</v>
      </c>
      <c r="F132">
        <v>96.78</v>
      </c>
      <c r="G132" t="s">
        <v>4969</v>
      </c>
      <c r="H132" t="s">
        <v>5107</v>
      </c>
      <c r="I132" t="s">
        <v>4986</v>
      </c>
      <c r="J132">
        <v>15.11</v>
      </c>
      <c r="K132">
        <v>483.9</v>
      </c>
    </row>
    <row r="133" spans="1:11" x14ac:dyDescent="0.3">
      <c r="A133">
        <v>132</v>
      </c>
      <c r="B133">
        <v>24</v>
      </c>
      <c r="C133">
        <v>49</v>
      </c>
      <c r="D133" s="1">
        <v>45359</v>
      </c>
      <c r="E133">
        <v>5</v>
      </c>
      <c r="F133">
        <v>5.8</v>
      </c>
      <c r="G133" t="s">
        <v>4973</v>
      </c>
      <c r="H133" t="s">
        <v>5108</v>
      </c>
      <c r="I133" t="s">
        <v>4986</v>
      </c>
      <c r="J133">
        <v>15.5</v>
      </c>
      <c r="K133">
        <v>29</v>
      </c>
    </row>
    <row r="134" spans="1:11" x14ac:dyDescent="0.3">
      <c r="A134">
        <v>133</v>
      </c>
      <c r="B134">
        <v>20</v>
      </c>
      <c r="C134">
        <v>41</v>
      </c>
      <c r="D134" s="1">
        <v>45405</v>
      </c>
      <c r="E134">
        <v>4</v>
      </c>
      <c r="F134">
        <v>76.88</v>
      </c>
      <c r="G134" t="s">
        <v>4973</v>
      </c>
      <c r="H134" t="s">
        <v>5109</v>
      </c>
      <c r="I134" t="s">
        <v>4978</v>
      </c>
      <c r="J134">
        <v>15.36</v>
      </c>
      <c r="K134">
        <v>307.52</v>
      </c>
    </row>
    <row r="135" spans="1:11" x14ac:dyDescent="0.3">
      <c r="A135">
        <v>134</v>
      </c>
      <c r="B135">
        <v>61</v>
      </c>
      <c r="C135">
        <v>39</v>
      </c>
      <c r="D135" s="1">
        <v>45444</v>
      </c>
      <c r="E135">
        <v>1</v>
      </c>
      <c r="F135">
        <v>85.38</v>
      </c>
      <c r="G135" t="s">
        <v>4979</v>
      </c>
      <c r="H135" t="s">
        <v>5110</v>
      </c>
      <c r="I135" t="s">
        <v>4986</v>
      </c>
      <c r="J135">
        <v>10.99</v>
      </c>
      <c r="K135">
        <v>85.38</v>
      </c>
    </row>
    <row r="136" spans="1:11" x14ac:dyDescent="0.3">
      <c r="A136">
        <v>135</v>
      </c>
      <c r="B136">
        <v>92</v>
      </c>
      <c r="C136">
        <v>30</v>
      </c>
      <c r="D136" s="1">
        <v>45360</v>
      </c>
      <c r="E136">
        <v>1</v>
      </c>
      <c r="F136">
        <v>51.07</v>
      </c>
      <c r="G136" t="s">
        <v>4979</v>
      </c>
      <c r="H136" t="s">
        <v>5111</v>
      </c>
      <c r="I136" t="s">
        <v>4972</v>
      </c>
      <c r="J136">
        <v>8.5299999999999994</v>
      </c>
      <c r="K136">
        <v>51.07</v>
      </c>
    </row>
    <row r="137" spans="1:11" x14ac:dyDescent="0.3">
      <c r="A137">
        <v>136</v>
      </c>
      <c r="B137">
        <v>68</v>
      </c>
      <c r="C137">
        <v>29</v>
      </c>
      <c r="D137" s="1">
        <v>45447</v>
      </c>
      <c r="E137">
        <v>4</v>
      </c>
      <c r="F137">
        <v>85.13</v>
      </c>
      <c r="G137" t="s">
        <v>4975</v>
      </c>
      <c r="H137" t="s">
        <v>5112</v>
      </c>
      <c r="I137" t="s">
        <v>4972</v>
      </c>
      <c r="J137">
        <v>16.059999999999999</v>
      </c>
      <c r="K137">
        <v>340.52</v>
      </c>
    </row>
    <row r="138" spans="1:11" x14ac:dyDescent="0.3">
      <c r="A138">
        <v>137</v>
      </c>
      <c r="B138">
        <v>87</v>
      </c>
      <c r="C138">
        <v>3</v>
      </c>
      <c r="D138" s="1">
        <v>45379</v>
      </c>
      <c r="E138">
        <v>7</v>
      </c>
      <c r="F138">
        <v>36.590000000000003</v>
      </c>
      <c r="G138" t="s">
        <v>4979</v>
      </c>
      <c r="H138" t="s">
        <v>5113</v>
      </c>
      <c r="I138" t="s">
        <v>4983</v>
      </c>
      <c r="J138">
        <v>19.04</v>
      </c>
      <c r="K138">
        <v>256.13</v>
      </c>
    </row>
    <row r="139" spans="1:11" x14ac:dyDescent="0.3">
      <c r="A139">
        <v>138</v>
      </c>
      <c r="B139">
        <v>99</v>
      </c>
      <c r="C139">
        <v>45</v>
      </c>
      <c r="D139" s="1">
        <v>45389</v>
      </c>
      <c r="E139">
        <v>8</v>
      </c>
      <c r="F139">
        <v>98.49</v>
      </c>
      <c r="G139" t="s">
        <v>4973</v>
      </c>
      <c r="H139" t="s">
        <v>5114</v>
      </c>
      <c r="I139" t="s">
        <v>4983</v>
      </c>
      <c r="J139">
        <v>5.77</v>
      </c>
      <c r="K139">
        <v>787.92</v>
      </c>
    </row>
    <row r="140" spans="1:11" x14ac:dyDescent="0.3">
      <c r="A140">
        <v>139</v>
      </c>
      <c r="B140">
        <v>43</v>
      </c>
      <c r="C140">
        <v>23</v>
      </c>
      <c r="D140" s="1">
        <v>45317</v>
      </c>
      <c r="E140">
        <v>1</v>
      </c>
      <c r="F140">
        <v>72.489999999999995</v>
      </c>
      <c r="G140" t="s">
        <v>4971</v>
      </c>
      <c r="H140" t="s">
        <v>5115</v>
      </c>
      <c r="I140" t="s">
        <v>4983</v>
      </c>
      <c r="J140">
        <v>8.99</v>
      </c>
      <c r="K140">
        <v>72.489999999999995</v>
      </c>
    </row>
    <row r="141" spans="1:11" x14ac:dyDescent="0.3">
      <c r="A141">
        <v>140</v>
      </c>
      <c r="B141">
        <v>57</v>
      </c>
      <c r="C141">
        <v>15</v>
      </c>
      <c r="D141" s="1">
        <v>45454</v>
      </c>
      <c r="E141">
        <v>1</v>
      </c>
      <c r="F141">
        <v>91.59</v>
      </c>
      <c r="G141" t="s">
        <v>4973</v>
      </c>
      <c r="H141" t="s">
        <v>5116</v>
      </c>
      <c r="I141" t="s">
        <v>4970</v>
      </c>
      <c r="J141">
        <v>11.85</v>
      </c>
      <c r="K141">
        <v>91.59</v>
      </c>
    </row>
    <row r="142" spans="1:11" x14ac:dyDescent="0.3">
      <c r="A142">
        <v>141</v>
      </c>
      <c r="B142">
        <v>3</v>
      </c>
      <c r="C142">
        <v>36</v>
      </c>
      <c r="D142" s="1">
        <v>45353</v>
      </c>
      <c r="E142">
        <v>4</v>
      </c>
      <c r="F142">
        <v>47.7</v>
      </c>
      <c r="G142" t="s">
        <v>4979</v>
      </c>
      <c r="H142" t="s">
        <v>5117</v>
      </c>
      <c r="I142" t="s">
        <v>4994</v>
      </c>
      <c r="J142">
        <v>7.03</v>
      </c>
      <c r="K142">
        <v>190.8</v>
      </c>
    </row>
    <row r="143" spans="1:11" x14ac:dyDescent="0.3">
      <c r="A143">
        <v>142</v>
      </c>
      <c r="B143">
        <v>69</v>
      </c>
      <c r="C143">
        <v>2</v>
      </c>
      <c r="D143" s="1">
        <v>45449</v>
      </c>
      <c r="E143">
        <v>8</v>
      </c>
      <c r="F143">
        <v>74.09</v>
      </c>
      <c r="G143" t="s">
        <v>4979</v>
      </c>
      <c r="H143" t="s">
        <v>5118</v>
      </c>
      <c r="I143" t="s">
        <v>4978</v>
      </c>
      <c r="J143">
        <v>16.600000000000001</v>
      </c>
      <c r="K143">
        <v>592.72</v>
      </c>
    </row>
    <row r="144" spans="1:11" x14ac:dyDescent="0.3">
      <c r="A144">
        <v>143</v>
      </c>
      <c r="B144">
        <v>35</v>
      </c>
      <c r="C144">
        <v>48</v>
      </c>
      <c r="D144" s="1">
        <v>45446</v>
      </c>
      <c r="E144">
        <v>6</v>
      </c>
      <c r="F144">
        <v>17.21</v>
      </c>
      <c r="G144" t="s">
        <v>4969</v>
      </c>
      <c r="H144" t="s">
        <v>5119</v>
      </c>
      <c r="I144" t="s">
        <v>4972</v>
      </c>
      <c r="J144">
        <v>17.11</v>
      </c>
      <c r="K144">
        <v>103.26</v>
      </c>
    </row>
    <row r="145" spans="1:11" x14ac:dyDescent="0.3">
      <c r="A145">
        <v>144</v>
      </c>
      <c r="B145">
        <v>66</v>
      </c>
      <c r="C145">
        <v>25</v>
      </c>
      <c r="D145" s="1">
        <v>45375</v>
      </c>
      <c r="E145">
        <v>8</v>
      </c>
      <c r="F145">
        <v>83.32</v>
      </c>
      <c r="G145" t="s">
        <v>4969</v>
      </c>
      <c r="H145" t="s">
        <v>5120</v>
      </c>
      <c r="I145" t="s">
        <v>4983</v>
      </c>
      <c r="J145">
        <v>16.329999999999998</v>
      </c>
      <c r="K145">
        <v>666.56</v>
      </c>
    </row>
    <row r="146" spans="1:11" x14ac:dyDescent="0.3">
      <c r="A146">
        <v>145</v>
      </c>
      <c r="B146">
        <v>72</v>
      </c>
      <c r="C146">
        <v>22</v>
      </c>
      <c r="D146" s="1">
        <v>45338</v>
      </c>
      <c r="E146">
        <v>8</v>
      </c>
      <c r="F146">
        <v>17.79</v>
      </c>
      <c r="G146" t="s">
        <v>4979</v>
      </c>
      <c r="H146" t="s">
        <v>5121</v>
      </c>
      <c r="I146" t="s">
        <v>4972</v>
      </c>
      <c r="J146">
        <v>7.38</v>
      </c>
      <c r="K146">
        <v>142.32</v>
      </c>
    </row>
    <row r="147" spans="1:11" x14ac:dyDescent="0.3">
      <c r="A147">
        <v>146</v>
      </c>
      <c r="B147">
        <v>5</v>
      </c>
      <c r="C147">
        <v>29</v>
      </c>
      <c r="D147" s="1">
        <v>45418</v>
      </c>
      <c r="E147">
        <v>6</v>
      </c>
      <c r="F147">
        <v>12.97</v>
      </c>
      <c r="G147" t="s">
        <v>4971</v>
      </c>
      <c r="H147" t="s">
        <v>5122</v>
      </c>
      <c r="I147" t="s">
        <v>4972</v>
      </c>
      <c r="J147">
        <v>8.49</v>
      </c>
      <c r="K147">
        <v>77.820000000000007</v>
      </c>
    </row>
    <row r="148" spans="1:11" x14ac:dyDescent="0.3">
      <c r="A148">
        <v>147</v>
      </c>
      <c r="B148">
        <v>27</v>
      </c>
      <c r="C148">
        <v>3</v>
      </c>
      <c r="D148" s="1">
        <v>45296</v>
      </c>
      <c r="E148">
        <v>5</v>
      </c>
      <c r="F148">
        <v>80.38</v>
      </c>
      <c r="G148" t="s">
        <v>4973</v>
      </c>
      <c r="H148" t="s">
        <v>5123</v>
      </c>
      <c r="I148" t="s">
        <v>4978</v>
      </c>
      <c r="J148">
        <v>13.09</v>
      </c>
      <c r="K148">
        <v>401.9</v>
      </c>
    </row>
    <row r="149" spans="1:11" x14ac:dyDescent="0.3">
      <c r="A149">
        <v>148</v>
      </c>
      <c r="B149">
        <v>12</v>
      </c>
      <c r="C149">
        <v>37</v>
      </c>
      <c r="D149" s="1">
        <v>45413</v>
      </c>
      <c r="E149">
        <v>5</v>
      </c>
      <c r="F149">
        <v>8.58</v>
      </c>
      <c r="G149" t="s">
        <v>4971</v>
      </c>
      <c r="H149" t="s">
        <v>5124</v>
      </c>
      <c r="I149" t="s">
        <v>4972</v>
      </c>
      <c r="J149">
        <v>4.1399999999999997</v>
      </c>
      <c r="K149">
        <v>42.9</v>
      </c>
    </row>
    <row r="150" spans="1:11" x14ac:dyDescent="0.3">
      <c r="A150">
        <v>149</v>
      </c>
      <c r="B150">
        <v>77</v>
      </c>
      <c r="C150">
        <v>49</v>
      </c>
      <c r="D150" s="1">
        <v>45406</v>
      </c>
      <c r="E150">
        <v>9</v>
      </c>
      <c r="F150">
        <v>98.36</v>
      </c>
      <c r="G150" t="s">
        <v>4969</v>
      </c>
      <c r="H150" t="s">
        <v>5125</v>
      </c>
      <c r="I150" t="s">
        <v>4972</v>
      </c>
      <c r="J150">
        <v>1.99</v>
      </c>
      <c r="K150">
        <v>885.24</v>
      </c>
    </row>
    <row r="151" spans="1:11" x14ac:dyDescent="0.3">
      <c r="A151">
        <v>150</v>
      </c>
      <c r="B151">
        <v>62</v>
      </c>
      <c r="C151">
        <v>30</v>
      </c>
      <c r="D151" s="1">
        <v>45335</v>
      </c>
      <c r="E151">
        <v>7</v>
      </c>
      <c r="F151">
        <v>66.64</v>
      </c>
      <c r="G151" t="s">
        <v>4975</v>
      </c>
      <c r="H151" t="s">
        <v>5126</v>
      </c>
      <c r="I151" t="s">
        <v>4970</v>
      </c>
      <c r="J151">
        <v>2.83</v>
      </c>
      <c r="K151">
        <v>466.48</v>
      </c>
    </row>
    <row r="152" spans="1:11" x14ac:dyDescent="0.3">
      <c r="A152">
        <v>151</v>
      </c>
      <c r="B152">
        <v>9</v>
      </c>
      <c r="C152">
        <v>49</v>
      </c>
      <c r="D152" s="1">
        <v>45459</v>
      </c>
      <c r="E152">
        <v>4</v>
      </c>
      <c r="F152">
        <v>8.2100000000000009</v>
      </c>
      <c r="G152" t="s">
        <v>4975</v>
      </c>
      <c r="H152" t="s">
        <v>5127</v>
      </c>
      <c r="I152" t="s">
        <v>4972</v>
      </c>
      <c r="J152">
        <v>15.03</v>
      </c>
      <c r="K152">
        <v>32.840000000000003</v>
      </c>
    </row>
    <row r="153" spans="1:11" x14ac:dyDescent="0.3">
      <c r="A153">
        <v>152</v>
      </c>
      <c r="B153">
        <v>66</v>
      </c>
      <c r="C153">
        <v>30</v>
      </c>
      <c r="D153" s="1">
        <v>45344</v>
      </c>
      <c r="E153">
        <v>9</v>
      </c>
      <c r="F153">
        <v>13.08</v>
      </c>
      <c r="G153" t="s">
        <v>4979</v>
      </c>
      <c r="H153" t="s">
        <v>5128</v>
      </c>
      <c r="I153" t="s">
        <v>4986</v>
      </c>
      <c r="J153">
        <v>13.81</v>
      </c>
      <c r="K153">
        <v>117.72</v>
      </c>
    </row>
    <row r="154" spans="1:11" x14ac:dyDescent="0.3">
      <c r="A154">
        <v>153</v>
      </c>
      <c r="B154">
        <v>46</v>
      </c>
      <c r="C154">
        <v>9</v>
      </c>
      <c r="D154" s="1">
        <v>45396</v>
      </c>
      <c r="E154">
        <v>7</v>
      </c>
      <c r="F154">
        <v>53.87</v>
      </c>
      <c r="G154" t="s">
        <v>4979</v>
      </c>
      <c r="H154" t="s">
        <v>5129</v>
      </c>
      <c r="I154" t="s">
        <v>4972</v>
      </c>
      <c r="J154">
        <v>4.45</v>
      </c>
      <c r="K154">
        <v>377.09</v>
      </c>
    </row>
    <row r="155" spans="1:11" x14ac:dyDescent="0.3">
      <c r="A155">
        <v>154</v>
      </c>
      <c r="B155">
        <v>53</v>
      </c>
      <c r="C155">
        <v>20</v>
      </c>
      <c r="D155" s="1">
        <v>45377</v>
      </c>
      <c r="E155">
        <v>7</v>
      </c>
      <c r="F155">
        <v>47.89</v>
      </c>
      <c r="G155" t="s">
        <v>4973</v>
      </c>
      <c r="H155" t="s">
        <v>5130</v>
      </c>
      <c r="I155" t="s">
        <v>4994</v>
      </c>
      <c r="J155">
        <v>18.18</v>
      </c>
      <c r="K155">
        <v>335.23</v>
      </c>
    </row>
    <row r="156" spans="1:11" x14ac:dyDescent="0.3">
      <c r="A156">
        <v>155</v>
      </c>
      <c r="B156">
        <v>70</v>
      </c>
      <c r="C156">
        <v>36</v>
      </c>
      <c r="D156" s="1">
        <v>45388</v>
      </c>
      <c r="E156">
        <v>8</v>
      </c>
      <c r="F156">
        <v>99.07</v>
      </c>
      <c r="G156" t="s">
        <v>4969</v>
      </c>
      <c r="H156" t="s">
        <v>5131</v>
      </c>
      <c r="I156" t="s">
        <v>4972</v>
      </c>
      <c r="J156">
        <v>4.1500000000000004</v>
      </c>
      <c r="K156">
        <v>792.56</v>
      </c>
    </row>
    <row r="157" spans="1:11" x14ac:dyDescent="0.3">
      <c r="A157">
        <v>156</v>
      </c>
      <c r="B157">
        <v>93</v>
      </c>
      <c r="C157">
        <v>14</v>
      </c>
      <c r="D157" s="1">
        <v>45437</v>
      </c>
      <c r="E157">
        <v>7</v>
      </c>
      <c r="F157">
        <v>95.43</v>
      </c>
      <c r="G157" t="s">
        <v>4973</v>
      </c>
      <c r="H157" t="s">
        <v>5132</v>
      </c>
      <c r="I157" t="s">
        <v>4978</v>
      </c>
      <c r="J157">
        <v>12.32</v>
      </c>
      <c r="K157">
        <v>668.01</v>
      </c>
    </row>
    <row r="158" spans="1:11" x14ac:dyDescent="0.3">
      <c r="A158">
        <v>157</v>
      </c>
      <c r="B158">
        <v>94</v>
      </c>
      <c r="C158">
        <v>14</v>
      </c>
      <c r="D158" s="1">
        <v>45413</v>
      </c>
      <c r="E158">
        <v>6</v>
      </c>
      <c r="F158">
        <v>40.74</v>
      </c>
      <c r="G158" t="s">
        <v>4975</v>
      </c>
      <c r="H158" t="s">
        <v>5133</v>
      </c>
      <c r="I158" t="s">
        <v>4986</v>
      </c>
      <c r="J158">
        <v>6.01</v>
      </c>
      <c r="K158">
        <v>244.44</v>
      </c>
    </row>
    <row r="159" spans="1:11" x14ac:dyDescent="0.3">
      <c r="A159">
        <v>158</v>
      </c>
      <c r="B159">
        <v>19</v>
      </c>
      <c r="C159">
        <v>1</v>
      </c>
      <c r="D159" s="1">
        <v>45459</v>
      </c>
      <c r="E159">
        <v>9</v>
      </c>
      <c r="F159">
        <v>36.25</v>
      </c>
      <c r="G159" t="s">
        <v>4971</v>
      </c>
      <c r="H159" t="s">
        <v>5134</v>
      </c>
      <c r="I159" t="s">
        <v>4970</v>
      </c>
      <c r="J159">
        <v>4.04</v>
      </c>
      <c r="K159">
        <v>326.25</v>
      </c>
    </row>
    <row r="160" spans="1:11" x14ac:dyDescent="0.3">
      <c r="A160">
        <v>159</v>
      </c>
      <c r="B160">
        <v>76</v>
      </c>
      <c r="C160">
        <v>5</v>
      </c>
      <c r="D160" s="1">
        <v>45405</v>
      </c>
      <c r="E160">
        <v>6</v>
      </c>
      <c r="F160">
        <v>49.6</v>
      </c>
      <c r="G160" t="s">
        <v>4971</v>
      </c>
      <c r="H160" t="s">
        <v>5135</v>
      </c>
      <c r="I160" t="s">
        <v>4972</v>
      </c>
      <c r="J160">
        <v>1.83</v>
      </c>
      <c r="K160">
        <v>297.60000000000002</v>
      </c>
    </row>
    <row r="161" spans="1:11" x14ac:dyDescent="0.3">
      <c r="A161">
        <v>160</v>
      </c>
      <c r="B161">
        <v>78</v>
      </c>
      <c r="C161">
        <v>19</v>
      </c>
      <c r="D161" s="1">
        <v>45360</v>
      </c>
      <c r="E161">
        <v>3</v>
      </c>
      <c r="F161">
        <v>82.33</v>
      </c>
      <c r="G161" t="s">
        <v>4969</v>
      </c>
      <c r="H161" t="s">
        <v>5136</v>
      </c>
      <c r="I161" t="s">
        <v>4972</v>
      </c>
      <c r="J161">
        <v>18.739999999999998</v>
      </c>
      <c r="K161">
        <v>246.99</v>
      </c>
    </row>
    <row r="162" spans="1:11" x14ac:dyDescent="0.3">
      <c r="A162">
        <v>161</v>
      </c>
      <c r="B162">
        <v>64</v>
      </c>
      <c r="C162">
        <v>15</v>
      </c>
      <c r="D162" s="1">
        <v>45431</v>
      </c>
      <c r="E162">
        <v>5</v>
      </c>
      <c r="F162">
        <v>56.2</v>
      </c>
      <c r="G162" t="s">
        <v>4975</v>
      </c>
      <c r="H162" t="s">
        <v>5137</v>
      </c>
      <c r="I162" t="s">
        <v>4983</v>
      </c>
      <c r="J162">
        <v>15.72</v>
      </c>
      <c r="K162">
        <v>281</v>
      </c>
    </row>
    <row r="163" spans="1:11" x14ac:dyDescent="0.3">
      <c r="A163">
        <v>162</v>
      </c>
      <c r="B163">
        <v>97</v>
      </c>
      <c r="C163">
        <v>33</v>
      </c>
      <c r="D163" s="1">
        <v>45425</v>
      </c>
      <c r="E163">
        <v>5</v>
      </c>
      <c r="F163">
        <v>73.680000000000007</v>
      </c>
      <c r="G163" t="s">
        <v>4973</v>
      </c>
      <c r="H163" t="s">
        <v>5138</v>
      </c>
      <c r="I163" t="s">
        <v>4970</v>
      </c>
      <c r="J163">
        <v>19.02</v>
      </c>
      <c r="K163">
        <v>368.40000000000003</v>
      </c>
    </row>
    <row r="164" spans="1:11" x14ac:dyDescent="0.3">
      <c r="A164">
        <v>163</v>
      </c>
      <c r="B164">
        <v>6</v>
      </c>
      <c r="C164">
        <v>26</v>
      </c>
      <c r="D164" s="1">
        <v>45380</v>
      </c>
      <c r="E164">
        <v>4</v>
      </c>
      <c r="F164">
        <v>94.09</v>
      </c>
      <c r="G164" t="s">
        <v>4975</v>
      </c>
      <c r="H164" t="s">
        <v>5139</v>
      </c>
      <c r="I164" t="s">
        <v>4994</v>
      </c>
      <c r="J164">
        <v>13.42</v>
      </c>
      <c r="K164">
        <v>376.36</v>
      </c>
    </row>
    <row r="165" spans="1:11" x14ac:dyDescent="0.3">
      <c r="A165">
        <v>164</v>
      </c>
      <c r="B165">
        <v>4</v>
      </c>
      <c r="C165">
        <v>26</v>
      </c>
      <c r="D165" s="1">
        <v>45370</v>
      </c>
      <c r="E165">
        <v>4</v>
      </c>
      <c r="F165">
        <v>12.46</v>
      </c>
      <c r="G165" t="s">
        <v>4971</v>
      </c>
      <c r="H165" t="s">
        <v>5140</v>
      </c>
      <c r="I165" t="s">
        <v>4972</v>
      </c>
      <c r="J165">
        <v>6.29</v>
      </c>
      <c r="K165">
        <v>49.84</v>
      </c>
    </row>
    <row r="166" spans="1:11" x14ac:dyDescent="0.3">
      <c r="A166">
        <v>165</v>
      </c>
      <c r="B166">
        <v>47</v>
      </c>
      <c r="C166">
        <v>21</v>
      </c>
      <c r="D166" s="1">
        <v>45361</v>
      </c>
      <c r="E166">
        <v>7</v>
      </c>
      <c r="F166">
        <v>60.54</v>
      </c>
      <c r="G166" t="s">
        <v>4969</v>
      </c>
      <c r="H166" t="s">
        <v>5141</v>
      </c>
      <c r="I166" t="s">
        <v>4983</v>
      </c>
      <c r="J166">
        <v>17.66</v>
      </c>
      <c r="K166">
        <v>423.78</v>
      </c>
    </row>
    <row r="167" spans="1:11" x14ac:dyDescent="0.3">
      <c r="A167">
        <v>166</v>
      </c>
      <c r="B167">
        <v>7</v>
      </c>
      <c r="C167">
        <v>36</v>
      </c>
      <c r="D167" s="1">
        <v>45367</v>
      </c>
      <c r="E167">
        <v>2</v>
      </c>
      <c r="F167">
        <v>54.57</v>
      </c>
      <c r="G167" t="s">
        <v>4971</v>
      </c>
      <c r="H167" t="s">
        <v>5142</v>
      </c>
      <c r="I167" t="s">
        <v>4994</v>
      </c>
      <c r="J167">
        <v>19.97</v>
      </c>
      <c r="K167">
        <v>109.14</v>
      </c>
    </row>
    <row r="168" spans="1:11" x14ac:dyDescent="0.3">
      <c r="A168">
        <v>167</v>
      </c>
      <c r="B168">
        <v>27</v>
      </c>
      <c r="C168">
        <v>41</v>
      </c>
      <c r="D168" s="1">
        <v>45444</v>
      </c>
      <c r="E168">
        <v>7</v>
      </c>
      <c r="F168">
        <v>95.65</v>
      </c>
      <c r="G168" t="s">
        <v>4975</v>
      </c>
      <c r="H168" t="s">
        <v>5143</v>
      </c>
      <c r="I168" t="s">
        <v>4986</v>
      </c>
      <c r="J168">
        <v>5.91</v>
      </c>
      <c r="K168">
        <v>669.55000000000007</v>
      </c>
    </row>
    <row r="169" spans="1:11" x14ac:dyDescent="0.3">
      <c r="A169">
        <v>168</v>
      </c>
      <c r="B169">
        <v>90</v>
      </c>
      <c r="C169">
        <v>13</v>
      </c>
      <c r="D169" s="1">
        <v>45338</v>
      </c>
      <c r="E169">
        <v>4</v>
      </c>
      <c r="F169">
        <v>23.15</v>
      </c>
      <c r="G169" t="s">
        <v>4979</v>
      </c>
      <c r="H169" t="s">
        <v>5144</v>
      </c>
      <c r="I169" t="s">
        <v>4972</v>
      </c>
      <c r="J169">
        <v>16.12</v>
      </c>
      <c r="K169">
        <v>92.6</v>
      </c>
    </row>
    <row r="170" spans="1:11" x14ac:dyDescent="0.3">
      <c r="A170">
        <v>169</v>
      </c>
      <c r="B170">
        <v>36</v>
      </c>
      <c r="C170">
        <v>42</v>
      </c>
      <c r="D170" s="1">
        <v>45415</v>
      </c>
      <c r="E170">
        <v>9</v>
      </c>
      <c r="F170">
        <v>91.66</v>
      </c>
      <c r="G170" t="s">
        <v>4971</v>
      </c>
      <c r="H170" t="s">
        <v>5145</v>
      </c>
      <c r="I170" t="s">
        <v>4983</v>
      </c>
      <c r="J170">
        <v>9.5</v>
      </c>
      <c r="K170">
        <v>824.93999999999994</v>
      </c>
    </row>
    <row r="171" spans="1:11" x14ac:dyDescent="0.3">
      <c r="A171">
        <v>170</v>
      </c>
      <c r="B171">
        <v>11</v>
      </c>
      <c r="C171">
        <v>23</v>
      </c>
      <c r="D171" s="1">
        <v>45312</v>
      </c>
      <c r="E171">
        <v>4</v>
      </c>
      <c r="F171">
        <v>99.74</v>
      </c>
      <c r="G171" t="s">
        <v>4979</v>
      </c>
      <c r="H171" t="s">
        <v>5146</v>
      </c>
      <c r="I171" t="s">
        <v>4986</v>
      </c>
      <c r="J171">
        <v>3.39</v>
      </c>
      <c r="K171">
        <v>398.96</v>
      </c>
    </row>
    <row r="172" spans="1:11" x14ac:dyDescent="0.3">
      <c r="A172">
        <v>171</v>
      </c>
      <c r="B172">
        <v>70</v>
      </c>
      <c r="C172">
        <v>12</v>
      </c>
      <c r="D172" s="1">
        <v>45331</v>
      </c>
      <c r="E172">
        <v>1</v>
      </c>
      <c r="F172">
        <v>83.35</v>
      </c>
      <c r="G172" t="s">
        <v>4979</v>
      </c>
      <c r="H172" t="s">
        <v>5147</v>
      </c>
      <c r="I172" t="s">
        <v>4970</v>
      </c>
      <c r="J172">
        <v>18.96</v>
      </c>
      <c r="K172">
        <v>83.35</v>
      </c>
    </row>
    <row r="173" spans="1:11" x14ac:dyDescent="0.3">
      <c r="A173">
        <v>172</v>
      </c>
      <c r="B173">
        <v>35</v>
      </c>
      <c r="C173">
        <v>25</v>
      </c>
      <c r="D173" s="1">
        <v>45314</v>
      </c>
      <c r="E173">
        <v>3</v>
      </c>
      <c r="F173">
        <v>37.72</v>
      </c>
      <c r="G173" t="s">
        <v>4975</v>
      </c>
      <c r="H173" t="s">
        <v>5148</v>
      </c>
      <c r="I173" t="s">
        <v>4994</v>
      </c>
      <c r="J173">
        <v>14.15</v>
      </c>
      <c r="K173">
        <v>113.16</v>
      </c>
    </row>
    <row r="174" spans="1:11" x14ac:dyDescent="0.3">
      <c r="A174">
        <v>173</v>
      </c>
      <c r="B174">
        <v>9</v>
      </c>
      <c r="C174">
        <v>34</v>
      </c>
      <c r="D174" s="1">
        <v>45453</v>
      </c>
      <c r="E174">
        <v>3</v>
      </c>
      <c r="F174">
        <v>36.15</v>
      </c>
      <c r="G174" t="s">
        <v>4969</v>
      </c>
      <c r="H174" t="s">
        <v>5149</v>
      </c>
      <c r="I174" t="s">
        <v>4970</v>
      </c>
      <c r="J174">
        <v>19.57</v>
      </c>
      <c r="K174">
        <v>108.44999999999999</v>
      </c>
    </row>
    <row r="175" spans="1:11" x14ac:dyDescent="0.3">
      <c r="A175">
        <v>174</v>
      </c>
      <c r="B175">
        <v>22</v>
      </c>
      <c r="C175">
        <v>28</v>
      </c>
      <c r="D175" s="1">
        <v>45310</v>
      </c>
      <c r="E175">
        <v>1</v>
      </c>
      <c r="F175">
        <v>85.83</v>
      </c>
      <c r="G175" t="s">
        <v>4969</v>
      </c>
      <c r="H175" t="s">
        <v>5150</v>
      </c>
      <c r="I175" t="s">
        <v>4970</v>
      </c>
      <c r="J175">
        <v>3.52</v>
      </c>
      <c r="K175">
        <v>85.83</v>
      </c>
    </row>
    <row r="176" spans="1:11" x14ac:dyDescent="0.3">
      <c r="A176">
        <v>175</v>
      </c>
      <c r="B176">
        <v>65</v>
      </c>
      <c r="C176">
        <v>8</v>
      </c>
      <c r="D176" s="1">
        <v>45438</v>
      </c>
      <c r="E176">
        <v>3</v>
      </c>
      <c r="F176">
        <v>24.35</v>
      </c>
      <c r="G176" t="s">
        <v>4973</v>
      </c>
      <c r="H176" t="s">
        <v>5151</v>
      </c>
      <c r="I176" t="s">
        <v>4994</v>
      </c>
      <c r="J176">
        <v>6.28</v>
      </c>
      <c r="K176">
        <v>73.050000000000011</v>
      </c>
    </row>
    <row r="177" spans="1:11" x14ac:dyDescent="0.3">
      <c r="A177">
        <v>176</v>
      </c>
      <c r="B177">
        <v>58</v>
      </c>
      <c r="C177">
        <v>29</v>
      </c>
      <c r="D177" s="1">
        <v>45425</v>
      </c>
      <c r="E177">
        <v>1</v>
      </c>
      <c r="F177">
        <v>87.46</v>
      </c>
      <c r="G177" t="s">
        <v>4971</v>
      </c>
      <c r="H177" t="s">
        <v>5152</v>
      </c>
      <c r="I177" t="s">
        <v>4972</v>
      </c>
      <c r="J177">
        <v>8.61</v>
      </c>
      <c r="K177">
        <v>87.46</v>
      </c>
    </row>
    <row r="178" spans="1:11" x14ac:dyDescent="0.3">
      <c r="A178">
        <v>177</v>
      </c>
      <c r="B178">
        <v>29</v>
      </c>
      <c r="C178">
        <v>24</v>
      </c>
      <c r="D178" s="1">
        <v>45301</v>
      </c>
      <c r="E178">
        <v>1</v>
      </c>
      <c r="F178">
        <v>68.709999999999994</v>
      </c>
      <c r="G178" t="s">
        <v>4969</v>
      </c>
      <c r="H178" t="s">
        <v>5153</v>
      </c>
      <c r="I178" t="s">
        <v>4986</v>
      </c>
      <c r="J178">
        <v>0.26</v>
      </c>
      <c r="K178">
        <v>68.709999999999994</v>
      </c>
    </row>
    <row r="179" spans="1:11" x14ac:dyDescent="0.3">
      <c r="A179">
        <v>178</v>
      </c>
      <c r="B179">
        <v>17</v>
      </c>
      <c r="C179">
        <v>43</v>
      </c>
      <c r="D179" s="1">
        <v>45411</v>
      </c>
      <c r="E179">
        <v>7</v>
      </c>
      <c r="F179">
        <v>7.48</v>
      </c>
      <c r="G179" t="s">
        <v>4973</v>
      </c>
      <c r="H179" t="s">
        <v>5154</v>
      </c>
      <c r="I179" t="s">
        <v>4986</v>
      </c>
      <c r="J179">
        <v>3.31</v>
      </c>
      <c r="K179">
        <v>52.36</v>
      </c>
    </row>
    <row r="180" spans="1:11" x14ac:dyDescent="0.3">
      <c r="A180">
        <v>179</v>
      </c>
      <c r="B180">
        <v>63</v>
      </c>
      <c r="C180">
        <v>10</v>
      </c>
      <c r="D180" s="1">
        <v>45361</v>
      </c>
      <c r="E180">
        <v>6</v>
      </c>
      <c r="F180">
        <v>48.82</v>
      </c>
      <c r="G180" t="s">
        <v>4975</v>
      </c>
      <c r="H180" t="s">
        <v>5155</v>
      </c>
      <c r="I180" t="s">
        <v>4983</v>
      </c>
      <c r="J180">
        <v>0.64</v>
      </c>
      <c r="K180">
        <v>292.92</v>
      </c>
    </row>
    <row r="181" spans="1:11" x14ac:dyDescent="0.3">
      <c r="A181">
        <v>180</v>
      </c>
      <c r="B181">
        <v>22</v>
      </c>
      <c r="C181">
        <v>33</v>
      </c>
      <c r="D181" s="1">
        <v>45345</v>
      </c>
      <c r="E181">
        <v>8</v>
      </c>
      <c r="F181">
        <v>23.75</v>
      </c>
      <c r="G181" t="s">
        <v>4975</v>
      </c>
      <c r="H181" t="s">
        <v>5156</v>
      </c>
      <c r="I181" t="s">
        <v>4994</v>
      </c>
      <c r="J181">
        <v>14.46</v>
      </c>
      <c r="K181">
        <v>190</v>
      </c>
    </row>
    <row r="182" spans="1:11" x14ac:dyDescent="0.3">
      <c r="A182">
        <v>181</v>
      </c>
      <c r="B182">
        <v>31</v>
      </c>
      <c r="C182">
        <v>4</v>
      </c>
      <c r="D182" s="1">
        <v>45420</v>
      </c>
      <c r="E182">
        <v>8</v>
      </c>
      <c r="F182">
        <v>51.14</v>
      </c>
      <c r="G182" t="s">
        <v>4971</v>
      </c>
      <c r="H182" t="s">
        <v>5157</v>
      </c>
      <c r="I182" t="s">
        <v>4994</v>
      </c>
      <c r="J182">
        <v>11.36</v>
      </c>
      <c r="K182">
        <v>409.12</v>
      </c>
    </row>
    <row r="183" spans="1:11" x14ac:dyDescent="0.3">
      <c r="A183">
        <v>182</v>
      </c>
      <c r="B183">
        <v>99</v>
      </c>
      <c r="C183">
        <v>5</v>
      </c>
      <c r="D183" s="1">
        <v>45298</v>
      </c>
      <c r="E183">
        <v>7</v>
      </c>
      <c r="F183">
        <v>81.86</v>
      </c>
      <c r="G183" t="s">
        <v>4973</v>
      </c>
      <c r="H183" t="s">
        <v>5158</v>
      </c>
      <c r="I183" t="s">
        <v>4972</v>
      </c>
      <c r="J183">
        <v>3.48</v>
      </c>
      <c r="K183">
        <v>573.02</v>
      </c>
    </row>
    <row r="184" spans="1:11" x14ac:dyDescent="0.3">
      <c r="A184">
        <v>183</v>
      </c>
      <c r="B184">
        <v>76</v>
      </c>
      <c r="C184">
        <v>4</v>
      </c>
      <c r="D184" s="1">
        <v>45454</v>
      </c>
      <c r="E184">
        <v>1</v>
      </c>
      <c r="F184">
        <v>6.71</v>
      </c>
      <c r="G184" t="s">
        <v>4979</v>
      </c>
      <c r="H184" t="s">
        <v>5159</v>
      </c>
      <c r="I184" t="s">
        <v>4983</v>
      </c>
      <c r="J184">
        <v>0.52</v>
      </c>
      <c r="K184">
        <v>6.71</v>
      </c>
    </row>
    <row r="185" spans="1:11" x14ac:dyDescent="0.3">
      <c r="A185">
        <v>184</v>
      </c>
      <c r="B185">
        <v>52</v>
      </c>
      <c r="C185">
        <v>24</v>
      </c>
      <c r="D185" s="1">
        <v>45363</v>
      </c>
      <c r="E185">
        <v>8</v>
      </c>
      <c r="F185">
        <v>59.58</v>
      </c>
      <c r="G185" t="s">
        <v>4973</v>
      </c>
      <c r="H185" t="s">
        <v>5160</v>
      </c>
      <c r="I185" t="s">
        <v>4994</v>
      </c>
      <c r="J185">
        <v>5.07</v>
      </c>
      <c r="K185">
        <v>476.64</v>
      </c>
    </row>
    <row r="186" spans="1:11" x14ac:dyDescent="0.3">
      <c r="A186">
        <v>185</v>
      </c>
      <c r="B186">
        <v>12</v>
      </c>
      <c r="C186">
        <v>18</v>
      </c>
      <c r="D186" s="1">
        <v>45448</v>
      </c>
      <c r="E186">
        <v>7</v>
      </c>
      <c r="F186">
        <v>88.33</v>
      </c>
      <c r="G186" t="s">
        <v>4971</v>
      </c>
      <c r="H186" t="s">
        <v>5161</v>
      </c>
      <c r="I186" t="s">
        <v>4970</v>
      </c>
      <c r="J186">
        <v>16.329999999999998</v>
      </c>
      <c r="K186">
        <v>618.30999999999995</v>
      </c>
    </row>
    <row r="187" spans="1:11" x14ac:dyDescent="0.3">
      <c r="A187">
        <v>186</v>
      </c>
      <c r="B187">
        <v>55</v>
      </c>
      <c r="C187">
        <v>17</v>
      </c>
      <c r="D187" s="1">
        <v>45311</v>
      </c>
      <c r="E187">
        <v>5</v>
      </c>
      <c r="F187">
        <v>11.6</v>
      </c>
      <c r="G187" t="s">
        <v>4973</v>
      </c>
      <c r="H187" t="s">
        <v>5162</v>
      </c>
      <c r="I187" t="s">
        <v>4970</v>
      </c>
      <c r="J187">
        <v>13.65</v>
      </c>
      <c r="K187">
        <v>58</v>
      </c>
    </row>
    <row r="188" spans="1:11" x14ac:dyDescent="0.3">
      <c r="A188">
        <v>187</v>
      </c>
      <c r="B188">
        <v>66</v>
      </c>
      <c r="C188">
        <v>27</v>
      </c>
      <c r="D188" s="1">
        <v>45321</v>
      </c>
      <c r="E188">
        <v>4</v>
      </c>
      <c r="F188">
        <v>94.29</v>
      </c>
      <c r="G188" t="s">
        <v>4973</v>
      </c>
      <c r="H188" t="s">
        <v>5163</v>
      </c>
      <c r="I188" t="s">
        <v>4970</v>
      </c>
      <c r="J188">
        <v>9.7200000000000006</v>
      </c>
      <c r="K188">
        <v>377.16</v>
      </c>
    </row>
    <row r="189" spans="1:11" x14ac:dyDescent="0.3">
      <c r="A189">
        <v>188</v>
      </c>
      <c r="B189">
        <v>99</v>
      </c>
      <c r="C189">
        <v>39</v>
      </c>
      <c r="D189" s="1">
        <v>45424</v>
      </c>
      <c r="E189">
        <v>7</v>
      </c>
      <c r="F189">
        <v>81.93</v>
      </c>
      <c r="G189" t="s">
        <v>4971</v>
      </c>
      <c r="H189" t="s">
        <v>5164</v>
      </c>
      <c r="I189" t="s">
        <v>4978</v>
      </c>
      <c r="J189">
        <v>18.37</v>
      </c>
      <c r="K189">
        <v>573.51</v>
      </c>
    </row>
    <row r="190" spans="1:11" x14ac:dyDescent="0.3">
      <c r="A190">
        <v>189</v>
      </c>
      <c r="B190">
        <v>43</v>
      </c>
      <c r="C190">
        <v>44</v>
      </c>
      <c r="D190" s="1">
        <v>45438</v>
      </c>
      <c r="E190">
        <v>9</v>
      </c>
      <c r="F190">
        <v>42.58</v>
      </c>
      <c r="G190" t="s">
        <v>4973</v>
      </c>
      <c r="H190" t="s">
        <v>5165</v>
      </c>
      <c r="I190" t="s">
        <v>4978</v>
      </c>
      <c r="J190">
        <v>18.22</v>
      </c>
      <c r="K190">
        <v>383.21999999999997</v>
      </c>
    </row>
    <row r="191" spans="1:11" x14ac:dyDescent="0.3">
      <c r="A191">
        <v>190</v>
      </c>
      <c r="B191">
        <v>46</v>
      </c>
      <c r="C191">
        <v>17</v>
      </c>
      <c r="D191" s="1">
        <v>45322</v>
      </c>
      <c r="E191">
        <v>9</v>
      </c>
      <c r="F191">
        <v>42.2</v>
      </c>
      <c r="G191" t="s">
        <v>4979</v>
      </c>
      <c r="H191" t="s">
        <v>5166</v>
      </c>
      <c r="I191" t="s">
        <v>4994</v>
      </c>
      <c r="J191">
        <v>12.41</v>
      </c>
      <c r="K191">
        <v>379.8</v>
      </c>
    </row>
    <row r="192" spans="1:11" x14ac:dyDescent="0.3">
      <c r="A192">
        <v>191</v>
      </c>
      <c r="B192">
        <v>44</v>
      </c>
      <c r="C192">
        <v>17</v>
      </c>
      <c r="D192" s="1">
        <v>45310</v>
      </c>
      <c r="E192">
        <v>6</v>
      </c>
      <c r="F192">
        <v>44.04</v>
      </c>
      <c r="G192" t="s">
        <v>4971</v>
      </c>
      <c r="H192" t="s">
        <v>5167</v>
      </c>
      <c r="I192" t="s">
        <v>4970</v>
      </c>
      <c r="J192">
        <v>19.54</v>
      </c>
      <c r="K192">
        <v>264.24</v>
      </c>
    </row>
    <row r="193" spans="1:11" x14ac:dyDescent="0.3">
      <c r="A193">
        <v>192</v>
      </c>
      <c r="B193">
        <v>56</v>
      </c>
      <c r="C193">
        <v>32</v>
      </c>
      <c r="D193" s="1">
        <v>45297</v>
      </c>
      <c r="E193">
        <v>9</v>
      </c>
      <c r="F193">
        <v>65.900000000000006</v>
      </c>
      <c r="G193" t="s">
        <v>4971</v>
      </c>
      <c r="H193" t="s">
        <v>5168</v>
      </c>
      <c r="I193" t="s">
        <v>4972</v>
      </c>
      <c r="J193">
        <v>10.86</v>
      </c>
      <c r="K193">
        <v>593.1</v>
      </c>
    </row>
    <row r="194" spans="1:11" x14ac:dyDescent="0.3">
      <c r="A194">
        <v>193</v>
      </c>
      <c r="B194">
        <v>40</v>
      </c>
      <c r="C194">
        <v>3</v>
      </c>
      <c r="D194" s="1">
        <v>45429</v>
      </c>
      <c r="E194">
        <v>4</v>
      </c>
      <c r="F194">
        <v>27.26</v>
      </c>
      <c r="G194" t="s">
        <v>4969</v>
      </c>
      <c r="H194" t="s">
        <v>5169</v>
      </c>
      <c r="I194" t="s">
        <v>4983</v>
      </c>
      <c r="J194">
        <v>19.54</v>
      </c>
      <c r="K194">
        <v>109.04</v>
      </c>
    </row>
    <row r="195" spans="1:11" x14ac:dyDescent="0.3">
      <c r="A195">
        <v>194</v>
      </c>
      <c r="B195">
        <v>25</v>
      </c>
      <c r="C195">
        <v>10</v>
      </c>
      <c r="D195" s="1">
        <v>45299</v>
      </c>
      <c r="E195">
        <v>1</v>
      </c>
      <c r="F195">
        <v>88.71</v>
      </c>
      <c r="G195" t="s">
        <v>4975</v>
      </c>
      <c r="H195" t="s">
        <v>5170</v>
      </c>
      <c r="I195" t="s">
        <v>4986</v>
      </c>
      <c r="J195">
        <v>14.69</v>
      </c>
      <c r="K195">
        <v>88.71</v>
      </c>
    </row>
    <row r="196" spans="1:11" x14ac:dyDescent="0.3">
      <c r="A196">
        <v>195</v>
      </c>
      <c r="B196">
        <v>56</v>
      </c>
      <c r="C196">
        <v>43</v>
      </c>
      <c r="D196" s="1">
        <v>45319</v>
      </c>
      <c r="E196">
        <v>5</v>
      </c>
      <c r="F196">
        <v>40.92</v>
      </c>
      <c r="G196" t="s">
        <v>4969</v>
      </c>
      <c r="H196" t="s">
        <v>5171</v>
      </c>
      <c r="I196" t="s">
        <v>4986</v>
      </c>
      <c r="J196">
        <v>15.46</v>
      </c>
      <c r="K196">
        <v>204.60000000000002</v>
      </c>
    </row>
    <row r="197" spans="1:11" x14ac:dyDescent="0.3">
      <c r="A197">
        <v>196</v>
      </c>
      <c r="B197">
        <v>55</v>
      </c>
      <c r="C197">
        <v>1</v>
      </c>
      <c r="D197" s="1">
        <v>45399</v>
      </c>
      <c r="E197">
        <v>6</v>
      </c>
      <c r="F197">
        <v>99.64</v>
      </c>
      <c r="G197" t="s">
        <v>4979</v>
      </c>
      <c r="H197" t="s">
        <v>5172</v>
      </c>
      <c r="I197" t="s">
        <v>4972</v>
      </c>
      <c r="J197">
        <v>8.93</v>
      </c>
      <c r="K197">
        <v>597.84</v>
      </c>
    </row>
    <row r="198" spans="1:11" x14ac:dyDescent="0.3">
      <c r="A198">
        <v>197</v>
      </c>
      <c r="B198">
        <v>49</v>
      </c>
      <c r="C198">
        <v>10</v>
      </c>
      <c r="D198" s="1">
        <v>45315</v>
      </c>
      <c r="E198">
        <v>5</v>
      </c>
      <c r="F198">
        <v>41.95</v>
      </c>
      <c r="G198" t="s">
        <v>4973</v>
      </c>
      <c r="H198" t="s">
        <v>5173</v>
      </c>
      <c r="I198" t="s">
        <v>4978</v>
      </c>
      <c r="J198">
        <v>11.04</v>
      </c>
      <c r="K198">
        <v>209.75</v>
      </c>
    </row>
    <row r="199" spans="1:11" x14ac:dyDescent="0.3">
      <c r="A199">
        <v>198</v>
      </c>
      <c r="B199">
        <v>73</v>
      </c>
      <c r="C199">
        <v>27</v>
      </c>
      <c r="D199" s="1">
        <v>45339</v>
      </c>
      <c r="E199">
        <v>9</v>
      </c>
      <c r="F199">
        <v>52.36</v>
      </c>
      <c r="G199" t="s">
        <v>4973</v>
      </c>
      <c r="H199" t="s">
        <v>5174</v>
      </c>
      <c r="I199" t="s">
        <v>4978</v>
      </c>
      <c r="J199">
        <v>1.55</v>
      </c>
      <c r="K199">
        <v>471.24</v>
      </c>
    </row>
    <row r="200" spans="1:11" x14ac:dyDescent="0.3">
      <c r="A200">
        <v>199</v>
      </c>
      <c r="B200">
        <v>73</v>
      </c>
      <c r="C200">
        <v>4</v>
      </c>
      <c r="D200" s="1">
        <v>45443</v>
      </c>
      <c r="E200">
        <v>5</v>
      </c>
      <c r="F200">
        <v>7.21</v>
      </c>
      <c r="G200" t="s">
        <v>4975</v>
      </c>
      <c r="H200" t="s">
        <v>5175</v>
      </c>
      <c r="I200" t="s">
        <v>4994</v>
      </c>
      <c r="J200">
        <v>13.05</v>
      </c>
      <c r="K200">
        <v>36.049999999999997</v>
      </c>
    </row>
    <row r="201" spans="1:11" x14ac:dyDescent="0.3">
      <c r="A201">
        <v>200</v>
      </c>
      <c r="B201">
        <v>100</v>
      </c>
      <c r="C201">
        <v>39</v>
      </c>
      <c r="D201" s="1">
        <v>45292</v>
      </c>
      <c r="E201">
        <v>3</v>
      </c>
      <c r="F201">
        <v>45.16</v>
      </c>
      <c r="G201" t="s">
        <v>4975</v>
      </c>
      <c r="H201" t="s">
        <v>5176</v>
      </c>
      <c r="I201" t="s">
        <v>4986</v>
      </c>
      <c r="J201">
        <v>14.37</v>
      </c>
      <c r="K201">
        <v>135.47999999999999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C48C-165A-4A65-ADBA-A6230334AE00}">
  <dimension ref="A1:J51"/>
  <sheetViews>
    <sheetView workbookViewId="0">
      <selection activeCell="D27" sqref="D27"/>
    </sheetView>
  </sheetViews>
  <sheetFormatPr defaultRowHeight="14.4" x14ac:dyDescent="0.3"/>
  <cols>
    <col min="1" max="1" width="11.6640625" bestFit="1" customWidth="1"/>
    <col min="2" max="2" width="17" bestFit="1" customWidth="1"/>
    <col min="3" max="3" width="14.88671875" bestFit="1" customWidth="1"/>
    <col min="4" max="4" width="55.5546875" bestFit="1" customWidth="1"/>
    <col min="5" max="5" width="7.33203125" bestFit="1" customWidth="1"/>
    <col min="6" max="6" width="15.33203125" bestFit="1" customWidth="1"/>
    <col min="7" max="7" width="12.6640625" bestFit="1" customWidth="1"/>
    <col min="8" max="8" width="14.77734375" bestFit="1" customWidth="1"/>
    <col min="9" max="9" width="9.21875" bestFit="1" customWidth="1"/>
    <col min="10" max="10" width="16.6640625" bestFit="1" customWidth="1"/>
  </cols>
  <sheetData>
    <row r="1" spans="1:10" x14ac:dyDescent="0.3">
      <c r="A1" t="s">
        <v>4960</v>
      </c>
      <c r="B1" t="s">
        <v>5177</v>
      </c>
      <c r="C1" t="s">
        <v>5178</v>
      </c>
      <c r="D1" t="s">
        <v>5179</v>
      </c>
      <c r="E1" t="s">
        <v>418</v>
      </c>
      <c r="F1" t="s">
        <v>5180</v>
      </c>
      <c r="G1" t="s">
        <v>5181</v>
      </c>
      <c r="H1" t="s">
        <v>5182</v>
      </c>
      <c r="I1" t="s">
        <v>5183</v>
      </c>
      <c r="J1" t="s">
        <v>5184</v>
      </c>
    </row>
    <row r="2" spans="1:10" x14ac:dyDescent="0.3">
      <c r="A2">
        <v>1</v>
      </c>
      <c r="B2">
        <v>3</v>
      </c>
      <c r="C2" t="s">
        <v>5185</v>
      </c>
      <c r="D2" t="s">
        <v>5186</v>
      </c>
      <c r="E2">
        <v>890.03</v>
      </c>
      <c r="F2">
        <v>377</v>
      </c>
      <c r="G2" s="1">
        <v>44812</v>
      </c>
      <c r="H2" s="1">
        <v>45376</v>
      </c>
      <c r="I2">
        <v>13.37</v>
      </c>
      <c r="J2" t="s">
        <v>5187</v>
      </c>
    </row>
    <row r="3" spans="1:10" x14ac:dyDescent="0.3">
      <c r="A3">
        <v>2</v>
      </c>
      <c r="B3">
        <v>3</v>
      </c>
      <c r="C3" t="s">
        <v>5188</v>
      </c>
      <c r="D3" t="s">
        <v>5189</v>
      </c>
      <c r="E3">
        <v>28.69</v>
      </c>
      <c r="F3">
        <v>397</v>
      </c>
      <c r="G3" s="1">
        <v>44229</v>
      </c>
      <c r="H3" s="1">
        <v>45384</v>
      </c>
      <c r="I3">
        <v>12.18</v>
      </c>
      <c r="J3" t="s">
        <v>5190</v>
      </c>
    </row>
    <row r="4" spans="1:10" x14ac:dyDescent="0.3">
      <c r="A4">
        <v>3</v>
      </c>
      <c r="B4">
        <v>6</v>
      </c>
      <c r="C4" t="s">
        <v>5191</v>
      </c>
      <c r="D4" t="s">
        <v>5192</v>
      </c>
      <c r="E4">
        <v>958.16</v>
      </c>
      <c r="F4">
        <v>495</v>
      </c>
      <c r="G4" s="1">
        <v>43847</v>
      </c>
      <c r="H4" s="1">
        <v>45412</v>
      </c>
      <c r="I4">
        <v>17.95</v>
      </c>
      <c r="J4" t="s">
        <v>5193</v>
      </c>
    </row>
    <row r="5" spans="1:10" x14ac:dyDescent="0.3">
      <c r="A5">
        <v>4</v>
      </c>
      <c r="B5">
        <v>9</v>
      </c>
      <c r="C5" t="s">
        <v>5194</v>
      </c>
      <c r="D5" t="s">
        <v>5195</v>
      </c>
      <c r="E5">
        <v>680.91</v>
      </c>
      <c r="F5">
        <v>413</v>
      </c>
      <c r="G5" s="1">
        <v>44459</v>
      </c>
      <c r="H5" s="1">
        <v>45297</v>
      </c>
      <c r="I5">
        <v>16.23</v>
      </c>
      <c r="J5" t="s">
        <v>5187</v>
      </c>
    </row>
    <row r="6" spans="1:10" x14ac:dyDescent="0.3">
      <c r="A6">
        <v>5</v>
      </c>
      <c r="B6">
        <v>4</v>
      </c>
      <c r="C6" t="s">
        <v>5196</v>
      </c>
      <c r="D6" t="s">
        <v>5197</v>
      </c>
      <c r="E6">
        <v>177.67</v>
      </c>
      <c r="F6">
        <v>227</v>
      </c>
      <c r="G6" s="1">
        <v>44382</v>
      </c>
      <c r="H6" s="1">
        <v>45346</v>
      </c>
      <c r="I6">
        <v>2.95</v>
      </c>
      <c r="J6" t="s">
        <v>5198</v>
      </c>
    </row>
    <row r="7" spans="1:10" x14ac:dyDescent="0.3">
      <c r="A7">
        <v>6</v>
      </c>
      <c r="B7">
        <v>10</v>
      </c>
      <c r="C7" t="s">
        <v>5199</v>
      </c>
      <c r="D7" t="s">
        <v>5200</v>
      </c>
      <c r="E7">
        <v>594.96</v>
      </c>
      <c r="F7">
        <v>19</v>
      </c>
      <c r="G7" s="1">
        <v>44774</v>
      </c>
      <c r="H7" s="1">
        <v>45387</v>
      </c>
      <c r="I7">
        <v>7.06</v>
      </c>
      <c r="J7" t="s">
        <v>5190</v>
      </c>
    </row>
    <row r="8" spans="1:10" x14ac:dyDescent="0.3">
      <c r="A8">
        <v>7</v>
      </c>
      <c r="B8">
        <v>8</v>
      </c>
      <c r="C8" t="s">
        <v>5201</v>
      </c>
      <c r="D8" t="s">
        <v>5202</v>
      </c>
      <c r="E8">
        <v>475.9</v>
      </c>
      <c r="F8">
        <v>398</v>
      </c>
      <c r="G8" s="1">
        <v>44586</v>
      </c>
      <c r="H8" s="1">
        <v>45340</v>
      </c>
      <c r="I8">
        <v>0.59</v>
      </c>
      <c r="J8" t="s">
        <v>5193</v>
      </c>
    </row>
    <row r="9" spans="1:10" x14ac:dyDescent="0.3">
      <c r="A9">
        <v>8</v>
      </c>
      <c r="B9">
        <v>1</v>
      </c>
      <c r="C9" t="s">
        <v>5203</v>
      </c>
      <c r="D9" t="s">
        <v>5204</v>
      </c>
      <c r="E9">
        <v>941.11</v>
      </c>
      <c r="F9">
        <v>290</v>
      </c>
      <c r="G9" s="1">
        <v>44612</v>
      </c>
      <c r="H9" s="1">
        <v>45390</v>
      </c>
      <c r="I9">
        <v>0.99</v>
      </c>
      <c r="J9" t="s">
        <v>5190</v>
      </c>
    </row>
    <row r="10" spans="1:10" x14ac:dyDescent="0.3">
      <c r="A10">
        <v>9</v>
      </c>
      <c r="B10">
        <v>3</v>
      </c>
      <c r="C10" t="s">
        <v>5205</v>
      </c>
      <c r="D10" t="s">
        <v>5206</v>
      </c>
      <c r="E10">
        <v>37.96</v>
      </c>
      <c r="F10">
        <v>346</v>
      </c>
      <c r="G10" s="1">
        <v>43998</v>
      </c>
      <c r="H10" s="1">
        <v>45303</v>
      </c>
      <c r="I10">
        <v>11.72</v>
      </c>
      <c r="J10" t="s">
        <v>5187</v>
      </c>
    </row>
    <row r="11" spans="1:10" x14ac:dyDescent="0.3">
      <c r="A11">
        <v>10</v>
      </c>
      <c r="B11">
        <v>3</v>
      </c>
      <c r="C11" t="s">
        <v>5207</v>
      </c>
      <c r="D11" t="s">
        <v>5208</v>
      </c>
      <c r="E11">
        <v>981.71</v>
      </c>
      <c r="F11">
        <v>149</v>
      </c>
      <c r="G11" s="1">
        <v>45153</v>
      </c>
      <c r="H11" s="1">
        <v>45373</v>
      </c>
      <c r="I11">
        <v>13.13</v>
      </c>
      <c r="J11" t="s">
        <v>5193</v>
      </c>
    </row>
    <row r="12" spans="1:10" x14ac:dyDescent="0.3">
      <c r="A12">
        <v>11</v>
      </c>
      <c r="B12">
        <v>2</v>
      </c>
      <c r="C12" t="s">
        <v>5209</v>
      </c>
      <c r="D12" t="s">
        <v>5210</v>
      </c>
      <c r="E12">
        <v>411.22</v>
      </c>
      <c r="F12">
        <v>311</v>
      </c>
      <c r="G12" s="1">
        <v>44504</v>
      </c>
      <c r="H12" s="1">
        <v>45358</v>
      </c>
      <c r="I12">
        <v>14.65</v>
      </c>
      <c r="J12" t="s">
        <v>5190</v>
      </c>
    </row>
    <row r="13" spans="1:10" x14ac:dyDescent="0.3">
      <c r="A13">
        <v>12</v>
      </c>
      <c r="B13">
        <v>3</v>
      </c>
      <c r="C13" t="s">
        <v>5211</v>
      </c>
      <c r="D13" t="s">
        <v>5212</v>
      </c>
      <c r="E13">
        <v>742.41</v>
      </c>
      <c r="F13">
        <v>106</v>
      </c>
      <c r="G13" s="1">
        <v>44198</v>
      </c>
      <c r="H13" s="1">
        <v>45388</v>
      </c>
      <c r="I13">
        <v>2.81</v>
      </c>
      <c r="J13" t="s">
        <v>5193</v>
      </c>
    </row>
    <row r="14" spans="1:10" x14ac:dyDescent="0.3">
      <c r="A14">
        <v>13</v>
      </c>
      <c r="B14">
        <v>4</v>
      </c>
      <c r="C14" t="s">
        <v>5213</v>
      </c>
      <c r="D14" t="s">
        <v>5214</v>
      </c>
      <c r="E14">
        <v>554.79999999999995</v>
      </c>
      <c r="F14">
        <v>326</v>
      </c>
      <c r="G14" s="1">
        <v>45166</v>
      </c>
      <c r="H14" s="1">
        <v>45302</v>
      </c>
      <c r="I14">
        <v>0.77</v>
      </c>
      <c r="J14" t="s">
        <v>5187</v>
      </c>
    </row>
    <row r="15" spans="1:10" x14ac:dyDescent="0.3">
      <c r="A15">
        <v>14</v>
      </c>
      <c r="B15">
        <v>2</v>
      </c>
      <c r="C15" t="s">
        <v>5215</v>
      </c>
      <c r="D15" t="s">
        <v>5216</v>
      </c>
      <c r="E15">
        <v>186.42</v>
      </c>
      <c r="F15">
        <v>285</v>
      </c>
      <c r="G15" s="1">
        <v>44281</v>
      </c>
      <c r="H15" s="1">
        <v>45392</v>
      </c>
      <c r="I15">
        <v>5.15</v>
      </c>
      <c r="J15" t="s">
        <v>5198</v>
      </c>
    </row>
    <row r="16" spans="1:10" x14ac:dyDescent="0.3">
      <c r="A16">
        <v>15</v>
      </c>
      <c r="B16">
        <v>8</v>
      </c>
      <c r="C16" t="s">
        <v>5217</v>
      </c>
      <c r="D16" t="s">
        <v>5218</v>
      </c>
      <c r="E16">
        <v>683.83</v>
      </c>
      <c r="F16">
        <v>427</v>
      </c>
      <c r="G16" s="1">
        <v>44225</v>
      </c>
      <c r="H16" s="1">
        <v>45367</v>
      </c>
      <c r="I16">
        <v>19.579999999999998</v>
      </c>
      <c r="J16" t="s">
        <v>5198</v>
      </c>
    </row>
    <row r="17" spans="1:10" x14ac:dyDescent="0.3">
      <c r="A17">
        <v>16</v>
      </c>
      <c r="B17">
        <v>1</v>
      </c>
      <c r="C17" t="s">
        <v>5219</v>
      </c>
      <c r="D17" t="s">
        <v>5220</v>
      </c>
      <c r="E17">
        <v>911.12</v>
      </c>
      <c r="F17">
        <v>76</v>
      </c>
      <c r="G17" s="1">
        <v>44546</v>
      </c>
      <c r="H17" s="1">
        <v>45355</v>
      </c>
      <c r="I17">
        <v>3.92</v>
      </c>
      <c r="J17" t="s">
        <v>5190</v>
      </c>
    </row>
    <row r="18" spans="1:10" x14ac:dyDescent="0.3">
      <c r="A18">
        <v>17</v>
      </c>
      <c r="B18">
        <v>7</v>
      </c>
      <c r="C18" t="s">
        <v>5221</v>
      </c>
      <c r="D18" t="s">
        <v>5222</v>
      </c>
      <c r="E18">
        <v>23.42</v>
      </c>
      <c r="F18">
        <v>126</v>
      </c>
      <c r="G18" s="1">
        <v>45128</v>
      </c>
      <c r="H18" s="1">
        <v>45458</v>
      </c>
      <c r="I18">
        <v>17.38</v>
      </c>
      <c r="J18" t="s">
        <v>5187</v>
      </c>
    </row>
    <row r="19" spans="1:10" x14ac:dyDescent="0.3">
      <c r="A19">
        <v>18</v>
      </c>
      <c r="B19">
        <v>4</v>
      </c>
      <c r="C19" t="s">
        <v>5223</v>
      </c>
      <c r="D19" t="s">
        <v>5224</v>
      </c>
      <c r="E19">
        <v>317.17</v>
      </c>
      <c r="F19">
        <v>171</v>
      </c>
      <c r="G19" s="1">
        <v>44484</v>
      </c>
      <c r="H19" s="1">
        <v>45303</v>
      </c>
      <c r="I19">
        <v>16.52</v>
      </c>
      <c r="J19" t="s">
        <v>5187</v>
      </c>
    </row>
    <row r="20" spans="1:10" x14ac:dyDescent="0.3">
      <c r="A20">
        <v>19</v>
      </c>
      <c r="B20">
        <v>9</v>
      </c>
      <c r="C20" t="s">
        <v>5225</v>
      </c>
      <c r="D20" t="s">
        <v>5226</v>
      </c>
      <c r="E20">
        <v>332.6</v>
      </c>
      <c r="F20">
        <v>98</v>
      </c>
      <c r="G20" s="1">
        <v>43963</v>
      </c>
      <c r="H20" s="1">
        <v>45365</v>
      </c>
      <c r="I20">
        <v>9.92</v>
      </c>
      <c r="J20" t="s">
        <v>5190</v>
      </c>
    </row>
    <row r="21" spans="1:10" x14ac:dyDescent="0.3">
      <c r="A21">
        <v>20</v>
      </c>
      <c r="B21">
        <v>5</v>
      </c>
      <c r="C21" t="s">
        <v>5227</v>
      </c>
      <c r="D21" t="s">
        <v>5228</v>
      </c>
      <c r="E21">
        <v>717.82</v>
      </c>
      <c r="F21">
        <v>96</v>
      </c>
      <c r="G21" s="1">
        <v>44600</v>
      </c>
      <c r="H21" s="1">
        <v>45436</v>
      </c>
      <c r="I21">
        <v>2.31</v>
      </c>
      <c r="J21" t="s">
        <v>5198</v>
      </c>
    </row>
    <row r="22" spans="1:10" x14ac:dyDescent="0.3">
      <c r="A22">
        <v>21</v>
      </c>
      <c r="B22">
        <v>4</v>
      </c>
      <c r="C22" t="s">
        <v>5229</v>
      </c>
      <c r="D22" t="s">
        <v>5230</v>
      </c>
      <c r="E22">
        <v>412.22</v>
      </c>
      <c r="F22">
        <v>487</v>
      </c>
      <c r="G22" s="1">
        <v>44364</v>
      </c>
      <c r="H22" s="1">
        <v>45446</v>
      </c>
      <c r="I22">
        <v>11.6</v>
      </c>
      <c r="J22" t="s">
        <v>5198</v>
      </c>
    </row>
    <row r="23" spans="1:10" x14ac:dyDescent="0.3">
      <c r="A23">
        <v>22</v>
      </c>
      <c r="B23">
        <v>1</v>
      </c>
      <c r="C23" t="s">
        <v>5231</v>
      </c>
      <c r="D23" t="s">
        <v>5232</v>
      </c>
      <c r="E23">
        <v>583.48</v>
      </c>
      <c r="F23">
        <v>232</v>
      </c>
      <c r="G23" s="1">
        <v>45224</v>
      </c>
      <c r="H23" s="1">
        <v>45445</v>
      </c>
      <c r="I23">
        <v>8.35</v>
      </c>
      <c r="J23" t="s">
        <v>5190</v>
      </c>
    </row>
    <row r="24" spans="1:10" x14ac:dyDescent="0.3">
      <c r="A24">
        <v>23</v>
      </c>
      <c r="B24">
        <v>9</v>
      </c>
      <c r="C24" t="s">
        <v>5233</v>
      </c>
      <c r="D24" t="s">
        <v>5234</v>
      </c>
      <c r="E24">
        <v>436.97</v>
      </c>
      <c r="F24">
        <v>356</v>
      </c>
      <c r="G24" s="1">
        <v>44554</v>
      </c>
      <c r="H24" s="1">
        <v>45317</v>
      </c>
      <c r="I24">
        <v>0.2</v>
      </c>
      <c r="J24" t="s">
        <v>5193</v>
      </c>
    </row>
    <row r="25" spans="1:10" x14ac:dyDescent="0.3">
      <c r="A25">
        <v>24</v>
      </c>
      <c r="B25">
        <v>6</v>
      </c>
      <c r="C25" t="s">
        <v>5235</v>
      </c>
      <c r="D25" t="s">
        <v>5236</v>
      </c>
      <c r="E25">
        <v>365.61</v>
      </c>
      <c r="F25">
        <v>57</v>
      </c>
      <c r="G25" s="1">
        <v>43934</v>
      </c>
      <c r="H25" s="1">
        <v>45325</v>
      </c>
      <c r="I25">
        <v>2.72</v>
      </c>
      <c r="J25" t="s">
        <v>5190</v>
      </c>
    </row>
    <row r="26" spans="1:10" x14ac:dyDescent="0.3">
      <c r="A26">
        <v>25</v>
      </c>
      <c r="B26">
        <v>2</v>
      </c>
      <c r="C26" t="s">
        <v>5237</v>
      </c>
      <c r="D26" t="s">
        <v>5238</v>
      </c>
      <c r="E26">
        <v>378.14</v>
      </c>
      <c r="F26">
        <v>460</v>
      </c>
      <c r="G26" s="1">
        <v>44767</v>
      </c>
      <c r="H26" s="1">
        <v>45418</v>
      </c>
      <c r="I26">
        <v>6.5</v>
      </c>
      <c r="J26" t="s">
        <v>5190</v>
      </c>
    </row>
    <row r="27" spans="1:10" x14ac:dyDescent="0.3">
      <c r="A27">
        <v>26</v>
      </c>
      <c r="B27">
        <v>8</v>
      </c>
      <c r="C27" t="s">
        <v>5239</v>
      </c>
      <c r="D27" t="s">
        <v>5240</v>
      </c>
      <c r="E27">
        <v>483.83</v>
      </c>
      <c r="F27">
        <v>70</v>
      </c>
      <c r="G27" s="1">
        <v>45375</v>
      </c>
      <c r="H27" s="1">
        <v>45336</v>
      </c>
      <c r="I27">
        <v>14.35</v>
      </c>
      <c r="J27" t="s">
        <v>5198</v>
      </c>
    </row>
    <row r="28" spans="1:10" x14ac:dyDescent="0.3">
      <c r="A28">
        <v>27</v>
      </c>
      <c r="B28">
        <v>1</v>
      </c>
      <c r="C28" t="s">
        <v>5241</v>
      </c>
      <c r="D28" t="s">
        <v>5242</v>
      </c>
      <c r="E28">
        <v>811.83</v>
      </c>
      <c r="F28">
        <v>286</v>
      </c>
      <c r="G28" s="1">
        <v>44986</v>
      </c>
      <c r="H28" s="1">
        <v>45338</v>
      </c>
      <c r="I28">
        <v>4.1100000000000003</v>
      </c>
      <c r="J28" t="s">
        <v>5190</v>
      </c>
    </row>
    <row r="29" spans="1:10" x14ac:dyDescent="0.3">
      <c r="A29">
        <v>28</v>
      </c>
      <c r="B29">
        <v>10</v>
      </c>
      <c r="C29" t="s">
        <v>5243</v>
      </c>
      <c r="D29" t="s">
        <v>5244</v>
      </c>
      <c r="E29">
        <v>178.44</v>
      </c>
      <c r="F29">
        <v>302</v>
      </c>
      <c r="G29" s="1">
        <v>45062</v>
      </c>
      <c r="H29" s="1">
        <v>45449</v>
      </c>
      <c r="I29">
        <v>13.29</v>
      </c>
      <c r="J29" t="s">
        <v>5187</v>
      </c>
    </row>
    <row r="30" spans="1:10" x14ac:dyDescent="0.3">
      <c r="A30">
        <v>29</v>
      </c>
      <c r="B30">
        <v>2</v>
      </c>
      <c r="C30" t="s">
        <v>5245</v>
      </c>
      <c r="D30" t="s">
        <v>5246</v>
      </c>
      <c r="E30">
        <v>837.52</v>
      </c>
      <c r="F30">
        <v>108</v>
      </c>
      <c r="G30" s="1">
        <v>45319</v>
      </c>
      <c r="H30" s="1">
        <v>45461</v>
      </c>
      <c r="I30">
        <v>17.47</v>
      </c>
      <c r="J30" t="s">
        <v>5190</v>
      </c>
    </row>
    <row r="31" spans="1:10" x14ac:dyDescent="0.3">
      <c r="A31">
        <v>30</v>
      </c>
      <c r="B31">
        <v>7</v>
      </c>
      <c r="C31" t="s">
        <v>5247</v>
      </c>
      <c r="D31" t="s">
        <v>5248</v>
      </c>
      <c r="E31">
        <v>524.29999999999995</v>
      </c>
      <c r="F31">
        <v>112</v>
      </c>
      <c r="G31" s="1">
        <v>44178</v>
      </c>
      <c r="H31" s="1">
        <v>45393</v>
      </c>
      <c r="I31">
        <v>2.19</v>
      </c>
      <c r="J31" t="s">
        <v>5198</v>
      </c>
    </row>
    <row r="32" spans="1:10" x14ac:dyDescent="0.3">
      <c r="A32">
        <v>31</v>
      </c>
      <c r="B32">
        <v>5</v>
      </c>
      <c r="C32" t="s">
        <v>5249</v>
      </c>
      <c r="D32" t="s">
        <v>5250</v>
      </c>
      <c r="E32">
        <v>94.93</v>
      </c>
      <c r="F32">
        <v>269</v>
      </c>
      <c r="G32" s="1">
        <v>44898</v>
      </c>
      <c r="H32" s="1">
        <v>45353</v>
      </c>
      <c r="I32">
        <v>18.72</v>
      </c>
      <c r="J32" t="s">
        <v>5190</v>
      </c>
    </row>
    <row r="33" spans="1:10" x14ac:dyDescent="0.3">
      <c r="A33">
        <v>32</v>
      </c>
      <c r="B33">
        <v>5</v>
      </c>
      <c r="C33" t="s">
        <v>5251</v>
      </c>
      <c r="D33" t="s">
        <v>5252</v>
      </c>
      <c r="E33">
        <v>154.91</v>
      </c>
      <c r="F33">
        <v>84</v>
      </c>
      <c r="G33" s="1">
        <v>44062</v>
      </c>
      <c r="H33" s="1">
        <v>45435</v>
      </c>
      <c r="I33">
        <v>11.82</v>
      </c>
      <c r="J33" t="s">
        <v>5187</v>
      </c>
    </row>
    <row r="34" spans="1:10" x14ac:dyDescent="0.3">
      <c r="A34">
        <v>33</v>
      </c>
      <c r="B34">
        <v>3</v>
      </c>
      <c r="C34" t="s">
        <v>5253</v>
      </c>
      <c r="D34" t="s">
        <v>5254</v>
      </c>
      <c r="E34">
        <v>223.31</v>
      </c>
      <c r="F34">
        <v>12</v>
      </c>
      <c r="G34" s="1">
        <v>44926</v>
      </c>
      <c r="H34" s="1">
        <v>45455</v>
      </c>
      <c r="I34">
        <v>11.86</v>
      </c>
      <c r="J34" t="s">
        <v>5190</v>
      </c>
    </row>
    <row r="35" spans="1:10" x14ac:dyDescent="0.3">
      <c r="A35">
        <v>34</v>
      </c>
      <c r="B35">
        <v>7</v>
      </c>
      <c r="C35" t="s">
        <v>5227</v>
      </c>
      <c r="D35" t="s">
        <v>5255</v>
      </c>
      <c r="E35">
        <v>784.92</v>
      </c>
      <c r="F35">
        <v>70</v>
      </c>
      <c r="G35" s="1">
        <v>44673</v>
      </c>
      <c r="H35" s="1">
        <v>45353</v>
      </c>
      <c r="I35">
        <v>17.13</v>
      </c>
      <c r="J35" t="s">
        <v>5187</v>
      </c>
    </row>
    <row r="36" spans="1:10" x14ac:dyDescent="0.3">
      <c r="A36">
        <v>35</v>
      </c>
      <c r="B36">
        <v>8</v>
      </c>
      <c r="C36" t="s">
        <v>5256</v>
      </c>
      <c r="D36" t="s">
        <v>5257</v>
      </c>
      <c r="E36">
        <v>810.15</v>
      </c>
      <c r="F36">
        <v>187</v>
      </c>
      <c r="G36" s="1">
        <v>44791</v>
      </c>
      <c r="H36" s="1">
        <v>45317</v>
      </c>
      <c r="I36">
        <v>12.61</v>
      </c>
      <c r="J36" t="s">
        <v>5193</v>
      </c>
    </row>
    <row r="37" spans="1:10" x14ac:dyDescent="0.3">
      <c r="A37">
        <v>36</v>
      </c>
      <c r="B37">
        <v>1</v>
      </c>
      <c r="C37" t="s">
        <v>5258</v>
      </c>
      <c r="D37" t="s">
        <v>5259</v>
      </c>
      <c r="E37">
        <v>522.54</v>
      </c>
      <c r="F37">
        <v>15</v>
      </c>
      <c r="G37" s="1">
        <v>44156</v>
      </c>
      <c r="H37" s="1">
        <v>45457</v>
      </c>
      <c r="I37">
        <v>14.77</v>
      </c>
      <c r="J37" t="s">
        <v>5190</v>
      </c>
    </row>
    <row r="38" spans="1:10" x14ac:dyDescent="0.3">
      <c r="A38">
        <v>37</v>
      </c>
      <c r="B38">
        <v>1</v>
      </c>
      <c r="C38" t="s">
        <v>5260</v>
      </c>
      <c r="D38" t="s">
        <v>5261</v>
      </c>
      <c r="E38">
        <v>513.24</v>
      </c>
      <c r="F38">
        <v>384</v>
      </c>
      <c r="G38" s="1">
        <v>44121</v>
      </c>
      <c r="H38" s="1">
        <v>45431</v>
      </c>
      <c r="I38">
        <v>6.3</v>
      </c>
      <c r="J38" t="s">
        <v>5190</v>
      </c>
    </row>
    <row r="39" spans="1:10" x14ac:dyDescent="0.3">
      <c r="A39">
        <v>38</v>
      </c>
      <c r="B39">
        <v>7</v>
      </c>
      <c r="C39" t="s">
        <v>5262</v>
      </c>
      <c r="D39" t="s">
        <v>5263</v>
      </c>
      <c r="E39">
        <v>183.22</v>
      </c>
      <c r="F39">
        <v>97</v>
      </c>
      <c r="G39" s="1">
        <v>45069</v>
      </c>
      <c r="H39" s="1">
        <v>45391</v>
      </c>
      <c r="I39">
        <v>2.97</v>
      </c>
      <c r="J39" t="s">
        <v>5193</v>
      </c>
    </row>
    <row r="40" spans="1:10" x14ac:dyDescent="0.3">
      <c r="A40">
        <v>39</v>
      </c>
      <c r="B40">
        <v>10</v>
      </c>
      <c r="C40" t="s">
        <v>5264</v>
      </c>
      <c r="D40" t="s">
        <v>5265</v>
      </c>
      <c r="E40">
        <v>768.78</v>
      </c>
      <c r="F40">
        <v>140</v>
      </c>
      <c r="G40" s="1">
        <v>44269</v>
      </c>
      <c r="H40" s="1">
        <v>45434</v>
      </c>
      <c r="I40">
        <v>7.12</v>
      </c>
      <c r="J40" t="s">
        <v>5193</v>
      </c>
    </row>
    <row r="41" spans="1:10" x14ac:dyDescent="0.3">
      <c r="A41">
        <v>40</v>
      </c>
      <c r="B41">
        <v>2</v>
      </c>
      <c r="C41" t="s">
        <v>5266</v>
      </c>
      <c r="D41" t="s">
        <v>5267</v>
      </c>
      <c r="E41">
        <v>132.07</v>
      </c>
      <c r="F41">
        <v>261</v>
      </c>
      <c r="G41" s="1">
        <v>45222</v>
      </c>
      <c r="H41" s="1">
        <v>45312</v>
      </c>
      <c r="I41">
        <v>14.43</v>
      </c>
      <c r="J41" t="s">
        <v>5198</v>
      </c>
    </row>
    <row r="42" spans="1:10" x14ac:dyDescent="0.3">
      <c r="A42">
        <v>41</v>
      </c>
      <c r="B42">
        <v>3</v>
      </c>
      <c r="C42" t="s">
        <v>5268</v>
      </c>
      <c r="D42" t="s">
        <v>5269</v>
      </c>
      <c r="E42">
        <v>100.88</v>
      </c>
      <c r="F42">
        <v>140</v>
      </c>
      <c r="G42" s="1">
        <v>44220</v>
      </c>
      <c r="H42" s="1">
        <v>45345</v>
      </c>
      <c r="I42">
        <v>11.67</v>
      </c>
      <c r="J42" t="s">
        <v>5193</v>
      </c>
    </row>
    <row r="43" spans="1:10" x14ac:dyDescent="0.3">
      <c r="A43">
        <v>42</v>
      </c>
      <c r="B43">
        <v>8</v>
      </c>
      <c r="C43" t="s">
        <v>5270</v>
      </c>
      <c r="D43" t="s">
        <v>5271</v>
      </c>
      <c r="E43">
        <v>305.14999999999998</v>
      </c>
      <c r="F43">
        <v>249</v>
      </c>
      <c r="G43" s="1">
        <v>45015</v>
      </c>
      <c r="H43" s="1">
        <v>45375</v>
      </c>
      <c r="I43">
        <v>9.19</v>
      </c>
      <c r="J43" t="s">
        <v>5198</v>
      </c>
    </row>
    <row r="44" spans="1:10" x14ac:dyDescent="0.3">
      <c r="A44">
        <v>43</v>
      </c>
      <c r="B44">
        <v>10</v>
      </c>
      <c r="C44" t="s">
        <v>5191</v>
      </c>
      <c r="D44" t="s">
        <v>5272</v>
      </c>
      <c r="E44">
        <v>748.4</v>
      </c>
      <c r="F44">
        <v>458</v>
      </c>
      <c r="G44" s="1">
        <v>45307</v>
      </c>
      <c r="H44" s="1">
        <v>45391</v>
      </c>
      <c r="I44">
        <v>4.9800000000000004</v>
      </c>
      <c r="J44" t="s">
        <v>5198</v>
      </c>
    </row>
    <row r="45" spans="1:10" x14ac:dyDescent="0.3">
      <c r="A45">
        <v>44</v>
      </c>
      <c r="B45">
        <v>8</v>
      </c>
      <c r="C45" t="s">
        <v>5273</v>
      </c>
      <c r="D45" t="s">
        <v>5274</v>
      </c>
      <c r="E45">
        <v>338.99</v>
      </c>
      <c r="F45">
        <v>108</v>
      </c>
      <c r="G45" s="1">
        <v>45324</v>
      </c>
      <c r="H45" s="1">
        <v>45398</v>
      </c>
      <c r="I45">
        <v>9.83</v>
      </c>
      <c r="J45" t="s">
        <v>5187</v>
      </c>
    </row>
    <row r="46" spans="1:10" x14ac:dyDescent="0.3">
      <c r="A46">
        <v>45</v>
      </c>
      <c r="B46">
        <v>1</v>
      </c>
      <c r="C46" t="s">
        <v>5275</v>
      </c>
      <c r="D46" t="s">
        <v>5276</v>
      </c>
      <c r="E46">
        <v>199.6</v>
      </c>
      <c r="F46">
        <v>455</v>
      </c>
      <c r="G46" s="1">
        <v>45316</v>
      </c>
      <c r="H46" s="1">
        <v>45292</v>
      </c>
      <c r="I46">
        <v>18.13</v>
      </c>
      <c r="J46" t="s">
        <v>5187</v>
      </c>
    </row>
    <row r="47" spans="1:10" x14ac:dyDescent="0.3">
      <c r="A47">
        <v>46</v>
      </c>
      <c r="B47">
        <v>5</v>
      </c>
      <c r="C47" t="s">
        <v>5277</v>
      </c>
      <c r="D47" t="s">
        <v>5278</v>
      </c>
      <c r="E47">
        <v>423.52</v>
      </c>
      <c r="F47">
        <v>367</v>
      </c>
      <c r="G47" s="1">
        <v>45390</v>
      </c>
      <c r="H47" s="1">
        <v>45357</v>
      </c>
      <c r="I47">
        <v>13.94</v>
      </c>
      <c r="J47" t="s">
        <v>5187</v>
      </c>
    </row>
    <row r="48" spans="1:10" x14ac:dyDescent="0.3">
      <c r="A48">
        <v>47</v>
      </c>
      <c r="B48">
        <v>3</v>
      </c>
      <c r="C48" t="s">
        <v>5279</v>
      </c>
      <c r="D48" t="s">
        <v>5280</v>
      </c>
      <c r="E48">
        <v>543.84</v>
      </c>
      <c r="F48">
        <v>307</v>
      </c>
      <c r="G48" s="1">
        <v>44458</v>
      </c>
      <c r="H48" s="1">
        <v>45361</v>
      </c>
      <c r="I48">
        <v>0.89</v>
      </c>
      <c r="J48" t="s">
        <v>5187</v>
      </c>
    </row>
    <row r="49" spans="1:10" x14ac:dyDescent="0.3">
      <c r="A49">
        <v>48</v>
      </c>
      <c r="B49">
        <v>10</v>
      </c>
      <c r="C49" t="s">
        <v>5281</v>
      </c>
      <c r="D49" t="s">
        <v>5282</v>
      </c>
      <c r="E49">
        <v>927.29</v>
      </c>
      <c r="F49">
        <v>277</v>
      </c>
      <c r="G49" s="1">
        <v>45272</v>
      </c>
      <c r="H49" s="1">
        <v>45414</v>
      </c>
      <c r="I49">
        <v>3.36</v>
      </c>
      <c r="J49" t="s">
        <v>5190</v>
      </c>
    </row>
    <row r="50" spans="1:10" x14ac:dyDescent="0.3">
      <c r="A50">
        <v>49</v>
      </c>
      <c r="B50">
        <v>6</v>
      </c>
      <c r="C50" t="s">
        <v>5283</v>
      </c>
      <c r="D50" t="s">
        <v>5284</v>
      </c>
      <c r="E50">
        <v>120.21</v>
      </c>
      <c r="F50">
        <v>296</v>
      </c>
      <c r="G50" s="1">
        <v>45271</v>
      </c>
      <c r="H50" s="1">
        <v>45325</v>
      </c>
      <c r="I50">
        <v>16.100000000000001</v>
      </c>
      <c r="J50" t="s">
        <v>5198</v>
      </c>
    </row>
    <row r="51" spans="1:10" x14ac:dyDescent="0.3">
      <c r="A51">
        <v>50</v>
      </c>
      <c r="B51">
        <v>3</v>
      </c>
      <c r="C51" t="s">
        <v>5285</v>
      </c>
      <c r="D51" t="s">
        <v>5286</v>
      </c>
      <c r="E51">
        <v>648.04</v>
      </c>
      <c r="F51">
        <v>493</v>
      </c>
      <c r="G51" s="1">
        <v>45231</v>
      </c>
      <c r="H51" s="1">
        <v>45406</v>
      </c>
      <c r="I51">
        <v>5.34</v>
      </c>
      <c r="J51" t="s">
        <v>5198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204-D2F5-404B-95C3-38F5344F0159}">
  <dimension ref="A1:H201"/>
  <sheetViews>
    <sheetView workbookViewId="0">
      <selection activeCell="H1" sqref="H1:H1048576"/>
    </sheetView>
  </sheetViews>
  <sheetFormatPr defaultRowHeight="14.4" x14ac:dyDescent="0.3"/>
  <cols>
    <col min="1" max="1" width="17" bestFit="1" customWidth="1"/>
    <col min="2" max="2" width="20.109375" bestFit="1" customWidth="1"/>
    <col min="3" max="3" width="55.5546875" bestFit="1" customWidth="1"/>
    <col min="4" max="4" width="13.6640625" bestFit="1" customWidth="1"/>
    <col min="5" max="5" width="14.77734375" bestFit="1" customWidth="1"/>
    <col min="6" max="6" width="9.77734375" bestFit="1" customWidth="1"/>
    <col min="7" max="7" width="12.77734375" bestFit="1" customWidth="1"/>
    <col min="8" max="8" width="14" bestFit="1" customWidth="1"/>
  </cols>
  <sheetData>
    <row r="1" spans="1:8" x14ac:dyDescent="0.3">
      <c r="A1" t="s">
        <v>5177</v>
      </c>
      <c r="B1" t="s">
        <v>5287</v>
      </c>
      <c r="C1" t="s">
        <v>5288</v>
      </c>
      <c r="D1" t="s">
        <v>5289</v>
      </c>
      <c r="E1" t="s">
        <v>5182</v>
      </c>
      <c r="F1" t="s">
        <v>5290</v>
      </c>
      <c r="G1" t="s">
        <v>5291</v>
      </c>
      <c r="H1" t="s">
        <v>5292</v>
      </c>
    </row>
    <row r="2" spans="1:8" x14ac:dyDescent="0.3">
      <c r="A2">
        <v>1</v>
      </c>
      <c r="B2" t="s">
        <v>5293</v>
      </c>
      <c r="C2" t="s">
        <v>5294</v>
      </c>
      <c r="D2" s="1">
        <v>44894</v>
      </c>
      <c r="E2" s="1">
        <v>45431</v>
      </c>
      <c r="F2" t="b">
        <v>1</v>
      </c>
      <c r="G2" t="s">
        <v>5295</v>
      </c>
      <c r="H2">
        <v>40</v>
      </c>
    </row>
    <row r="3" spans="1:8" x14ac:dyDescent="0.3">
      <c r="A3">
        <v>2</v>
      </c>
      <c r="B3" t="s">
        <v>5296</v>
      </c>
      <c r="C3" t="s">
        <v>5297</v>
      </c>
      <c r="D3" s="1">
        <v>45142</v>
      </c>
      <c r="E3" s="1">
        <v>45437</v>
      </c>
      <c r="F3" t="b">
        <v>1</v>
      </c>
      <c r="G3" t="s">
        <v>5298</v>
      </c>
      <c r="H3">
        <v>24</v>
      </c>
    </row>
    <row r="4" spans="1:8" x14ac:dyDescent="0.3">
      <c r="A4">
        <v>3</v>
      </c>
      <c r="B4" t="s">
        <v>5299</v>
      </c>
      <c r="C4" t="s">
        <v>5300</v>
      </c>
      <c r="D4" s="1">
        <v>45257</v>
      </c>
      <c r="E4" s="1">
        <v>45321</v>
      </c>
      <c r="F4" t="b">
        <v>1</v>
      </c>
      <c r="G4" t="s">
        <v>5301</v>
      </c>
      <c r="H4">
        <v>55</v>
      </c>
    </row>
    <row r="5" spans="1:8" x14ac:dyDescent="0.3">
      <c r="A5">
        <v>4</v>
      </c>
      <c r="B5" t="s">
        <v>5296</v>
      </c>
      <c r="C5" t="s">
        <v>5302</v>
      </c>
      <c r="D5" s="1">
        <v>44042</v>
      </c>
      <c r="E5" s="1">
        <v>45456</v>
      </c>
      <c r="F5" t="b">
        <v>0</v>
      </c>
      <c r="G5" t="s">
        <v>5303</v>
      </c>
      <c r="H5">
        <v>27</v>
      </c>
    </row>
    <row r="6" spans="1:8" x14ac:dyDescent="0.3">
      <c r="A6">
        <v>5</v>
      </c>
      <c r="B6" t="s">
        <v>5299</v>
      </c>
      <c r="C6" t="s">
        <v>5304</v>
      </c>
      <c r="D6" s="1">
        <v>44268</v>
      </c>
      <c r="E6" s="1">
        <v>45399</v>
      </c>
      <c r="F6" t="b">
        <v>1</v>
      </c>
      <c r="G6" t="s">
        <v>5305</v>
      </c>
      <c r="H6">
        <v>50</v>
      </c>
    </row>
    <row r="7" spans="1:8" x14ac:dyDescent="0.3">
      <c r="A7">
        <v>6</v>
      </c>
      <c r="B7" t="s">
        <v>5306</v>
      </c>
      <c r="C7" t="s">
        <v>5307</v>
      </c>
      <c r="D7" s="1">
        <v>44449</v>
      </c>
      <c r="E7" s="1">
        <v>45351</v>
      </c>
      <c r="F7" t="b">
        <v>1</v>
      </c>
      <c r="G7" t="s">
        <v>5308</v>
      </c>
      <c r="H7">
        <v>83</v>
      </c>
    </row>
    <row r="8" spans="1:8" x14ac:dyDescent="0.3">
      <c r="A8">
        <v>7</v>
      </c>
      <c r="B8" t="s">
        <v>5309</v>
      </c>
      <c r="C8" t="s">
        <v>5310</v>
      </c>
      <c r="D8" s="1">
        <v>45295</v>
      </c>
      <c r="E8" s="1">
        <v>45352</v>
      </c>
      <c r="F8" t="b">
        <v>0</v>
      </c>
      <c r="G8" t="s">
        <v>5311</v>
      </c>
      <c r="H8">
        <v>45</v>
      </c>
    </row>
    <row r="9" spans="1:8" x14ac:dyDescent="0.3">
      <c r="A9">
        <v>8</v>
      </c>
      <c r="B9" t="s">
        <v>5312</v>
      </c>
      <c r="C9" t="s">
        <v>5313</v>
      </c>
      <c r="D9" s="1">
        <v>44188</v>
      </c>
      <c r="E9" s="1">
        <v>45458</v>
      </c>
      <c r="F9" t="b">
        <v>1</v>
      </c>
      <c r="G9" t="s">
        <v>5314</v>
      </c>
      <c r="H9">
        <v>8</v>
      </c>
    </row>
    <row r="10" spans="1:8" x14ac:dyDescent="0.3">
      <c r="A10">
        <v>9</v>
      </c>
      <c r="B10" t="s">
        <v>5306</v>
      </c>
      <c r="C10" t="s">
        <v>5315</v>
      </c>
      <c r="D10" s="1">
        <v>44311</v>
      </c>
      <c r="E10" s="1">
        <v>45426</v>
      </c>
      <c r="F10" t="b">
        <v>0</v>
      </c>
      <c r="G10" t="s">
        <v>5316</v>
      </c>
      <c r="H10">
        <v>9</v>
      </c>
    </row>
    <row r="11" spans="1:8" x14ac:dyDescent="0.3">
      <c r="A11">
        <v>10</v>
      </c>
      <c r="B11" t="s">
        <v>5317</v>
      </c>
      <c r="C11" t="s">
        <v>5318</v>
      </c>
      <c r="D11" s="1">
        <v>44537</v>
      </c>
      <c r="E11" s="1">
        <v>45412</v>
      </c>
      <c r="F11" t="b">
        <v>1</v>
      </c>
      <c r="G11" t="s">
        <v>5319</v>
      </c>
      <c r="H11">
        <v>27</v>
      </c>
    </row>
    <row r="12" spans="1:8" x14ac:dyDescent="0.3">
      <c r="A12">
        <v>11</v>
      </c>
      <c r="B12" t="s">
        <v>5312</v>
      </c>
      <c r="C12" t="s">
        <v>5320</v>
      </c>
      <c r="D12" s="1">
        <v>44790</v>
      </c>
      <c r="E12" s="1">
        <v>45322</v>
      </c>
      <c r="F12" t="b">
        <v>1</v>
      </c>
      <c r="G12" t="s">
        <v>5321</v>
      </c>
      <c r="H12">
        <v>90</v>
      </c>
    </row>
    <row r="13" spans="1:8" x14ac:dyDescent="0.3">
      <c r="A13">
        <v>12</v>
      </c>
      <c r="B13" t="s">
        <v>5306</v>
      </c>
      <c r="C13" t="s">
        <v>5322</v>
      </c>
      <c r="D13" s="1">
        <v>45123</v>
      </c>
      <c r="E13" s="1">
        <v>45402</v>
      </c>
      <c r="F13" t="b">
        <v>0</v>
      </c>
      <c r="G13" t="s">
        <v>5323</v>
      </c>
      <c r="H13">
        <v>97</v>
      </c>
    </row>
    <row r="14" spans="1:8" x14ac:dyDescent="0.3">
      <c r="A14">
        <v>13</v>
      </c>
      <c r="B14" t="s">
        <v>5299</v>
      </c>
      <c r="C14" t="s">
        <v>5324</v>
      </c>
      <c r="D14" s="1">
        <v>45125</v>
      </c>
      <c r="E14" s="1">
        <v>45434</v>
      </c>
      <c r="F14" t="b">
        <v>1</v>
      </c>
      <c r="G14" t="s">
        <v>5325</v>
      </c>
      <c r="H14">
        <v>92</v>
      </c>
    </row>
    <row r="15" spans="1:8" x14ac:dyDescent="0.3">
      <c r="A15">
        <v>14</v>
      </c>
      <c r="B15" t="s">
        <v>5299</v>
      </c>
      <c r="C15" t="s">
        <v>5326</v>
      </c>
      <c r="D15" s="1">
        <v>44614</v>
      </c>
      <c r="E15" s="1">
        <v>45330</v>
      </c>
      <c r="F15" t="b">
        <v>0</v>
      </c>
      <c r="G15" t="s">
        <v>5327</v>
      </c>
      <c r="H15">
        <v>47</v>
      </c>
    </row>
    <row r="16" spans="1:8" x14ac:dyDescent="0.3">
      <c r="A16">
        <v>15</v>
      </c>
      <c r="B16" t="s">
        <v>5328</v>
      </c>
      <c r="C16" t="s">
        <v>5329</v>
      </c>
      <c r="D16" s="1">
        <v>45177</v>
      </c>
      <c r="E16" s="1">
        <v>45356</v>
      </c>
      <c r="F16" t="b">
        <v>0</v>
      </c>
      <c r="G16" t="s">
        <v>5330</v>
      </c>
      <c r="H16">
        <v>30</v>
      </c>
    </row>
    <row r="17" spans="1:8" x14ac:dyDescent="0.3">
      <c r="A17">
        <v>16</v>
      </c>
      <c r="B17" t="s">
        <v>5309</v>
      </c>
      <c r="C17" t="s">
        <v>5331</v>
      </c>
      <c r="D17" s="1">
        <v>44112</v>
      </c>
      <c r="E17" s="1">
        <v>45408</v>
      </c>
      <c r="F17" t="b">
        <v>0</v>
      </c>
      <c r="G17" t="s">
        <v>5332</v>
      </c>
      <c r="H17">
        <v>96</v>
      </c>
    </row>
    <row r="18" spans="1:8" x14ac:dyDescent="0.3">
      <c r="A18">
        <v>17</v>
      </c>
      <c r="B18" t="s">
        <v>5333</v>
      </c>
      <c r="C18" t="s">
        <v>5334</v>
      </c>
      <c r="D18" s="1">
        <v>44092</v>
      </c>
      <c r="E18" s="1">
        <v>45411</v>
      </c>
      <c r="F18" t="b">
        <v>1</v>
      </c>
      <c r="G18" t="s">
        <v>5335</v>
      </c>
      <c r="H18">
        <v>96</v>
      </c>
    </row>
    <row r="19" spans="1:8" x14ac:dyDescent="0.3">
      <c r="A19">
        <v>18</v>
      </c>
      <c r="B19" t="s">
        <v>5312</v>
      </c>
      <c r="C19" t="s">
        <v>5336</v>
      </c>
      <c r="D19" s="1">
        <v>44692</v>
      </c>
      <c r="E19" s="1">
        <v>45332</v>
      </c>
      <c r="F19" t="b">
        <v>1</v>
      </c>
      <c r="G19" t="s">
        <v>5337</v>
      </c>
      <c r="H19">
        <v>66</v>
      </c>
    </row>
    <row r="20" spans="1:8" x14ac:dyDescent="0.3">
      <c r="A20">
        <v>19</v>
      </c>
      <c r="B20" t="s">
        <v>5296</v>
      </c>
      <c r="C20" t="s">
        <v>5338</v>
      </c>
      <c r="D20" s="1">
        <v>44284</v>
      </c>
      <c r="E20" s="1">
        <v>45402</v>
      </c>
      <c r="F20" t="b">
        <v>0</v>
      </c>
      <c r="G20" t="s">
        <v>5339</v>
      </c>
      <c r="H20">
        <v>39</v>
      </c>
    </row>
    <row r="21" spans="1:8" x14ac:dyDescent="0.3">
      <c r="A21">
        <v>20</v>
      </c>
      <c r="B21" t="s">
        <v>5333</v>
      </c>
      <c r="C21" t="s">
        <v>5340</v>
      </c>
      <c r="D21" s="1">
        <v>45071</v>
      </c>
      <c r="E21" s="1">
        <v>45428</v>
      </c>
      <c r="F21" t="b">
        <v>0</v>
      </c>
      <c r="G21" t="s">
        <v>5341</v>
      </c>
      <c r="H21">
        <v>66</v>
      </c>
    </row>
    <row r="22" spans="1:8" x14ac:dyDescent="0.3">
      <c r="A22">
        <v>21</v>
      </c>
      <c r="B22" t="s">
        <v>5333</v>
      </c>
      <c r="C22" t="s">
        <v>5342</v>
      </c>
      <c r="D22" s="1">
        <v>45158</v>
      </c>
      <c r="E22" s="1">
        <v>45368</v>
      </c>
      <c r="F22" t="b">
        <v>1</v>
      </c>
      <c r="G22" t="s">
        <v>5343</v>
      </c>
      <c r="H22">
        <v>37</v>
      </c>
    </row>
    <row r="23" spans="1:8" x14ac:dyDescent="0.3">
      <c r="A23">
        <v>22</v>
      </c>
      <c r="B23" t="s">
        <v>5296</v>
      </c>
      <c r="C23" t="s">
        <v>5344</v>
      </c>
      <c r="D23" s="1">
        <v>44624</v>
      </c>
      <c r="E23" s="1">
        <v>45333</v>
      </c>
      <c r="F23" t="b">
        <v>1</v>
      </c>
      <c r="G23" t="s">
        <v>5345</v>
      </c>
      <c r="H23">
        <v>89</v>
      </c>
    </row>
    <row r="24" spans="1:8" x14ac:dyDescent="0.3">
      <c r="A24">
        <v>23</v>
      </c>
      <c r="B24" t="s">
        <v>5317</v>
      </c>
      <c r="C24" t="s">
        <v>5346</v>
      </c>
      <c r="D24" s="1">
        <v>44536</v>
      </c>
      <c r="E24" s="1">
        <v>45419</v>
      </c>
      <c r="F24" t="b">
        <v>0</v>
      </c>
      <c r="G24" t="s">
        <v>5347</v>
      </c>
      <c r="H24">
        <v>36</v>
      </c>
    </row>
    <row r="25" spans="1:8" x14ac:dyDescent="0.3">
      <c r="A25">
        <v>24</v>
      </c>
      <c r="B25" t="s">
        <v>5317</v>
      </c>
      <c r="C25" t="s">
        <v>5348</v>
      </c>
      <c r="D25" s="1">
        <v>45175</v>
      </c>
      <c r="E25" s="1">
        <v>45424</v>
      </c>
      <c r="F25" t="b">
        <v>1</v>
      </c>
      <c r="G25" t="s">
        <v>5349</v>
      </c>
      <c r="H25">
        <v>97</v>
      </c>
    </row>
    <row r="26" spans="1:8" x14ac:dyDescent="0.3">
      <c r="A26">
        <v>25</v>
      </c>
      <c r="B26" t="s">
        <v>5328</v>
      </c>
      <c r="C26" t="s">
        <v>5350</v>
      </c>
      <c r="D26" s="1">
        <v>45266</v>
      </c>
      <c r="E26" s="1">
        <v>45333</v>
      </c>
      <c r="F26" t="b">
        <v>1</v>
      </c>
      <c r="G26" t="s">
        <v>5351</v>
      </c>
      <c r="H26">
        <v>59</v>
      </c>
    </row>
    <row r="27" spans="1:8" x14ac:dyDescent="0.3">
      <c r="A27">
        <v>26</v>
      </c>
      <c r="B27" t="s">
        <v>5352</v>
      </c>
      <c r="C27" t="s">
        <v>5353</v>
      </c>
      <c r="D27" s="1">
        <v>45359</v>
      </c>
      <c r="E27" s="1">
        <v>45450</v>
      </c>
      <c r="F27" t="b">
        <v>1</v>
      </c>
      <c r="G27" t="s">
        <v>5354</v>
      </c>
      <c r="H27">
        <v>95</v>
      </c>
    </row>
    <row r="28" spans="1:8" x14ac:dyDescent="0.3">
      <c r="A28">
        <v>27</v>
      </c>
      <c r="B28" t="s">
        <v>5317</v>
      </c>
      <c r="C28" t="s">
        <v>5355</v>
      </c>
      <c r="D28" s="1">
        <v>44255</v>
      </c>
      <c r="E28" s="1">
        <v>45459</v>
      </c>
      <c r="F28" t="b">
        <v>1</v>
      </c>
      <c r="G28" t="s">
        <v>5356</v>
      </c>
      <c r="H28">
        <v>86</v>
      </c>
    </row>
    <row r="29" spans="1:8" x14ac:dyDescent="0.3">
      <c r="A29">
        <v>28</v>
      </c>
      <c r="B29" t="s">
        <v>5352</v>
      </c>
      <c r="C29" t="s">
        <v>5357</v>
      </c>
      <c r="D29" s="1">
        <v>45198</v>
      </c>
      <c r="E29" s="1">
        <v>45418</v>
      </c>
      <c r="F29" t="b">
        <v>0</v>
      </c>
      <c r="G29" t="s">
        <v>5358</v>
      </c>
      <c r="H29">
        <v>21</v>
      </c>
    </row>
    <row r="30" spans="1:8" x14ac:dyDescent="0.3">
      <c r="A30">
        <v>29</v>
      </c>
      <c r="B30" t="s">
        <v>5309</v>
      </c>
      <c r="C30" t="s">
        <v>5359</v>
      </c>
      <c r="D30" s="1">
        <v>44415</v>
      </c>
      <c r="E30" s="1">
        <v>45398</v>
      </c>
      <c r="F30" t="b">
        <v>0</v>
      </c>
      <c r="G30" t="s">
        <v>5360</v>
      </c>
      <c r="H30">
        <v>3</v>
      </c>
    </row>
    <row r="31" spans="1:8" x14ac:dyDescent="0.3">
      <c r="A31">
        <v>30</v>
      </c>
      <c r="B31" t="s">
        <v>5293</v>
      </c>
      <c r="C31" t="s">
        <v>5361</v>
      </c>
      <c r="D31" s="1">
        <v>44181</v>
      </c>
      <c r="E31" s="1">
        <v>45301</v>
      </c>
      <c r="F31" t="b">
        <v>1</v>
      </c>
      <c r="G31" t="s">
        <v>5362</v>
      </c>
      <c r="H31">
        <v>1</v>
      </c>
    </row>
    <row r="32" spans="1:8" x14ac:dyDescent="0.3">
      <c r="A32">
        <v>31</v>
      </c>
      <c r="B32" t="s">
        <v>5333</v>
      </c>
      <c r="C32" t="s">
        <v>5363</v>
      </c>
      <c r="D32" s="1">
        <v>43936</v>
      </c>
      <c r="E32" s="1">
        <v>45375</v>
      </c>
      <c r="F32" t="b">
        <v>1</v>
      </c>
      <c r="G32" t="s">
        <v>5364</v>
      </c>
      <c r="H32">
        <v>83</v>
      </c>
    </row>
    <row r="33" spans="1:8" x14ac:dyDescent="0.3">
      <c r="A33">
        <v>32</v>
      </c>
      <c r="B33" t="s">
        <v>5352</v>
      </c>
      <c r="C33" t="s">
        <v>5365</v>
      </c>
      <c r="D33" s="1">
        <v>45362</v>
      </c>
      <c r="E33" s="1">
        <v>45445</v>
      </c>
      <c r="F33" t="b">
        <v>0</v>
      </c>
      <c r="G33" t="s">
        <v>5366</v>
      </c>
      <c r="H33">
        <v>38</v>
      </c>
    </row>
    <row r="34" spans="1:8" x14ac:dyDescent="0.3">
      <c r="A34">
        <v>33</v>
      </c>
      <c r="B34" t="s">
        <v>5328</v>
      </c>
      <c r="C34" t="s">
        <v>5367</v>
      </c>
      <c r="D34" s="1">
        <v>45163</v>
      </c>
      <c r="E34" s="1">
        <v>45454</v>
      </c>
      <c r="F34" t="b">
        <v>1</v>
      </c>
      <c r="G34" t="s">
        <v>5368</v>
      </c>
      <c r="H34">
        <v>43</v>
      </c>
    </row>
    <row r="35" spans="1:8" x14ac:dyDescent="0.3">
      <c r="A35">
        <v>34</v>
      </c>
      <c r="B35" t="s">
        <v>5296</v>
      </c>
      <c r="C35" t="s">
        <v>5369</v>
      </c>
      <c r="D35" s="1">
        <v>45322</v>
      </c>
      <c r="E35" s="1">
        <v>45346</v>
      </c>
      <c r="F35" t="b">
        <v>0</v>
      </c>
      <c r="G35" t="s">
        <v>5370</v>
      </c>
      <c r="H35">
        <v>13</v>
      </c>
    </row>
    <row r="36" spans="1:8" x14ac:dyDescent="0.3">
      <c r="A36">
        <v>35</v>
      </c>
      <c r="B36" t="s">
        <v>5293</v>
      </c>
      <c r="C36" t="s">
        <v>5371</v>
      </c>
      <c r="D36" s="1">
        <v>44846</v>
      </c>
      <c r="E36" s="1">
        <v>45434</v>
      </c>
      <c r="F36" t="b">
        <v>1</v>
      </c>
      <c r="G36" t="s">
        <v>5372</v>
      </c>
      <c r="H36">
        <v>19</v>
      </c>
    </row>
    <row r="37" spans="1:8" x14ac:dyDescent="0.3">
      <c r="A37">
        <v>36</v>
      </c>
      <c r="B37" t="s">
        <v>5293</v>
      </c>
      <c r="C37" t="s">
        <v>5373</v>
      </c>
      <c r="D37" s="1">
        <v>44068</v>
      </c>
      <c r="E37" s="1">
        <v>45300</v>
      </c>
      <c r="F37" t="b">
        <v>0</v>
      </c>
      <c r="G37" t="s">
        <v>5374</v>
      </c>
      <c r="H37">
        <v>61</v>
      </c>
    </row>
    <row r="38" spans="1:8" x14ac:dyDescent="0.3">
      <c r="A38">
        <v>37</v>
      </c>
      <c r="B38" t="s">
        <v>5309</v>
      </c>
      <c r="C38" t="s">
        <v>5375</v>
      </c>
      <c r="D38" s="1">
        <v>44876</v>
      </c>
      <c r="E38" s="1">
        <v>45320</v>
      </c>
      <c r="F38" t="b">
        <v>0</v>
      </c>
      <c r="G38" t="s">
        <v>5376</v>
      </c>
      <c r="H38">
        <v>34</v>
      </c>
    </row>
    <row r="39" spans="1:8" x14ac:dyDescent="0.3">
      <c r="A39">
        <v>38</v>
      </c>
      <c r="B39" t="s">
        <v>5306</v>
      </c>
      <c r="C39" t="s">
        <v>5377</v>
      </c>
      <c r="D39" s="1">
        <v>45009</v>
      </c>
      <c r="E39" s="1">
        <v>45403</v>
      </c>
      <c r="F39" t="b">
        <v>1</v>
      </c>
      <c r="G39" t="s">
        <v>5378</v>
      </c>
      <c r="H39">
        <v>96</v>
      </c>
    </row>
    <row r="40" spans="1:8" x14ac:dyDescent="0.3">
      <c r="A40">
        <v>39</v>
      </c>
      <c r="B40" t="s">
        <v>5317</v>
      </c>
      <c r="C40" t="s">
        <v>5379</v>
      </c>
      <c r="D40" s="1">
        <v>44333</v>
      </c>
      <c r="E40" s="1">
        <v>45431</v>
      </c>
      <c r="F40" t="b">
        <v>1</v>
      </c>
      <c r="G40" t="s">
        <v>5380</v>
      </c>
      <c r="H40">
        <v>52</v>
      </c>
    </row>
    <row r="41" spans="1:8" x14ac:dyDescent="0.3">
      <c r="A41">
        <v>40</v>
      </c>
      <c r="B41" t="s">
        <v>5293</v>
      </c>
      <c r="C41" t="s">
        <v>5381</v>
      </c>
      <c r="D41" s="1">
        <v>45179</v>
      </c>
      <c r="E41" s="1">
        <v>45410</v>
      </c>
      <c r="F41" t="b">
        <v>1</v>
      </c>
      <c r="G41" t="s">
        <v>5382</v>
      </c>
      <c r="H41">
        <v>32</v>
      </c>
    </row>
    <row r="42" spans="1:8" x14ac:dyDescent="0.3">
      <c r="A42">
        <v>41</v>
      </c>
      <c r="B42" t="s">
        <v>5328</v>
      </c>
      <c r="C42" t="s">
        <v>5383</v>
      </c>
      <c r="D42" s="1">
        <v>44681</v>
      </c>
      <c r="E42" s="1">
        <v>45368</v>
      </c>
      <c r="F42" t="b">
        <v>1</v>
      </c>
      <c r="G42" t="s">
        <v>5384</v>
      </c>
      <c r="H42">
        <v>44</v>
      </c>
    </row>
    <row r="43" spans="1:8" x14ac:dyDescent="0.3">
      <c r="A43">
        <v>42</v>
      </c>
      <c r="B43" t="s">
        <v>5309</v>
      </c>
      <c r="C43" t="s">
        <v>5385</v>
      </c>
      <c r="D43" s="1">
        <v>44042</v>
      </c>
      <c r="E43" s="1">
        <v>45395</v>
      </c>
      <c r="F43" t="b">
        <v>1</v>
      </c>
      <c r="G43" t="s">
        <v>5386</v>
      </c>
      <c r="H43">
        <v>54</v>
      </c>
    </row>
    <row r="44" spans="1:8" x14ac:dyDescent="0.3">
      <c r="A44">
        <v>43</v>
      </c>
      <c r="B44" t="s">
        <v>5296</v>
      </c>
      <c r="C44" t="s">
        <v>5387</v>
      </c>
      <c r="D44" s="1">
        <v>44490</v>
      </c>
      <c r="E44" s="1">
        <v>45356</v>
      </c>
      <c r="F44" t="b">
        <v>1</v>
      </c>
      <c r="G44" t="s">
        <v>5388</v>
      </c>
      <c r="H44">
        <v>20</v>
      </c>
    </row>
    <row r="45" spans="1:8" x14ac:dyDescent="0.3">
      <c r="A45">
        <v>44</v>
      </c>
      <c r="B45" t="s">
        <v>5299</v>
      </c>
      <c r="C45" t="s">
        <v>5389</v>
      </c>
      <c r="D45" s="1">
        <v>44859</v>
      </c>
      <c r="E45" s="1">
        <v>45306</v>
      </c>
      <c r="F45" t="b">
        <v>1</v>
      </c>
      <c r="G45" t="s">
        <v>5390</v>
      </c>
      <c r="H45">
        <v>16</v>
      </c>
    </row>
    <row r="46" spans="1:8" x14ac:dyDescent="0.3">
      <c r="A46">
        <v>45</v>
      </c>
      <c r="B46" t="s">
        <v>5306</v>
      </c>
      <c r="C46" t="s">
        <v>5391</v>
      </c>
      <c r="D46" s="1">
        <v>44395</v>
      </c>
      <c r="E46" s="1">
        <v>45300</v>
      </c>
      <c r="F46" t="b">
        <v>0</v>
      </c>
      <c r="G46" t="s">
        <v>5392</v>
      </c>
      <c r="H46">
        <v>60</v>
      </c>
    </row>
    <row r="47" spans="1:8" x14ac:dyDescent="0.3">
      <c r="A47">
        <v>46</v>
      </c>
      <c r="B47" t="s">
        <v>5309</v>
      </c>
      <c r="C47" t="s">
        <v>5393</v>
      </c>
      <c r="D47" s="1">
        <v>44248</v>
      </c>
      <c r="E47" s="1">
        <v>45427</v>
      </c>
      <c r="F47" t="b">
        <v>0</v>
      </c>
      <c r="G47" t="s">
        <v>5394</v>
      </c>
      <c r="H47">
        <v>18</v>
      </c>
    </row>
    <row r="48" spans="1:8" x14ac:dyDescent="0.3">
      <c r="A48">
        <v>47</v>
      </c>
      <c r="B48" t="s">
        <v>5317</v>
      </c>
      <c r="C48" t="s">
        <v>5395</v>
      </c>
      <c r="D48" s="1">
        <v>44747</v>
      </c>
      <c r="E48" s="1">
        <v>45353</v>
      </c>
      <c r="F48" t="b">
        <v>0</v>
      </c>
      <c r="G48" t="s">
        <v>5396</v>
      </c>
      <c r="H48">
        <v>9</v>
      </c>
    </row>
    <row r="49" spans="1:8" x14ac:dyDescent="0.3">
      <c r="A49">
        <v>48</v>
      </c>
      <c r="B49" t="s">
        <v>5328</v>
      </c>
      <c r="C49" t="s">
        <v>5397</v>
      </c>
      <c r="D49" s="1">
        <v>44036</v>
      </c>
      <c r="E49" s="1">
        <v>45440</v>
      </c>
      <c r="F49" t="b">
        <v>0</v>
      </c>
      <c r="G49" t="s">
        <v>5398</v>
      </c>
      <c r="H49">
        <v>65</v>
      </c>
    </row>
    <row r="50" spans="1:8" x14ac:dyDescent="0.3">
      <c r="A50">
        <v>49</v>
      </c>
      <c r="B50" t="s">
        <v>5333</v>
      </c>
      <c r="C50" t="s">
        <v>5399</v>
      </c>
      <c r="D50" s="1">
        <v>44141</v>
      </c>
      <c r="E50" s="1">
        <v>45333</v>
      </c>
      <c r="F50" t="b">
        <v>0</v>
      </c>
      <c r="G50" t="s">
        <v>5400</v>
      </c>
      <c r="H50">
        <v>40</v>
      </c>
    </row>
    <row r="51" spans="1:8" x14ac:dyDescent="0.3">
      <c r="A51">
        <v>50</v>
      </c>
      <c r="B51" t="s">
        <v>5309</v>
      </c>
      <c r="C51" t="s">
        <v>5401</v>
      </c>
      <c r="D51" s="1">
        <v>44571</v>
      </c>
      <c r="E51" s="1">
        <v>45395</v>
      </c>
      <c r="F51" t="b">
        <v>1</v>
      </c>
      <c r="G51" t="s">
        <v>5402</v>
      </c>
      <c r="H51">
        <v>91</v>
      </c>
    </row>
    <row r="52" spans="1:8" x14ac:dyDescent="0.3">
      <c r="A52">
        <v>51</v>
      </c>
      <c r="B52" t="s">
        <v>5352</v>
      </c>
      <c r="C52" t="s">
        <v>5403</v>
      </c>
      <c r="D52" s="1">
        <v>45079</v>
      </c>
      <c r="E52" s="1">
        <v>45458</v>
      </c>
      <c r="F52" t="b">
        <v>0</v>
      </c>
      <c r="G52" t="s">
        <v>5404</v>
      </c>
      <c r="H52">
        <v>1</v>
      </c>
    </row>
    <row r="53" spans="1:8" x14ac:dyDescent="0.3">
      <c r="A53">
        <v>52</v>
      </c>
      <c r="B53" t="s">
        <v>5312</v>
      </c>
      <c r="C53" t="s">
        <v>5405</v>
      </c>
      <c r="D53" s="1">
        <v>44134</v>
      </c>
      <c r="E53" s="1">
        <v>45445</v>
      </c>
      <c r="F53" t="b">
        <v>0</v>
      </c>
      <c r="G53" t="s">
        <v>5406</v>
      </c>
      <c r="H53">
        <v>25</v>
      </c>
    </row>
    <row r="54" spans="1:8" x14ac:dyDescent="0.3">
      <c r="A54">
        <v>53</v>
      </c>
      <c r="B54" t="s">
        <v>5328</v>
      </c>
      <c r="C54" t="s">
        <v>5407</v>
      </c>
      <c r="D54" s="1">
        <v>44214</v>
      </c>
      <c r="E54" s="1">
        <v>45324</v>
      </c>
      <c r="F54" t="b">
        <v>0</v>
      </c>
      <c r="G54" t="s">
        <v>5408</v>
      </c>
      <c r="H54">
        <v>59</v>
      </c>
    </row>
    <row r="55" spans="1:8" x14ac:dyDescent="0.3">
      <c r="A55">
        <v>54</v>
      </c>
      <c r="B55" t="s">
        <v>5293</v>
      </c>
      <c r="C55" t="s">
        <v>5409</v>
      </c>
      <c r="D55" s="1">
        <v>45090</v>
      </c>
      <c r="E55" s="1">
        <v>45401</v>
      </c>
      <c r="F55" t="b">
        <v>1</v>
      </c>
      <c r="G55" t="s">
        <v>5410</v>
      </c>
      <c r="H55">
        <v>75</v>
      </c>
    </row>
    <row r="56" spans="1:8" x14ac:dyDescent="0.3">
      <c r="A56">
        <v>55</v>
      </c>
      <c r="B56" t="s">
        <v>5293</v>
      </c>
      <c r="C56" t="s">
        <v>5411</v>
      </c>
      <c r="D56" s="1">
        <v>44989</v>
      </c>
      <c r="E56" s="1">
        <v>45430</v>
      </c>
      <c r="F56" t="b">
        <v>0</v>
      </c>
      <c r="G56" t="s">
        <v>5412</v>
      </c>
      <c r="H56">
        <v>24</v>
      </c>
    </row>
    <row r="57" spans="1:8" x14ac:dyDescent="0.3">
      <c r="A57">
        <v>56</v>
      </c>
      <c r="B57" t="s">
        <v>5299</v>
      </c>
      <c r="C57" t="s">
        <v>5413</v>
      </c>
      <c r="D57" s="1">
        <v>44620</v>
      </c>
      <c r="E57" s="1">
        <v>45449</v>
      </c>
      <c r="F57" t="b">
        <v>0</v>
      </c>
      <c r="G57" t="s">
        <v>5414</v>
      </c>
      <c r="H57">
        <v>36</v>
      </c>
    </row>
    <row r="58" spans="1:8" x14ac:dyDescent="0.3">
      <c r="A58">
        <v>57</v>
      </c>
      <c r="B58" t="s">
        <v>5299</v>
      </c>
      <c r="C58" t="s">
        <v>5415</v>
      </c>
      <c r="D58" s="1">
        <v>44064</v>
      </c>
      <c r="E58" s="1">
        <v>45332</v>
      </c>
      <c r="F58" t="b">
        <v>1</v>
      </c>
      <c r="G58" t="s">
        <v>5416</v>
      </c>
      <c r="H58">
        <v>2</v>
      </c>
    </row>
    <row r="59" spans="1:8" x14ac:dyDescent="0.3">
      <c r="A59">
        <v>58</v>
      </c>
      <c r="B59" t="s">
        <v>5317</v>
      </c>
      <c r="C59" t="s">
        <v>5417</v>
      </c>
      <c r="D59" s="1">
        <v>45406</v>
      </c>
      <c r="E59" s="1">
        <v>45402</v>
      </c>
      <c r="F59" t="b">
        <v>1</v>
      </c>
      <c r="G59" t="s">
        <v>5418</v>
      </c>
      <c r="H59">
        <v>77</v>
      </c>
    </row>
    <row r="60" spans="1:8" x14ac:dyDescent="0.3">
      <c r="A60">
        <v>59</v>
      </c>
      <c r="B60" t="s">
        <v>5352</v>
      </c>
      <c r="C60" t="s">
        <v>5419</v>
      </c>
      <c r="D60" s="1">
        <v>44963</v>
      </c>
      <c r="E60" s="1">
        <v>45321</v>
      </c>
      <c r="F60" t="b">
        <v>1</v>
      </c>
      <c r="G60" t="s">
        <v>5420</v>
      </c>
      <c r="H60">
        <v>55</v>
      </c>
    </row>
    <row r="61" spans="1:8" x14ac:dyDescent="0.3">
      <c r="A61">
        <v>60</v>
      </c>
      <c r="B61" t="s">
        <v>5293</v>
      </c>
      <c r="C61" t="s">
        <v>5421</v>
      </c>
      <c r="D61" s="1">
        <v>44167</v>
      </c>
      <c r="E61" s="1">
        <v>45447</v>
      </c>
      <c r="F61" t="b">
        <v>0</v>
      </c>
      <c r="G61" t="s">
        <v>5422</v>
      </c>
      <c r="H61">
        <v>13</v>
      </c>
    </row>
    <row r="62" spans="1:8" x14ac:dyDescent="0.3">
      <c r="A62">
        <v>61</v>
      </c>
      <c r="B62" t="s">
        <v>5317</v>
      </c>
      <c r="C62" t="s">
        <v>5423</v>
      </c>
      <c r="D62" s="1">
        <v>45003</v>
      </c>
      <c r="E62" s="1">
        <v>45463</v>
      </c>
      <c r="F62" t="b">
        <v>0</v>
      </c>
      <c r="G62" t="s">
        <v>5424</v>
      </c>
      <c r="H62">
        <v>5</v>
      </c>
    </row>
    <row r="63" spans="1:8" x14ac:dyDescent="0.3">
      <c r="A63">
        <v>62</v>
      </c>
      <c r="B63" t="s">
        <v>5309</v>
      </c>
      <c r="C63" t="s">
        <v>5425</v>
      </c>
      <c r="D63" s="1">
        <v>44975</v>
      </c>
      <c r="E63" s="1">
        <v>45314</v>
      </c>
      <c r="F63" t="b">
        <v>0</v>
      </c>
      <c r="G63" t="s">
        <v>5426</v>
      </c>
      <c r="H63">
        <v>7</v>
      </c>
    </row>
    <row r="64" spans="1:8" x14ac:dyDescent="0.3">
      <c r="A64">
        <v>63</v>
      </c>
      <c r="B64" t="s">
        <v>5296</v>
      </c>
      <c r="C64" t="s">
        <v>5427</v>
      </c>
      <c r="D64" s="1">
        <v>44068</v>
      </c>
      <c r="E64" s="1">
        <v>45463</v>
      </c>
      <c r="F64" t="b">
        <v>1</v>
      </c>
      <c r="G64" t="s">
        <v>5428</v>
      </c>
      <c r="H64">
        <v>81</v>
      </c>
    </row>
    <row r="65" spans="1:8" x14ac:dyDescent="0.3">
      <c r="A65">
        <v>64</v>
      </c>
      <c r="B65" t="s">
        <v>5312</v>
      </c>
      <c r="C65" t="s">
        <v>5429</v>
      </c>
      <c r="D65" s="1">
        <v>44773</v>
      </c>
      <c r="E65" s="1">
        <v>45295</v>
      </c>
      <c r="F65" t="b">
        <v>1</v>
      </c>
      <c r="G65" t="s">
        <v>5430</v>
      </c>
      <c r="H65">
        <v>46</v>
      </c>
    </row>
    <row r="66" spans="1:8" x14ac:dyDescent="0.3">
      <c r="A66">
        <v>65</v>
      </c>
      <c r="B66" t="s">
        <v>5309</v>
      </c>
      <c r="C66" t="s">
        <v>5431</v>
      </c>
      <c r="D66" s="1">
        <v>44568</v>
      </c>
      <c r="E66" s="1">
        <v>45432</v>
      </c>
      <c r="F66" t="b">
        <v>0</v>
      </c>
      <c r="G66" t="s">
        <v>5432</v>
      </c>
      <c r="H66">
        <v>7</v>
      </c>
    </row>
    <row r="67" spans="1:8" x14ac:dyDescent="0.3">
      <c r="A67">
        <v>66</v>
      </c>
      <c r="B67" t="s">
        <v>5309</v>
      </c>
      <c r="C67" t="s">
        <v>5433</v>
      </c>
      <c r="D67" s="1">
        <v>44550</v>
      </c>
      <c r="E67" s="1">
        <v>45415</v>
      </c>
      <c r="F67" t="b">
        <v>1</v>
      </c>
      <c r="G67" t="s">
        <v>5434</v>
      </c>
      <c r="H67">
        <v>26</v>
      </c>
    </row>
    <row r="68" spans="1:8" x14ac:dyDescent="0.3">
      <c r="A68">
        <v>67</v>
      </c>
      <c r="B68" t="s">
        <v>5299</v>
      </c>
      <c r="C68" t="s">
        <v>5435</v>
      </c>
      <c r="D68" s="1">
        <v>45017</v>
      </c>
      <c r="E68" s="1">
        <v>45392</v>
      </c>
      <c r="F68" t="b">
        <v>1</v>
      </c>
      <c r="G68" t="s">
        <v>5436</v>
      </c>
      <c r="H68">
        <v>92</v>
      </c>
    </row>
    <row r="69" spans="1:8" x14ac:dyDescent="0.3">
      <c r="A69">
        <v>68</v>
      </c>
      <c r="B69" t="s">
        <v>5352</v>
      </c>
      <c r="C69" t="s">
        <v>5437</v>
      </c>
      <c r="D69" s="1">
        <v>44417</v>
      </c>
      <c r="E69" s="1">
        <v>45362</v>
      </c>
      <c r="F69" t="b">
        <v>1</v>
      </c>
      <c r="G69" t="s">
        <v>5438</v>
      </c>
      <c r="H69">
        <v>87</v>
      </c>
    </row>
    <row r="70" spans="1:8" x14ac:dyDescent="0.3">
      <c r="A70">
        <v>69</v>
      </c>
      <c r="B70" t="s">
        <v>5299</v>
      </c>
      <c r="C70" t="s">
        <v>5439</v>
      </c>
      <c r="D70" s="1">
        <v>44053</v>
      </c>
      <c r="E70" s="1">
        <v>45376</v>
      </c>
      <c r="F70" t="b">
        <v>1</v>
      </c>
      <c r="G70" t="s">
        <v>5440</v>
      </c>
      <c r="H70">
        <v>6</v>
      </c>
    </row>
    <row r="71" spans="1:8" x14ac:dyDescent="0.3">
      <c r="A71">
        <v>70</v>
      </c>
      <c r="B71" t="s">
        <v>5296</v>
      </c>
      <c r="C71" t="s">
        <v>5441</v>
      </c>
      <c r="D71" s="1">
        <v>44733</v>
      </c>
      <c r="E71" s="1">
        <v>45459</v>
      </c>
      <c r="F71" t="b">
        <v>0</v>
      </c>
      <c r="G71" t="s">
        <v>5442</v>
      </c>
      <c r="H71">
        <v>22</v>
      </c>
    </row>
    <row r="72" spans="1:8" x14ac:dyDescent="0.3">
      <c r="A72">
        <v>71</v>
      </c>
      <c r="B72" t="s">
        <v>5317</v>
      </c>
      <c r="C72" t="s">
        <v>5443</v>
      </c>
      <c r="D72" s="1">
        <v>44446</v>
      </c>
      <c r="E72" s="1">
        <v>45310</v>
      </c>
      <c r="F72" t="b">
        <v>1</v>
      </c>
      <c r="G72" t="s">
        <v>5444</v>
      </c>
      <c r="H72">
        <v>13</v>
      </c>
    </row>
    <row r="73" spans="1:8" x14ac:dyDescent="0.3">
      <c r="A73">
        <v>72</v>
      </c>
      <c r="B73" t="s">
        <v>5352</v>
      </c>
      <c r="C73" t="s">
        <v>5445</v>
      </c>
      <c r="D73" s="1">
        <v>45164</v>
      </c>
      <c r="E73" s="1">
        <v>45458</v>
      </c>
      <c r="F73" t="b">
        <v>0</v>
      </c>
      <c r="G73" t="s">
        <v>5446</v>
      </c>
      <c r="H73">
        <v>8</v>
      </c>
    </row>
    <row r="74" spans="1:8" x14ac:dyDescent="0.3">
      <c r="A74">
        <v>73</v>
      </c>
      <c r="B74" t="s">
        <v>5309</v>
      </c>
      <c r="C74" t="s">
        <v>5447</v>
      </c>
      <c r="D74" s="1">
        <v>44051</v>
      </c>
      <c r="E74" s="1">
        <v>45328</v>
      </c>
      <c r="F74" t="b">
        <v>0</v>
      </c>
      <c r="G74" t="s">
        <v>5448</v>
      </c>
      <c r="H74">
        <v>98</v>
      </c>
    </row>
    <row r="75" spans="1:8" x14ac:dyDescent="0.3">
      <c r="A75">
        <v>74</v>
      </c>
      <c r="B75" t="s">
        <v>5333</v>
      </c>
      <c r="C75" t="s">
        <v>5449</v>
      </c>
      <c r="D75" s="1">
        <v>43843</v>
      </c>
      <c r="E75" s="1">
        <v>45322</v>
      </c>
      <c r="F75" t="b">
        <v>1</v>
      </c>
      <c r="G75" t="s">
        <v>5450</v>
      </c>
      <c r="H75">
        <v>69</v>
      </c>
    </row>
    <row r="76" spans="1:8" x14ac:dyDescent="0.3">
      <c r="A76">
        <v>75</v>
      </c>
      <c r="B76" t="s">
        <v>5306</v>
      </c>
      <c r="C76" t="s">
        <v>5451</v>
      </c>
      <c r="D76" s="1">
        <v>44875</v>
      </c>
      <c r="E76" s="1">
        <v>45460</v>
      </c>
      <c r="F76" t="b">
        <v>0</v>
      </c>
      <c r="G76" t="s">
        <v>5452</v>
      </c>
      <c r="H76">
        <v>17</v>
      </c>
    </row>
    <row r="77" spans="1:8" x14ac:dyDescent="0.3">
      <c r="A77">
        <v>76</v>
      </c>
      <c r="B77" t="s">
        <v>5299</v>
      </c>
      <c r="C77" t="s">
        <v>5453</v>
      </c>
      <c r="D77" s="1">
        <v>44634</v>
      </c>
      <c r="E77" s="1">
        <v>45446</v>
      </c>
      <c r="F77" t="b">
        <v>0</v>
      </c>
      <c r="G77" t="s">
        <v>5454</v>
      </c>
      <c r="H77">
        <v>29</v>
      </c>
    </row>
    <row r="78" spans="1:8" x14ac:dyDescent="0.3">
      <c r="A78">
        <v>77</v>
      </c>
      <c r="B78" t="s">
        <v>5352</v>
      </c>
      <c r="C78" t="s">
        <v>5455</v>
      </c>
      <c r="D78" s="1">
        <v>45082</v>
      </c>
      <c r="E78" s="1">
        <v>45358</v>
      </c>
      <c r="F78" t="b">
        <v>1</v>
      </c>
      <c r="G78" t="s">
        <v>5456</v>
      </c>
      <c r="H78">
        <v>96</v>
      </c>
    </row>
    <row r="79" spans="1:8" x14ac:dyDescent="0.3">
      <c r="A79">
        <v>78</v>
      </c>
      <c r="B79" t="s">
        <v>5309</v>
      </c>
      <c r="C79" t="s">
        <v>5457</v>
      </c>
      <c r="D79" s="1">
        <v>45057</v>
      </c>
      <c r="E79" s="1">
        <v>45393</v>
      </c>
      <c r="F79" t="b">
        <v>0</v>
      </c>
      <c r="G79" t="s">
        <v>5458</v>
      </c>
      <c r="H79">
        <v>67</v>
      </c>
    </row>
    <row r="80" spans="1:8" x14ac:dyDescent="0.3">
      <c r="A80">
        <v>79</v>
      </c>
      <c r="B80" t="s">
        <v>5352</v>
      </c>
      <c r="C80" t="s">
        <v>5459</v>
      </c>
      <c r="D80" s="1">
        <v>44992</v>
      </c>
      <c r="E80" s="1">
        <v>45373</v>
      </c>
      <c r="F80" t="b">
        <v>0</v>
      </c>
      <c r="G80" t="s">
        <v>5460</v>
      </c>
      <c r="H80">
        <v>69</v>
      </c>
    </row>
    <row r="81" spans="1:8" x14ac:dyDescent="0.3">
      <c r="A81">
        <v>80</v>
      </c>
      <c r="B81" t="s">
        <v>5312</v>
      </c>
      <c r="C81" t="s">
        <v>5461</v>
      </c>
      <c r="D81" s="1">
        <v>44286</v>
      </c>
      <c r="E81" s="1">
        <v>45460</v>
      </c>
      <c r="F81" t="b">
        <v>1</v>
      </c>
      <c r="G81" t="s">
        <v>5462</v>
      </c>
      <c r="H81">
        <v>53</v>
      </c>
    </row>
    <row r="82" spans="1:8" x14ac:dyDescent="0.3">
      <c r="A82">
        <v>81</v>
      </c>
      <c r="B82" t="s">
        <v>5293</v>
      </c>
      <c r="C82" t="s">
        <v>5463</v>
      </c>
      <c r="D82" s="1">
        <v>45178</v>
      </c>
      <c r="E82" s="1">
        <v>45341</v>
      </c>
      <c r="F82" t="b">
        <v>0</v>
      </c>
      <c r="G82" t="s">
        <v>5464</v>
      </c>
      <c r="H82">
        <v>37</v>
      </c>
    </row>
    <row r="83" spans="1:8" x14ac:dyDescent="0.3">
      <c r="A83">
        <v>82</v>
      </c>
      <c r="B83" t="s">
        <v>5309</v>
      </c>
      <c r="C83" t="s">
        <v>5465</v>
      </c>
      <c r="D83" s="1">
        <v>45222</v>
      </c>
      <c r="E83" s="1">
        <v>45297</v>
      </c>
      <c r="F83" t="b">
        <v>1</v>
      </c>
      <c r="G83" t="s">
        <v>5466</v>
      </c>
      <c r="H83">
        <v>90</v>
      </c>
    </row>
    <row r="84" spans="1:8" x14ac:dyDescent="0.3">
      <c r="A84">
        <v>83</v>
      </c>
      <c r="B84" t="s">
        <v>5306</v>
      </c>
      <c r="C84" t="s">
        <v>5467</v>
      </c>
      <c r="D84" s="1">
        <v>45208</v>
      </c>
      <c r="E84" s="1">
        <v>45419</v>
      </c>
      <c r="F84" t="b">
        <v>1</v>
      </c>
      <c r="G84" t="s">
        <v>5468</v>
      </c>
      <c r="H84">
        <v>98</v>
      </c>
    </row>
    <row r="85" spans="1:8" x14ac:dyDescent="0.3">
      <c r="A85">
        <v>84</v>
      </c>
      <c r="B85" t="s">
        <v>5293</v>
      </c>
      <c r="C85" t="s">
        <v>5469</v>
      </c>
      <c r="D85" s="1">
        <v>44258</v>
      </c>
      <c r="E85" s="1">
        <v>45418</v>
      </c>
      <c r="F85" t="b">
        <v>1</v>
      </c>
      <c r="G85" t="s">
        <v>5470</v>
      </c>
      <c r="H85">
        <v>44</v>
      </c>
    </row>
    <row r="86" spans="1:8" x14ac:dyDescent="0.3">
      <c r="A86">
        <v>85</v>
      </c>
      <c r="B86" t="s">
        <v>5309</v>
      </c>
      <c r="C86" t="s">
        <v>5471</v>
      </c>
      <c r="D86" s="1">
        <v>44980</v>
      </c>
      <c r="E86" s="1">
        <v>45373</v>
      </c>
      <c r="F86" t="b">
        <v>1</v>
      </c>
      <c r="G86" t="s">
        <v>5472</v>
      </c>
      <c r="H86">
        <v>100</v>
      </c>
    </row>
    <row r="87" spans="1:8" x14ac:dyDescent="0.3">
      <c r="A87">
        <v>86</v>
      </c>
      <c r="B87" t="s">
        <v>5352</v>
      </c>
      <c r="C87" t="s">
        <v>5473</v>
      </c>
      <c r="D87" s="1">
        <v>43876</v>
      </c>
      <c r="E87" s="1">
        <v>45384</v>
      </c>
      <c r="F87" t="b">
        <v>0</v>
      </c>
      <c r="G87" t="s">
        <v>5474</v>
      </c>
      <c r="H87">
        <v>65</v>
      </c>
    </row>
    <row r="88" spans="1:8" x14ac:dyDescent="0.3">
      <c r="A88">
        <v>87</v>
      </c>
      <c r="B88" t="s">
        <v>5293</v>
      </c>
      <c r="C88" t="s">
        <v>5475</v>
      </c>
      <c r="D88" s="1">
        <v>44436</v>
      </c>
      <c r="E88" s="1">
        <v>45434</v>
      </c>
      <c r="F88" t="b">
        <v>0</v>
      </c>
      <c r="G88" t="s">
        <v>5476</v>
      </c>
      <c r="H88">
        <v>51</v>
      </c>
    </row>
    <row r="89" spans="1:8" x14ac:dyDescent="0.3">
      <c r="A89">
        <v>88</v>
      </c>
      <c r="B89" t="s">
        <v>5352</v>
      </c>
      <c r="C89" t="s">
        <v>5477</v>
      </c>
      <c r="D89" s="1">
        <v>43869</v>
      </c>
      <c r="E89" s="1">
        <v>45412</v>
      </c>
      <c r="F89" t="b">
        <v>1</v>
      </c>
      <c r="G89" t="s">
        <v>5478</v>
      </c>
      <c r="H89">
        <v>34</v>
      </c>
    </row>
    <row r="90" spans="1:8" x14ac:dyDescent="0.3">
      <c r="A90">
        <v>89</v>
      </c>
      <c r="B90" t="s">
        <v>5306</v>
      </c>
      <c r="C90" t="s">
        <v>5479</v>
      </c>
      <c r="D90" s="1">
        <v>44288</v>
      </c>
      <c r="E90" s="1">
        <v>45389</v>
      </c>
      <c r="F90" t="b">
        <v>0</v>
      </c>
      <c r="G90" t="s">
        <v>5480</v>
      </c>
      <c r="H90">
        <v>84</v>
      </c>
    </row>
    <row r="91" spans="1:8" x14ac:dyDescent="0.3">
      <c r="A91">
        <v>90</v>
      </c>
      <c r="B91" t="s">
        <v>5293</v>
      </c>
      <c r="C91" t="s">
        <v>5481</v>
      </c>
      <c r="D91" s="1">
        <v>44016</v>
      </c>
      <c r="E91" s="1">
        <v>45293</v>
      </c>
      <c r="F91" t="b">
        <v>0</v>
      </c>
      <c r="G91" t="s">
        <v>5482</v>
      </c>
      <c r="H91">
        <v>87</v>
      </c>
    </row>
    <row r="92" spans="1:8" x14ac:dyDescent="0.3">
      <c r="A92">
        <v>91</v>
      </c>
      <c r="B92" t="s">
        <v>5317</v>
      </c>
      <c r="C92" t="s">
        <v>5483</v>
      </c>
      <c r="D92" s="1">
        <v>45076</v>
      </c>
      <c r="E92" s="1">
        <v>45318</v>
      </c>
      <c r="F92" t="b">
        <v>1</v>
      </c>
      <c r="G92" t="s">
        <v>5484</v>
      </c>
      <c r="H92">
        <v>52</v>
      </c>
    </row>
    <row r="93" spans="1:8" x14ac:dyDescent="0.3">
      <c r="A93">
        <v>92</v>
      </c>
      <c r="B93" t="s">
        <v>5296</v>
      </c>
      <c r="C93" t="s">
        <v>5485</v>
      </c>
      <c r="D93" s="1">
        <v>43926</v>
      </c>
      <c r="E93" s="1">
        <v>45325</v>
      </c>
      <c r="F93" t="b">
        <v>0</v>
      </c>
      <c r="G93" t="s">
        <v>5486</v>
      </c>
      <c r="H93">
        <v>16</v>
      </c>
    </row>
    <row r="94" spans="1:8" x14ac:dyDescent="0.3">
      <c r="A94">
        <v>93</v>
      </c>
      <c r="B94" t="s">
        <v>5312</v>
      </c>
      <c r="C94" t="s">
        <v>5487</v>
      </c>
      <c r="D94" s="1">
        <v>44414</v>
      </c>
      <c r="E94" s="1">
        <v>45356</v>
      </c>
      <c r="F94" t="b">
        <v>1</v>
      </c>
      <c r="G94" t="s">
        <v>5488</v>
      </c>
      <c r="H94">
        <v>44</v>
      </c>
    </row>
    <row r="95" spans="1:8" x14ac:dyDescent="0.3">
      <c r="A95">
        <v>94</v>
      </c>
      <c r="B95" t="s">
        <v>5333</v>
      </c>
      <c r="C95" t="s">
        <v>5489</v>
      </c>
      <c r="D95" s="1">
        <v>45220</v>
      </c>
      <c r="E95" s="1">
        <v>45325</v>
      </c>
      <c r="F95" t="b">
        <v>0</v>
      </c>
      <c r="G95" t="s">
        <v>5490</v>
      </c>
      <c r="H95">
        <v>10</v>
      </c>
    </row>
    <row r="96" spans="1:8" x14ac:dyDescent="0.3">
      <c r="A96">
        <v>95</v>
      </c>
      <c r="B96" t="s">
        <v>5296</v>
      </c>
      <c r="C96" t="s">
        <v>5491</v>
      </c>
      <c r="D96" s="1">
        <v>45081</v>
      </c>
      <c r="E96" s="1">
        <v>45334</v>
      </c>
      <c r="F96" t="b">
        <v>1</v>
      </c>
      <c r="G96" t="s">
        <v>5492</v>
      </c>
      <c r="H96">
        <v>20</v>
      </c>
    </row>
    <row r="97" spans="1:8" x14ac:dyDescent="0.3">
      <c r="A97">
        <v>96</v>
      </c>
      <c r="B97" t="s">
        <v>5299</v>
      </c>
      <c r="C97" t="s">
        <v>5493</v>
      </c>
      <c r="D97" s="1">
        <v>43899</v>
      </c>
      <c r="E97" s="1">
        <v>45325</v>
      </c>
      <c r="F97" t="b">
        <v>0</v>
      </c>
      <c r="G97" t="s">
        <v>5494</v>
      </c>
      <c r="H97">
        <v>99</v>
      </c>
    </row>
    <row r="98" spans="1:8" x14ac:dyDescent="0.3">
      <c r="A98">
        <v>97</v>
      </c>
      <c r="B98" t="s">
        <v>5293</v>
      </c>
      <c r="C98" t="s">
        <v>5495</v>
      </c>
      <c r="D98" s="1">
        <v>44592</v>
      </c>
      <c r="E98" s="1">
        <v>45356</v>
      </c>
      <c r="F98" t="b">
        <v>0</v>
      </c>
      <c r="G98" t="s">
        <v>5496</v>
      </c>
      <c r="H98">
        <v>57</v>
      </c>
    </row>
    <row r="99" spans="1:8" x14ac:dyDescent="0.3">
      <c r="A99">
        <v>98</v>
      </c>
      <c r="B99" t="s">
        <v>5309</v>
      </c>
      <c r="C99" t="s">
        <v>5497</v>
      </c>
      <c r="D99" s="1">
        <v>44358</v>
      </c>
      <c r="E99" s="1">
        <v>45444</v>
      </c>
      <c r="F99" t="b">
        <v>1</v>
      </c>
      <c r="G99" t="s">
        <v>5498</v>
      </c>
      <c r="H99">
        <v>51</v>
      </c>
    </row>
    <row r="100" spans="1:8" x14ac:dyDescent="0.3">
      <c r="A100">
        <v>99</v>
      </c>
      <c r="B100" t="s">
        <v>5352</v>
      </c>
      <c r="C100" t="s">
        <v>5499</v>
      </c>
      <c r="D100" s="1">
        <v>45410</v>
      </c>
      <c r="E100" s="1">
        <v>45361</v>
      </c>
      <c r="F100" t="b">
        <v>0</v>
      </c>
      <c r="G100" t="s">
        <v>5500</v>
      </c>
      <c r="H100">
        <v>34</v>
      </c>
    </row>
    <row r="101" spans="1:8" x14ac:dyDescent="0.3">
      <c r="A101">
        <v>100</v>
      </c>
      <c r="B101" t="s">
        <v>5352</v>
      </c>
      <c r="C101" t="s">
        <v>5501</v>
      </c>
      <c r="D101" s="1">
        <v>44360</v>
      </c>
      <c r="E101" s="1">
        <v>45335</v>
      </c>
      <c r="F101" t="b">
        <v>1</v>
      </c>
      <c r="G101" t="s">
        <v>5502</v>
      </c>
      <c r="H101">
        <v>27</v>
      </c>
    </row>
    <row r="102" spans="1:8" x14ac:dyDescent="0.3">
      <c r="A102">
        <v>101</v>
      </c>
      <c r="B102" t="s">
        <v>5352</v>
      </c>
      <c r="C102" t="s">
        <v>5503</v>
      </c>
      <c r="D102" s="1">
        <v>44967</v>
      </c>
      <c r="E102" s="1">
        <v>45378</v>
      </c>
      <c r="F102" t="b">
        <v>1</v>
      </c>
      <c r="G102" t="s">
        <v>5504</v>
      </c>
      <c r="H102">
        <v>13</v>
      </c>
    </row>
    <row r="103" spans="1:8" x14ac:dyDescent="0.3">
      <c r="A103">
        <v>102</v>
      </c>
      <c r="B103" t="s">
        <v>5309</v>
      </c>
      <c r="C103" t="s">
        <v>5505</v>
      </c>
      <c r="D103" s="1">
        <v>45240</v>
      </c>
      <c r="E103" s="1">
        <v>45456</v>
      </c>
      <c r="F103" t="b">
        <v>1</v>
      </c>
      <c r="G103" t="s">
        <v>5506</v>
      </c>
      <c r="H103">
        <v>39</v>
      </c>
    </row>
    <row r="104" spans="1:8" x14ac:dyDescent="0.3">
      <c r="A104">
        <v>103</v>
      </c>
      <c r="B104" t="s">
        <v>5333</v>
      </c>
      <c r="C104" t="s">
        <v>5507</v>
      </c>
      <c r="D104" s="1">
        <v>44999</v>
      </c>
      <c r="E104" s="1">
        <v>45361</v>
      </c>
      <c r="F104" t="b">
        <v>0</v>
      </c>
      <c r="G104" t="s">
        <v>5508</v>
      </c>
      <c r="H104">
        <v>85</v>
      </c>
    </row>
    <row r="105" spans="1:8" x14ac:dyDescent="0.3">
      <c r="A105">
        <v>104</v>
      </c>
      <c r="B105" t="s">
        <v>5312</v>
      </c>
      <c r="C105" t="s">
        <v>5509</v>
      </c>
      <c r="D105" s="1">
        <v>44116</v>
      </c>
      <c r="E105" s="1">
        <v>45462</v>
      </c>
      <c r="F105" t="b">
        <v>1</v>
      </c>
      <c r="G105" t="s">
        <v>5510</v>
      </c>
      <c r="H105">
        <v>82</v>
      </c>
    </row>
    <row r="106" spans="1:8" x14ac:dyDescent="0.3">
      <c r="A106">
        <v>105</v>
      </c>
      <c r="B106" t="s">
        <v>5317</v>
      </c>
      <c r="C106" t="s">
        <v>5511</v>
      </c>
      <c r="D106" s="1">
        <v>44579</v>
      </c>
      <c r="E106" s="1">
        <v>45434</v>
      </c>
      <c r="F106" t="b">
        <v>1</v>
      </c>
      <c r="G106" t="s">
        <v>5512</v>
      </c>
      <c r="H106">
        <v>12</v>
      </c>
    </row>
    <row r="107" spans="1:8" x14ac:dyDescent="0.3">
      <c r="A107">
        <v>106</v>
      </c>
      <c r="B107" t="s">
        <v>5312</v>
      </c>
      <c r="C107" t="s">
        <v>5513</v>
      </c>
      <c r="D107" s="1">
        <v>45185</v>
      </c>
      <c r="E107" s="1">
        <v>45389</v>
      </c>
      <c r="F107" t="b">
        <v>1</v>
      </c>
      <c r="G107" t="s">
        <v>5514</v>
      </c>
      <c r="H107">
        <v>2</v>
      </c>
    </row>
    <row r="108" spans="1:8" x14ac:dyDescent="0.3">
      <c r="A108">
        <v>107</v>
      </c>
      <c r="B108" t="s">
        <v>5306</v>
      </c>
      <c r="C108" t="s">
        <v>5515</v>
      </c>
      <c r="D108" s="1">
        <v>45378</v>
      </c>
      <c r="E108" s="1">
        <v>45462</v>
      </c>
      <c r="F108" t="b">
        <v>1</v>
      </c>
      <c r="G108" t="s">
        <v>5516</v>
      </c>
      <c r="H108">
        <v>90</v>
      </c>
    </row>
    <row r="109" spans="1:8" x14ac:dyDescent="0.3">
      <c r="A109">
        <v>108</v>
      </c>
      <c r="B109" t="s">
        <v>5328</v>
      </c>
      <c r="C109" t="s">
        <v>5517</v>
      </c>
      <c r="D109" s="1">
        <v>44625</v>
      </c>
      <c r="E109" s="1">
        <v>45390</v>
      </c>
      <c r="F109" t="b">
        <v>0</v>
      </c>
      <c r="G109" t="s">
        <v>5518</v>
      </c>
      <c r="H109">
        <v>50</v>
      </c>
    </row>
    <row r="110" spans="1:8" x14ac:dyDescent="0.3">
      <c r="A110">
        <v>109</v>
      </c>
      <c r="B110" t="s">
        <v>5296</v>
      </c>
      <c r="C110" t="s">
        <v>5519</v>
      </c>
      <c r="D110" s="1">
        <v>44621</v>
      </c>
      <c r="E110" s="1">
        <v>45333</v>
      </c>
      <c r="F110" t="b">
        <v>1</v>
      </c>
      <c r="G110" t="s">
        <v>5520</v>
      </c>
      <c r="H110">
        <v>27</v>
      </c>
    </row>
    <row r="111" spans="1:8" x14ac:dyDescent="0.3">
      <c r="A111">
        <v>110</v>
      </c>
      <c r="B111" t="s">
        <v>5317</v>
      </c>
      <c r="C111" t="s">
        <v>5521</v>
      </c>
      <c r="D111" s="1">
        <v>44804</v>
      </c>
      <c r="E111" s="1">
        <v>45332</v>
      </c>
      <c r="F111" t="b">
        <v>0</v>
      </c>
      <c r="G111" t="s">
        <v>5522</v>
      </c>
      <c r="H111">
        <v>49</v>
      </c>
    </row>
    <row r="112" spans="1:8" x14ac:dyDescent="0.3">
      <c r="A112">
        <v>111</v>
      </c>
      <c r="B112" t="s">
        <v>5328</v>
      </c>
      <c r="C112" t="s">
        <v>5523</v>
      </c>
      <c r="D112" s="1">
        <v>44201</v>
      </c>
      <c r="E112" s="1">
        <v>45432</v>
      </c>
      <c r="F112" t="b">
        <v>1</v>
      </c>
      <c r="G112" t="s">
        <v>5524</v>
      </c>
      <c r="H112">
        <v>98</v>
      </c>
    </row>
    <row r="113" spans="1:8" x14ac:dyDescent="0.3">
      <c r="A113">
        <v>112</v>
      </c>
      <c r="B113" t="s">
        <v>5293</v>
      </c>
      <c r="C113" t="s">
        <v>5525</v>
      </c>
      <c r="D113" s="1">
        <v>44265</v>
      </c>
      <c r="E113" s="1">
        <v>45302</v>
      </c>
      <c r="F113" t="b">
        <v>1</v>
      </c>
      <c r="G113" t="s">
        <v>5526</v>
      </c>
      <c r="H113">
        <v>26</v>
      </c>
    </row>
    <row r="114" spans="1:8" x14ac:dyDescent="0.3">
      <c r="A114">
        <v>113</v>
      </c>
      <c r="B114" t="s">
        <v>5328</v>
      </c>
      <c r="C114" t="s">
        <v>5527</v>
      </c>
      <c r="D114" s="1">
        <v>44038</v>
      </c>
      <c r="E114" s="1">
        <v>45452</v>
      </c>
      <c r="F114" t="b">
        <v>1</v>
      </c>
      <c r="G114" t="s">
        <v>5528</v>
      </c>
      <c r="H114">
        <v>72</v>
      </c>
    </row>
    <row r="115" spans="1:8" x14ac:dyDescent="0.3">
      <c r="A115">
        <v>114</v>
      </c>
      <c r="B115" t="s">
        <v>5317</v>
      </c>
      <c r="C115" t="s">
        <v>5529</v>
      </c>
      <c r="D115" s="1">
        <v>44044</v>
      </c>
      <c r="E115" s="1">
        <v>45338</v>
      </c>
      <c r="F115" t="b">
        <v>0</v>
      </c>
      <c r="G115" t="s">
        <v>5530</v>
      </c>
      <c r="H115">
        <v>12</v>
      </c>
    </row>
    <row r="116" spans="1:8" x14ac:dyDescent="0.3">
      <c r="A116">
        <v>115</v>
      </c>
      <c r="B116" t="s">
        <v>5306</v>
      </c>
      <c r="C116" t="s">
        <v>5531</v>
      </c>
      <c r="D116" s="1">
        <v>45166</v>
      </c>
      <c r="E116" s="1">
        <v>45333</v>
      </c>
      <c r="F116" t="b">
        <v>1</v>
      </c>
      <c r="G116" t="s">
        <v>5532</v>
      </c>
      <c r="H116">
        <v>29</v>
      </c>
    </row>
    <row r="117" spans="1:8" x14ac:dyDescent="0.3">
      <c r="A117">
        <v>116</v>
      </c>
      <c r="B117" t="s">
        <v>5296</v>
      </c>
      <c r="C117" t="s">
        <v>5533</v>
      </c>
      <c r="D117" s="1">
        <v>45450</v>
      </c>
      <c r="E117" s="1">
        <v>45319</v>
      </c>
      <c r="F117" t="b">
        <v>0</v>
      </c>
      <c r="G117" t="s">
        <v>5534</v>
      </c>
      <c r="H117">
        <v>52</v>
      </c>
    </row>
    <row r="118" spans="1:8" x14ac:dyDescent="0.3">
      <c r="A118">
        <v>117</v>
      </c>
      <c r="B118" t="s">
        <v>5317</v>
      </c>
      <c r="C118" t="s">
        <v>5535</v>
      </c>
      <c r="D118" s="1">
        <v>43949</v>
      </c>
      <c r="E118" s="1">
        <v>45304</v>
      </c>
      <c r="F118" t="b">
        <v>1</v>
      </c>
      <c r="G118" t="s">
        <v>5536</v>
      </c>
      <c r="H118">
        <v>45</v>
      </c>
    </row>
    <row r="119" spans="1:8" x14ac:dyDescent="0.3">
      <c r="A119">
        <v>118</v>
      </c>
      <c r="B119" t="s">
        <v>5293</v>
      </c>
      <c r="C119" t="s">
        <v>5537</v>
      </c>
      <c r="D119" s="1">
        <v>44263</v>
      </c>
      <c r="E119" s="1">
        <v>45415</v>
      </c>
      <c r="F119" t="b">
        <v>1</v>
      </c>
      <c r="G119" t="s">
        <v>5538</v>
      </c>
      <c r="H119">
        <v>19</v>
      </c>
    </row>
    <row r="120" spans="1:8" x14ac:dyDescent="0.3">
      <c r="A120">
        <v>119</v>
      </c>
      <c r="B120" t="s">
        <v>5309</v>
      </c>
      <c r="C120" t="s">
        <v>5539</v>
      </c>
      <c r="D120" s="1">
        <v>43931</v>
      </c>
      <c r="E120" s="1">
        <v>45415</v>
      </c>
      <c r="F120" t="b">
        <v>0</v>
      </c>
      <c r="G120" t="s">
        <v>5540</v>
      </c>
      <c r="H120">
        <v>1</v>
      </c>
    </row>
    <row r="121" spans="1:8" x14ac:dyDescent="0.3">
      <c r="A121">
        <v>120</v>
      </c>
      <c r="B121" t="s">
        <v>5296</v>
      </c>
      <c r="C121" t="s">
        <v>5541</v>
      </c>
      <c r="D121" s="1">
        <v>45023</v>
      </c>
      <c r="E121" s="1">
        <v>45373</v>
      </c>
      <c r="F121" t="b">
        <v>0</v>
      </c>
      <c r="G121" t="s">
        <v>5542</v>
      </c>
      <c r="H121">
        <v>54</v>
      </c>
    </row>
    <row r="122" spans="1:8" x14ac:dyDescent="0.3">
      <c r="A122">
        <v>121</v>
      </c>
      <c r="B122" t="s">
        <v>5328</v>
      </c>
      <c r="C122" t="s">
        <v>5543</v>
      </c>
      <c r="D122" s="1">
        <v>44697</v>
      </c>
      <c r="E122" s="1">
        <v>45424</v>
      </c>
      <c r="F122" t="b">
        <v>0</v>
      </c>
      <c r="G122" t="s">
        <v>5544</v>
      </c>
      <c r="H122">
        <v>69</v>
      </c>
    </row>
    <row r="123" spans="1:8" x14ac:dyDescent="0.3">
      <c r="A123">
        <v>122</v>
      </c>
      <c r="B123" t="s">
        <v>5328</v>
      </c>
      <c r="C123" t="s">
        <v>5545</v>
      </c>
      <c r="D123" s="1">
        <v>43956</v>
      </c>
      <c r="E123" s="1">
        <v>45458</v>
      </c>
      <c r="F123" t="b">
        <v>0</v>
      </c>
      <c r="G123" t="s">
        <v>5546</v>
      </c>
      <c r="H123">
        <v>92</v>
      </c>
    </row>
    <row r="124" spans="1:8" x14ac:dyDescent="0.3">
      <c r="A124">
        <v>123</v>
      </c>
      <c r="B124" t="s">
        <v>5317</v>
      </c>
      <c r="C124" t="s">
        <v>5547</v>
      </c>
      <c r="D124" s="1">
        <v>44719</v>
      </c>
      <c r="E124" s="1">
        <v>45429</v>
      </c>
      <c r="F124" t="b">
        <v>0</v>
      </c>
      <c r="G124" t="s">
        <v>5548</v>
      </c>
      <c r="H124">
        <v>94</v>
      </c>
    </row>
    <row r="125" spans="1:8" x14ac:dyDescent="0.3">
      <c r="A125">
        <v>124</v>
      </c>
      <c r="B125" t="s">
        <v>5352</v>
      </c>
      <c r="C125" t="s">
        <v>5549</v>
      </c>
      <c r="D125" s="1">
        <v>45315</v>
      </c>
      <c r="E125" s="1">
        <v>45319</v>
      </c>
      <c r="F125" t="b">
        <v>1</v>
      </c>
      <c r="G125" t="s">
        <v>5550</v>
      </c>
      <c r="H125">
        <v>21</v>
      </c>
    </row>
    <row r="126" spans="1:8" x14ac:dyDescent="0.3">
      <c r="A126">
        <v>125</v>
      </c>
      <c r="B126" t="s">
        <v>5306</v>
      </c>
      <c r="C126" t="s">
        <v>5551</v>
      </c>
      <c r="D126" s="1">
        <v>44581</v>
      </c>
      <c r="E126" s="1">
        <v>45333</v>
      </c>
      <c r="F126" t="b">
        <v>0</v>
      </c>
      <c r="G126" t="s">
        <v>5552</v>
      </c>
      <c r="H126">
        <v>38</v>
      </c>
    </row>
    <row r="127" spans="1:8" x14ac:dyDescent="0.3">
      <c r="A127">
        <v>126</v>
      </c>
      <c r="B127" t="s">
        <v>5306</v>
      </c>
      <c r="C127" t="s">
        <v>5553</v>
      </c>
      <c r="D127" s="1">
        <v>44921</v>
      </c>
      <c r="E127" s="1">
        <v>45327</v>
      </c>
      <c r="F127" t="b">
        <v>1</v>
      </c>
      <c r="G127" t="s">
        <v>5554</v>
      </c>
      <c r="H127">
        <v>24</v>
      </c>
    </row>
    <row r="128" spans="1:8" x14ac:dyDescent="0.3">
      <c r="A128">
        <v>127</v>
      </c>
      <c r="B128" t="s">
        <v>5299</v>
      </c>
      <c r="C128" t="s">
        <v>5555</v>
      </c>
      <c r="D128" s="1">
        <v>44540</v>
      </c>
      <c r="E128" s="1">
        <v>45451</v>
      </c>
      <c r="F128" t="b">
        <v>1</v>
      </c>
      <c r="G128" t="s">
        <v>5556</v>
      </c>
      <c r="H128">
        <v>16</v>
      </c>
    </row>
    <row r="129" spans="1:8" x14ac:dyDescent="0.3">
      <c r="A129">
        <v>128</v>
      </c>
      <c r="B129" t="s">
        <v>5352</v>
      </c>
      <c r="C129" t="s">
        <v>5557</v>
      </c>
      <c r="D129" s="1">
        <v>45334</v>
      </c>
      <c r="E129" s="1">
        <v>45463</v>
      </c>
      <c r="F129" t="b">
        <v>0</v>
      </c>
      <c r="G129" t="s">
        <v>5558</v>
      </c>
      <c r="H129">
        <v>45</v>
      </c>
    </row>
    <row r="130" spans="1:8" x14ac:dyDescent="0.3">
      <c r="A130">
        <v>129</v>
      </c>
      <c r="B130" t="s">
        <v>5293</v>
      </c>
      <c r="C130" t="s">
        <v>5559</v>
      </c>
      <c r="D130" s="1">
        <v>44239</v>
      </c>
      <c r="E130" s="1">
        <v>45299</v>
      </c>
      <c r="F130" t="b">
        <v>1</v>
      </c>
      <c r="G130" t="s">
        <v>5560</v>
      </c>
      <c r="H130">
        <v>11</v>
      </c>
    </row>
    <row r="131" spans="1:8" x14ac:dyDescent="0.3">
      <c r="A131">
        <v>130</v>
      </c>
      <c r="B131" t="s">
        <v>5328</v>
      </c>
      <c r="C131" t="s">
        <v>5561</v>
      </c>
      <c r="D131" s="1">
        <v>44158</v>
      </c>
      <c r="E131" s="1">
        <v>45355</v>
      </c>
      <c r="F131" t="b">
        <v>1</v>
      </c>
      <c r="G131" t="s">
        <v>5562</v>
      </c>
      <c r="H131">
        <v>3</v>
      </c>
    </row>
    <row r="132" spans="1:8" x14ac:dyDescent="0.3">
      <c r="A132">
        <v>131</v>
      </c>
      <c r="B132" t="s">
        <v>5328</v>
      </c>
      <c r="C132" t="s">
        <v>5563</v>
      </c>
      <c r="D132" s="1">
        <v>45090</v>
      </c>
      <c r="E132" s="1">
        <v>45409</v>
      </c>
      <c r="F132" t="b">
        <v>1</v>
      </c>
      <c r="G132" t="s">
        <v>5564</v>
      </c>
      <c r="H132">
        <v>52</v>
      </c>
    </row>
    <row r="133" spans="1:8" x14ac:dyDescent="0.3">
      <c r="A133">
        <v>132</v>
      </c>
      <c r="B133" t="s">
        <v>5328</v>
      </c>
      <c r="C133" t="s">
        <v>5565</v>
      </c>
      <c r="D133" s="1">
        <v>44747</v>
      </c>
      <c r="E133" s="1">
        <v>45334</v>
      </c>
      <c r="F133" t="b">
        <v>0</v>
      </c>
      <c r="G133" t="s">
        <v>5566</v>
      </c>
      <c r="H133">
        <v>51</v>
      </c>
    </row>
    <row r="134" spans="1:8" x14ac:dyDescent="0.3">
      <c r="A134">
        <v>133</v>
      </c>
      <c r="B134" t="s">
        <v>5328</v>
      </c>
      <c r="C134" t="s">
        <v>5567</v>
      </c>
      <c r="D134" s="1">
        <v>45344</v>
      </c>
      <c r="E134" s="1">
        <v>45366</v>
      </c>
      <c r="F134" t="b">
        <v>0</v>
      </c>
      <c r="G134" t="s">
        <v>5568</v>
      </c>
      <c r="H134">
        <v>34</v>
      </c>
    </row>
    <row r="135" spans="1:8" x14ac:dyDescent="0.3">
      <c r="A135">
        <v>134</v>
      </c>
      <c r="B135" t="s">
        <v>5309</v>
      </c>
      <c r="C135" t="s">
        <v>5569</v>
      </c>
      <c r="D135" s="1">
        <v>44655</v>
      </c>
      <c r="E135" s="1">
        <v>45304</v>
      </c>
      <c r="F135" t="b">
        <v>0</v>
      </c>
      <c r="G135" t="s">
        <v>5570</v>
      </c>
      <c r="H135">
        <v>20</v>
      </c>
    </row>
    <row r="136" spans="1:8" x14ac:dyDescent="0.3">
      <c r="A136">
        <v>135</v>
      </c>
      <c r="B136" t="s">
        <v>5352</v>
      </c>
      <c r="C136" t="s">
        <v>5571</v>
      </c>
      <c r="D136" s="1">
        <v>44697</v>
      </c>
      <c r="E136" s="1">
        <v>45352</v>
      </c>
      <c r="F136" t="b">
        <v>0</v>
      </c>
      <c r="G136" t="s">
        <v>5572</v>
      </c>
      <c r="H136">
        <v>83</v>
      </c>
    </row>
    <row r="137" spans="1:8" x14ac:dyDescent="0.3">
      <c r="A137">
        <v>136</v>
      </c>
      <c r="B137" t="s">
        <v>5328</v>
      </c>
      <c r="C137" t="s">
        <v>5573</v>
      </c>
      <c r="D137" s="1">
        <v>45449</v>
      </c>
      <c r="E137" s="1">
        <v>45383</v>
      </c>
      <c r="F137" t="b">
        <v>0</v>
      </c>
      <c r="G137" t="s">
        <v>5574</v>
      </c>
      <c r="H137">
        <v>66</v>
      </c>
    </row>
    <row r="138" spans="1:8" x14ac:dyDescent="0.3">
      <c r="A138">
        <v>137</v>
      </c>
      <c r="B138" t="s">
        <v>5306</v>
      </c>
      <c r="C138" t="s">
        <v>5575</v>
      </c>
      <c r="D138" s="1">
        <v>44261</v>
      </c>
      <c r="E138" s="1">
        <v>45366</v>
      </c>
      <c r="F138" t="b">
        <v>0</v>
      </c>
      <c r="G138" t="s">
        <v>5576</v>
      </c>
      <c r="H138">
        <v>19</v>
      </c>
    </row>
    <row r="139" spans="1:8" x14ac:dyDescent="0.3">
      <c r="A139">
        <v>138</v>
      </c>
      <c r="B139" t="s">
        <v>5333</v>
      </c>
      <c r="C139" t="s">
        <v>5577</v>
      </c>
      <c r="D139" s="1">
        <v>44459</v>
      </c>
      <c r="E139" s="1">
        <v>45301</v>
      </c>
      <c r="F139" t="b">
        <v>1</v>
      </c>
      <c r="G139" t="s">
        <v>5578</v>
      </c>
      <c r="H139">
        <v>55</v>
      </c>
    </row>
    <row r="140" spans="1:8" x14ac:dyDescent="0.3">
      <c r="A140">
        <v>139</v>
      </c>
      <c r="B140" t="s">
        <v>5309</v>
      </c>
      <c r="C140" t="s">
        <v>5579</v>
      </c>
      <c r="D140" s="1">
        <v>44064</v>
      </c>
      <c r="E140" s="1">
        <v>45395</v>
      </c>
      <c r="F140" t="b">
        <v>0</v>
      </c>
      <c r="G140" t="s">
        <v>5580</v>
      </c>
      <c r="H140">
        <v>51</v>
      </c>
    </row>
    <row r="141" spans="1:8" x14ac:dyDescent="0.3">
      <c r="A141">
        <v>140</v>
      </c>
      <c r="B141" t="s">
        <v>5293</v>
      </c>
      <c r="C141" t="s">
        <v>5581</v>
      </c>
      <c r="D141" s="1">
        <v>44560</v>
      </c>
      <c r="E141" s="1">
        <v>45413</v>
      </c>
      <c r="F141" t="b">
        <v>1</v>
      </c>
      <c r="G141" t="s">
        <v>5582</v>
      </c>
      <c r="H141">
        <v>36</v>
      </c>
    </row>
    <row r="142" spans="1:8" x14ac:dyDescent="0.3">
      <c r="A142">
        <v>141</v>
      </c>
      <c r="B142" t="s">
        <v>5312</v>
      </c>
      <c r="C142" t="s">
        <v>5583</v>
      </c>
      <c r="D142" s="1">
        <v>45246</v>
      </c>
      <c r="E142" s="1">
        <v>45367</v>
      </c>
      <c r="F142" t="b">
        <v>0</v>
      </c>
      <c r="G142" t="s">
        <v>5584</v>
      </c>
      <c r="H142">
        <v>74</v>
      </c>
    </row>
    <row r="143" spans="1:8" x14ac:dyDescent="0.3">
      <c r="A143">
        <v>142</v>
      </c>
      <c r="B143" t="s">
        <v>5333</v>
      </c>
      <c r="C143" t="s">
        <v>5585</v>
      </c>
      <c r="D143" s="1">
        <v>45423</v>
      </c>
      <c r="E143" s="1">
        <v>45385</v>
      </c>
      <c r="F143" t="b">
        <v>1</v>
      </c>
      <c r="G143" t="s">
        <v>5586</v>
      </c>
      <c r="H143">
        <v>70</v>
      </c>
    </row>
    <row r="144" spans="1:8" x14ac:dyDescent="0.3">
      <c r="A144">
        <v>143</v>
      </c>
      <c r="B144" t="s">
        <v>5309</v>
      </c>
      <c r="C144" t="s">
        <v>5587</v>
      </c>
      <c r="D144" s="1">
        <v>44428</v>
      </c>
      <c r="E144" s="1">
        <v>45365</v>
      </c>
      <c r="F144" t="b">
        <v>1</v>
      </c>
      <c r="G144" t="s">
        <v>5588</v>
      </c>
      <c r="H144">
        <v>97</v>
      </c>
    </row>
    <row r="145" spans="1:8" x14ac:dyDescent="0.3">
      <c r="A145">
        <v>144</v>
      </c>
      <c r="B145" t="s">
        <v>5317</v>
      </c>
      <c r="C145" t="s">
        <v>5589</v>
      </c>
      <c r="D145" s="1">
        <v>43841</v>
      </c>
      <c r="E145" s="1">
        <v>45308</v>
      </c>
      <c r="F145" t="b">
        <v>0</v>
      </c>
      <c r="G145" t="s">
        <v>5590</v>
      </c>
      <c r="H145">
        <v>81</v>
      </c>
    </row>
    <row r="146" spans="1:8" x14ac:dyDescent="0.3">
      <c r="A146">
        <v>145</v>
      </c>
      <c r="B146" t="s">
        <v>5293</v>
      </c>
      <c r="C146" t="s">
        <v>5591</v>
      </c>
      <c r="D146" s="1">
        <v>45410</v>
      </c>
      <c r="E146" s="1">
        <v>45425</v>
      </c>
      <c r="F146" t="b">
        <v>1</v>
      </c>
      <c r="G146" t="s">
        <v>5592</v>
      </c>
      <c r="H146">
        <v>6</v>
      </c>
    </row>
    <row r="147" spans="1:8" x14ac:dyDescent="0.3">
      <c r="A147">
        <v>146</v>
      </c>
      <c r="B147" t="s">
        <v>5296</v>
      </c>
      <c r="C147" t="s">
        <v>5593</v>
      </c>
      <c r="D147" s="1">
        <v>44121</v>
      </c>
      <c r="E147" s="1">
        <v>45307</v>
      </c>
      <c r="F147" t="b">
        <v>1</v>
      </c>
      <c r="G147" t="s">
        <v>5594</v>
      </c>
      <c r="H147">
        <v>69</v>
      </c>
    </row>
    <row r="148" spans="1:8" x14ac:dyDescent="0.3">
      <c r="A148">
        <v>147</v>
      </c>
      <c r="B148" t="s">
        <v>5312</v>
      </c>
      <c r="C148" t="s">
        <v>5595</v>
      </c>
      <c r="D148" s="1">
        <v>44841</v>
      </c>
      <c r="E148" s="1">
        <v>45328</v>
      </c>
      <c r="F148" t="b">
        <v>0</v>
      </c>
      <c r="G148" t="s">
        <v>5596</v>
      </c>
      <c r="H148">
        <v>51</v>
      </c>
    </row>
    <row r="149" spans="1:8" x14ac:dyDescent="0.3">
      <c r="A149">
        <v>148</v>
      </c>
      <c r="B149" t="s">
        <v>5306</v>
      </c>
      <c r="C149" t="s">
        <v>5597</v>
      </c>
      <c r="D149" s="1">
        <v>44920</v>
      </c>
      <c r="E149" s="1">
        <v>45434</v>
      </c>
      <c r="F149" t="b">
        <v>1</v>
      </c>
      <c r="G149" t="s">
        <v>5598</v>
      </c>
      <c r="H149">
        <v>66</v>
      </c>
    </row>
    <row r="150" spans="1:8" x14ac:dyDescent="0.3">
      <c r="A150">
        <v>149</v>
      </c>
      <c r="B150" t="s">
        <v>5328</v>
      </c>
      <c r="C150" t="s">
        <v>5599</v>
      </c>
      <c r="D150" s="1">
        <v>44518</v>
      </c>
      <c r="E150" s="1">
        <v>45297</v>
      </c>
      <c r="F150" t="b">
        <v>0</v>
      </c>
      <c r="G150" t="s">
        <v>5600</v>
      </c>
      <c r="H150">
        <v>13</v>
      </c>
    </row>
    <row r="151" spans="1:8" x14ac:dyDescent="0.3">
      <c r="A151">
        <v>150</v>
      </c>
      <c r="B151" t="s">
        <v>5306</v>
      </c>
      <c r="C151" t="s">
        <v>5601</v>
      </c>
      <c r="D151" s="1">
        <v>45144</v>
      </c>
      <c r="E151" s="1">
        <v>45458</v>
      </c>
      <c r="F151" t="b">
        <v>1</v>
      </c>
      <c r="G151" t="s">
        <v>5602</v>
      </c>
      <c r="H151">
        <v>66</v>
      </c>
    </row>
    <row r="152" spans="1:8" x14ac:dyDescent="0.3">
      <c r="A152">
        <v>151</v>
      </c>
      <c r="B152" t="s">
        <v>5328</v>
      </c>
      <c r="C152" t="s">
        <v>5603</v>
      </c>
      <c r="D152" s="1">
        <v>44088</v>
      </c>
      <c r="E152" s="1">
        <v>45446</v>
      </c>
      <c r="F152" t="b">
        <v>0</v>
      </c>
      <c r="G152" t="s">
        <v>5604</v>
      </c>
      <c r="H152">
        <v>46</v>
      </c>
    </row>
    <row r="153" spans="1:8" x14ac:dyDescent="0.3">
      <c r="A153">
        <v>152</v>
      </c>
      <c r="B153" t="s">
        <v>5328</v>
      </c>
      <c r="C153" t="s">
        <v>5605</v>
      </c>
      <c r="D153" s="1">
        <v>44305</v>
      </c>
      <c r="E153" s="1">
        <v>45422</v>
      </c>
      <c r="F153" t="b">
        <v>0</v>
      </c>
      <c r="G153" t="s">
        <v>5606</v>
      </c>
      <c r="H153">
        <v>30</v>
      </c>
    </row>
    <row r="154" spans="1:8" x14ac:dyDescent="0.3">
      <c r="A154">
        <v>153</v>
      </c>
      <c r="B154" t="s">
        <v>5306</v>
      </c>
      <c r="C154" t="s">
        <v>5607</v>
      </c>
      <c r="D154" s="1">
        <v>44256</v>
      </c>
      <c r="E154" s="1">
        <v>45433</v>
      </c>
      <c r="F154" t="b">
        <v>0</v>
      </c>
      <c r="G154" t="s">
        <v>5608</v>
      </c>
      <c r="H154">
        <v>26</v>
      </c>
    </row>
    <row r="155" spans="1:8" x14ac:dyDescent="0.3">
      <c r="A155">
        <v>154</v>
      </c>
      <c r="B155" t="s">
        <v>5317</v>
      </c>
      <c r="C155" t="s">
        <v>5609</v>
      </c>
      <c r="D155" s="1">
        <v>45054</v>
      </c>
      <c r="E155" s="1">
        <v>45384</v>
      </c>
      <c r="F155" t="b">
        <v>0</v>
      </c>
      <c r="G155" t="s">
        <v>5610</v>
      </c>
      <c r="H155">
        <v>21</v>
      </c>
    </row>
    <row r="156" spans="1:8" x14ac:dyDescent="0.3">
      <c r="A156">
        <v>155</v>
      </c>
      <c r="B156" t="s">
        <v>5309</v>
      </c>
      <c r="C156" t="s">
        <v>5611</v>
      </c>
      <c r="D156" s="1">
        <v>44425</v>
      </c>
      <c r="E156" s="1">
        <v>45419</v>
      </c>
      <c r="F156" t="b">
        <v>1</v>
      </c>
      <c r="G156" t="s">
        <v>5612</v>
      </c>
      <c r="H156">
        <v>23</v>
      </c>
    </row>
    <row r="157" spans="1:8" x14ac:dyDescent="0.3">
      <c r="A157">
        <v>156</v>
      </c>
      <c r="B157" t="s">
        <v>5296</v>
      </c>
      <c r="C157" t="s">
        <v>5613</v>
      </c>
      <c r="D157" s="1">
        <v>43948</v>
      </c>
      <c r="E157" s="1">
        <v>45459</v>
      </c>
      <c r="F157" t="b">
        <v>1</v>
      </c>
      <c r="G157" t="s">
        <v>5614</v>
      </c>
      <c r="H157">
        <v>32</v>
      </c>
    </row>
    <row r="158" spans="1:8" x14ac:dyDescent="0.3">
      <c r="A158">
        <v>157</v>
      </c>
      <c r="B158" t="s">
        <v>5333</v>
      </c>
      <c r="C158" t="s">
        <v>5615</v>
      </c>
      <c r="D158" s="1">
        <v>44256</v>
      </c>
      <c r="E158" s="1">
        <v>45429</v>
      </c>
      <c r="F158" t="b">
        <v>1</v>
      </c>
      <c r="G158" t="s">
        <v>5616</v>
      </c>
      <c r="H158">
        <v>31</v>
      </c>
    </row>
    <row r="159" spans="1:8" x14ac:dyDescent="0.3">
      <c r="A159">
        <v>158</v>
      </c>
      <c r="B159" t="s">
        <v>5317</v>
      </c>
      <c r="C159" t="s">
        <v>5617</v>
      </c>
      <c r="D159" s="1">
        <v>45340</v>
      </c>
      <c r="E159" s="1">
        <v>45391</v>
      </c>
      <c r="F159" t="b">
        <v>0</v>
      </c>
      <c r="G159" t="s">
        <v>5618</v>
      </c>
      <c r="H159">
        <v>70</v>
      </c>
    </row>
    <row r="160" spans="1:8" x14ac:dyDescent="0.3">
      <c r="A160">
        <v>159</v>
      </c>
      <c r="B160" t="s">
        <v>5352</v>
      </c>
      <c r="C160" t="s">
        <v>5619</v>
      </c>
      <c r="D160" s="1">
        <v>45405</v>
      </c>
      <c r="E160" s="1">
        <v>45419</v>
      </c>
      <c r="F160" t="b">
        <v>0</v>
      </c>
      <c r="G160" t="s">
        <v>5620</v>
      </c>
      <c r="H160">
        <v>91</v>
      </c>
    </row>
    <row r="161" spans="1:8" x14ac:dyDescent="0.3">
      <c r="A161">
        <v>160</v>
      </c>
      <c r="B161" t="s">
        <v>5309</v>
      </c>
      <c r="C161" t="s">
        <v>5621</v>
      </c>
      <c r="D161" s="1">
        <v>44386</v>
      </c>
      <c r="E161" s="1">
        <v>45321</v>
      </c>
      <c r="F161" t="b">
        <v>0</v>
      </c>
      <c r="G161" t="s">
        <v>5622</v>
      </c>
      <c r="H161">
        <v>87</v>
      </c>
    </row>
    <row r="162" spans="1:8" x14ac:dyDescent="0.3">
      <c r="A162">
        <v>161</v>
      </c>
      <c r="B162" t="s">
        <v>5352</v>
      </c>
      <c r="C162" t="s">
        <v>5623</v>
      </c>
      <c r="D162" s="1">
        <v>44477</v>
      </c>
      <c r="E162" s="1">
        <v>45431</v>
      </c>
      <c r="F162" t="b">
        <v>1</v>
      </c>
      <c r="G162" t="s">
        <v>5624</v>
      </c>
      <c r="H162">
        <v>11</v>
      </c>
    </row>
    <row r="163" spans="1:8" x14ac:dyDescent="0.3">
      <c r="A163">
        <v>162</v>
      </c>
      <c r="B163" t="s">
        <v>5299</v>
      </c>
      <c r="C163" t="s">
        <v>5625</v>
      </c>
      <c r="D163" s="1">
        <v>43973</v>
      </c>
      <c r="E163" s="1">
        <v>45337</v>
      </c>
      <c r="F163" t="b">
        <v>1</v>
      </c>
      <c r="G163" t="s">
        <v>5626</v>
      </c>
      <c r="H163">
        <v>38</v>
      </c>
    </row>
    <row r="164" spans="1:8" x14ac:dyDescent="0.3">
      <c r="A164">
        <v>163</v>
      </c>
      <c r="B164" t="s">
        <v>5317</v>
      </c>
      <c r="C164" t="s">
        <v>5627</v>
      </c>
      <c r="D164" s="1">
        <v>44028</v>
      </c>
      <c r="E164" s="1">
        <v>45407</v>
      </c>
      <c r="F164" t="b">
        <v>1</v>
      </c>
      <c r="G164" t="s">
        <v>5628</v>
      </c>
      <c r="H164">
        <v>33</v>
      </c>
    </row>
    <row r="165" spans="1:8" x14ac:dyDescent="0.3">
      <c r="A165">
        <v>164</v>
      </c>
      <c r="B165" t="s">
        <v>5299</v>
      </c>
      <c r="C165" t="s">
        <v>5629</v>
      </c>
      <c r="D165" s="1">
        <v>45259</v>
      </c>
      <c r="E165" s="1">
        <v>45365</v>
      </c>
      <c r="F165" t="b">
        <v>0</v>
      </c>
      <c r="G165" t="s">
        <v>5630</v>
      </c>
      <c r="H165">
        <v>40</v>
      </c>
    </row>
    <row r="166" spans="1:8" x14ac:dyDescent="0.3">
      <c r="A166">
        <v>165</v>
      </c>
      <c r="B166" t="s">
        <v>5352</v>
      </c>
      <c r="C166" t="s">
        <v>5631</v>
      </c>
      <c r="D166" s="1">
        <v>45407</v>
      </c>
      <c r="E166" s="1">
        <v>45383</v>
      </c>
      <c r="F166" t="b">
        <v>1</v>
      </c>
      <c r="G166" t="s">
        <v>5632</v>
      </c>
      <c r="H166">
        <v>94</v>
      </c>
    </row>
    <row r="167" spans="1:8" x14ac:dyDescent="0.3">
      <c r="A167">
        <v>166</v>
      </c>
      <c r="B167" t="s">
        <v>5328</v>
      </c>
      <c r="C167" t="s">
        <v>5633</v>
      </c>
      <c r="D167" s="1">
        <v>45293</v>
      </c>
      <c r="E167" s="1">
        <v>45419</v>
      </c>
      <c r="F167" t="b">
        <v>1</v>
      </c>
      <c r="G167" t="s">
        <v>5634</v>
      </c>
      <c r="H167">
        <v>71</v>
      </c>
    </row>
    <row r="168" spans="1:8" x14ac:dyDescent="0.3">
      <c r="A168">
        <v>167</v>
      </c>
      <c r="B168" t="s">
        <v>5333</v>
      </c>
      <c r="C168" t="s">
        <v>5635</v>
      </c>
      <c r="D168" s="1">
        <v>45234</v>
      </c>
      <c r="E168" s="1">
        <v>45319</v>
      </c>
      <c r="F168" t="b">
        <v>0</v>
      </c>
      <c r="G168" t="s">
        <v>5636</v>
      </c>
      <c r="H168">
        <v>77</v>
      </c>
    </row>
    <row r="169" spans="1:8" x14ac:dyDescent="0.3">
      <c r="A169">
        <v>168</v>
      </c>
      <c r="B169" t="s">
        <v>5352</v>
      </c>
      <c r="C169" t="s">
        <v>5637</v>
      </c>
      <c r="D169" s="1">
        <v>45311</v>
      </c>
      <c r="E169" s="1">
        <v>45449</v>
      </c>
      <c r="F169" t="b">
        <v>1</v>
      </c>
      <c r="G169" t="s">
        <v>5638</v>
      </c>
      <c r="H169">
        <v>38</v>
      </c>
    </row>
    <row r="170" spans="1:8" x14ac:dyDescent="0.3">
      <c r="A170">
        <v>169</v>
      </c>
      <c r="B170" t="s">
        <v>5293</v>
      </c>
      <c r="C170" t="s">
        <v>5639</v>
      </c>
      <c r="D170" s="1">
        <v>43937</v>
      </c>
      <c r="E170" s="1">
        <v>45300</v>
      </c>
      <c r="F170" t="b">
        <v>0</v>
      </c>
      <c r="G170" t="s">
        <v>5640</v>
      </c>
      <c r="H170">
        <v>24</v>
      </c>
    </row>
    <row r="171" spans="1:8" x14ac:dyDescent="0.3">
      <c r="A171">
        <v>170</v>
      </c>
      <c r="B171" t="s">
        <v>5309</v>
      </c>
      <c r="C171" t="s">
        <v>5641</v>
      </c>
      <c r="D171" s="1">
        <v>44748</v>
      </c>
      <c r="E171" s="1">
        <v>45300</v>
      </c>
      <c r="F171" t="b">
        <v>1</v>
      </c>
      <c r="G171" t="s">
        <v>5642</v>
      </c>
      <c r="H171">
        <v>84</v>
      </c>
    </row>
    <row r="172" spans="1:8" x14ac:dyDescent="0.3">
      <c r="A172">
        <v>171</v>
      </c>
      <c r="B172" t="s">
        <v>5328</v>
      </c>
      <c r="C172" t="s">
        <v>5643</v>
      </c>
      <c r="D172" s="1">
        <v>44507</v>
      </c>
      <c r="E172" s="1">
        <v>45371</v>
      </c>
      <c r="F172" t="b">
        <v>1</v>
      </c>
      <c r="G172" t="s">
        <v>5644</v>
      </c>
      <c r="H172">
        <v>10</v>
      </c>
    </row>
    <row r="173" spans="1:8" x14ac:dyDescent="0.3">
      <c r="A173">
        <v>172</v>
      </c>
      <c r="B173" t="s">
        <v>5352</v>
      </c>
      <c r="C173" t="s">
        <v>5645</v>
      </c>
      <c r="D173" s="1">
        <v>44218</v>
      </c>
      <c r="E173" s="1">
        <v>45410</v>
      </c>
      <c r="F173" t="b">
        <v>0</v>
      </c>
      <c r="G173" t="s">
        <v>5646</v>
      </c>
      <c r="H173">
        <v>90</v>
      </c>
    </row>
    <row r="174" spans="1:8" x14ac:dyDescent="0.3">
      <c r="A174">
        <v>173</v>
      </c>
      <c r="B174" t="s">
        <v>5306</v>
      </c>
      <c r="C174" t="s">
        <v>5647</v>
      </c>
      <c r="D174" s="1">
        <v>44254</v>
      </c>
      <c r="E174" s="1">
        <v>45322</v>
      </c>
      <c r="F174" t="b">
        <v>1</v>
      </c>
      <c r="G174" t="s">
        <v>5648</v>
      </c>
      <c r="H174">
        <v>87</v>
      </c>
    </row>
    <row r="175" spans="1:8" x14ac:dyDescent="0.3">
      <c r="A175">
        <v>174</v>
      </c>
      <c r="B175" t="s">
        <v>5312</v>
      </c>
      <c r="C175" t="s">
        <v>5649</v>
      </c>
      <c r="D175" s="1">
        <v>45159</v>
      </c>
      <c r="E175" s="1">
        <v>45446</v>
      </c>
      <c r="F175" t="b">
        <v>0</v>
      </c>
      <c r="G175" t="s">
        <v>5650</v>
      </c>
      <c r="H175">
        <v>10</v>
      </c>
    </row>
    <row r="176" spans="1:8" x14ac:dyDescent="0.3">
      <c r="A176">
        <v>175</v>
      </c>
      <c r="B176" t="s">
        <v>5352</v>
      </c>
      <c r="C176" t="s">
        <v>5651</v>
      </c>
      <c r="D176" s="1">
        <v>44013</v>
      </c>
      <c r="E176" s="1">
        <v>45348</v>
      </c>
      <c r="F176" t="b">
        <v>1</v>
      </c>
      <c r="G176" t="s">
        <v>5652</v>
      </c>
      <c r="H176">
        <v>16</v>
      </c>
    </row>
    <row r="177" spans="1:8" x14ac:dyDescent="0.3">
      <c r="A177">
        <v>176</v>
      </c>
      <c r="B177" t="s">
        <v>5306</v>
      </c>
      <c r="C177" t="s">
        <v>5653</v>
      </c>
      <c r="D177" s="1">
        <v>44466</v>
      </c>
      <c r="E177" s="1">
        <v>45347</v>
      </c>
      <c r="F177" t="b">
        <v>1</v>
      </c>
      <c r="G177" t="s">
        <v>5654</v>
      </c>
      <c r="H177">
        <v>54</v>
      </c>
    </row>
    <row r="178" spans="1:8" x14ac:dyDescent="0.3">
      <c r="A178">
        <v>177</v>
      </c>
      <c r="B178" t="s">
        <v>5333</v>
      </c>
      <c r="C178" t="s">
        <v>5655</v>
      </c>
      <c r="D178" s="1">
        <v>44432</v>
      </c>
      <c r="E178" s="1">
        <v>45394</v>
      </c>
      <c r="F178" t="b">
        <v>1</v>
      </c>
      <c r="G178" t="s">
        <v>5656</v>
      </c>
      <c r="H178">
        <v>24</v>
      </c>
    </row>
    <row r="179" spans="1:8" x14ac:dyDescent="0.3">
      <c r="A179">
        <v>178</v>
      </c>
      <c r="B179" t="s">
        <v>5333</v>
      </c>
      <c r="C179" t="s">
        <v>5657</v>
      </c>
      <c r="D179" s="1">
        <v>44166</v>
      </c>
      <c r="E179" s="1">
        <v>45327</v>
      </c>
      <c r="F179" t="b">
        <v>1</v>
      </c>
      <c r="G179" t="s">
        <v>5658</v>
      </c>
      <c r="H179">
        <v>56</v>
      </c>
    </row>
    <row r="180" spans="1:8" x14ac:dyDescent="0.3">
      <c r="A180">
        <v>179</v>
      </c>
      <c r="B180" t="s">
        <v>5306</v>
      </c>
      <c r="C180" t="s">
        <v>5659</v>
      </c>
      <c r="D180" s="1">
        <v>43896</v>
      </c>
      <c r="E180" s="1">
        <v>45459</v>
      </c>
      <c r="F180" t="b">
        <v>0</v>
      </c>
      <c r="G180" t="s">
        <v>5660</v>
      </c>
      <c r="H180">
        <v>14</v>
      </c>
    </row>
    <row r="181" spans="1:8" x14ac:dyDescent="0.3">
      <c r="A181">
        <v>180</v>
      </c>
      <c r="B181" t="s">
        <v>5328</v>
      </c>
      <c r="C181" t="s">
        <v>5661</v>
      </c>
      <c r="D181" s="1">
        <v>44960</v>
      </c>
      <c r="E181" s="1">
        <v>45430</v>
      </c>
      <c r="F181" t="b">
        <v>0</v>
      </c>
      <c r="G181" t="s">
        <v>5662</v>
      </c>
      <c r="H181">
        <v>32</v>
      </c>
    </row>
    <row r="182" spans="1:8" x14ac:dyDescent="0.3">
      <c r="A182">
        <v>181</v>
      </c>
      <c r="B182" t="s">
        <v>5352</v>
      </c>
      <c r="C182" t="s">
        <v>5663</v>
      </c>
      <c r="D182" s="1">
        <v>44061</v>
      </c>
      <c r="E182" s="1">
        <v>45454</v>
      </c>
      <c r="F182" t="b">
        <v>0</v>
      </c>
      <c r="G182" t="s">
        <v>5664</v>
      </c>
      <c r="H182">
        <v>18</v>
      </c>
    </row>
    <row r="183" spans="1:8" x14ac:dyDescent="0.3">
      <c r="A183">
        <v>182</v>
      </c>
      <c r="B183" t="s">
        <v>5352</v>
      </c>
      <c r="C183" t="s">
        <v>5665</v>
      </c>
      <c r="D183" s="1">
        <v>43843</v>
      </c>
      <c r="E183" s="1">
        <v>45456</v>
      </c>
      <c r="F183" t="b">
        <v>0</v>
      </c>
      <c r="G183" t="s">
        <v>5666</v>
      </c>
      <c r="H183">
        <v>41</v>
      </c>
    </row>
    <row r="184" spans="1:8" x14ac:dyDescent="0.3">
      <c r="A184">
        <v>183</v>
      </c>
      <c r="B184" t="s">
        <v>5328</v>
      </c>
      <c r="C184" t="s">
        <v>5667</v>
      </c>
      <c r="D184" s="1">
        <v>44789</v>
      </c>
      <c r="E184" s="1">
        <v>45306</v>
      </c>
      <c r="F184" t="b">
        <v>0</v>
      </c>
      <c r="G184" t="s">
        <v>5668</v>
      </c>
      <c r="H184">
        <v>18</v>
      </c>
    </row>
    <row r="185" spans="1:8" x14ac:dyDescent="0.3">
      <c r="A185">
        <v>184</v>
      </c>
      <c r="B185" t="s">
        <v>5333</v>
      </c>
      <c r="C185" t="s">
        <v>5669</v>
      </c>
      <c r="D185" s="1">
        <v>44163</v>
      </c>
      <c r="E185" s="1">
        <v>45340</v>
      </c>
      <c r="F185" t="b">
        <v>0</v>
      </c>
      <c r="G185" t="s">
        <v>5670</v>
      </c>
      <c r="H185">
        <v>16</v>
      </c>
    </row>
    <row r="186" spans="1:8" x14ac:dyDescent="0.3">
      <c r="A186">
        <v>185</v>
      </c>
      <c r="B186" t="s">
        <v>5306</v>
      </c>
      <c r="C186" t="s">
        <v>5671</v>
      </c>
      <c r="D186" s="1">
        <v>44092</v>
      </c>
      <c r="E186" s="1">
        <v>45392</v>
      </c>
      <c r="F186" t="b">
        <v>1</v>
      </c>
      <c r="G186" t="s">
        <v>5672</v>
      </c>
      <c r="H186">
        <v>43</v>
      </c>
    </row>
    <row r="187" spans="1:8" x14ac:dyDescent="0.3">
      <c r="A187">
        <v>186</v>
      </c>
      <c r="B187" t="s">
        <v>5296</v>
      </c>
      <c r="C187" t="s">
        <v>5673</v>
      </c>
      <c r="D187" s="1">
        <v>45353</v>
      </c>
      <c r="E187" s="1">
        <v>45293</v>
      </c>
      <c r="F187" t="b">
        <v>0</v>
      </c>
      <c r="G187" t="s">
        <v>5674</v>
      </c>
      <c r="H187">
        <v>72</v>
      </c>
    </row>
    <row r="188" spans="1:8" x14ac:dyDescent="0.3">
      <c r="A188">
        <v>187</v>
      </c>
      <c r="B188" t="s">
        <v>5312</v>
      </c>
      <c r="C188" t="s">
        <v>5675</v>
      </c>
      <c r="D188" s="1">
        <v>44597</v>
      </c>
      <c r="E188" s="1">
        <v>45418</v>
      </c>
      <c r="F188" t="b">
        <v>1</v>
      </c>
      <c r="G188" t="s">
        <v>5676</v>
      </c>
      <c r="H188">
        <v>14</v>
      </c>
    </row>
    <row r="189" spans="1:8" x14ac:dyDescent="0.3">
      <c r="A189">
        <v>188</v>
      </c>
      <c r="B189" t="s">
        <v>5299</v>
      </c>
      <c r="C189" t="s">
        <v>5677</v>
      </c>
      <c r="D189" s="1">
        <v>44349</v>
      </c>
      <c r="E189" s="1">
        <v>45331</v>
      </c>
      <c r="F189" t="b">
        <v>0</v>
      </c>
      <c r="G189" t="s">
        <v>5678</v>
      </c>
      <c r="H189">
        <v>72</v>
      </c>
    </row>
    <row r="190" spans="1:8" x14ac:dyDescent="0.3">
      <c r="A190">
        <v>189</v>
      </c>
      <c r="B190" t="s">
        <v>5328</v>
      </c>
      <c r="C190" t="s">
        <v>5679</v>
      </c>
      <c r="D190" s="1">
        <v>44317</v>
      </c>
      <c r="E190" s="1">
        <v>45380</v>
      </c>
      <c r="F190" t="b">
        <v>0</v>
      </c>
      <c r="G190" t="s">
        <v>5680</v>
      </c>
      <c r="H190">
        <v>10</v>
      </c>
    </row>
    <row r="191" spans="1:8" x14ac:dyDescent="0.3">
      <c r="A191">
        <v>190</v>
      </c>
      <c r="B191" t="s">
        <v>5293</v>
      </c>
      <c r="C191" t="s">
        <v>5681</v>
      </c>
      <c r="D191" s="1">
        <v>44738</v>
      </c>
      <c r="E191" s="1">
        <v>45405</v>
      </c>
      <c r="F191" t="b">
        <v>1</v>
      </c>
      <c r="G191" t="s">
        <v>5682</v>
      </c>
      <c r="H191">
        <v>33</v>
      </c>
    </row>
    <row r="192" spans="1:8" x14ac:dyDescent="0.3">
      <c r="A192">
        <v>191</v>
      </c>
      <c r="B192" t="s">
        <v>5293</v>
      </c>
      <c r="C192" t="s">
        <v>5683</v>
      </c>
      <c r="D192" s="1">
        <v>44671</v>
      </c>
      <c r="E192" s="1">
        <v>45359</v>
      </c>
      <c r="F192" t="b">
        <v>0</v>
      </c>
      <c r="G192" t="s">
        <v>5684</v>
      </c>
      <c r="H192">
        <v>14</v>
      </c>
    </row>
    <row r="193" spans="1:8" x14ac:dyDescent="0.3">
      <c r="A193">
        <v>192</v>
      </c>
      <c r="B193" t="s">
        <v>5296</v>
      </c>
      <c r="C193" t="s">
        <v>5685</v>
      </c>
      <c r="D193" s="1">
        <v>43950</v>
      </c>
      <c r="E193" s="1">
        <v>45419</v>
      </c>
      <c r="F193" t="b">
        <v>1</v>
      </c>
      <c r="G193" t="s">
        <v>5686</v>
      </c>
      <c r="H193">
        <v>2</v>
      </c>
    </row>
    <row r="194" spans="1:8" x14ac:dyDescent="0.3">
      <c r="A194">
        <v>193</v>
      </c>
      <c r="B194" t="s">
        <v>5317</v>
      </c>
      <c r="C194" t="s">
        <v>5687</v>
      </c>
      <c r="D194" s="1">
        <v>44713</v>
      </c>
      <c r="E194" s="1">
        <v>45457</v>
      </c>
      <c r="F194" t="b">
        <v>0</v>
      </c>
      <c r="G194" t="s">
        <v>5688</v>
      </c>
      <c r="H194">
        <v>39</v>
      </c>
    </row>
    <row r="195" spans="1:8" x14ac:dyDescent="0.3">
      <c r="A195">
        <v>194</v>
      </c>
      <c r="B195" t="s">
        <v>5293</v>
      </c>
      <c r="C195" t="s">
        <v>5689</v>
      </c>
      <c r="D195" s="1">
        <v>45198</v>
      </c>
      <c r="E195" s="1">
        <v>45317</v>
      </c>
      <c r="F195" t="b">
        <v>0</v>
      </c>
      <c r="G195" t="s">
        <v>5690</v>
      </c>
      <c r="H195">
        <v>16</v>
      </c>
    </row>
    <row r="196" spans="1:8" x14ac:dyDescent="0.3">
      <c r="A196">
        <v>195</v>
      </c>
      <c r="B196" t="s">
        <v>5293</v>
      </c>
      <c r="C196" t="s">
        <v>5691</v>
      </c>
      <c r="D196" s="1">
        <v>44818</v>
      </c>
      <c r="E196" s="1">
        <v>45385</v>
      </c>
      <c r="F196" t="b">
        <v>1</v>
      </c>
      <c r="G196" t="s">
        <v>5692</v>
      </c>
      <c r="H196">
        <v>92</v>
      </c>
    </row>
    <row r="197" spans="1:8" x14ac:dyDescent="0.3">
      <c r="A197">
        <v>196</v>
      </c>
      <c r="B197" t="s">
        <v>5296</v>
      </c>
      <c r="C197" t="s">
        <v>5693</v>
      </c>
      <c r="D197" s="1">
        <v>43931</v>
      </c>
      <c r="E197" s="1">
        <v>45382</v>
      </c>
      <c r="F197" t="b">
        <v>0</v>
      </c>
      <c r="G197" t="s">
        <v>5694</v>
      </c>
      <c r="H197">
        <v>68</v>
      </c>
    </row>
    <row r="198" spans="1:8" x14ac:dyDescent="0.3">
      <c r="A198">
        <v>197</v>
      </c>
      <c r="B198" t="s">
        <v>5309</v>
      </c>
      <c r="C198" t="s">
        <v>5695</v>
      </c>
      <c r="D198" s="1">
        <v>45032</v>
      </c>
      <c r="E198" s="1">
        <v>45298</v>
      </c>
      <c r="F198" t="b">
        <v>1</v>
      </c>
      <c r="G198" t="s">
        <v>5696</v>
      </c>
      <c r="H198">
        <v>42</v>
      </c>
    </row>
    <row r="199" spans="1:8" x14ac:dyDescent="0.3">
      <c r="A199">
        <v>198</v>
      </c>
      <c r="B199" t="s">
        <v>5333</v>
      </c>
      <c r="C199" t="s">
        <v>5697</v>
      </c>
      <c r="D199" s="1">
        <v>45008</v>
      </c>
      <c r="E199" s="1">
        <v>45308</v>
      </c>
      <c r="F199" t="b">
        <v>0</v>
      </c>
      <c r="G199" t="s">
        <v>5698</v>
      </c>
      <c r="H199">
        <v>46</v>
      </c>
    </row>
    <row r="200" spans="1:8" x14ac:dyDescent="0.3">
      <c r="A200">
        <v>199</v>
      </c>
      <c r="B200" t="s">
        <v>5296</v>
      </c>
      <c r="C200" t="s">
        <v>5699</v>
      </c>
      <c r="D200" s="1">
        <v>44309</v>
      </c>
      <c r="E200" s="1">
        <v>45401</v>
      </c>
      <c r="F200" t="b">
        <v>0</v>
      </c>
      <c r="G200" t="s">
        <v>5700</v>
      </c>
      <c r="H200">
        <v>76</v>
      </c>
    </row>
    <row r="201" spans="1:8" x14ac:dyDescent="0.3">
      <c r="A201">
        <v>200</v>
      </c>
      <c r="B201" t="s">
        <v>5333</v>
      </c>
      <c r="C201" t="s">
        <v>5701</v>
      </c>
      <c r="D201" s="1">
        <v>45301</v>
      </c>
      <c r="E201" s="1">
        <v>45424</v>
      </c>
      <c r="F201" t="b">
        <v>0</v>
      </c>
      <c r="G201" t="s">
        <v>5702</v>
      </c>
      <c r="H201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5CAA-C9A1-4B1E-968A-4F0082D8396B}">
  <dimension ref="A1:K201"/>
  <sheetViews>
    <sheetView workbookViewId="0">
      <selection activeCell="F27" sqref="F27"/>
    </sheetView>
  </sheetViews>
  <sheetFormatPr defaultRowHeight="14.4" x14ac:dyDescent="0.3"/>
  <cols>
    <col min="1" max="1" width="9.88671875" bestFit="1" customWidth="1"/>
    <col min="2" max="2" width="13.109375" bestFit="1" customWidth="1"/>
    <col min="3" max="3" width="51.44140625" bestFit="1" customWidth="1"/>
    <col min="4" max="4" width="11.109375" bestFit="1" customWidth="1"/>
    <col min="5" max="5" width="10.5546875" bestFit="1" customWidth="1"/>
    <col min="6" max="6" width="17" bestFit="1" customWidth="1"/>
    <col min="7" max="7" width="18.88671875" bestFit="1" customWidth="1"/>
    <col min="8" max="8" width="13.21875" bestFit="1" customWidth="1"/>
    <col min="9" max="9" width="16.6640625" bestFit="1" customWidth="1"/>
    <col min="10" max="10" width="12.88671875" bestFit="1" customWidth="1"/>
    <col min="11" max="11" width="18.77734375" bestFit="1" customWidth="1"/>
  </cols>
  <sheetData>
    <row r="1" spans="1:11" x14ac:dyDescent="0.3">
      <c r="A1" t="s">
        <v>5703</v>
      </c>
      <c r="B1" t="s">
        <v>5704</v>
      </c>
      <c r="C1" t="s">
        <v>5705</v>
      </c>
      <c r="D1" t="s">
        <v>5706</v>
      </c>
      <c r="E1" t="s">
        <v>5707</v>
      </c>
      <c r="F1" t="s">
        <v>5177</v>
      </c>
      <c r="G1" t="s">
        <v>5708</v>
      </c>
      <c r="H1" t="s">
        <v>5709</v>
      </c>
      <c r="I1" t="s">
        <v>5710</v>
      </c>
      <c r="J1" t="s">
        <v>5711</v>
      </c>
      <c r="K1" t="s">
        <v>5712</v>
      </c>
    </row>
    <row r="2" spans="1:11" x14ac:dyDescent="0.3">
      <c r="A2">
        <v>1</v>
      </c>
      <c r="B2" t="s">
        <v>5713</v>
      </c>
      <c r="C2" t="s">
        <v>5714</v>
      </c>
      <c r="D2" s="1">
        <v>45254</v>
      </c>
      <c r="E2" s="1">
        <v>44923</v>
      </c>
      <c r="F2">
        <v>91</v>
      </c>
      <c r="G2" t="s">
        <v>5715</v>
      </c>
      <c r="H2">
        <v>0.38</v>
      </c>
      <c r="I2">
        <v>2</v>
      </c>
      <c r="J2" t="s">
        <v>57</v>
      </c>
      <c r="K2" t="s">
        <v>5716</v>
      </c>
    </row>
    <row r="3" spans="1:11" x14ac:dyDescent="0.3">
      <c r="A3">
        <v>2</v>
      </c>
      <c r="B3" t="s">
        <v>5717</v>
      </c>
      <c r="C3" t="s">
        <v>5718</v>
      </c>
      <c r="D3" s="1">
        <v>45087</v>
      </c>
      <c r="E3" s="1">
        <v>44509</v>
      </c>
      <c r="F3">
        <v>166</v>
      </c>
      <c r="G3" t="s">
        <v>5715</v>
      </c>
      <c r="H3">
        <v>0.08</v>
      </c>
      <c r="I3">
        <v>69</v>
      </c>
      <c r="J3" t="s">
        <v>5719</v>
      </c>
      <c r="K3" t="s">
        <v>5720</v>
      </c>
    </row>
    <row r="4" spans="1:11" x14ac:dyDescent="0.3">
      <c r="A4">
        <v>3</v>
      </c>
      <c r="B4" t="s">
        <v>5721</v>
      </c>
      <c r="C4" t="s">
        <v>5722</v>
      </c>
      <c r="D4" s="1">
        <v>45040</v>
      </c>
      <c r="E4" s="1">
        <v>44785</v>
      </c>
      <c r="F4">
        <v>119</v>
      </c>
      <c r="G4" t="s">
        <v>5723</v>
      </c>
      <c r="H4">
        <v>0.17</v>
      </c>
      <c r="I4">
        <v>19</v>
      </c>
      <c r="J4" t="s">
        <v>5724</v>
      </c>
      <c r="K4" t="s">
        <v>5725</v>
      </c>
    </row>
    <row r="5" spans="1:11" x14ac:dyDescent="0.3">
      <c r="A5">
        <v>4</v>
      </c>
      <c r="B5" t="s">
        <v>5726</v>
      </c>
      <c r="C5" t="s">
        <v>5727</v>
      </c>
      <c r="D5" s="1">
        <v>45282</v>
      </c>
      <c r="E5" s="1">
        <v>45054</v>
      </c>
      <c r="F5">
        <v>90</v>
      </c>
      <c r="G5" t="s">
        <v>5715</v>
      </c>
      <c r="H5">
        <v>0.03</v>
      </c>
      <c r="I5">
        <v>84</v>
      </c>
      <c r="J5" t="s">
        <v>5728</v>
      </c>
      <c r="K5" t="s">
        <v>5720</v>
      </c>
    </row>
    <row r="6" spans="1:11" x14ac:dyDescent="0.3">
      <c r="A6">
        <v>5</v>
      </c>
      <c r="B6" t="s">
        <v>5729</v>
      </c>
      <c r="C6" t="s">
        <v>5730</v>
      </c>
      <c r="D6" s="1">
        <v>45391</v>
      </c>
      <c r="E6" s="1">
        <v>45001</v>
      </c>
      <c r="F6">
        <v>83</v>
      </c>
      <c r="G6" t="s">
        <v>5731</v>
      </c>
      <c r="H6">
        <v>0.18</v>
      </c>
      <c r="I6">
        <v>91</v>
      </c>
      <c r="J6" t="s">
        <v>5719</v>
      </c>
      <c r="K6" t="s">
        <v>5716</v>
      </c>
    </row>
    <row r="7" spans="1:11" x14ac:dyDescent="0.3">
      <c r="A7">
        <v>6</v>
      </c>
      <c r="B7" t="s">
        <v>5732</v>
      </c>
      <c r="C7" t="s">
        <v>5733</v>
      </c>
      <c r="D7" s="1">
        <v>45238</v>
      </c>
      <c r="E7" s="1">
        <v>44529</v>
      </c>
      <c r="F7">
        <v>168</v>
      </c>
      <c r="G7" t="s">
        <v>5731</v>
      </c>
      <c r="H7">
        <v>0.14000000000000001</v>
      </c>
      <c r="I7">
        <v>7</v>
      </c>
      <c r="J7" t="s">
        <v>57</v>
      </c>
      <c r="K7" t="s">
        <v>5725</v>
      </c>
    </row>
    <row r="8" spans="1:11" x14ac:dyDescent="0.3">
      <c r="A8">
        <v>7</v>
      </c>
      <c r="B8" t="s">
        <v>5734</v>
      </c>
      <c r="C8" t="s">
        <v>5735</v>
      </c>
      <c r="D8" s="1">
        <v>44328</v>
      </c>
      <c r="E8" s="1">
        <v>44642</v>
      </c>
      <c r="F8">
        <v>53</v>
      </c>
      <c r="G8" t="s">
        <v>5715</v>
      </c>
      <c r="H8">
        <v>0.03</v>
      </c>
      <c r="I8">
        <v>96</v>
      </c>
      <c r="J8" t="s">
        <v>5719</v>
      </c>
      <c r="K8" t="s">
        <v>5720</v>
      </c>
    </row>
    <row r="9" spans="1:11" x14ac:dyDescent="0.3">
      <c r="A9">
        <v>8</v>
      </c>
      <c r="B9" t="s">
        <v>5736</v>
      </c>
      <c r="C9" t="s">
        <v>5737</v>
      </c>
      <c r="D9" s="1">
        <v>44827</v>
      </c>
      <c r="E9" s="1">
        <v>45182</v>
      </c>
      <c r="F9">
        <v>80</v>
      </c>
      <c r="G9" t="s">
        <v>5715</v>
      </c>
      <c r="H9">
        <v>0.18</v>
      </c>
      <c r="I9">
        <v>25</v>
      </c>
      <c r="J9" t="s">
        <v>5728</v>
      </c>
      <c r="K9" t="s">
        <v>5720</v>
      </c>
    </row>
    <row r="10" spans="1:11" x14ac:dyDescent="0.3">
      <c r="A10">
        <v>9</v>
      </c>
      <c r="B10" t="s">
        <v>5738</v>
      </c>
      <c r="C10" t="s">
        <v>5739</v>
      </c>
      <c r="D10" s="1">
        <v>44556</v>
      </c>
      <c r="E10" s="1">
        <v>44945</v>
      </c>
      <c r="F10">
        <v>38</v>
      </c>
      <c r="G10" t="s">
        <v>5715</v>
      </c>
      <c r="H10">
        <v>0.24</v>
      </c>
      <c r="I10">
        <v>38</v>
      </c>
      <c r="J10" t="s">
        <v>5740</v>
      </c>
      <c r="K10" t="s">
        <v>5716</v>
      </c>
    </row>
    <row r="11" spans="1:11" x14ac:dyDescent="0.3">
      <c r="A11">
        <v>10</v>
      </c>
      <c r="B11" t="s">
        <v>5741</v>
      </c>
      <c r="C11" t="s">
        <v>5742</v>
      </c>
      <c r="D11" s="1">
        <v>44717</v>
      </c>
      <c r="E11" s="1">
        <v>44346</v>
      </c>
      <c r="F11">
        <v>145</v>
      </c>
      <c r="G11" t="s">
        <v>5715</v>
      </c>
      <c r="H11">
        <v>0.46</v>
      </c>
      <c r="I11">
        <v>82</v>
      </c>
      <c r="J11" t="s">
        <v>5719</v>
      </c>
      <c r="K11" t="s">
        <v>5716</v>
      </c>
    </row>
    <row r="12" spans="1:11" x14ac:dyDescent="0.3">
      <c r="A12">
        <v>11</v>
      </c>
      <c r="B12" t="s">
        <v>5743</v>
      </c>
      <c r="C12" t="s">
        <v>5744</v>
      </c>
      <c r="D12" s="1">
        <v>45319</v>
      </c>
      <c r="E12" s="1">
        <v>44973</v>
      </c>
      <c r="F12">
        <v>4</v>
      </c>
      <c r="G12" t="s">
        <v>5296</v>
      </c>
      <c r="H12">
        <v>0.38</v>
      </c>
      <c r="I12">
        <v>2</v>
      </c>
      <c r="J12" t="s">
        <v>5724</v>
      </c>
      <c r="K12" t="s">
        <v>5716</v>
      </c>
    </row>
    <row r="13" spans="1:11" x14ac:dyDescent="0.3">
      <c r="A13">
        <v>12</v>
      </c>
      <c r="B13" t="s">
        <v>5745</v>
      </c>
      <c r="C13" t="s">
        <v>5746</v>
      </c>
      <c r="D13" s="1">
        <v>44682</v>
      </c>
      <c r="E13" s="1">
        <v>45452</v>
      </c>
      <c r="F13">
        <v>99</v>
      </c>
      <c r="G13" t="s">
        <v>5306</v>
      </c>
      <c r="H13">
        <v>0.4</v>
      </c>
      <c r="I13">
        <v>1</v>
      </c>
      <c r="J13" t="s">
        <v>5728</v>
      </c>
      <c r="K13" t="s">
        <v>5725</v>
      </c>
    </row>
    <row r="14" spans="1:11" x14ac:dyDescent="0.3">
      <c r="A14">
        <v>13</v>
      </c>
      <c r="B14" t="s">
        <v>5747</v>
      </c>
      <c r="C14" t="s">
        <v>5748</v>
      </c>
      <c r="D14" s="1">
        <v>44549</v>
      </c>
      <c r="E14" s="1">
        <v>44918</v>
      </c>
      <c r="F14">
        <v>66</v>
      </c>
      <c r="G14" t="s">
        <v>5306</v>
      </c>
      <c r="H14">
        <v>0.01</v>
      </c>
      <c r="I14">
        <v>33</v>
      </c>
      <c r="J14" t="s">
        <v>5719</v>
      </c>
      <c r="K14" t="s">
        <v>5716</v>
      </c>
    </row>
    <row r="15" spans="1:11" x14ac:dyDescent="0.3">
      <c r="A15">
        <v>14</v>
      </c>
      <c r="B15" t="s">
        <v>5749</v>
      </c>
      <c r="C15" t="s">
        <v>5750</v>
      </c>
      <c r="D15" s="1">
        <v>44066</v>
      </c>
      <c r="E15" s="1">
        <v>44642</v>
      </c>
      <c r="F15">
        <v>42</v>
      </c>
      <c r="G15" t="s">
        <v>5731</v>
      </c>
      <c r="H15">
        <v>0.43</v>
      </c>
      <c r="I15">
        <v>89</v>
      </c>
      <c r="J15" t="s">
        <v>5751</v>
      </c>
      <c r="K15" t="s">
        <v>5716</v>
      </c>
    </row>
    <row r="16" spans="1:11" x14ac:dyDescent="0.3">
      <c r="A16">
        <v>15</v>
      </c>
      <c r="B16" t="s">
        <v>5752</v>
      </c>
      <c r="C16" t="s">
        <v>5753</v>
      </c>
      <c r="D16" s="1">
        <v>45120</v>
      </c>
      <c r="E16" s="1">
        <v>45322</v>
      </c>
      <c r="F16">
        <v>89</v>
      </c>
      <c r="G16" t="s">
        <v>5723</v>
      </c>
      <c r="H16">
        <v>0.26</v>
      </c>
      <c r="I16">
        <v>98</v>
      </c>
      <c r="J16" t="s">
        <v>5728</v>
      </c>
      <c r="K16" t="s">
        <v>5716</v>
      </c>
    </row>
    <row r="17" spans="1:11" x14ac:dyDescent="0.3">
      <c r="A17">
        <v>16</v>
      </c>
      <c r="B17" t="s">
        <v>5754</v>
      </c>
      <c r="C17" t="s">
        <v>5755</v>
      </c>
      <c r="D17" s="1">
        <v>43985</v>
      </c>
      <c r="E17" s="1">
        <v>44803</v>
      </c>
      <c r="F17">
        <v>138</v>
      </c>
      <c r="G17" t="s">
        <v>5715</v>
      </c>
      <c r="H17">
        <v>0.34</v>
      </c>
      <c r="I17">
        <v>16</v>
      </c>
      <c r="J17" t="s">
        <v>5740</v>
      </c>
      <c r="K17" t="s">
        <v>5716</v>
      </c>
    </row>
    <row r="18" spans="1:11" x14ac:dyDescent="0.3">
      <c r="A18">
        <v>17</v>
      </c>
      <c r="B18" t="s">
        <v>5756</v>
      </c>
      <c r="C18" t="s">
        <v>5757</v>
      </c>
      <c r="D18" s="1">
        <v>44710</v>
      </c>
      <c r="E18" s="1">
        <v>45074</v>
      </c>
      <c r="F18">
        <v>69</v>
      </c>
      <c r="G18" t="s">
        <v>5715</v>
      </c>
      <c r="H18">
        <v>0.19</v>
      </c>
      <c r="I18">
        <v>44</v>
      </c>
      <c r="J18" t="s">
        <v>5728</v>
      </c>
      <c r="K18" t="s">
        <v>5720</v>
      </c>
    </row>
    <row r="19" spans="1:11" x14ac:dyDescent="0.3">
      <c r="A19">
        <v>18</v>
      </c>
      <c r="B19" t="s">
        <v>5758</v>
      </c>
      <c r="C19" t="s">
        <v>5759</v>
      </c>
      <c r="D19" s="1">
        <v>45255</v>
      </c>
      <c r="E19" s="1">
        <v>43961</v>
      </c>
      <c r="F19">
        <v>124</v>
      </c>
      <c r="G19" t="s">
        <v>5723</v>
      </c>
      <c r="H19">
        <v>0.37</v>
      </c>
      <c r="I19">
        <v>16</v>
      </c>
      <c r="J19" t="s">
        <v>5740</v>
      </c>
      <c r="K19" t="s">
        <v>5725</v>
      </c>
    </row>
    <row r="20" spans="1:11" x14ac:dyDescent="0.3">
      <c r="A20">
        <v>19</v>
      </c>
      <c r="B20" t="s">
        <v>5760</v>
      </c>
      <c r="C20" t="s">
        <v>5761</v>
      </c>
      <c r="D20" s="1">
        <v>45081</v>
      </c>
      <c r="E20" s="1">
        <v>44156</v>
      </c>
      <c r="F20">
        <v>81</v>
      </c>
      <c r="G20" t="s">
        <v>5731</v>
      </c>
      <c r="H20">
        <v>0.31</v>
      </c>
      <c r="I20">
        <v>95</v>
      </c>
      <c r="J20" t="s">
        <v>5728</v>
      </c>
      <c r="K20" t="s">
        <v>5720</v>
      </c>
    </row>
    <row r="21" spans="1:11" x14ac:dyDescent="0.3">
      <c r="A21">
        <v>20</v>
      </c>
      <c r="B21" t="s">
        <v>5762</v>
      </c>
      <c r="C21" t="s">
        <v>5763</v>
      </c>
      <c r="D21" s="1">
        <v>45184</v>
      </c>
      <c r="E21" s="1">
        <v>44479</v>
      </c>
      <c r="F21">
        <v>1</v>
      </c>
      <c r="G21" t="s">
        <v>5715</v>
      </c>
      <c r="H21">
        <v>0.25</v>
      </c>
      <c r="I21">
        <v>38</v>
      </c>
      <c r="J21" t="s">
        <v>5740</v>
      </c>
      <c r="K21" t="s">
        <v>5720</v>
      </c>
    </row>
    <row r="22" spans="1:11" x14ac:dyDescent="0.3">
      <c r="A22">
        <v>21</v>
      </c>
      <c r="B22" t="s">
        <v>5764</v>
      </c>
      <c r="C22" t="s">
        <v>5765</v>
      </c>
      <c r="D22" s="1">
        <v>44233</v>
      </c>
      <c r="E22" s="1">
        <v>44293</v>
      </c>
      <c r="F22">
        <v>95</v>
      </c>
      <c r="G22" t="s">
        <v>5715</v>
      </c>
      <c r="H22">
        <v>0.13</v>
      </c>
      <c r="I22">
        <v>40</v>
      </c>
      <c r="J22" t="s">
        <v>5724</v>
      </c>
      <c r="K22" t="s">
        <v>5716</v>
      </c>
    </row>
    <row r="23" spans="1:11" x14ac:dyDescent="0.3">
      <c r="A23">
        <v>22</v>
      </c>
      <c r="B23" t="s">
        <v>5766</v>
      </c>
      <c r="C23" t="s">
        <v>5767</v>
      </c>
      <c r="D23" s="1">
        <v>44840</v>
      </c>
      <c r="E23" s="1">
        <v>44396</v>
      </c>
      <c r="F23">
        <v>60</v>
      </c>
      <c r="G23" t="s">
        <v>5723</v>
      </c>
      <c r="H23">
        <v>0.18</v>
      </c>
      <c r="I23">
        <v>64</v>
      </c>
      <c r="J23" t="s">
        <v>57</v>
      </c>
      <c r="K23" t="s">
        <v>5725</v>
      </c>
    </row>
    <row r="24" spans="1:11" x14ac:dyDescent="0.3">
      <c r="A24">
        <v>23</v>
      </c>
      <c r="B24" t="s">
        <v>5768</v>
      </c>
      <c r="C24" t="s">
        <v>5769</v>
      </c>
      <c r="D24" s="1">
        <v>44333</v>
      </c>
      <c r="E24" s="1">
        <v>44154</v>
      </c>
      <c r="F24">
        <v>179</v>
      </c>
      <c r="G24" t="s">
        <v>5296</v>
      </c>
      <c r="H24">
        <v>0.43</v>
      </c>
      <c r="I24">
        <v>61</v>
      </c>
      <c r="J24" t="s">
        <v>5728</v>
      </c>
      <c r="K24" t="s">
        <v>5725</v>
      </c>
    </row>
    <row r="25" spans="1:11" x14ac:dyDescent="0.3">
      <c r="A25">
        <v>24</v>
      </c>
      <c r="B25" t="s">
        <v>5770</v>
      </c>
      <c r="C25" t="s">
        <v>5771</v>
      </c>
      <c r="D25" s="1">
        <v>44373</v>
      </c>
      <c r="E25" s="1">
        <v>45329</v>
      </c>
      <c r="F25">
        <v>185</v>
      </c>
      <c r="G25" t="s">
        <v>5715</v>
      </c>
      <c r="H25">
        <v>0.45</v>
      </c>
      <c r="I25">
        <v>42</v>
      </c>
      <c r="J25" t="s">
        <v>5728</v>
      </c>
      <c r="K25" t="s">
        <v>5720</v>
      </c>
    </row>
    <row r="26" spans="1:11" x14ac:dyDescent="0.3">
      <c r="A26">
        <v>25</v>
      </c>
      <c r="B26" t="s">
        <v>5772</v>
      </c>
      <c r="C26" t="s">
        <v>5773</v>
      </c>
      <c r="D26" s="1">
        <v>45159</v>
      </c>
      <c r="E26" s="1">
        <v>43974</v>
      </c>
      <c r="F26">
        <v>61</v>
      </c>
      <c r="G26" t="s">
        <v>5731</v>
      </c>
      <c r="H26">
        <v>0.16</v>
      </c>
      <c r="I26">
        <v>20</v>
      </c>
      <c r="J26" t="s">
        <v>5724</v>
      </c>
      <c r="K26" t="s">
        <v>5716</v>
      </c>
    </row>
    <row r="27" spans="1:11" x14ac:dyDescent="0.3">
      <c r="A27">
        <v>26</v>
      </c>
      <c r="B27" t="s">
        <v>5774</v>
      </c>
      <c r="C27" t="s">
        <v>5775</v>
      </c>
      <c r="D27" s="1">
        <v>44251</v>
      </c>
      <c r="E27" s="1">
        <v>44553</v>
      </c>
      <c r="F27">
        <v>115</v>
      </c>
      <c r="G27" t="s">
        <v>5296</v>
      </c>
      <c r="H27">
        <v>0.24</v>
      </c>
      <c r="I27">
        <v>58</v>
      </c>
      <c r="J27" t="s">
        <v>5751</v>
      </c>
      <c r="K27" t="s">
        <v>5725</v>
      </c>
    </row>
    <row r="28" spans="1:11" x14ac:dyDescent="0.3">
      <c r="A28">
        <v>27</v>
      </c>
      <c r="B28" t="s">
        <v>5776</v>
      </c>
      <c r="C28" t="s">
        <v>5777</v>
      </c>
      <c r="D28" s="1">
        <v>44203</v>
      </c>
      <c r="E28" s="1">
        <v>45374</v>
      </c>
      <c r="F28">
        <v>25</v>
      </c>
      <c r="G28" t="s">
        <v>5731</v>
      </c>
      <c r="H28">
        <v>0.26</v>
      </c>
      <c r="I28">
        <v>16</v>
      </c>
      <c r="J28" t="s">
        <v>57</v>
      </c>
      <c r="K28" t="s">
        <v>5725</v>
      </c>
    </row>
    <row r="29" spans="1:11" x14ac:dyDescent="0.3">
      <c r="A29">
        <v>28</v>
      </c>
      <c r="B29" t="s">
        <v>5778</v>
      </c>
      <c r="C29" t="s">
        <v>5779</v>
      </c>
      <c r="D29" s="1">
        <v>44234</v>
      </c>
      <c r="E29" s="1">
        <v>44789</v>
      </c>
      <c r="F29">
        <v>33</v>
      </c>
      <c r="G29" t="s">
        <v>5296</v>
      </c>
      <c r="H29">
        <v>0.38</v>
      </c>
      <c r="I29">
        <v>81</v>
      </c>
      <c r="J29" t="s">
        <v>5728</v>
      </c>
      <c r="K29" t="s">
        <v>5725</v>
      </c>
    </row>
    <row r="30" spans="1:11" x14ac:dyDescent="0.3">
      <c r="A30">
        <v>29</v>
      </c>
      <c r="B30" t="s">
        <v>5780</v>
      </c>
      <c r="C30" t="s">
        <v>5781</v>
      </c>
      <c r="D30" s="1">
        <v>45091</v>
      </c>
      <c r="E30" s="1">
        <v>44649</v>
      </c>
      <c r="F30">
        <v>55</v>
      </c>
      <c r="G30" t="s">
        <v>5731</v>
      </c>
      <c r="H30">
        <v>0.17</v>
      </c>
      <c r="I30">
        <v>59</v>
      </c>
      <c r="J30" t="s">
        <v>5724</v>
      </c>
      <c r="K30" t="s">
        <v>5725</v>
      </c>
    </row>
    <row r="31" spans="1:11" x14ac:dyDescent="0.3">
      <c r="A31">
        <v>30</v>
      </c>
      <c r="B31" t="s">
        <v>5782</v>
      </c>
      <c r="C31" t="s">
        <v>5783</v>
      </c>
      <c r="D31" s="1">
        <v>43846</v>
      </c>
      <c r="E31" s="1">
        <v>44917</v>
      </c>
      <c r="F31">
        <v>90</v>
      </c>
      <c r="G31" t="s">
        <v>5296</v>
      </c>
      <c r="H31">
        <v>0.13</v>
      </c>
      <c r="I31">
        <v>72</v>
      </c>
      <c r="J31" t="s">
        <v>5728</v>
      </c>
      <c r="K31" t="s">
        <v>5725</v>
      </c>
    </row>
    <row r="32" spans="1:11" x14ac:dyDescent="0.3">
      <c r="A32">
        <v>31</v>
      </c>
      <c r="B32" t="s">
        <v>5784</v>
      </c>
      <c r="C32" t="s">
        <v>5785</v>
      </c>
      <c r="D32" s="1">
        <v>44911</v>
      </c>
      <c r="E32" s="1">
        <v>44920</v>
      </c>
      <c r="F32">
        <v>32</v>
      </c>
      <c r="G32" t="s">
        <v>5715</v>
      </c>
      <c r="H32">
        <v>0.41</v>
      </c>
      <c r="I32">
        <v>29</v>
      </c>
      <c r="J32" t="s">
        <v>5740</v>
      </c>
      <c r="K32" t="s">
        <v>5725</v>
      </c>
    </row>
    <row r="33" spans="1:11" x14ac:dyDescent="0.3">
      <c r="A33">
        <v>32</v>
      </c>
      <c r="B33" t="s">
        <v>5786</v>
      </c>
      <c r="C33" t="s">
        <v>5787</v>
      </c>
      <c r="D33" s="1">
        <v>44474</v>
      </c>
      <c r="E33" s="1">
        <v>45338</v>
      </c>
      <c r="F33">
        <v>181</v>
      </c>
      <c r="G33" t="s">
        <v>5306</v>
      </c>
      <c r="H33">
        <v>0.43</v>
      </c>
      <c r="I33">
        <v>83</v>
      </c>
      <c r="J33" t="s">
        <v>57</v>
      </c>
      <c r="K33" t="s">
        <v>5720</v>
      </c>
    </row>
    <row r="34" spans="1:11" x14ac:dyDescent="0.3">
      <c r="A34">
        <v>33</v>
      </c>
      <c r="B34" t="s">
        <v>5788</v>
      </c>
      <c r="C34" t="s">
        <v>5789</v>
      </c>
      <c r="D34" s="1">
        <v>43949</v>
      </c>
      <c r="E34" s="1">
        <v>45254</v>
      </c>
      <c r="F34">
        <v>159</v>
      </c>
      <c r="G34" t="s">
        <v>5723</v>
      </c>
      <c r="H34">
        <v>0.35</v>
      </c>
      <c r="I34">
        <v>24</v>
      </c>
      <c r="J34" t="s">
        <v>5751</v>
      </c>
      <c r="K34" t="s">
        <v>5716</v>
      </c>
    </row>
    <row r="35" spans="1:11" x14ac:dyDescent="0.3">
      <c r="A35">
        <v>34</v>
      </c>
      <c r="B35" t="s">
        <v>5790</v>
      </c>
      <c r="C35" t="s">
        <v>5791</v>
      </c>
      <c r="D35" s="1">
        <v>44114</v>
      </c>
      <c r="E35" s="1">
        <v>44610</v>
      </c>
      <c r="F35">
        <v>192</v>
      </c>
      <c r="G35" t="s">
        <v>5715</v>
      </c>
      <c r="H35">
        <v>0.28999999999999998</v>
      </c>
      <c r="I35">
        <v>94</v>
      </c>
      <c r="J35" t="s">
        <v>5740</v>
      </c>
      <c r="K35" t="s">
        <v>5725</v>
      </c>
    </row>
    <row r="36" spans="1:11" x14ac:dyDescent="0.3">
      <c r="A36">
        <v>35</v>
      </c>
      <c r="B36" t="s">
        <v>5792</v>
      </c>
      <c r="C36" t="s">
        <v>5793</v>
      </c>
      <c r="D36" s="1">
        <v>43916</v>
      </c>
      <c r="E36" s="1">
        <v>43965</v>
      </c>
      <c r="F36">
        <v>140</v>
      </c>
      <c r="G36" t="s">
        <v>5715</v>
      </c>
      <c r="H36">
        <v>0.25</v>
      </c>
      <c r="I36">
        <v>30</v>
      </c>
      <c r="J36" t="s">
        <v>5719</v>
      </c>
      <c r="K36" t="s">
        <v>5716</v>
      </c>
    </row>
    <row r="37" spans="1:11" x14ac:dyDescent="0.3">
      <c r="A37">
        <v>36</v>
      </c>
      <c r="B37" t="s">
        <v>5794</v>
      </c>
      <c r="C37" t="s">
        <v>5795</v>
      </c>
      <c r="D37" s="1">
        <v>45173</v>
      </c>
      <c r="E37" s="1">
        <v>44673</v>
      </c>
      <c r="F37">
        <v>185</v>
      </c>
      <c r="G37" t="s">
        <v>5306</v>
      </c>
      <c r="H37">
        <v>0.27</v>
      </c>
      <c r="I37">
        <v>15</v>
      </c>
      <c r="J37" t="s">
        <v>5751</v>
      </c>
      <c r="K37" t="s">
        <v>5720</v>
      </c>
    </row>
    <row r="38" spans="1:11" x14ac:dyDescent="0.3">
      <c r="A38">
        <v>37</v>
      </c>
      <c r="B38" t="s">
        <v>5796</v>
      </c>
      <c r="C38" t="s">
        <v>5797</v>
      </c>
      <c r="D38" s="1">
        <v>44933</v>
      </c>
      <c r="E38" s="1">
        <v>44832</v>
      </c>
      <c r="F38">
        <v>50</v>
      </c>
      <c r="G38" t="s">
        <v>5723</v>
      </c>
      <c r="H38">
        <v>0.23</v>
      </c>
      <c r="I38">
        <v>92</v>
      </c>
      <c r="J38" t="s">
        <v>5719</v>
      </c>
      <c r="K38" t="s">
        <v>5716</v>
      </c>
    </row>
    <row r="39" spans="1:11" x14ac:dyDescent="0.3">
      <c r="A39">
        <v>38</v>
      </c>
      <c r="B39" t="s">
        <v>5798</v>
      </c>
      <c r="C39" t="s">
        <v>5799</v>
      </c>
      <c r="D39" s="1">
        <v>44542</v>
      </c>
      <c r="E39" s="1">
        <v>44254</v>
      </c>
      <c r="F39">
        <v>41</v>
      </c>
      <c r="G39" t="s">
        <v>5296</v>
      </c>
      <c r="H39">
        <v>0.06</v>
      </c>
      <c r="I39">
        <v>32</v>
      </c>
      <c r="J39" t="s">
        <v>5740</v>
      </c>
      <c r="K39" t="s">
        <v>5716</v>
      </c>
    </row>
    <row r="40" spans="1:11" x14ac:dyDescent="0.3">
      <c r="A40">
        <v>39</v>
      </c>
      <c r="B40" t="s">
        <v>5800</v>
      </c>
      <c r="C40" t="s">
        <v>5801</v>
      </c>
      <c r="D40" s="1">
        <v>44387</v>
      </c>
      <c r="E40" s="1">
        <v>45317</v>
      </c>
      <c r="F40">
        <v>173</v>
      </c>
      <c r="G40" t="s">
        <v>5715</v>
      </c>
      <c r="H40">
        <v>0.34</v>
      </c>
      <c r="I40">
        <v>12</v>
      </c>
      <c r="J40" t="s">
        <v>5719</v>
      </c>
      <c r="K40" t="s">
        <v>5720</v>
      </c>
    </row>
    <row r="41" spans="1:11" x14ac:dyDescent="0.3">
      <c r="A41">
        <v>40</v>
      </c>
      <c r="B41" t="s">
        <v>5802</v>
      </c>
      <c r="C41" t="s">
        <v>5803</v>
      </c>
      <c r="D41" s="1">
        <v>44731</v>
      </c>
      <c r="E41" s="1">
        <v>44251</v>
      </c>
      <c r="F41">
        <v>189</v>
      </c>
      <c r="G41" t="s">
        <v>5296</v>
      </c>
      <c r="H41">
        <v>0.1</v>
      </c>
      <c r="I41">
        <v>36</v>
      </c>
      <c r="J41" t="s">
        <v>5719</v>
      </c>
      <c r="K41" t="s">
        <v>5716</v>
      </c>
    </row>
    <row r="42" spans="1:11" x14ac:dyDescent="0.3">
      <c r="A42">
        <v>41</v>
      </c>
      <c r="B42" t="s">
        <v>5804</v>
      </c>
      <c r="C42" t="s">
        <v>5805</v>
      </c>
      <c r="D42" s="1">
        <v>45146</v>
      </c>
      <c r="E42" s="1">
        <v>44165</v>
      </c>
      <c r="F42">
        <v>125</v>
      </c>
      <c r="G42" t="s">
        <v>5731</v>
      </c>
      <c r="H42">
        <v>0.27</v>
      </c>
      <c r="I42">
        <v>79</v>
      </c>
      <c r="J42" t="s">
        <v>5724</v>
      </c>
      <c r="K42" t="s">
        <v>5716</v>
      </c>
    </row>
    <row r="43" spans="1:11" x14ac:dyDescent="0.3">
      <c r="A43">
        <v>42</v>
      </c>
      <c r="B43" t="s">
        <v>5806</v>
      </c>
      <c r="C43" t="s">
        <v>5807</v>
      </c>
      <c r="D43" s="1">
        <v>43968</v>
      </c>
      <c r="E43" s="1">
        <v>43843</v>
      </c>
      <c r="F43">
        <v>99</v>
      </c>
      <c r="G43" t="s">
        <v>5296</v>
      </c>
      <c r="H43">
        <v>0.11</v>
      </c>
      <c r="I43">
        <v>15</v>
      </c>
      <c r="J43" t="s">
        <v>5724</v>
      </c>
      <c r="K43" t="s">
        <v>5716</v>
      </c>
    </row>
    <row r="44" spans="1:11" x14ac:dyDescent="0.3">
      <c r="A44">
        <v>43</v>
      </c>
      <c r="B44" t="s">
        <v>5808</v>
      </c>
      <c r="C44" t="s">
        <v>5809</v>
      </c>
      <c r="D44" s="1">
        <v>44988</v>
      </c>
      <c r="E44" s="1">
        <v>44464</v>
      </c>
      <c r="F44">
        <v>62</v>
      </c>
      <c r="G44" t="s">
        <v>5715</v>
      </c>
      <c r="H44">
        <v>0.48</v>
      </c>
      <c r="I44">
        <v>54</v>
      </c>
      <c r="J44" t="s">
        <v>57</v>
      </c>
      <c r="K44" t="s">
        <v>5720</v>
      </c>
    </row>
    <row r="45" spans="1:11" x14ac:dyDescent="0.3">
      <c r="A45">
        <v>44</v>
      </c>
      <c r="B45" t="s">
        <v>5810</v>
      </c>
      <c r="C45" t="s">
        <v>5811</v>
      </c>
      <c r="D45" s="1">
        <v>45296</v>
      </c>
      <c r="E45" s="1">
        <v>44169</v>
      </c>
      <c r="F45">
        <v>125</v>
      </c>
      <c r="G45" t="s">
        <v>5723</v>
      </c>
      <c r="H45">
        <v>0.28999999999999998</v>
      </c>
      <c r="I45">
        <v>85</v>
      </c>
      <c r="J45" t="s">
        <v>5740</v>
      </c>
      <c r="K45" t="s">
        <v>5720</v>
      </c>
    </row>
    <row r="46" spans="1:11" x14ac:dyDescent="0.3">
      <c r="A46">
        <v>45</v>
      </c>
      <c r="B46" t="s">
        <v>5812</v>
      </c>
      <c r="C46" t="s">
        <v>5813</v>
      </c>
      <c r="D46" s="1">
        <v>44897</v>
      </c>
      <c r="E46" s="1">
        <v>44882</v>
      </c>
      <c r="F46">
        <v>172</v>
      </c>
      <c r="G46" t="s">
        <v>5723</v>
      </c>
      <c r="H46">
        <v>0.46</v>
      </c>
      <c r="I46">
        <v>91</v>
      </c>
      <c r="J46" t="s">
        <v>57</v>
      </c>
      <c r="K46" t="s">
        <v>5716</v>
      </c>
    </row>
    <row r="47" spans="1:11" x14ac:dyDescent="0.3">
      <c r="A47">
        <v>46</v>
      </c>
      <c r="B47" t="s">
        <v>5814</v>
      </c>
      <c r="C47" t="s">
        <v>5815</v>
      </c>
      <c r="D47" s="1">
        <v>44964</v>
      </c>
      <c r="E47" s="1">
        <v>43962</v>
      </c>
      <c r="F47">
        <v>115</v>
      </c>
      <c r="G47" t="s">
        <v>5306</v>
      </c>
      <c r="H47">
        <v>0.22</v>
      </c>
      <c r="I47">
        <v>44</v>
      </c>
      <c r="J47" t="s">
        <v>5724</v>
      </c>
      <c r="K47" t="s">
        <v>5716</v>
      </c>
    </row>
    <row r="48" spans="1:11" x14ac:dyDescent="0.3">
      <c r="A48">
        <v>47</v>
      </c>
      <c r="B48" t="s">
        <v>5816</v>
      </c>
      <c r="C48" t="s">
        <v>5817</v>
      </c>
      <c r="D48" s="1">
        <v>44517</v>
      </c>
      <c r="E48" s="1">
        <v>44183</v>
      </c>
      <c r="F48">
        <v>27</v>
      </c>
      <c r="G48" t="s">
        <v>5731</v>
      </c>
      <c r="H48">
        <v>0.06</v>
      </c>
      <c r="I48">
        <v>37</v>
      </c>
      <c r="J48" t="s">
        <v>5719</v>
      </c>
      <c r="K48" t="s">
        <v>5725</v>
      </c>
    </row>
    <row r="49" spans="1:11" x14ac:dyDescent="0.3">
      <c r="A49">
        <v>48</v>
      </c>
      <c r="B49" t="s">
        <v>5818</v>
      </c>
      <c r="C49" t="s">
        <v>5819</v>
      </c>
      <c r="D49" s="1">
        <v>44691</v>
      </c>
      <c r="E49" s="1">
        <v>44185</v>
      </c>
      <c r="F49">
        <v>82</v>
      </c>
      <c r="G49" t="s">
        <v>5715</v>
      </c>
      <c r="H49">
        <v>0.26</v>
      </c>
      <c r="I49">
        <v>33</v>
      </c>
      <c r="J49" t="s">
        <v>57</v>
      </c>
      <c r="K49" t="s">
        <v>5720</v>
      </c>
    </row>
    <row r="50" spans="1:11" x14ac:dyDescent="0.3">
      <c r="A50">
        <v>49</v>
      </c>
      <c r="B50" t="s">
        <v>5820</v>
      </c>
      <c r="C50" t="s">
        <v>5821</v>
      </c>
      <c r="D50" s="1">
        <v>45420</v>
      </c>
      <c r="E50" s="1">
        <v>45189</v>
      </c>
      <c r="F50">
        <v>4</v>
      </c>
      <c r="G50" t="s">
        <v>5306</v>
      </c>
      <c r="H50">
        <v>0.34</v>
      </c>
      <c r="I50">
        <v>56</v>
      </c>
      <c r="J50" t="s">
        <v>5728</v>
      </c>
      <c r="K50" t="s">
        <v>5720</v>
      </c>
    </row>
    <row r="51" spans="1:11" x14ac:dyDescent="0.3">
      <c r="A51">
        <v>50</v>
      </c>
      <c r="B51" t="s">
        <v>5822</v>
      </c>
      <c r="C51" t="s">
        <v>5823</v>
      </c>
      <c r="D51" s="1">
        <v>43940</v>
      </c>
      <c r="E51" s="1">
        <v>44830</v>
      </c>
      <c r="F51">
        <v>139</v>
      </c>
      <c r="G51" t="s">
        <v>5296</v>
      </c>
      <c r="H51">
        <v>0.12</v>
      </c>
      <c r="I51">
        <v>67</v>
      </c>
      <c r="J51" t="s">
        <v>5724</v>
      </c>
      <c r="K51" t="s">
        <v>5720</v>
      </c>
    </row>
    <row r="52" spans="1:11" x14ac:dyDescent="0.3">
      <c r="A52">
        <v>51</v>
      </c>
      <c r="B52" t="s">
        <v>5824</v>
      </c>
      <c r="C52" t="s">
        <v>5825</v>
      </c>
      <c r="D52" s="1">
        <v>44027</v>
      </c>
      <c r="E52" s="1">
        <v>45077</v>
      </c>
      <c r="F52">
        <v>63</v>
      </c>
      <c r="G52" t="s">
        <v>5306</v>
      </c>
      <c r="H52">
        <v>0.12</v>
      </c>
      <c r="I52">
        <v>34</v>
      </c>
      <c r="J52" t="s">
        <v>57</v>
      </c>
      <c r="K52" t="s">
        <v>5716</v>
      </c>
    </row>
    <row r="53" spans="1:11" x14ac:dyDescent="0.3">
      <c r="A53">
        <v>52</v>
      </c>
      <c r="B53" t="s">
        <v>5826</v>
      </c>
      <c r="C53" t="s">
        <v>5827</v>
      </c>
      <c r="D53" s="1">
        <v>44717</v>
      </c>
      <c r="E53" s="1">
        <v>45453</v>
      </c>
      <c r="F53">
        <v>100</v>
      </c>
      <c r="G53" t="s">
        <v>5715</v>
      </c>
      <c r="H53">
        <v>0.18</v>
      </c>
      <c r="I53">
        <v>17</v>
      </c>
      <c r="J53" t="s">
        <v>5719</v>
      </c>
      <c r="K53" t="s">
        <v>5716</v>
      </c>
    </row>
    <row r="54" spans="1:11" x14ac:dyDescent="0.3">
      <c r="A54">
        <v>53</v>
      </c>
      <c r="B54" t="s">
        <v>5828</v>
      </c>
      <c r="C54" t="s">
        <v>5829</v>
      </c>
      <c r="D54" s="1">
        <v>44989</v>
      </c>
      <c r="E54" s="1">
        <v>44664</v>
      </c>
      <c r="F54">
        <v>192</v>
      </c>
      <c r="G54" t="s">
        <v>5296</v>
      </c>
      <c r="H54">
        <v>0.13</v>
      </c>
      <c r="I54">
        <v>10</v>
      </c>
      <c r="J54" t="s">
        <v>5740</v>
      </c>
      <c r="K54" t="s">
        <v>5716</v>
      </c>
    </row>
    <row r="55" spans="1:11" x14ac:dyDescent="0.3">
      <c r="A55">
        <v>54</v>
      </c>
      <c r="B55" t="s">
        <v>5830</v>
      </c>
      <c r="C55" t="s">
        <v>5831</v>
      </c>
      <c r="D55" s="1">
        <v>44054</v>
      </c>
      <c r="E55" s="1">
        <v>44160</v>
      </c>
      <c r="F55">
        <v>33</v>
      </c>
      <c r="G55" t="s">
        <v>5723</v>
      </c>
      <c r="H55">
        <v>0.23</v>
      </c>
      <c r="I55">
        <v>38</v>
      </c>
      <c r="J55" t="s">
        <v>57</v>
      </c>
      <c r="K55" t="s">
        <v>5725</v>
      </c>
    </row>
    <row r="56" spans="1:11" x14ac:dyDescent="0.3">
      <c r="A56">
        <v>55</v>
      </c>
      <c r="B56" t="s">
        <v>5832</v>
      </c>
      <c r="C56" t="s">
        <v>5833</v>
      </c>
      <c r="D56" s="1">
        <v>44722</v>
      </c>
      <c r="E56" s="1">
        <v>44840</v>
      </c>
      <c r="F56">
        <v>153</v>
      </c>
      <c r="G56" t="s">
        <v>5723</v>
      </c>
      <c r="H56">
        <v>0.17</v>
      </c>
      <c r="I56">
        <v>79</v>
      </c>
      <c r="J56" t="s">
        <v>5751</v>
      </c>
      <c r="K56" t="s">
        <v>5716</v>
      </c>
    </row>
    <row r="57" spans="1:11" x14ac:dyDescent="0.3">
      <c r="A57">
        <v>56</v>
      </c>
      <c r="B57" t="s">
        <v>5834</v>
      </c>
      <c r="C57" t="s">
        <v>5835</v>
      </c>
      <c r="D57" s="1">
        <v>44523</v>
      </c>
      <c r="E57" s="1">
        <v>44892</v>
      </c>
      <c r="F57">
        <v>85</v>
      </c>
      <c r="G57" t="s">
        <v>5306</v>
      </c>
      <c r="H57">
        <v>0.22</v>
      </c>
      <c r="I57">
        <v>65</v>
      </c>
      <c r="J57" t="s">
        <v>57</v>
      </c>
      <c r="K57" t="s">
        <v>5720</v>
      </c>
    </row>
    <row r="58" spans="1:11" x14ac:dyDescent="0.3">
      <c r="A58">
        <v>57</v>
      </c>
      <c r="B58" t="s">
        <v>5836</v>
      </c>
      <c r="C58" t="s">
        <v>5837</v>
      </c>
      <c r="D58" s="1">
        <v>43890</v>
      </c>
      <c r="E58" s="1">
        <v>43901</v>
      </c>
      <c r="F58">
        <v>114</v>
      </c>
      <c r="G58" t="s">
        <v>5723</v>
      </c>
      <c r="H58">
        <v>0.08</v>
      </c>
      <c r="I58">
        <v>44</v>
      </c>
      <c r="J58" t="s">
        <v>5740</v>
      </c>
      <c r="K58" t="s">
        <v>5716</v>
      </c>
    </row>
    <row r="59" spans="1:11" x14ac:dyDescent="0.3">
      <c r="A59">
        <v>58</v>
      </c>
      <c r="B59" t="s">
        <v>5838</v>
      </c>
      <c r="C59" t="s">
        <v>5839</v>
      </c>
      <c r="D59" s="1">
        <v>43936</v>
      </c>
      <c r="E59" s="1">
        <v>43843</v>
      </c>
      <c r="F59">
        <v>76</v>
      </c>
      <c r="G59" t="s">
        <v>5296</v>
      </c>
      <c r="H59">
        <v>0.17</v>
      </c>
      <c r="I59">
        <v>15</v>
      </c>
      <c r="J59" t="s">
        <v>57</v>
      </c>
      <c r="K59" t="s">
        <v>5716</v>
      </c>
    </row>
    <row r="60" spans="1:11" x14ac:dyDescent="0.3">
      <c r="A60">
        <v>59</v>
      </c>
      <c r="B60" t="s">
        <v>5840</v>
      </c>
      <c r="C60" t="s">
        <v>5841</v>
      </c>
      <c r="D60" s="1">
        <v>44133</v>
      </c>
      <c r="E60" s="1">
        <v>44117</v>
      </c>
      <c r="F60">
        <v>158</v>
      </c>
      <c r="G60" t="s">
        <v>5723</v>
      </c>
      <c r="H60">
        <v>0.05</v>
      </c>
      <c r="I60">
        <v>91</v>
      </c>
      <c r="J60" t="s">
        <v>5728</v>
      </c>
      <c r="K60" t="s">
        <v>5716</v>
      </c>
    </row>
    <row r="61" spans="1:11" x14ac:dyDescent="0.3">
      <c r="A61">
        <v>60</v>
      </c>
      <c r="B61" t="s">
        <v>5842</v>
      </c>
      <c r="C61" t="s">
        <v>5843</v>
      </c>
      <c r="D61" s="1">
        <v>44083</v>
      </c>
      <c r="E61" s="1">
        <v>44675</v>
      </c>
      <c r="F61">
        <v>159</v>
      </c>
      <c r="G61" t="s">
        <v>5715</v>
      </c>
      <c r="H61">
        <v>0.26</v>
      </c>
      <c r="I61">
        <v>50</v>
      </c>
      <c r="J61" t="s">
        <v>5719</v>
      </c>
      <c r="K61" t="s">
        <v>5716</v>
      </c>
    </row>
    <row r="62" spans="1:11" x14ac:dyDescent="0.3">
      <c r="A62">
        <v>61</v>
      </c>
      <c r="B62" t="s">
        <v>5844</v>
      </c>
      <c r="C62" t="s">
        <v>5845</v>
      </c>
      <c r="D62" s="1">
        <v>45190</v>
      </c>
      <c r="E62" s="1">
        <v>43910</v>
      </c>
      <c r="F62">
        <v>71</v>
      </c>
      <c r="G62" t="s">
        <v>5296</v>
      </c>
      <c r="H62">
        <v>0.43</v>
      </c>
      <c r="I62">
        <v>51</v>
      </c>
      <c r="J62" t="s">
        <v>5719</v>
      </c>
      <c r="K62" t="s">
        <v>5720</v>
      </c>
    </row>
    <row r="63" spans="1:11" x14ac:dyDescent="0.3">
      <c r="A63">
        <v>62</v>
      </c>
      <c r="B63" t="s">
        <v>5846</v>
      </c>
      <c r="C63" t="s">
        <v>5847</v>
      </c>
      <c r="D63" s="1">
        <v>44603</v>
      </c>
      <c r="E63" s="1">
        <v>44109</v>
      </c>
      <c r="F63">
        <v>34</v>
      </c>
      <c r="G63" t="s">
        <v>5715</v>
      </c>
      <c r="H63">
        <v>0.05</v>
      </c>
      <c r="I63">
        <v>51</v>
      </c>
      <c r="J63" t="s">
        <v>57</v>
      </c>
      <c r="K63" t="s">
        <v>5720</v>
      </c>
    </row>
    <row r="64" spans="1:11" x14ac:dyDescent="0.3">
      <c r="A64">
        <v>63</v>
      </c>
      <c r="B64" t="s">
        <v>5848</v>
      </c>
      <c r="C64" t="s">
        <v>5849</v>
      </c>
      <c r="D64" s="1">
        <v>43990</v>
      </c>
      <c r="E64" s="1">
        <v>44504</v>
      </c>
      <c r="F64">
        <v>91</v>
      </c>
      <c r="G64" t="s">
        <v>5723</v>
      </c>
      <c r="H64">
        <v>0.43</v>
      </c>
      <c r="I64">
        <v>1</v>
      </c>
      <c r="J64" t="s">
        <v>5719</v>
      </c>
      <c r="K64" t="s">
        <v>5716</v>
      </c>
    </row>
    <row r="65" spans="1:11" x14ac:dyDescent="0.3">
      <c r="A65">
        <v>64</v>
      </c>
      <c r="B65" t="s">
        <v>5850</v>
      </c>
      <c r="C65" t="s">
        <v>5851</v>
      </c>
      <c r="D65" s="1">
        <v>44715</v>
      </c>
      <c r="E65" s="1">
        <v>44431</v>
      </c>
      <c r="F65">
        <v>120</v>
      </c>
      <c r="G65" t="s">
        <v>5715</v>
      </c>
      <c r="H65">
        <v>0.47</v>
      </c>
      <c r="I65">
        <v>75</v>
      </c>
      <c r="J65" t="s">
        <v>5751</v>
      </c>
      <c r="K65" t="s">
        <v>5716</v>
      </c>
    </row>
    <row r="66" spans="1:11" x14ac:dyDescent="0.3">
      <c r="A66">
        <v>65</v>
      </c>
      <c r="B66" t="s">
        <v>5852</v>
      </c>
      <c r="C66" t="s">
        <v>5853</v>
      </c>
      <c r="D66" s="1">
        <v>44498</v>
      </c>
      <c r="E66" s="1">
        <v>44287</v>
      </c>
      <c r="F66">
        <v>12</v>
      </c>
      <c r="G66" t="s">
        <v>5731</v>
      </c>
      <c r="H66">
        <v>0.31</v>
      </c>
      <c r="I66">
        <v>39</v>
      </c>
      <c r="J66" t="s">
        <v>5724</v>
      </c>
      <c r="K66" t="s">
        <v>5720</v>
      </c>
    </row>
    <row r="67" spans="1:11" x14ac:dyDescent="0.3">
      <c r="A67">
        <v>66</v>
      </c>
      <c r="B67" t="s">
        <v>5854</v>
      </c>
      <c r="C67" t="s">
        <v>5855</v>
      </c>
      <c r="D67" s="1">
        <v>44138</v>
      </c>
      <c r="E67" s="1">
        <v>44908</v>
      </c>
      <c r="F67">
        <v>132</v>
      </c>
      <c r="G67" t="s">
        <v>5715</v>
      </c>
      <c r="H67">
        <v>0.21</v>
      </c>
      <c r="I67">
        <v>83</v>
      </c>
      <c r="J67" t="s">
        <v>5728</v>
      </c>
      <c r="K67" t="s">
        <v>5725</v>
      </c>
    </row>
    <row r="68" spans="1:11" x14ac:dyDescent="0.3">
      <c r="A68">
        <v>67</v>
      </c>
      <c r="B68" t="s">
        <v>5856</v>
      </c>
      <c r="C68" t="s">
        <v>5857</v>
      </c>
      <c r="D68" s="1">
        <v>45261</v>
      </c>
      <c r="E68" s="1">
        <v>44295</v>
      </c>
      <c r="F68">
        <v>103</v>
      </c>
      <c r="G68" t="s">
        <v>5731</v>
      </c>
      <c r="H68">
        <v>0.02</v>
      </c>
      <c r="I68">
        <v>13</v>
      </c>
      <c r="J68" t="s">
        <v>5740</v>
      </c>
      <c r="K68" t="s">
        <v>5725</v>
      </c>
    </row>
    <row r="69" spans="1:11" x14ac:dyDescent="0.3">
      <c r="A69">
        <v>68</v>
      </c>
      <c r="B69" t="s">
        <v>5858</v>
      </c>
      <c r="C69" t="s">
        <v>5859</v>
      </c>
      <c r="D69" s="1">
        <v>44739</v>
      </c>
      <c r="E69" s="1">
        <v>44466</v>
      </c>
      <c r="F69">
        <v>130</v>
      </c>
      <c r="G69" t="s">
        <v>5723</v>
      </c>
      <c r="H69">
        <v>0.02</v>
      </c>
      <c r="I69">
        <v>91</v>
      </c>
      <c r="J69" t="s">
        <v>5728</v>
      </c>
      <c r="K69" t="s">
        <v>5720</v>
      </c>
    </row>
    <row r="70" spans="1:11" x14ac:dyDescent="0.3">
      <c r="A70">
        <v>69</v>
      </c>
      <c r="B70" t="s">
        <v>5860</v>
      </c>
      <c r="C70" t="s">
        <v>5861</v>
      </c>
      <c r="D70" s="1">
        <v>45294</v>
      </c>
      <c r="E70" s="1">
        <v>44367</v>
      </c>
      <c r="F70">
        <v>198</v>
      </c>
      <c r="G70" t="s">
        <v>5723</v>
      </c>
      <c r="H70">
        <v>0.36</v>
      </c>
      <c r="I70">
        <v>42</v>
      </c>
      <c r="J70" t="s">
        <v>5719</v>
      </c>
      <c r="K70" t="s">
        <v>5716</v>
      </c>
    </row>
    <row r="71" spans="1:11" x14ac:dyDescent="0.3">
      <c r="A71">
        <v>70</v>
      </c>
      <c r="B71" t="s">
        <v>5862</v>
      </c>
      <c r="C71" t="s">
        <v>5863</v>
      </c>
      <c r="D71" s="1">
        <v>44803</v>
      </c>
      <c r="E71" s="1">
        <v>45463</v>
      </c>
      <c r="F71">
        <v>134</v>
      </c>
      <c r="G71" t="s">
        <v>5723</v>
      </c>
      <c r="H71">
        <v>0.1</v>
      </c>
      <c r="I71">
        <v>61</v>
      </c>
      <c r="J71" t="s">
        <v>5751</v>
      </c>
      <c r="K71" t="s">
        <v>5725</v>
      </c>
    </row>
    <row r="72" spans="1:11" x14ac:dyDescent="0.3">
      <c r="A72">
        <v>71</v>
      </c>
      <c r="B72" t="s">
        <v>5864</v>
      </c>
      <c r="C72" t="s">
        <v>5865</v>
      </c>
      <c r="D72" s="1">
        <v>44809</v>
      </c>
      <c r="E72" s="1">
        <v>45303</v>
      </c>
      <c r="F72">
        <v>142</v>
      </c>
      <c r="G72" t="s">
        <v>5715</v>
      </c>
      <c r="H72">
        <v>0.43</v>
      </c>
      <c r="I72">
        <v>71</v>
      </c>
      <c r="J72" t="s">
        <v>5724</v>
      </c>
      <c r="K72" t="s">
        <v>5716</v>
      </c>
    </row>
    <row r="73" spans="1:11" x14ac:dyDescent="0.3">
      <c r="A73">
        <v>72</v>
      </c>
      <c r="B73" t="s">
        <v>5866</v>
      </c>
      <c r="C73" t="s">
        <v>5867</v>
      </c>
      <c r="D73" s="1">
        <v>43948</v>
      </c>
      <c r="E73" s="1">
        <v>44390</v>
      </c>
      <c r="F73">
        <v>84</v>
      </c>
      <c r="G73" t="s">
        <v>5296</v>
      </c>
      <c r="H73">
        <v>0.35</v>
      </c>
      <c r="I73">
        <v>38</v>
      </c>
      <c r="J73" t="s">
        <v>5728</v>
      </c>
      <c r="K73" t="s">
        <v>5716</v>
      </c>
    </row>
    <row r="74" spans="1:11" x14ac:dyDescent="0.3">
      <c r="A74">
        <v>73</v>
      </c>
      <c r="B74" t="s">
        <v>5868</v>
      </c>
      <c r="C74" t="s">
        <v>5869</v>
      </c>
      <c r="D74" s="1">
        <v>44688</v>
      </c>
      <c r="E74" s="1">
        <v>44559</v>
      </c>
      <c r="F74">
        <v>18</v>
      </c>
      <c r="G74" t="s">
        <v>5731</v>
      </c>
      <c r="H74">
        <v>0.41</v>
      </c>
      <c r="I74">
        <v>91</v>
      </c>
      <c r="J74" t="s">
        <v>5751</v>
      </c>
      <c r="K74" t="s">
        <v>5716</v>
      </c>
    </row>
    <row r="75" spans="1:11" x14ac:dyDescent="0.3">
      <c r="A75">
        <v>74</v>
      </c>
      <c r="B75" t="s">
        <v>5870</v>
      </c>
      <c r="C75" t="s">
        <v>5871</v>
      </c>
      <c r="D75" s="1">
        <v>45268</v>
      </c>
      <c r="E75" s="1">
        <v>45171</v>
      </c>
      <c r="F75">
        <v>51</v>
      </c>
      <c r="G75" t="s">
        <v>5715</v>
      </c>
      <c r="H75">
        <v>0.02</v>
      </c>
      <c r="I75">
        <v>32</v>
      </c>
      <c r="J75" t="s">
        <v>5724</v>
      </c>
      <c r="K75" t="s">
        <v>5716</v>
      </c>
    </row>
    <row r="76" spans="1:11" x14ac:dyDescent="0.3">
      <c r="A76">
        <v>75</v>
      </c>
      <c r="B76" t="s">
        <v>5872</v>
      </c>
      <c r="C76" t="s">
        <v>5873</v>
      </c>
      <c r="D76" s="1">
        <v>44905</v>
      </c>
      <c r="E76" s="1">
        <v>45350</v>
      </c>
      <c r="F76">
        <v>163</v>
      </c>
      <c r="G76" t="s">
        <v>5306</v>
      </c>
      <c r="H76">
        <v>0.28000000000000003</v>
      </c>
      <c r="I76">
        <v>13</v>
      </c>
      <c r="J76" t="s">
        <v>5751</v>
      </c>
      <c r="K76" t="s">
        <v>5720</v>
      </c>
    </row>
    <row r="77" spans="1:11" x14ac:dyDescent="0.3">
      <c r="A77">
        <v>76</v>
      </c>
      <c r="B77" t="s">
        <v>5874</v>
      </c>
      <c r="C77" t="s">
        <v>5875</v>
      </c>
      <c r="D77" s="1">
        <v>44133</v>
      </c>
      <c r="E77" s="1">
        <v>43833</v>
      </c>
      <c r="F77">
        <v>2</v>
      </c>
      <c r="G77" t="s">
        <v>5723</v>
      </c>
      <c r="H77">
        <v>0.13</v>
      </c>
      <c r="I77">
        <v>31</v>
      </c>
      <c r="J77" t="s">
        <v>5740</v>
      </c>
      <c r="K77" t="s">
        <v>5725</v>
      </c>
    </row>
    <row r="78" spans="1:11" x14ac:dyDescent="0.3">
      <c r="A78">
        <v>77</v>
      </c>
      <c r="B78" t="s">
        <v>5876</v>
      </c>
      <c r="C78" t="s">
        <v>5877</v>
      </c>
      <c r="D78" s="1">
        <v>45096</v>
      </c>
      <c r="E78" s="1">
        <v>45023</v>
      </c>
      <c r="F78">
        <v>187</v>
      </c>
      <c r="G78" t="s">
        <v>5723</v>
      </c>
      <c r="H78">
        <v>0.49</v>
      </c>
      <c r="I78">
        <v>60</v>
      </c>
      <c r="J78" t="s">
        <v>5724</v>
      </c>
      <c r="K78" t="s">
        <v>5720</v>
      </c>
    </row>
    <row r="79" spans="1:11" x14ac:dyDescent="0.3">
      <c r="A79">
        <v>78</v>
      </c>
      <c r="B79" t="s">
        <v>5878</v>
      </c>
      <c r="C79" t="s">
        <v>5879</v>
      </c>
      <c r="D79" s="1">
        <v>44499</v>
      </c>
      <c r="E79" s="1">
        <v>44539</v>
      </c>
      <c r="F79">
        <v>193</v>
      </c>
      <c r="G79" t="s">
        <v>5723</v>
      </c>
      <c r="H79">
        <v>0.45</v>
      </c>
      <c r="I79">
        <v>83</v>
      </c>
      <c r="J79" t="s">
        <v>5728</v>
      </c>
      <c r="K79" t="s">
        <v>5716</v>
      </c>
    </row>
    <row r="80" spans="1:11" x14ac:dyDescent="0.3">
      <c r="A80">
        <v>79</v>
      </c>
      <c r="B80" t="s">
        <v>5880</v>
      </c>
      <c r="C80" t="s">
        <v>5881</v>
      </c>
      <c r="D80" s="1">
        <v>45403</v>
      </c>
      <c r="E80" s="1">
        <v>44394</v>
      </c>
      <c r="F80">
        <v>9</v>
      </c>
      <c r="G80" t="s">
        <v>5296</v>
      </c>
      <c r="H80">
        <v>0.44</v>
      </c>
      <c r="I80">
        <v>28</v>
      </c>
      <c r="J80" t="s">
        <v>5728</v>
      </c>
      <c r="K80" t="s">
        <v>5716</v>
      </c>
    </row>
    <row r="81" spans="1:11" x14ac:dyDescent="0.3">
      <c r="A81">
        <v>80</v>
      </c>
      <c r="B81" t="s">
        <v>5882</v>
      </c>
      <c r="C81" t="s">
        <v>5883</v>
      </c>
      <c r="D81" s="1">
        <v>44806</v>
      </c>
      <c r="E81" s="1">
        <v>45381</v>
      </c>
      <c r="F81">
        <v>98</v>
      </c>
      <c r="G81" t="s">
        <v>5731</v>
      </c>
      <c r="H81">
        <v>0.34</v>
      </c>
      <c r="I81">
        <v>87</v>
      </c>
      <c r="J81" t="s">
        <v>5740</v>
      </c>
      <c r="K81" t="s">
        <v>5720</v>
      </c>
    </row>
    <row r="82" spans="1:11" x14ac:dyDescent="0.3">
      <c r="A82">
        <v>81</v>
      </c>
      <c r="B82" t="s">
        <v>5884</v>
      </c>
      <c r="C82" t="s">
        <v>5885</v>
      </c>
      <c r="D82" s="1">
        <v>44729</v>
      </c>
      <c r="E82" s="1">
        <v>45130</v>
      </c>
      <c r="F82">
        <v>34</v>
      </c>
      <c r="G82" t="s">
        <v>5306</v>
      </c>
      <c r="H82">
        <v>0.24</v>
      </c>
      <c r="I82">
        <v>63</v>
      </c>
      <c r="J82" t="s">
        <v>5751</v>
      </c>
      <c r="K82" t="s">
        <v>5725</v>
      </c>
    </row>
    <row r="83" spans="1:11" x14ac:dyDescent="0.3">
      <c r="A83">
        <v>82</v>
      </c>
      <c r="B83" t="s">
        <v>5886</v>
      </c>
      <c r="C83" t="s">
        <v>5887</v>
      </c>
      <c r="D83" s="1">
        <v>44889</v>
      </c>
      <c r="E83" s="1">
        <v>44528</v>
      </c>
      <c r="F83">
        <v>199</v>
      </c>
      <c r="G83" t="s">
        <v>5306</v>
      </c>
      <c r="H83">
        <v>0.11</v>
      </c>
      <c r="I83">
        <v>90</v>
      </c>
      <c r="J83" t="s">
        <v>5719</v>
      </c>
      <c r="K83" t="s">
        <v>5716</v>
      </c>
    </row>
    <row r="84" spans="1:11" x14ac:dyDescent="0.3">
      <c r="A84">
        <v>83</v>
      </c>
      <c r="B84" t="s">
        <v>5888</v>
      </c>
      <c r="C84" t="s">
        <v>5889</v>
      </c>
      <c r="D84" s="1">
        <v>44969</v>
      </c>
      <c r="E84" s="1">
        <v>43917</v>
      </c>
      <c r="F84">
        <v>31</v>
      </c>
      <c r="G84" t="s">
        <v>5731</v>
      </c>
      <c r="H84">
        <v>0.48</v>
      </c>
      <c r="I84">
        <v>74</v>
      </c>
      <c r="J84" t="s">
        <v>5728</v>
      </c>
      <c r="K84" t="s">
        <v>5716</v>
      </c>
    </row>
    <row r="85" spans="1:11" x14ac:dyDescent="0.3">
      <c r="A85">
        <v>84</v>
      </c>
      <c r="B85" t="s">
        <v>5890</v>
      </c>
      <c r="C85" t="s">
        <v>5891</v>
      </c>
      <c r="D85" s="1">
        <v>44379</v>
      </c>
      <c r="E85" s="1">
        <v>44179</v>
      </c>
      <c r="F85">
        <v>15</v>
      </c>
      <c r="G85" t="s">
        <v>5296</v>
      </c>
      <c r="H85">
        <v>0.08</v>
      </c>
      <c r="I85">
        <v>46</v>
      </c>
      <c r="J85" t="s">
        <v>5728</v>
      </c>
      <c r="K85" t="s">
        <v>5716</v>
      </c>
    </row>
    <row r="86" spans="1:11" x14ac:dyDescent="0.3">
      <c r="A86">
        <v>85</v>
      </c>
      <c r="B86" t="s">
        <v>5892</v>
      </c>
      <c r="C86" t="s">
        <v>5893</v>
      </c>
      <c r="D86" s="1">
        <v>44601</v>
      </c>
      <c r="E86" s="1">
        <v>45068</v>
      </c>
      <c r="F86">
        <v>17</v>
      </c>
      <c r="G86" t="s">
        <v>5306</v>
      </c>
      <c r="H86">
        <v>0.45</v>
      </c>
      <c r="I86">
        <v>50</v>
      </c>
      <c r="J86" t="s">
        <v>5728</v>
      </c>
      <c r="K86" t="s">
        <v>5716</v>
      </c>
    </row>
    <row r="87" spans="1:11" x14ac:dyDescent="0.3">
      <c r="A87">
        <v>86</v>
      </c>
      <c r="B87" t="s">
        <v>5894</v>
      </c>
      <c r="C87" t="s">
        <v>5895</v>
      </c>
      <c r="D87" s="1">
        <v>44616</v>
      </c>
      <c r="E87" s="1">
        <v>43933</v>
      </c>
      <c r="F87">
        <v>83</v>
      </c>
      <c r="G87" t="s">
        <v>5715</v>
      </c>
      <c r="H87">
        <v>0.28999999999999998</v>
      </c>
      <c r="I87">
        <v>1</v>
      </c>
      <c r="J87" t="s">
        <v>5751</v>
      </c>
      <c r="K87" t="s">
        <v>5725</v>
      </c>
    </row>
    <row r="88" spans="1:11" x14ac:dyDescent="0.3">
      <c r="A88">
        <v>87</v>
      </c>
      <c r="B88" t="s">
        <v>5896</v>
      </c>
      <c r="C88" t="s">
        <v>5897</v>
      </c>
      <c r="D88" s="1">
        <v>44831</v>
      </c>
      <c r="E88" s="1">
        <v>44439</v>
      </c>
      <c r="F88">
        <v>132</v>
      </c>
      <c r="G88" t="s">
        <v>5731</v>
      </c>
      <c r="H88">
        <v>0.18</v>
      </c>
      <c r="I88">
        <v>4</v>
      </c>
      <c r="J88" t="s">
        <v>5728</v>
      </c>
      <c r="K88" t="s">
        <v>5725</v>
      </c>
    </row>
    <row r="89" spans="1:11" x14ac:dyDescent="0.3">
      <c r="A89">
        <v>88</v>
      </c>
      <c r="B89" t="s">
        <v>5898</v>
      </c>
      <c r="C89" t="s">
        <v>5899</v>
      </c>
      <c r="D89" s="1">
        <v>45461</v>
      </c>
      <c r="E89" s="1">
        <v>44776</v>
      </c>
      <c r="F89">
        <v>169</v>
      </c>
      <c r="G89" t="s">
        <v>5296</v>
      </c>
      <c r="H89">
        <v>7.0000000000000007E-2</v>
      </c>
      <c r="I89">
        <v>43</v>
      </c>
      <c r="J89" t="s">
        <v>5719</v>
      </c>
      <c r="K89" t="s">
        <v>5725</v>
      </c>
    </row>
    <row r="90" spans="1:11" x14ac:dyDescent="0.3">
      <c r="A90">
        <v>89</v>
      </c>
      <c r="B90" t="s">
        <v>5900</v>
      </c>
      <c r="C90" t="s">
        <v>5901</v>
      </c>
      <c r="D90" s="1">
        <v>45021</v>
      </c>
      <c r="E90" s="1">
        <v>45017</v>
      </c>
      <c r="F90">
        <v>99</v>
      </c>
      <c r="G90" t="s">
        <v>5715</v>
      </c>
      <c r="H90">
        <v>0.43</v>
      </c>
      <c r="I90">
        <v>16</v>
      </c>
      <c r="J90" t="s">
        <v>57</v>
      </c>
      <c r="K90" t="s">
        <v>5720</v>
      </c>
    </row>
    <row r="91" spans="1:11" x14ac:dyDescent="0.3">
      <c r="A91">
        <v>90</v>
      </c>
      <c r="B91" t="s">
        <v>5902</v>
      </c>
      <c r="C91" t="s">
        <v>5903</v>
      </c>
      <c r="D91" s="1">
        <v>44575</v>
      </c>
      <c r="E91" s="1">
        <v>44314</v>
      </c>
      <c r="F91">
        <v>168</v>
      </c>
      <c r="G91" t="s">
        <v>5723</v>
      </c>
      <c r="H91">
        <v>0.12</v>
      </c>
      <c r="I91">
        <v>35</v>
      </c>
      <c r="J91" t="s">
        <v>5751</v>
      </c>
      <c r="K91" t="s">
        <v>5720</v>
      </c>
    </row>
    <row r="92" spans="1:11" x14ac:dyDescent="0.3">
      <c r="A92">
        <v>91</v>
      </c>
      <c r="B92" t="s">
        <v>5904</v>
      </c>
      <c r="C92" t="s">
        <v>5905</v>
      </c>
      <c r="D92" s="1">
        <v>44023</v>
      </c>
      <c r="E92" s="1">
        <v>45448</v>
      </c>
      <c r="F92">
        <v>172</v>
      </c>
      <c r="G92" t="s">
        <v>5723</v>
      </c>
      <c r="H92">
        <v>0.18</v>
      </c>
      <c r="I92">
        <v>86</v>
      </c>
      <c r="J92" t="s">
        <v>5728</v>
      </c>
      <c r="K92" t="s">
        <v>5725</v>
      </c>
    </row>
    <row r="93" spans="1:11" x14ac:dyDescent="0.3">
      <c r="A93">
        <v>92</v>
      </c>
      <c r="B93" t="s">
        <v>5906</v>
      </c>
      <c r="C93" t="s">
        <v>5907</v>
      </c>
      <c r="D93" s="1">
        <v>45060</v>
      </c>
      <c r="E93" s="1">
        <v>44418</v>
      </c>
      <c r="F93">
        <v>124</v>
      </c>
      <c r="G93" t="s">
        <v>5731</v>
      </c>
      <c r="H93">
        <v>0.42</v>
      </c>
      <c r="I93">
        <v>50</v>
      </c>
      <c r="J93" t="s">
        <v>5728</v>
      </c>
      <c r="K93" t="s">
        <v>5720</v>
      </c>
    </row>
    <row r="94" spans="1:11" x14ac:dyDescent="0.3">
      <c r="A94">
        <v>93</v>
      </c>
      <c r="B94" t="s">
        <v>5908</v>
      </c>
      <c r="C94" t="s">
        <v>5909</v>
      </c>
      <c r="D94" s="1">
        <v>45442</v>
      </c>
      <c r="E94" s="1">
        <v>44397</v>
      </c>
      <c r="F94">
        <v>157</v>
      </c>
      <c r="G94" t="s">
        <v>5723</v>
      </c>
      <c r="H94">
        <v>0.39</v>
      </c>
      <c r="I94">
        <v>63</v>
      </c>
      <c r="J94" t="s">
        <v>5724</v>
      </c>
      <c r="K94" t="s">
        <v>5716</v>
      </c>
    </row>
    <row r="95" spans="1:11" x14ac:dyDescent="0.3">
      <c r="A95">
        <v>94</v>
      </c>
      <c r="B95" t="s">
        <v>5910</v>
      </c>
      <c r="C95" t="s">
        <v>5911</v>
      </c>
      <c r="D95" s="1">
        <v>44937</v>
      </c>
      <c r="E95" s="1">
        <v>45035</v>
      </c>
      <c r="F95">
        <v>14</v>
      </c>
      <c r="G95" t="s">
        <v>5715</v>
      </c>
      <c r="H95">
        <v>0.14000000000000001</v>
      </c>
      <c r="I95">
        <v>57</v>
      </c>
      <c r="J95" t="s">
        <v>5719</v>
      </c>
      <c r="K95" t="s">
        <v>5720</v>
      </c>
    </row>
    <row r="96" spans="1:11" x14ac:dyDescent="0.3">
      <c r="A96">
        <v>95</v>
      </c>
      <c r="B96" t="s">
        <v>5912</v>
      </c>
      <c r="C96" t="s">
        <v>5913</v>
      </c>
      <c r="D96" s="1">
        <v>44993</v>
      </c>
      <c r="E96" s="1">
        <v>45457</v>
      </c>
      <c r="F96">
        <v>130</v>
      </c>
      <c r="G96" t="s">
        <v>5715</v>
      </c>
      <c r="H96">
        <v>0.1</v>
      </c>
      <c r="I96">
        <v>72</v>
      </c>
      <c r="J96" t="s">
        <v>5719</v>
      </c>
      <c r="K96" t="s">
        <v>5720</v>
      </c>
    </row>
    <row r="97" spans="1:11" x14ac:dyDescent="0.3">
      <c r="A97">
        <v>96</v>
      </c>
      <c r="B97" t="s">
        <v>5914</v>
      </c>
      <c r="C97" t="s">
        <v>5915</v>
      </c>
      <c r="D97" s="1">
        <v>45145</v>
      </c>
      <c r="E97" s="1">
        <v>44971</v>
      </c>
      <c r="F97">
        <v>99</v>
      </c>
      <c r="G97" t="s">
        <v>5723</v>
      </c>
      <c r="H97">
        <v>0.45</v>
      </c>
      <c r="I97">
        <v>31</v>
      </c>
      <c r="J97" t="s">
        <v>5728</v>
      </c>
      <c r="K97" t="s">
        <v>5720</v>
      </c>
    </row>
    <row r="98" spans="1:11" x14ac:dyDescent="0.3">
      <c r="A98">
        <v>97</v>
      </c>
      <c r="B98" t="s">
        <v>5916</v>
      </c>
      <c r="C98" t="s">
        <v>5917</v>
      </c>
      <c r="D98" s="1">
        <v>45031</v>
      </c>
      <c r="E98" s="1">
        <v>44109</v>
      </c>
      <c r="F98">
        <v>185</v>
      </c>
      <c r="G98" t="s">
        <v>5723</v>
      </c>
      <c r="H98">
        <v>0.37</v>
      </c>
      <c r="I98">
        <v>11</v>
      </c>
      <c r="J98" t="s">
        <v>5751</v>
      </c>
      <c r="K98" t="s">
        <v>5720</v>
      </c>
    </row>
    <row r="99" spans="1:11" x14ac:dyDescent="0.3">
      <c r="A99">
        <v>98</v>
      </c>
      <c r="B99" t="s">
        <v>5918</v>
      </c>
      <c r="C99" t="s">
        <v>5919</v>
      </c>
      <c r="D99" s="1">
        <v>44866</v>
      </c>
      <c r="E99" s="1">
        <v>45010</v>
      </c>
      <c r="F99">
        <v>42</v>
      </c>
      <c r="G99" t="s">
        <v>5296</v>
      </c>
      <c r="H99">
        <v>0.41</v>
      </c>
      <c r="I99">
        <v>49</v>
      </c>
      <c r="J99" t="s">
        <v>5751</v>
      </c>
      <c r="K99" t="s">
        <v>5720</v>
      </c>
    </row>
    <row r="100" spans="1:11" x14ac:dyDescent="0.3">
      <c r="A100">
        <v>99</v>
      </c>
      <c r="B100" t="s">
        <v>5920</v>
      </c>
      <c r="C100" t="s">
        <v>5921</v>
      </c>
      <c r="D100" s="1">
        <v>43938</v>
      </c>
      <c r="E100" s="1">
        <v>44272</v>
      </c>
      <c r="F100">
        <v>142</v>
      </c>
      <c r="G100" t="s">
        <v>5306</v>
      </c>
      <c r="H100">
        <v>0.34</v>
      </c>
      <c r="I100">
        <v>71</v>
      </c>
      <c r="J100" t="s">
        <v>5719</v>
      </c>
      <c r="K100" t="s">
        <v>5725</v>
      </c>
    </row>
    <row r="101" spans="1:11" x14ac:dyDescent="0.3">
      <c r="A101">
        <v>100</v>
      </c>
      <c r="B101" t="s">
        <v>5922</v>
      </c>
      <c r="C101" t="s">
        <v>5923</v>
      </c>
      <c r="D101" s="1">
        <v>43885</v>
      </c>
      <c r="E101" s="1">
        <v>44008</v>
      </c>
      <c r="F101">
        <v>23</v>
      </c>
      <c r="G101" t="s">
        <v>5715</v>
      </c>
      <c r="H101">
        <v>0.14000000000000001</v>
      </c>
      <c r="I101">
        <v>84</v>
      </c>
      <c r="J101" t="s">
        <v>5724</v>
      </c>
      <c r="K101" t="s">
        <v>5725</v>
      </c>
    </row>
    <row r="102" spans="1:11" x14ac:dyDescent="0.3">
      <c r="A102">
        <v>101</v>
      </c>
      <c r="B102" t="s">
        <v>5924</v>
      </c>
      <c r="C102" t="s">
        <v>5925</v>
      </c>
      <c r="D102" s="1">
        <v>44179</v>
      </c>
      <c r="E102" s="1">
        <v>44087</v>
      </c>
      <c r="F102">
        <v>23</v>
      </c>
      <c r="G102" t="s">
        <v>5731</v>
      </c>
      <c r="H102">
        <v>0.38</v>
      </c>
      <c r="I102">
        <v>88</v>
      </c>
      <c r="J102" t="s">
        <v>5740</v>
      </c>
      <c r="K102" t="s">
        <v>5725</v>
      </c>
    </row>
    <row r="103" spans="1:11" x14ac:dyDescent="0.3">
      <c r="A103">
        <v>102</v>
      </c>
      <c r="B103" t="s">
        <v>5926</v>
      </c>
      <c r="C103" t="s">
        <v>5927</v>
      </c>
      <c r="D103" s="1">
        <v>44957</v>
      </c>
      <c r="E103" s="1">
        <v>44401</v>
      </c>
      <c r="F103">
        <v>49</v>
      </c>
      <c r="G103" t="s">
        <v>5723</v>
      </c>
      <c r="H103">
        <v>0.35</v>
      </c>
      <c r="I103">
        <v>98</v>
      </c>
      <c r="J103" t="s">
        <v>5728</v>
      </c>
      <c r="K103" t="s">
        <v>5720</v>
      </c>
    </row>
    <row r="104" spans="1:11" x14ac:dyDescent="0.3">
      <c r="A104">
        <v>103</v>
      </c>
      <c r="B104" t="s">
        <v>5928</v>
      </c>
      <c r="C104" t="s">
        <v>5929</v>
      </c>
      <c r="D104" s="1">
        <v>43906</v>
      </c>
      <c r="E104" s="1">
        <v>44225</v>
      </c>
      <c r="F104">
        <v>5</v>
      </c>
      <c r="G104" t="s">
        <v>5723</v>
      </c>
      <c r="H104">
        <v>0.36</v>
      </c>
      <c r="I104">
        <v>68</v>
      </c>
      <c r="J104" t="s">
        <v>5719</v>
      </c>
      <c r="K104" t="s">
        <v>5720</v>
      </c>
    </row>
    <row r="105" spans="1:11" x14ac:dyDescent="0.3">
      <c r="A105">
        <v>104</v>
      </c>
      <c r="B105" t="s">
        <v>5930</v>
      </c>
      <c r="C105" t="s">
        <v>5931</v>
      </c>
      <c r="D105" s="1">
        <v>43977</v>
      </c>
      <c r="E105" s="1">
        <v>44408</v>
      </c>
      <c r="F105">
        <v>43</v>
      </c>
      <c r="G105" t="s">
        <v>5296</v>
      </c>
      <c r="H105">
        <v>0.28000000000000003</v>
      </c>
      <c r="I105">
        <v>19</v>
      </c>
      <c r="J105" t="s">
        <v>5740</v>
      </c>
      <c r="K105" t="s">
        <v>5720</v>
      </c>
    </row>
    <row r="106" spans="1:11" x14ac:dyDescent="0.3">
      <c r="A106">
        <v>105</v>
      </c>
      <c r="B106" t="s">
        <v>5932</v>
      </c>
      <c r="C106" t="s">
        <v>5933</v>
      </c>
      <c r="D106" s="1">
        <v>43998</v>
      </c>
      <c r="E106" s="1">
        <v>43881</v>
      </c>
      <c r="F106">
        <v>80</v>
      </c>
      <c r="G106" t="s">
        <v>5306</v>
      </c>
      <c r="H106">
        <v>0.09</v>
      </c>
      <c r="I106">
        <v>13</v>
      </c>
      <c r="J106" t="s">
        <v>5719</v>
      </c>
      <c r="K106" t="s">
        <v>5716</v>
      </c>
    </row>
    <row r="107" spans="1:11" x14ac:dyDescent="0.3">
      <c r="A107">
        <v>106</v>
      </c>
      <c r="B107" t="s">
        <v>5934</v>
      </c>
      <c r="C107" t="s">
        <v>5935</v>
      </c>
      <c r="D107" s="1">
        <v>44716</v>
      </c>
      <c r="E107" s="1">
        <v>45136</v>
      </c>
      <c r="F107">
        <v>10</v>
      </c>
      <c r="G107" t="s">
        <v>5306</v>
      </c>
      <c r="H107">
        <v>0.45</v>
      </c>
      <c r="I107">
        <v>5</v>
      </c>
      <c r="J107" t="s">
        <v>5740</v>
      </c>
      <c r="K107" t="s">
        <v>5720</v>
      </c>
    </row>
    <row r="108" spans="1:11" x14ac:dyDescent="0.3">
      <c r="A108">
        <v>107</v>
      </c>
      <c r="B108" t="s">
        <v>5936</v>
      </c>
      <c r="C108" t="s">
        <v>5937</v>
      </c>
      <c r="D108" s="1">
        <v>44754</v>
      </c>
      <c r="E108" s="1">
        <v>45328</v>
      </c>
      <c r="F108">
        <v>177</v>
      </c>
      <c r="G108" t="s">
        <v>5296</v>
      </c>
      <c r="H108">
        <v>0.11</v>
      </c>
      <c r="I108">
        <v>66</v>
      </c>
      <c r="J108" t="s">
        <v>5728</v>
      </c>
      <c r="K108" t="s">
        <v>5720</v>
      </c>
    </row>
    <row r="109" spans="1:11" x14ac:dyDescent="0.3">
      <c r="A109">
        <v>108</v>
      </c>
      <c r="B109" t="s">
        <v>5938</v>
      </c>
      <c r="C109" t="s">
        <v>5939</v>
      </c>
      <c r="D109" s="1">
        <v>45044</v>
      </c>
      <c r="E109" s="1">
        <v>44572</v>
      </c>
      <c r="F109">
        <v>113</v>
      </c>
      <c r="G109" t="s">
        <v>5731</v>
      </c>
      <c r="H109">
        <v>0.13</v>
      </c>
      <c r="I109">
        <v>55</v>
      </c>
      <c r="J109" t="s">
        <v>5724</v>
      </c>
      <c r="K109" t="s">
        <v>5725</v>
      </c>
    </row>
    <row r="110" spans="1:11" x14ac:dyDescent="0.3">
      <c r="A110">
        <v>109</v>
      </c>
      <c r="B110" t="s">
        <v>5940</v>
      </c>
      <c r="C110" t="s">
        <v>5941</v>
      </c>
      <c r="D110" s="1">
        <v>44259</v>
      </c>
      <c r="E110" s="1">
        <v>45409</v>
      </c>
      <c r="F110">
        <v>40</v>
      </c>
      <c r="G110" t="s">
        <v>5306</v>
      </c>
      <c r="H110">
        <v>0.3</v>
      </c>
      <c r="I110">
        <v>36</v>
      </c>
      <c r="J110" t="s">
        <v>5751</v>
      </c>
      <c r="K110" t="s">
        <v>5720</v>
      </c>
    </row>
    <row r="111" spans="1:11" x14ac:dyDescent="0.3">
      <c r="A111">
        <v>110</v>
      </c>
      <c r="B111" t="s">
        <v>5942</v>
      </c>
      <c r="C111" t="s">
        <v>5943</v>
      </c>
      <c r="D111" s="1">
        <v>45207</v>
      </c>
      <c r="E111" s="1">
        <v>43875</v>
      </c>
      <c r="F111">
        <v>3</v>
      </c>
      <c r="G111" t="s">
        <v>5296</v>
      </c>
      <c r="H111">
        <v>0.31</v>
      </c>
      <c r="I111">
        <v>53</v>
      </c>
      <c r="J111" t="s">
        <v>5740</v>
      </c>
      <c r="K111" t="s">
        <v>5725</v>
      </c>
    </row>
    <row r="112" spans="1:11" x14ac:dyDescent="0.3">
      <c r="A112">
        <v>111</v>
      </c>
      <c r="B112" t="s">
        <v>5944</v>
      </c>
      <c r="C112" t="s">
        <v>5945</v>
      </c>
      <c r="D112" s="1">
        <v>45387</v>
      </c>
      <c r="E112" s="1">
        <v>45022</v>
      </c>
      <c r="F112">
        <v>78</v>
      </c>
      <c r="G112" t="s">
        <v>5296</v>
      </c>
      <c r="H112">
        <v>0.21</v>
      </c>
      <c r="I112">
        <v>40</v>
      </c>
      <c r="J112" t="s">
        <v>5751</v>
      </c>
      <c r="K112" t="s">
        <v>5725</v>
      </c>
    </row>
    <row r="113" spans="1:11" x14ac:dyDescent="0.3">
      <c r="A113">
        <v>112</v>
      </c>
      <c r="B113" t="s">
        <v>5946</v>
      </c>
      <c r="C113" t="s">
        <v>5947</v>
      </c>
      <c r="D113" s="1">
        <v>44084</v>
      </c>
      <c r="E113" s="1">
        <v>45154</v>
      </c>
      <c r="F113">
        <v>10</v>
      </c>
      <c r="G113" t="s">
        <v>5306</v>
      </c>
      <c r="H113">
        <v>0.09</v>
      </c>
      <c r="I113">
        <v>10</v>
      </c>
      <c r="J113" t="s">
        <v>5724</v>
      </c>
      <c r="K113" t="s">
        <v>5720</v>
      </c>
    </row>
    <row r="114" spans="1:11" x14ac:dyDescent="0.3">
      <c r="A114">
        <v>113</v>
      </c>
      <c r="B114" t="s">
        <v>5948</v>
      </c>
      <c r="C114" t="s">
        <v>5949</v>
      </c>
      <c r="D114" s="1">
        <v>44846</v>
      </c>
      <c r="E114" s="1">
        <v>44441</v>
      </c>
      <c r="F114">
        <v>2</v>
      </c>
      <c r="G114" t="s">
        <v>5723</v>
      </c>
      <c r="H114">
        <v>0.3</v>
      </c>
      <c r="I114">
        <v>8</v>
      </c>
      <c r="J114" t="s">
        <v>5724</v>
      </c>
      <c r="K114" t="s">
        <v>5720</v>
      </c>
    </row>
    <row r="115" spans="1:11" x14ac:dyDescent="0.3">
      <c r="A115">
        <v>114</v>
      </c>
      <c r="B115" t="s">
        <v>5950</v>
      </c>
      <c r="C115" t="s">
        <v>5951</v>
      </c>
      <c r="D115" s="1">
        <v>44137</v>
      </c>
      <c r="E115" s="1">
        <v>45149</v>
      </c>
      <c r="F115">
        <v>32</v>
      </c>
      <c r="G115" t="s">
        <v>5731</v>
      </c>
      <c r="H115">
        <v>0.03</v>
      </c>
      <c r="I115">
        <v>69</v>
      </c>
      <c r="J115" t="s">
        <v>5719</v>
      </c>
      <c r="K115" t="s">
        <v>5725</v>
      </c>
    </row>
    <row r="116" spans="1:11" x14ac:dyDescent="0.3">
      <c r="A116">
        <v>115</v>
      </c>
      <c r="B116" t="s">
        <v>5952</v>
      </c>
      <c r="C116" t="s">
        <v>5953</v>
      </c>
      <c r="D116" s="1">
        <v>45369</v>
      </c>
      <c r="E116" s="1">
        <v>44381</v>
      </c>
      <c r="F116">
        <v>128</v>
      </c>
      <c r="G116" t="s">
        <v>5296</v>
      </c>
      <c r="H116">
        <v>0.46</v>
      </c>
      <c r="I116">
        <v>1</v>
      </c>
      <c r="J116" t="s">
        <v>57</v>
      </c>
      <c r="K116" t="s">
        <v>5720</v>
      </c>
    </row>
    <row r="117" spans="1:11" x14ac:dyDescent="0.3">
      <c r="A117">
        <v>116</v>
      </c>
      <c r="B117" t="s">
        <v>5954</v>
      </c>
      <c r="C117" t="s">
        <v>5955</v>
      </c>
      <c r="D117" s="1">
        <v>44145</v>
      </c>
      <c r="E117" s="1">
        <v>44432</v>
      </c>
      <c r="F117">
        <v>45</v>
      </c>
      <c r="G117" t="s">
        <v>5296</v>
      </c>
      <c r="H117">
        <v>0.1</v>
      </c>
      <c r="I117">
        <v>42</v>
      </c>
      <c r="J117" t="s">
        <v>5724</v>
      </c>
      <c r="K117" t="s">
        <v>5720</v>
      </c>
    </row>
    <row r="118" spans="1:11" x14ac:dyDescent="0.3">
      <c r="A118">
        <v>117</v>
      </c>
      <c r="B118" t="s">
        <v>5956</v>
      </c>
      <c r="C118" t="s">
        <v>5957</v>
      </c>
      <c r="D118" s="1">
        <v>44830</v>
      </c>
      <c r="E118" s="1">
        <v>44824</v>
      </c>
      <c r="F118">
        <v>61</v>
      </c>
      <c r="G118" t="s">
        <v>5731</v>
      </c>
      <c r="H118">
        <v>0.14000000000000001</v>
      </c>
      <c r="I118">
        <v>49</v>
      </c>
      <c r="J118" t="s">
        <v>5724</v>
      </c>
      <c r="K118" t="s">
        <v>5725</v>
      </c>
    </row>
    <row r="119" spans="1:11" x14ac:dyDescent="0.3">
      <c r="A119">
        <v>118</v>
      </c>
      <c r="B119" t="s">
        <v>5958</v>
      </c>
      <c r="C119" t="s">
        <v>5959</v>
      </c>
      <c r="D119" s="1">
        <v>44322</v>
      </c>
      <c r="E119" s="1">
        <v>43906</v>
      </c>
      <c r="F119">
        <v>139</v>
      </c>
      <c r="G119" t="s">
        <v>5715</v>
      </c>
      <c r="H119">
        <v>0.05</v>
      </c>
      <c r="I119">
        <v>14</v>
      </c>
      <c r="J119" t="s">
        <v>5724</v>
      </c>
      <c r="K119" t="s">
        <v>5716</v>
      </c>
    </row>
    <row r="120" spans="1:11" x14ac:dyDescent="0.3">
      <c r="A120">
        <v>119</v>
      </c>
      <c r="B120" t="s">
        <v>5960</v>
      </c>
      <c r="C120" t="s">
        <v>5961</v>
      </c>
      <c r="D120" s="1">
        <v>45159</v>
      </c>
      <c r="E120" s="1">
        <v>44214</v>
      </c>
      <c r="F120">
        <v>124</v>
      </c>
      <c r="G120" t="s">
        <v>5715</v>
      </c>
      <c r="H120">
        <v>0.14000000000000001</v>
      </c>
      <c r="I120">
        <v>21</v>
      </c>
      <c r="J120" t="s">
        <v>5719</v>
      </c>
      <c r="K120" t="s">
        <v>5720</v>
      </c>
    </row>
    <row r="121" spans="1:11" x14ac:dyDescent="0.3">
      <c r="A121">
        <v>120</v>
      </c>
      <c r="B121" t="s">
        <v>5962</v>
      </c>
      <c r="C121" t="s">
        <v>5963</v>
      </c>
      <c r="D121" s="1">
        <v>44463</v>
      </c>
      <c r="E121" s="1">
        <v>45079</v>
      </c>
      <c r="F121">
        <v>8</v>
      </c>
      <c r="G121" t="s">
        <v>5723</v>
      </c>
      <c r="H121">
        <v>0.33</v>
      </c>
      <c r="I121">
        <v>41</v>
      </c>
      <c r="J121" t="s">
        <v>57</v>
      </c>
      <c r="K121" t="s">
        <v>5725</v>
      </c>
    </row>
    <row r="122" spans="1:11" x14ac:dyDescent="0.3">
      <c r="A122">
        <v>121</v>
      </c>
      <c r="B122" t="s">
        <v>5964</v>
      </c>
      <c r="C122" t="s">
        <v>5965</v>
      </c>
      <c r="D122" s="1">
        <v>44086</v>
      </c>
      <c r="E122" s="1">
        <v>45146</v>
      </c>
      <c r="F122">
        <v>72</v>
      </c>
      <c r="G122" t="s">
        <v>5296</v>
      </c>
      <c r="H122">
        <v>0.04</v>
      </c>
      <c r="I122">
        <v>51</v>
      </c>
      <c r="J122" t="s">
        <v>5728</v>
      </c>
      <c r="K122" t="s">
        <v>5725</v>
      </c>
    </row>
    <row r="123" spans="1:11" x14ac:dyDescent="0.3">
      <c r="A123">
        <v>122</v>
      </c>
      <c r="B123" t="s">
        <v>5966</v>
      </c>
      <c r="C123" t="s">
        <v>5967</v>
      </c>
      <c r="D123" s="1">
        <v>44518</v>
      </c>
      <c r="E123" s="1">
        <v>45274</v>
      </c>
      <c r="F123">
        <v>32</v>
      </c>
      <c r="G123" t="s">
        <v>5306</v>
      </c>
      <c r="H123">
        <v>0.01</v>
      </c>
      <c r="I123">
        <v>67</v>
      </c>
      <c r="J123" t="s">
        <v>57</v>
      </c>
      <c r="K123" t="s">
        <v>5725</v>
      </c>
    </row>
    <row r="124" spans="1:11" x14ac:dyDescent="0.3">
      <c r="A124">
        <v>123</v>
      </c>
      <c r="B124" t="s">
        <v>5968</v>
      </c>
      <c r="C124" t="s">
        <v>5969</v>
      </c>
      <c r="D124" s="1">
        <v>44617</v>
      </c>
      <c r="E124" s="1">
        <v>44960</v>
      </c>
      <c r="F124">
        <v>30</v>
      </c>
      <c r="G124" t="s">
        <v>5296</v>
      </c>
      <c r="H124">
        <v>0.3</v>
      </c>
      <c r="I124">
        <v>31</v>
      </c>
      <c r="J124" t="s">
        <v>5728</v>
      </c>
      <c r="K124" t="s">
        <v>5720</v>
      </c>
    </row>
    <row r="125" spans="1:11" x14ac:dyDescent="0.3">
      <c r="A125">
        <v>124</v>
      </c>
      <c r="B125" t="s">
        <v>5970</v>
      </c>
      <c r="C125" t="s">
        <v>5971</v>
      </c>
      <c r="D125" s="1">
        <v>45108</v>
      </c>
      <c r="E125" s="1">
        <v>44875</v>
      </c>
      <c r="F125">
        <v>183</v>
      </c>
      <c r="G125" t="s">
        <v>5296</v>
      </c>
      <c r="H125">
        <v>0.22</v>
      </c>
      <c r="I125">
        <v>77</v>
      </c>
      <c r="J125" t="s">
        <v>5719</v>
      </c>
      <c r="K125" t="s">
        <v>5725</v>
      </c>
    </row>
    <row r="126" spans="1:11" x14ac:dyDescent="0.3">
      <c r="A126">
        <v>125</v>
      </c>
      <c r="B126" t="s">
        <v>5972</v>
      </c>
      <c r="C126" t="s">
        <v>5973</v>
      </c>
      <c r="D126" s="1">
        <v>44607</v>
      </c>
      <c r="E126" s="1">
        <v>44952</v>
      </c>
      <c r="F126">
        <v>87</v>
      </c>
      <c r="G126" t="s">
        <v>5731</v>
      </c>
      <c r="H126">
        <v>0.25</v>
      </c>
      <c r="I126">
        <v>18</v>
      </c>
      <c r="J126" t="s">
        <v>5728</v>
      </c>
      <c r="K126" t="s">
        <v>5720</v>
      </c>
    </row>
    <row r="127" spans="1:11" x14ac:dyDescent="0.3">
      <c r="A127">
        <v>126</v>
      </c>
      <c r="B127" t="s">
        <v>5974</v>
      </c>
      <c r="C127" t="s">
        <v>5975</v>
      </c>
      <c r="D127" s="1">
        <v>43849</v>
      </c>
      <c r="E127" s="1">
        <v>45091</v>
      </c>
      <c r="F127">
        <v>108</v>
      </c>
      <c r="G127" t="s">
        <v>5306</v>
      </c>
      <c r="H127">
        <v>0.47</v>
      </c>
      <c r="I127">
        <v>85</v>
      </c>
      <c r="J127" t="s">
        <v>5751</v>
      </c>
      <c r="K127" t="s">
        <v>5725</v>
      </c>
    </row>
    <row r="128" spans="1:11" x14ac:dyDescent="0.3">
      <c r="A128">
        <v>127</v>
      </c>
      <c r="B128" t="s">
        <v>5976</v>
      </c>
      <c r="C128" t="s">
        <v>5977</v>
      </c>
      <c r="D128" s="1">
        <v>45356</v>
      </c>
      <c r="E128" s="1">
        <v>45329</v>
      </c>
      <c r="F128">
        <v>148</v>
      </c>
      <c r="G128" t="s">
        <v>5731</v>
      </c>
      <c r="H128">
        <v>7.0000000000000007E-2</v>
      </c>
      <c r="I128">
        <v>95</v>
      </c>
      <c r="J128" t="s">
        <v>5724</v>
      </c>
      <c r="K128" t="s">
        <v>5720</v>
      </c>
    </row>
    <row r="129" spans="1:11" x14ac:dyDescent="0.3">
      <c r="A129">
        <v>128</v>
      </c>
      <c r="B129" t="s">
        <v>5978</v>
      </c>
      <c r="C129" t="s">
        <v>5979</v>
      </c>
      <c r="D129" s="1">
        <v>44522</v>
      </c>
      <c r="E129" s="1">
        <v>45085</v>
      </c>
      <c r="F129">
        <v>19</v>
      </c>
      <c r="G129" t="s">
        <v>5715</v>
      </c>
      <c r="H129">
        <v>0.2</v>
      </c>
      <c r="I129">
        <v>95</v>
      </c>
      <c r="J129" t="s">
        <v>5719</v>
      </c>
      <c r="K129" t="s">
        <v>5725</v>
      </c>
    </row>
    <row r="130" spans="1:11" x14ac:dyDescent="0.3">
      <c r="A130">
        <v>129</v>
      </c>
      <c r="B130" t="s">
        <v>5980</v>
      </c>
      <c r="C130" t="s">
        <v>5981</v>
      </c>
      <c r="D130" s="1">
        <v>45419</v>
      </c>
      <c r="E130" s="1">
        <v>44092</v>
      </c>
      <c r="F130">
        <v>152</v>
      </c>
      <c r="G130" t="s">
        <v>5296</v>
      </c>
      <c r="H130">
        <v>0.33</v>
      </c>
      <c r="I130">
        <v>13</v>
      </c>
      <c r="J130" t="s">
        <v>5751</v>
      </c>
      <c r="K130" t="s">
        <v>5725</v>
      </c>
    </row>
    <row r="131" spans="1:11" x14ac:dyDescent="0.3">
      <c r="A131">
        <v>130</v>
      </c>
      <c r="B131" t="s">
        <v>5982</v>
      </c>
      <c r="C131" t="s">
        <v>5983</v>
      </c>
      <c r="D131" s="1">
        <v>45370</v>
      </c>
      <c r="E131" s="1">
        <v>43838</v>
      </c>
      <c r="F131">
        <v>30</v>
      </c>
      <c r="G131" t="s">
        <v>5296</v>
      </c>
      <c r="H131">
        <v>0.38</v>
      </c>
      <c r="I131">
        <v>82</v>
      </c>
      <c r="J131" t="s">
        <v>5740</v>
      </c>
      <c r="K131" t="s">
        <v>5725</v>
      </c>
    </row>
    <row r="132" spans="1:11" x14ac:dyDescent="0.3">
      <c r="A132">
        <v>131</v>
      </c>
      <c r="B132" t="s">
        <v>5984</v>
      </c>
      <c r="C132" t="s">
        <v>5985</v>
      </c>
      <c r="D132" s="1">
        <v>44473</v>
      </c>
      <c r="E132" s="1">
        <v>44742</v>
      </c>
      <c r="F132">
        <v>109</v>
      </c>
      <c r="G132" t="s">
        <v>5296</v>
      </c>
      <c r="H132">
        <v>0.03</v>
      </c>
      <c r="I132">
        <v>75</v>
      </c>
      <c r="J132" t="s">
        <v>5719</v>
      </c>
      <c r="K132" t="s">
        <v>5716</v>
      </c>
    </row>
    <row r="133" spans="1:11" x14ac:dyDescent="0.3">
      <c r="A133">
        <v>132</v>
      </c>
      <c r="B133" t="s">
        <v>5986</v>
      </c>
      <c r="C133" t="s">
        <v>5987</v>
      </c>
      <c r="D133" s="1">
        <v>44959</v>
      </c>
      <c r="E133" s="1">
        <v>45403</v>
      </c>
      <c r="F133">
        <v>13</v>
      </c>
      <c r="G133" t="s">
        <v>5731</v>
      </c>
      <c r="H133">
        <v>0.41</v>
      </c>
      <c r="I133">
        <v>39</v>
      </c>
      <c r="J133" t="s">
        <v>57</v>
      </c>
      <c r="K133" t="s">
        <v>5716</v>
      </c>
    </row>
    <row r="134" spans="1:11" x14ac:dyDescent="0.3">
      <c r="A134">
        <v>133</v>
      </c>
      <c r="B134" t="s">
        <v>5988</v>
      </c>
      <c r="C134" t="s">
        <v>5989</v>
      </c>
      <c r="D134" s="1">
        <v>44507</v>
      </c>
      <c r="E134" s="1">
        <v>45411</v>
      </c>
      <c r="F134">
        <v>121</v>
      </c>
      <c r="G134" t="s">
        <v>5296</v>
      </c>
      <c r="H134">
        <v>0.46</v>
      </c>
      <c r="I134">
        <v>62</v>
      </c>
      <c r="J134" t="s">
        <v>5728</v>
      </c>
      <c r="K134" t="s">
        <v>5725</v>
      </c>
    </row>
    <row r="135" spans="1:11" x14ac:dyDescent="0.3">
      <c r="A135">
        <v>134</v>
      </c>
      <c r="B135" t="s">
        <v>5990</v>
      </c>
      <c r="C135" t="s">
        <v>5991</v>
      </c>
      <c r="D135" s="1">
        <v>44006</v>
      </c>
      <c r="E135" s="1">
        <v>44976</v>
      </c>
      <c r="F135">
        <v>10</v>
      </c>
      <c r="G135" t="s">
        <v>5731</v>
      </c>
      <c r="H135">
        <v>0.06</v>
      </c>
      <c r="I135">
        <v>15</v>
      </c>
      <c r="J135" t="s">
        <v>5724</v>
      </c>
      <c r="K135" t="s">
        <v>5720</v>
      </c>
    </row>
    <row r="136" spans="1:11" x14ac:dyDescent="0.3">
      <c r="A136">
        <v>135</v>
      </c>
      <c r="B136" t="s">
        <v>5992</v>
      </c>
      <c r="C136" t="s">
        <v>5993</v>
      </c>
      <c r="D136" s="1">
        <v>43996</v>
      </c>
      <c r="E136" s="1">
        <v>44494</v>
      </c>
      <c r="F136">
        <v>16</v>
      </c>
      <c r="G136" t="s">
        <v>5296</v>
      </c>
      <c r="H136">
        <v>0.02</v>
      </c>
      <c r="I136">
        <v>20</v>
      </c>
      <c r="J136" t="s">
        <v>5751</v>
      </c>
      <c r="K136" t="s">
        <v>5716</v>
      </c>
    </row>
    <row r="137" spans="1:11" x14ac:dyDescent="0.3">
      <c r="A137">
        <v>136</v>
      </c>
      <c r="B137" t="s">
        <v>5994</v>
      </c>
      <c r="C137" t="s">
        <v>5995</v>
      </c>
      <c r="D137" s="1">
        <v>43856</v>
      </c>
      <c r="E137" s="1">
        <v>45079</v>
      </c>
      <c r="F137">
        <v>47</v>
      </c>
      <c r="G137" t="s">
        <v>5731</v>
      </c>
      <c r="H137">
        <v>0.35</v>
      </c>
      <c r="I137">
        <v>22</v>
      </c>
      <c r="J137" t="s">
        <v>5724</v>
      </c>
      <c r="K137" t="s">
        <v>5725</v>
      </c>
    </row>
    <row r="138" spans="1:11" x14ac:dyDescent="0.3">
      <c r="A138">
        <v>137</v>
      </c>
      <c r="B138" t="s">
        <v>5996</v>
      </c>
      <c r="C138" t="s">
        <v>5997</v>
      </c>
      <c r="D138" s="1">
        <v>44148</v>
      </c>
      <c r="E138" s="1">
        <v>44878</v>
      </c>
      <c r="F138">
        <v>36</v>
      </c>
      <c r="G138" t="s">
        <v>5723</v>
      </c>
      <c r="H138">
        <v>0.22</v>
      </c>
      <c r="I138">
        <v>10</v>
      </c>
      <c r="J138" t="s">
        <v>5724</v>
      </c>
      <c r="K138" t="s">
        <v>5716</v>
      </c>
    </row>
    <row r="139" spans="1:11" x14ac:dyDescent="0.3">
      <c r="A139">
        <v>138</v>
      </c>
      <c r="B139" t="s">
        <v>5998</v>
      </c>
      <c r="C139" t="s">
        <v>5999</v>
      </c>
      <c r="D139" s="1">
        <v>44755</v>
      </c>
      <c r="E139" s="1">
        <v>44306</v>
      </c>
      <c r="F139">
        <v>38</v>
      </c>
      <c r="G139" t="s">
        <v>5731</v>
      </c>
      <c r="H139">
        <v>0.06</v>
      </c>
      <c r="I139">
        <v>21</v>
      </c>
      <c r="J139" t="s">
        <v>5728</v>
      </c>
      <c r="K139" t="s">
        <v>5716</v>
      </c>
    </row>
    <row r="140" spans="1:11" x14ac:dyDescent="0.3">
      <c r="A140">
        <v>139</v>
      </c>
      <c r="B140" t="s">
        <v>6000</v>
      </c>
      <c r="C140" t="s">
        <v>6001</v>
      </c>
      <c r="D140" s="1">
        <v>44366</v>
      </c>
      <c r="E140" s="1">
        <v>44171</v>
      </c>
      <c r="F140">
        <v>106</v>
      </c>
      <c r="G140" t="s">
        <v>5306</v>
      </c>
      <c r="H140">
        <v>0.1</v>
      </c>
      <c r="I140">
        <v>81</v>
      </c>
      <c r="J140" t="s">
        <v>5728</v>
      </c>
      <c r="K140" t="s">
        <v>5725</v>
      </c>
    </row>
    <row r="141" spans="1:11" x14ac:dyDescent="0.3">
      <c r="A141">
        <v>140</v>
      </c>
      <c r="B141" t="s">
        <v>6002</v>
      </c>
      <c r="C141" t="s">
        <v>6003</v>
      </c>
      <c r="D141" s="1">
        <v>43884</v>
      </c>
      <c r="E141" s="1">
        <v>44214</v>
      </c>
      <c r="F141">
        <v>140</v>
      </c>
      <c r="G141" t="s">
        <v>5731</v>
      </c>
      <c r="H141">
        <v>0.28999999999999998</v>
      </c>
      <c r="I141">
        <v>40</v>
      </c>
      <c r="J141" t="s">
        <v>5740</v>
      </c>
      <c r="K141" t="s">
        <v>5716</v>
      </c>
    </row>
    <row r="142" spans="1:11" x14ac:dyDescent="0.3">
      <c r="A142">
        <v>141</v>
      </c>
      <c r="B142" t="s">
        <v>6004</v>
      </c>
      <c r="C142" t="s">
        <v>6005</v>
      </c>
      <c r="D142" s="1">
        <v>44327</v>
      </c>
      <c r="E142" s="1">
        <v>44144</v>
      </c>
      <c r="F142">
        <v>117</v>
      </c>
      <c r="G142" t="s">
        <v>5731</v>
      </c>
      <c r="H142">
        <v>0.44</v>
      </c>
      <c r="I142">
        <v>75</v>
      </c>
      <c r="J142" t="s">
        <v>57</v>
      </c>
      <c r="K142" t="s">
        <v>5716</v>
      </c>
    </row>
    <row r="143" spans="1:11" x14ac:dyDescent="0.3">
      <c r="A143">
        <v>142</v>
      </c>
      <c r="B143" t="s">
        <v>6006</v>
      </c>
      <c r="C143" t="s">
        <v>6007</v>
      </c>
      <c r="D143" s="1">
        <v>44735</v>
      </c>
      <c r="E143" s="1">
        <v>45427</v>
      </c>
      <c r="F143">
        <v>171</v>
      </c>
      <c r="G143" t="s">
        <v>5306</v>
      </c>
      <c r="H143">
        <v>0.37</v>
      </c>
      <c r="I143">
        <v>32</v>
      </c>
      <c r="J143" t="s">
        <v>5719</v>
      </c>
      <c r="K143" t="s">
        <v>5720</v>
      </c>
    </row>
    <row r="144" spans="1:11" x14ac:dyDescent="0.3">
      <c r="A144">
        <v>143</v>
      </c>
      <c r="B144" t="s">
        <v>6008</v>
      </c>
      <c r="C144" t="s">
        <v>6009</v>
      </c>
      <c r="D144" s="1">
        <v>44290</v>
      </c>
      <c r="E144" s="1">
        <v>45140</v>
      </c>
      <c r="F144">
        <v>35</v>
      </c>
      <c r="G144" t="s">
        <v>5731</v>
      </c>
      <c r="H144">
        <v>0.2</v>
      </c>
      <c r="I144">
        <v>100</v>
      </c>
      <c r="J144" t="s">
        <v>5740</v>
      </c>
      <c r="K144" t="s">
        <v>5725</v>
      </c>
    </row>
    <row r="145" spans="1:11" x14ac:dyDescent="0.3">
      <c r="A145">
        <v>144</v>
      </c>
      <c r="B145" t="s">
        <v>6010</v>
      </c>
      <c r="C145" t="s">
        <v>6011</v>
      </c>
      <c r="D145" s="1">
        <v>45151</v>
      </c>
      <c r="E145" s="1">
        <v>44419</v>
      </c>
      <c r="F145">
        <v>39</v>
      </c>
      <c r="G145" t="s">
        <v>5296</v>
      </c>
      <c r="H145">
        <v>0.27</v>
      </c>
      <c r="I145">
        <v>35</v>
      </c>
      <c r="J145" t="s">
        <v>5719</v>
      </c>
      <c r="K145" t="s">
        <v>5725</v>
      </c>
    </row>
    <row r="146" spans="1:11" x14ac:dyDescent="0.3">
      <c r="A146">
        <v>145</v>
      </c>
      <c r="B146" t="s">
        <v>6012</v>
      </c>
      <c r="C146" t="s">
        <v>6013</v>
      </c>
      <c r="D146" s="1">
        <v>44768</v>
      </c>
      <c r="E146" s="1">
        <v>44947</v>
      </c>
      <c r="F146">
        <v>116</v>
      </c>
      <c r="G146" t="s">
        <v>5731</v>
      </c>
      <c r="H146">
        <v>0.04</v>
      </c>
      <c r="I146">
        <v>94</v>
      </c>
      <c r="J146" t="s">
        <v>5719</v>
      </c>
      <c r="K146" t="s">
        <v>5716</v>
      </c>
    </row>
    <row r="147" spans="1:11" x14ac:dyDescent="0.3">
      <c r="A147">
        <v>146</v>
      </c>
      <c r="B147" t="s">
        <v>6014</v>
      </c>
      <c r="C147" t="s">
        <v>6015</v>
      </c>
      <c r="D147" s="1">
        <v>44915</v>
      </c>
      <c r="E147" s="1">
        <v>44913</v>
      </c>
      <c r="F147">
        <v>133</v>
      </c>
      <c r="G147" t="s">
        <v>5296</v>
      </c>
      <c r="H147">
        <v>0.18</v>
      </c>
      <c r="I147">
        <v>39</v>
      </c>
      <c r="J147" t="s">
        <v>5751</v>
      </c>
      <c r="K147" t="s">
        <v>5720</v>
      </c>
    </row>
    <row r="148" spans="1:11" x14ac:dyDescent="0.3">
      <c r="A148">
        <v>147</v>
      </c>
      <c r="B148" t="s">
        <v>6016</v>
      </c>
      <c r="C148" t="s">
        <v>6017</v>
      </c>
      <c r="D148" s="1">
        <v>45461</v>
      </c>
      <c r="E148" s="1">
        <v>44779</v>
      </c>
      <c r="F148">
        <v>65</v>
      </c>
      <c r="G148" t="s">
        <v>5715</v>
      </c>
      <c r="H148">
        <v>0.26</v>
      </c>
      <c r="I148">
        <v>1</v>
      </c>
      <c r="J148" t="s">
        <v>5724</v>
      </c>
      <c r="K148" t="s">
        <v>5716</v>
      </c>
    </row>
    <row r="149" spans="1:11" x14ac:dyDescent="0.3">
      <c r="A149">
        <v>148</v>
      </c>
      <c r="B149" t="s">
        <v>6018</v>
      </c>
      <c r="C149" t="s">
        <v>6019</v>
      </c>
      <c r="D149" s="1">
        <v>44444</v>
      </c>
      <c r="E149" s="1">
        <v>44734</v>
      </c>
      <c r="F149">
        <v>127</v>
      </c>
      <c r="G149" t="s">
        <v>5731</v>
      </c>
      <c r="H149">
        <v>0.06</v>
      </c>
      <c r="I149">
        <v>68</v>
      </c>
      <c r="J149" t="s">
        <v>5751</v>
      </c>
      <c r="K149" t="s">
        <v>5720</v>
      </c>
    </row>
    <row r="150" spans="1:11" x14ac:dyDescent="0.3">
      <c r="A150">
        <v>149</v>
      </c>
      <c r="B150" t="s">
        <v>6020</v>
      </c>
      <c r="C150" t="s">
        <v>6021</v>
      </c>
      <c r="D150" s="1">
        <v>44865</v>
      </c>
      <c r="E150" s="1">
        <v>45095</v>
      </c>
      <c r="F150">
        <v>158</v>
      </c>
      <c r="G150" t="s">
        <v>5296</v>
      </c>
      <c r="H150">
        <v>0.12</v>
      </c>
      <c r="I150">
        <v>46</v>
      </c>
      <c r="J150" t="s">
        <v>5728</v>
      </c>
      <c r="K150" t="s">
        <v>5716</v>
      </c>
    </row>
    <row r="151" spans="1:11" x14ac:dyDescent="0.3">
      <c r="A151">
        <v>150</v>
      </c>
      <c r="B151" t="s">
        <v>6022</v>
      </c>
      <c r="C151" t="s">
        <v>6023</v>
      </c>
      <c r="D151" s="1">
        <v>44201</v>
      </c>
      <c r="E151" s="1">
        <v>43941</v>
      </c>
      <c r="F151">
        <v>6</v>
      </c>
      <c r="G151" t="s">
        <v>5306</v>
      </c>
      <c r="H151">
        <v>0.26</v>
      </c>
      <c r="I151">
        <v>43</v>
      </c>
      <c r="J151" t="s">
        <v>5719</v>
      </c>
      <c r="K151" t="s">
        <v>5716</v>
      </c>
    </row>
    <row r="152" spans="1:11" x14ac:dyDescent="0.3">
      <c r="A152">
        <v>151</v>
      </c>
      <c r="B152" t="s">
        <v>6024</v>
      </c>
      <c r="C152" t="s">
        <v>6025</v>
      </c>
      <c r="D152" s="1">
        <v>45246</v>
      </c>
      <c r="E152" s="1">
        <v>44272</v>
      </c>
      <c r="F152">
        <v>148</v>
      </c>
      <c r="G152" t="s">
        <v>5731</v>
      </c>
      <c r="H152">
        <v>0.09</v>
      </c>
      <c r="I152">
        <v>50</v>
      </c>
      <c r="J152" t="s">
        <v>5724</v>
      </c>
      <c r="K152" t="s">
        <v>5716</v>
      </c>
    </row>
    <row r="153" spans="1:11" x14ac:dyDescent="0.3">
      <c r="A153">
        <v>152</v>
      </c>
      <c r="B153" t="s">
        <v>6026</v>
      </c>
      <c r="C153" t="s">
        <v>6027</v>
      </c>
      <c r="D153" s="1">
        <v>45096</v>
      </c>
      <c r="E153" s="1">
        <v>43982</v>
      </c>
      <c r="F153">
        <v>1</v>
      </c>
      <c r="G153" t="s">
        <v>5715</v>
      </c>
      <c r="H153">
        <v>0.1</v>
      </c>
      <c r="I153">
        <v>33</v>
      </c>
      <c r="J153" t="s">
        <v>5724</v>
      </c>
      <c r="K153" t="s">
        <v>5720</v>
      </c>
    </row>
    <row r="154" spans="1:11" x14ac:dyDescent="0.3">
      <c r="A154">
        <v>153</v>
      </c>
      <c r="B154" t="s">
        <v>6028</v>
      </c>
      <c r="C154" t="s">
        <v>6029</v>
      </c>
      <c r="D154" s="1">
        <v>45262</v>
      </c>
      <c r="E154" s="1">
        <v>45246</v>
      </c>
      <c r="F154">
        <v>193</v>
      </c>
      <c r="G154" t="s">
        <v>5296</v>
      </c>
      <c r="H154">
        <v>0.06</v>
      </c>
      <c r="I154">
        <v>56</v>
      </c>
      <c r="J154" t="s">
        <v>5724</v>
      </c>
      <c r="K154" t="s">
        <v>5720</v>
      </c>
    </row>
    <row r="155" spans="1:11" x14ac:dyDescent="0.3">
      <c r="A155">
        <v>154</v>
      </c>
      <c r="B155" t="s">
        <v>6030</v>
      </c>
      <c r="C155" t="s">
        <v>6031</v>
      </c>
      <c r="D155" s="1">
        <v>44882</v>
      </c>
      <c r="E155" s="1">
        <v>43948</v>
      </c>
      <c r="F155">
        <v>111</v>
      </c>
      <c r="G155" t="s">
        <v>5723</v>
      </c>
      <c r="H155">
        <v>0.13</v>
      </c>
      <c r="I155">
        <v>42</v>
      </c>
      <c r="J155" t="s">
        <v>5719</v>
      </c>
      <c r="K155" t="s">
        <v>5716</v>
      </c>
    </row>
    <row r="156" spans="1:11" x14ac:dyDescent="0.3">
      <c r="A156">
        <v>155</v>
      </c>
      <c r="B156" t="s">
        <v>6032</v>
      </c>
      <c r="C156" t="s">
        <v>6033</v>
      </c>
      <c r="D156" s="1">
        <v>45185</v>
      </c>
      <c r="E156" s="1">
        <v>44185</v>
      </c>
      <c r="F156">
        <v>54</v>
      </c>
      <c r="G156" t="s">
        <v>5731</v>
      </c>
      <c r="H156">
        <v>0.25</v>
      </c>
      <c r="I156">
        <v>56</v>
      </c>
      <c r="J156" t="s">
        <v>5728</v>
      </c>
      <c r="K156" t="s">
        <v>5725</v>
      </c>
    </row>
    <row r="157" spans="1:11" x14ac:dyDescent="0.3">
      <c r="A157">
        <v>156</v>
      </c>
      <c r="B157" t="s">
        <v>6034</v>
      </c>
      <c r="C157" t="s">
        <v>6035</v>
      </c>
      <c r="D157" s="1">
        <v>45194</v>
      </c>
      <c r="E157" s="1">
        <v>45356</v>
      </c>
      <c r="F157">
        <v>72</v>
      </c>
      <c r="G157" t="s">
        <v>5731</v>
      </c>
      <c r="H157">
        <v>0.39</v>
      </c>
      <c r="I157">
        <v>93</v>
      </c>
      <c r="J157" t="s">
        <v>5740</v>
      </c>
      <c r="K157" t="s">
        <v>5725</v>
      </c>
    </row>
    <row r="158" spans="1:11" x14ac:dyDescent="0.3">
      <c r="A158">
        <v>157</v>
      </c>
      <c r="B158" t="s">
        <v>6036</v>
      </c>
      <c r="C158" t="s">
        <v>6037</v>
      </c>
      <c r="D158" s="1">
        <v>45403</v>
      </c>
      <c r="E158" s="1">
        <v>44056</v>
      </c>
      <c r="F158">
        <v>51</v>
      </c>
      <c r="G158" t="s">
        <v>5296</v>
      </c>
      <c r="H158">
        <v>0.32</v>
      </c>
      <c r="I158">
        <v>18</v>
      </c>
      <c r="J158" t="s">
        <v>5751</v>
      </c>
      <c r="K158" t="s">
        <v>5716</v>
      </c>
    </row>
    <row r="159" spans="1:11" x14ac:dyDescent="0.3">
      <c r="A159">
        <v>158</v>
      </c>
      <c r="B159" t="s">
        <v>6038</v>
      </c>
      <c r="C159" t="s">
        <v>6039</v>
      </c>
      <c r="D159" s="1">
        <v>45018</v>
      </c>
      <c r="E159" s="1">
        <v>45307</v>
      </c>
      <c r="F159">
        <v>34</v>
      </c>
      <c r="G159" t="s">
        <v>5731</v>
      </c>
      <c r="H159">
        <v>0.16</v>
      </c>
      <c r="I159">
        <v>57</v>
      </c>
      <c r="J159" t="s">
        <v>5719</v>
      </c>
      <c r="K159" t="s">
        <v>5716</v>
      </c>
    </row>
    <row r="160" spans="1:11" x14ac:dyDescent="0.3">
      <c r="A160">
        <v>159</v>
      </c>
      <c r="B160" t="s">
        <v>6040</v>
      </c>
      <c r="C160" t="s">
        <v>6041</v>
      </c>
      <c r="D160" s="1">
        <v>44785</v>
      </c>
      <c r="E160" s="1">
        <v>43981</v>
      </c>
      <c r="F160">
        <v>21</v>
      </c>
      <c r="G160" t="s">
        <v>5296</v>
      </c>
      <c r="H160">
        <v>0.39</v>
      </c>
      <c r="I160">
        <v>6</v>
      </c>
      <c r="J160" t="s">
        <v>5724</v>
      </c>
      <c r="K160" t="s">
        <v>5716</v>
      </c>
    </row>
    <row r="161" spans="1:11" x14ac:dyDescent="0.3">
      <c r="A161">
        <v>160</v>
      </c>
      <c r="B161" t="s">
        <v>6042</v>
      </c>
      <c r="C161" t="s">
        <v>6043</v>
      </c>
      <c r="D161" s="1">
        <v>44042</v>
      </c>
      <c r="E161" s="1">
        <v>45338</v>
      </c>
      <c r="F161">
        <v>37</v>
      </c>
      <c r="G161" t="s">
        <v>5306</v>
      </c>
      <c r="H161">
        <v>0.19</v>
      </c>
      <c r="I161">
        <v>69</v>
      </c>
      <c r="J161" t="s">
        <v>5751</v>
      </c>
      <c r="K161" t="s">
        <v>5725</v>
      </c>
    </row>
    <row r="162" spans="1:11" x14ac:dyDescent="0.3">
      <c r="A162">
        <v>161</v>
      </c>
      <c r="B162" t="s">
        <v>6044</v>
      </c>
      <c r="C162" t="s">
        <v>6045</v>
      </c>
      <c r="D162" s="1">
        <v>43918</v>
      </c>
      <c r="E162" s="1">
        <v>44382</v>
      </c>
      <c r="F162">
        <v>159</v>
      </c>
      <c r="G162" t="s">
        <v>5731</v>
      </c>
      <c r="H162">
        <v>0.12</v>
      </c>
      <c r="I162">
        <v>65</v>
      </c>
      <c r="J162" t="s">
        <v>57</v>
      </c>
      <c r="K162" t="s">
        <v>5725</v>
      </c>
    </row>
    <row r="163" spans="1:11" x14ac:dyDescent="0.3">
      <c r="A163">
        <v>162</v>
      </c>
      <c r="B163" t="s">
        <v>6046</v>
      </c>
      <c r="C163" t="s">
        <v>6047</v>
      </c>
      <c r="D163" s="1">
        <v>45278</v>
      </c>
      <c r="E163" s="1">
        <v>44232</v>
      </c>
      <c r="F163">
        <v>108</v>
      </c>
      <c r="G163" t="s">
        <v>5715</v>
      </c>
      <c r="H163">
        <v>0.35</v>
      </c>
      <c r="I163">
        <v>9</v>
      </c>
      <c r="J163" t="s">
        <v>57</v>
      </c>
      <c r="K163" t="s">
        <v>5725</v>
      </c>
    </row>
    <row r="164" spans="1:11" x14ac:dyDescent="0.3">
      <c r="A164">
        <v>163</v>
      </c>
      <c r="B164" t="s">
        <v>6048</v>
      </c>
      <c r="C164" t="s">
        <v>6049</v>
      </c>
      <c r="D164" s="1">
        <v>45432</v>
      </c>
      <c r="E164" s="1">
        <v>43958</v>
      </c>
      <c r="F164">
        <v>163</v>
      </c>
      <c r="G164" t="s">
        <v>5723</v>
      </c>
      <c r="H164">
        <v>0.4</v>
      </c>
      <c r="I164">
        <v>64</v>
      </c>
      <c r="J164" t="s">
        <v>5728</v>
      </c>
      <c r="K164" t="s">
        <v>5720</v>
      </c>
    </row>
    <row r="165" spans="1:11" x14ac:dyDescent="0.3">
      <c r="A165">
        <v>164</v>
      </c>
      <c r="B165" t="s">
        <v>6050</v>
      </c>
      <c r="C165" t="s">
        <v>6051</v>
      </c>
      <c r="D165" s="1">
        <v>44679</v>
      </c>
      <c r="E165" s="1">
        <v>45402</v>
      </c>
      <c r="F165">
        <v>143</v>
      </c>
      <c r="G165" t="s">
        <v>5731</v>
      </c>
      <c r="H165">
        <v>0.22</v>
      </c>
      <c r="I165">
        <v>81</v>
      </c>
      <c r="J165" t="s">
        <v>5751</v>
      </c>
      <c r="K165" t="s">
        <v>5716</v>
      </c>
    </row>
    <row r="166" spans="1:11" x14ac:dyDescent="0.3">
      <c r="A166">
        <v>165</v>
      </c>
      <c r="B166" t="s">
        <v>6052</v>
      </c>
      <c r="C166" t="s">
        <v>6053</v>
      </c>
      <c r="D166" s="1">
        <v>44316</v>
      </c>
      <c r="E166" s="1">
        <v>45138</v>
      </c>
      <c r="F166">
        <v>35</v>
      </c>
      <c r="G166" t="s">
        <v>5715</v>
      </c>
      <c r="H166">
        <v>0.26</v>
      </c>
      <c r="I166">
        <v>67</v>
      </c>
      <c r="J166" t="s">
        <v>5728</v>
      </c>
      <c r="K166" t="s">
        <v>5716</v>
      </c>
    </row>
    <row r="167" spans="1:11" x14ac:dyDescent="0.3">
      <c r="A167">
        <v>166</v>
      </c>
      <c r="B167" t="s">
        <v>6054</v>
      </c>
      <c r="C167" t="s">
        <v>6055</v>
      </c>
      <c r="D167" s="1">
        <v>44075</v>
      </c>
      <c r="E167" s="1">
        <v>44618</v>
      </c>
      <c r="F167">
        <v>105</v>
      </c>
      <c r="G167" t="s">
        <v>5731</v>
      </c>
      <c r="H167">
        <v>0.34</v>
      </c>
      <c r="I167">
        <v>100</v>
      </c>
      <c r="J167" t="s">
        <v>5740</v>
      </c>
      <c r="K167" t="s">
        <v>5725</v>
      </c>
    </row>
    <row r="168" spans="1:11" x14ac:dyDescent="0.3">
      <c r="A168">
        <v>167</v>
      </c>
      <c r="B168" t="s">
        <v>6056</v>
      </c>
      <c r="C168" t="s">
        <v>6057</v>
      </c>
      <c r="D168" s="1">
        <v>45285</v>
      </c>
      <c r="E168" s="1">
        <v>44183</v>
      </c>
      <c r="F168">
        <v>163</v>
      </c>
      <c r="G168" t="s">
        <v>5296</v>
      </c>
      <c r="H168">
        <v>0.32</v>
      </c>
      <c r="I168">
        <v>17</v>
      </c>
      <c r="J168" t="s">
        <v>5724</v>
      </c>
      <c r="K168" t="s">
        <v>5725</v>
      </c>
    </row>
    <row r="169" spans="1:11" x14ac:dyDescent="0.3">
      <c r="A169">
        <v>168</v>
      </c>
      <c r="B169" t="s">
        <v>6058</v>
      </c>
      <c r="C169" t="s">
        <v>6059</v>
      </c>
      <c r="D169" s="1">
        <v>43859</v>
      </c>
      <c r="E169" s="1">
        <v>43925</v>
      </c>
      <c r="F169">
        <v>50</v>
      </c>
      <c r="G169" t="s">
        <v>5715</v>
      </c>
      <c r="H169">
        <v>0.2</v>
      </c>
      <c r="I169">
        <v>25</v>
      </c>
      <c r="J169" t="s">
        <v>5751</v>
      </c>
      <c r="K169" t="s">
        <v>5725</v>
      </c>
    </row>
    <row r="170" spans="1:11" x14ac:dyDescent="0.3">
      <c r="A170">
        <v>169</v>
      </c>
      <c r="B170" t="s">
        <v>6060</v>
      </c>
      <c r="C170" t="s">
        <v>6061</v>
      </c>
      <c r="D170" s="1">
        <v>44907</v>
      </c>
      <c r="E170" s="1">
        <v>45229</v>
      </c>
      <c r="F170">
        <v>164</v>
      </c>
      <c r="G170" t="s">
        <v>5306</v>
      </c>
      <c r="H170">
        <v>0.14000000000000001</v>
      </c>
      <c r="I170">
        <v>14</v>
      </c>
      <c r="J170" t="s">
        <v>57</v>
      </c>
      <c r="K170" t="s">
        <v>5720</v>
      </c>
    </row>
    <row r="171" spans="1:11" x14ac:dyDescent="0.3">
      <c r="A171">
        <v>170</v>
      </c>
      <c r="B171" t="s">
        <v>6062</v>
      </c>
      <c r="C171" t="s">
        <v>6063</v>
      </c>
      <c r="D171" s="1">
        <v>43947</v>
      </c>
      <c r="E171" s="1">
        <v>44122</v>
      </c>
      <c r="F171">
        <v>173</v>
      </c>
      <c r="G171" t="s">
        <v>5723</v>
      </c>
      <c r="H171">
        <v>0.22</v>
      </c>
      <c r="I171">
        <v>19</v>
      </c>
      <c r="J171" t="s">
        <v>5740</v>
      </c>
      <c r="K171" t="s">
        <v>5720</v>
      </c>
    </row>
    <row r="172" spans="1:11" x14ac:dyDescent="0.3">
      <c r="A172">
        <v>171</v>
      </c>
      <c r="B172" t="s">
        <v>6064</v>
      </c>
      <c r="C172" t="s">
        <v>6065</v>
      </c>
      <c r="D172" s="1">
        <v>45292</v>
      </c>
      <c r="E172" s="1">
        <v>44489</v>
      </c>
      <c r="F172">
        <v>131</v>
      </c>
      <c r="G172" t="s">
        <v>5731</v>
      </c>
      <c r="H172">
        <v>0.21</v>
      </c>
      <c r="I172">
        <v>20</v>
      </c>
      <c r="J172" t="s">
        <v>5751</v>
      </c>
      <c r="K172" t="s">
        <v>5716</v>
      </c>
    </row>
    <row r="173" spans="1:11" x14ac:dyDescent="0.3">
      <c r="A173">
        <v>172</v>
      </c>
      <c r="B173" t="s">
        <v>6066</v>
      </c>
      <c r="C173" t="s">
        <v>6067</v>
      </c>
      <c r="D173" s="1">
        <v>45099</v>
      </c>
      <c r="E173" s="1">
        <v>45431</v>
      </c>
      <c r="F173">
        <v>95</v>
      </c>
      <c r="G173" t="s">
        <v>5715</v>
      </c>
      <c r="H173">
        <v>0.4</v>
      </c>
      <c r="I173">
        <v>77</v>
      </c>
      <c r="J173" t="s">
        <v>5724</v>
      </c>
      <c r="K173" t="s">
        <v>5720</v>
      </c>
    </row>
    <row r="174" spans="1:11" x14ac:dyDescent="0.3">
      <c r="A174">
        <v>173</v>
      </c>
      <c r="B174" t="s">
        <v>6068</v>
      </c>
      <c r="C174" t="s">
        <v>6069</v>
      </c>
      <c r="D174" s="1">
        <v>44061</v>
      </c>
      <c r="E174" s="1">
        <v>45375</v>
      </c>
      <c r="F174">
        <v>144</v>
      </c>
      <c r="G174" t="s">
        <v>5723</v>
      </c>
      <c r="H174">
        <v>0.46</v>
      </c>
      <c r="I174">
        <v>66</v>
      </c>
      <c r="J174" t="s">
        <v>5728</v>
      </c>
      <c r="K174" t="s">
        <v>5716</v>
      </c>
    </row>
    <row r="175" spans="1:11" x14ac:dyDescent="0.3">
      <c r="A175">
        <v>174</v>
      </c>
      <c r="B175" t="s">
        <v>6070</v>
      </c>
      <c r="C175" t="s">
        <v>6071</v>
      </c>
      <c r="D175" s="1">
        <v>45447</v>
      </c>
      <c r="E175" s="1">
        <v>43960</v>
      </c>
      <c r="F175">
        <v>107</v>
      </c>
      <c r="G175" t="s">
        <v>5723</v>
      </c>
      <c r="H175">
        <v>0</v>
      </c>
      <c r="I175">
        <v>16</v>
      </c>
      <c r="J175" t="s">
        <v>5724</v>
      </c>
      <c r="K175" t="s">
        <v>5725</v>
      </c>
    </row>
    <row r="176" spans="1:11" x14ac:dyDescent="0.3">
      <c r="A176">
        <v>175</v>
      </c>
      <c r="B176" t="s">
        <v>6072</v>
      </c>
      <c r="C176" t="s">
        <v>6073</v>
      </c>
      <c r="D176" s="1">
        <v>44833</v>
      </c>
      <c r="E176" s="1">
        <v>44861</v>
      </c>
      <c r="F176">
        <v>105</v>
      </c>
      <c r="G176" t="s">
        <v>5723</v>
      </c>
      <c r="H176">
        <v>0.17</v>
      </c>
      <c r="I176">
        <v>93</v>
      </c>
      <c r="J176" t="s">
        <v>5724</v>
      </c>
      <c r="K176" t="s">
        <v>5720</v>
      </c>
    </row>
    <row r="177" spans="1:11" x14ac:dyDescent="0.3">
      <c r="A177">
        <v>176</v>
      </c>
      <c r="B177" t="s">
        <v>6074</v>
      </c>
      <c r="C177" t="s">
        <v>6075</v>
      </c>
      <c r="D177" s="1">
        <v>44259</v>
      </c>
      <c r="E177" s="1">
        <v>45278</v>
      </c>
      <c r="F177">
        <v>65</v>
      </c>
      <c r="G177" t="s">
        <v>5731</v>
      </c>
      <c r="H177">
        <v>0.12</v>
      </c>
      <c r="I177">
        <v>95</v>
      </c>
      <c r="J177" t="s">
        <v>5751</v>
      </c>
      <c r="K177" t="s">
        <v>5716</v>
      </c>
    </row>
    <row r="178" spans="1:11" x14ac:dyDescent="0.3">
      <c r="A178">
        <v>177</v>
      </c>
      <c r="B178" t="s">
        <v>6076</v>
      </c>
      <c r="C178" t="s">
        <v>6077</v>
      </c>
      <c r="D178" s="1">
        <v>44919</v>
      </c>
      <c r="E178" s="1">
        <v>45431</v>
      </c>
      <c r="F178">
        <v>124</v>
      </c>
      <c r="G178" t="s">
        <v>5715</v>
      </c>
      <c r="H178">
        <v>0.11</v>
      </c>
      <c r="I178">
        <v>74</v>
      </c>
      <c r="J178" t="s">
        <v>5751</v>
      </c>
      <c r="K178" t="s">
        <v>5725</v>
      </c>
    </row>
    <row r="179" spans="1:11" x14ac:dyDescent="0.3">
      <c r="A179">
        <v>178</v>
      </c>
      <c r="B179" t="s">
        <v>6078</v>
      </c>
      <c r="C179" t="s">
        <v>6079</v>
      </c>
      <c r="D179" s="1">
        <v>45253</v>
      </c>
      <c r="E179" s="1">
        <v>45278</v>
      </c>
      <c r="F179">
        <v>18</v>
      </c>
      <c r="G179" t="s">
        <v>5306</v>
      </c>
      <c r="H179">
        <v>0.28000000000000003</v>
      </c>
      <c r="I179">
        <v>41</v>
      </c>
      <c r="J179" t="s">
        <v>5719</v>
      </c>
      <c r="K179" t="s">
        <v>5720</v>
      </c>
    </row>
    <row r="180" spans="1:11" x14ac:dyDescent="0.3">
      <c r="A180">
        <v>179</v>
      </c>
      <c r="B180" t="s">
        <v>6080</v>
      </c>
      <c r="C180" t="s">
        <v>6081</v>
      </c>
      <c r="D180" s="1">
        <v>44272</v>
      </c>
      <c r="E180" s="1">
        <v>44945</v>
      </c>
      <c r="F180">
        <v>25</v>
      </c>
      <c r="G180" t="s">
        <v>5723</v>
      </c>
      <c r="H180">
        <v>0.49</v>
      </c>
      <c r="I180">
        <v>1</v>
      </c>
      <c r="J180" t="s">
        <v>5728</v>
      </c>
      <c r="K180" t="s">
        <v>5720</v>
      </c>
    </row>
    <row r="181" spans="1:11" x14ac:dyDescent="0.3">
      <c r="A181">
        <v>180</v>
      </c>
      <c r="B181" t="s">
        <v>6082</v>
      </c>
      <c r="C181" t="s">
        <v>6083</v>
      </c>
      <c r="D181" s="1">
        <v>44554</v>
      </c>
      <c r="E181" s="1">
        <v>43976</v>
      </c>
      <c r="F181">
        <v>164</v>
      </c>
      <c r="G181" t="s">
        <v>5731</v>
      </c>
      <c r="H181">
        <v>0.14000000000000001</v>
      </c>
      <c r="I181">
        <v>14</v>
      </c>
      <c r="J181" t="s">
        <v>5719</v>
      </c>
      <c r="K181" t="s">
        <v>5720</v>
      </c>
    </row>
    <row r="182" spans="1:11" x14ac:dyDescent="0.3">
      <c r="A182">
        <v>181</v>
      </c>
      <c r="B182" t="s">
        <v>6084</v>
      </c>
      <c r="C182" t="s">
        <v>6085</v>
      </c>
      <c r="D182" s="1">
        <v>44948</v>
      </c>
      <c r="E182" s="1">
        <v>45043</v>
      </c>
      <c r="F182">
        <v>134</v>
      </c>
      <c r="G182" t="s">
        <v>5731</v>
      </c>
      <c r="H182">
        <v>0.04</v>
      </c>
      <c r="I182">
        <v>32</v>
      </c>
      <c r="J182" t="s">
        <v>5740</v>
      </c>
      <c r="K182" t="s">
        <v>5720</v>
      </c>
    </row>
    <row r="183" spans="1:11" x14ac:dyDescent="0.3">
      <c r="A183">
        <v>182</v>
      </c>
      <c r="B183" t="s">
        <v>6086</v>
      </c>
      <c r="C183" t="s">
        <v>6087</v>
      </c>
      <c r="D183" s="1">
        <v>44089</v>
      </c>
      <c r="E183" s="1">
        <v>44609</v>
      </c>
      <c r="F183">
        <v>48</v>
      </c>
      <c r="G183" t="s">
        <v>5296</v>
      </c>
      <c r="H183">
        <v>0.39</v>
      </c>
      <c r="I183">
        <v>23</v>
      </c>
      <c r="J183" t="s">
        <v>5724</v>
      </c>
      <c r="K183" t="s">
        <v>5716</v>
      </c>
    </row>
    <row r="184" spans="1:11" x14ac:dyDescent="0.3">
      <c r="A184">
        <v>183</v>
      </c>
      <c r="B184" t="s">
        <v>6088</v>
      </c>
      <c r="C184" t="s">
        <v>6089</v>
      </c>
      <c r="D184" s="1">
        <v>44274</v>
      </c>
      <c r="E184" s="1">
        <v>44083</v>
      </c>
      <c r="F184">
        <v>118</v>
      </c>
      <c r="G184" t="s">
        <v>5306</v>
      </c>
      <c r="H184">
        <v>0.23</v>
      </c>
      <c r="I184">
        <v>32</v>
      </c>
      <c r="J184" t="s">
        <v>57</v>
      </c>
      <c r="K184" t="s">
        <v>5720</v>
      </c>
    </row>
    <row r="185" spans="1:11" x14ac:dyDescent="0.3">
      <c r="A185">
        <v>184</v>
      </c>
      <c r="B185" t="s">
        <v>6090</v>
      </c>
      <c r="C185" t="s">
        <v>6091</v>
      </c>
      <c r="D185" s="1">
        <v>45062</v>
      </c>
      <c r="E185" s="1">
        <v>45104</v>
      </c>
      <c r="F185">
        <v>33</v>
      </c>
      <c r="G185" t="s">
        <v>5723</v>
      </c>
      <c r="H185">
        <v>0.2</v>
      </c>
      <c r="I185">
        <v>47</v>
      </c>
      <c r="J185" t="s">
        <v>5728</v>
      </c>
      <c r="K185" t="s">
        <v>5716</v>
      </c>
    </row>
    <row r="186" spans="1:11" x14ac:dyDescent="0.3">
      <c r="A186">
        <v>185</v>
      </c>
      <c r="B186" t="s">
        <v>6092</v>
      </c>
      <c r="C186" t="s">
        <v>6093</v>
      </c>
      <c r="D186" s="1">
        <v>44500</v>
      </c>
      <c r="E186" s="1">
        <v>45171</v>
      </c>
      <c r="F186">
        <v>108</v>
      </c>
      <c r="G186" t="s">
        <v>5723</v>
      </c>
      <c r="H186">
        <v>0.2</v>
      </c>
      <c r="I186">
        <v>10</v>
      </c>
      <c r="J186" t="s">
        <v>57</v>
      </c>
      <c r="K186" t="s">
        <v>5725</v>
      </c>
    </row>
    <row r="187" spans="1:11" x14ac:dyDescent="0.3">
      <c r="A187">
        <v>186</v>
      </c>
      <c r="B187" t="s">
        <v>6094</v>
      </c>
      <c r="C187" t="s">
        <v>6095</v>
      </c>
      <c r="D187" s="1">
        <v>45035</v>
      </c>
      <c r="E187" s="1">
        <v>45443</v>
      </c>
      <c r="F187">
        <v>169</v>
      </c>
      <c r="G187" t="s">
        <v>5296</v>
      </c>
      <c r="H187">
        <v>0.3</v>
      </c>
      <c r="I187">
        <v>87</v>
      </c>
      <c r="J187" t="s">
        <v>5719</v>
      </c>
      <c r="K187" t="s">
        <v>5720</v>
      </c>
    </row>
    <row r="188" spans="1:11" x14ac:dyDescent="0.3">
      <c r="A188">
        <v>187</v>
      </c>
      <c r="B188" t="s">
        <v>6096</v>
      </c>
      <c r="C188" t="s">
        <v>6097</v>
      </c>
      <c r="D188" s="1">
        <v>44943</v>
      </c>
      <c r="E188" s="1">
        <v>44208</v>
      </c>
      <c r="F188">
        <v>132</v>
      </c>
      <c r="G188" t="s">
        <v>5306</v>
      </c>
      <c r="H188">
        <v>0.28999999999999998</v>
      </c>
      <c r="I188">
        <v>100</v>
      </c>
      <c r="J188" t="s">
        <v>57</v>
      </c>
      <c r="K188" t="s">
        <v>5716</v>
      </c>
    </row>
    <row r="189" spans="1:11" x14ac:dyDescent="0.3">
      <c r="A189">
        <v>188</v>
      </c>
      <c r="B189" t="s">
        <v>6098</v>
      </c>
      <c r="C189" t="s">
        <v>6099</v>
      </c>
      <c r="D189" s="1">
        <v>44744</v>
      </c>
      <c r="E189" s="1">
        <v>44668</v>
      </c>
      <c r="F189">
        <v>135</v>
      </c>
      <c r="G189" t="s">
        <v>5731</v>
      </c>
      <c r="H189">
        <v>0.08</v>
      </c>
      <c r="I189">
        <v>13</v>
      </c>
      <c r="J189" t="s">
        <v>5728</v>
      </c>
      <c r="K189" t="s">
        <v>5720</v>
      </c>
    </row>
    <row r="190" spans="1:11" x14ac:dyDescent="0.3">
      <c r="A190">
        <v>189</v>
      </c>
      <c r="B190" t="s">
        <v>6100</v>
      </c>
      <c r="C190" t="s">
        <v>6101</v>
      </c>
      <c r="D190" s="1">
        <v>43870</v>
      </c>
      <c r="E190" s="1">
        <v>44341</v>
      </c>
      <c r="F190">
        <v>193</v>
      </c>
      <c r="G190" t="s">
        <v>5296</v>
      </c>
      <c r="H190">
        <v>0.01</v>
      </c>
      <c r="I190">
        <v>25</v>
      </c>
      <c r="J190" t="s">
        <v>5728</v>
      </c>
      <c r="K190" t="s">
        <v>5720</v>
      </c>
    </row>
    <row r="191" spans="1:11" x14ac:dyDescent="0.3">
      <c r="A191">
        <v>190</v>
      </c>
      <c r="B191" t="s">
        <v>6102</v>
      </c>
      <c r="C191" t="s">
        <v>6103</v>
      </c>
      <c r="D191" s="1">
        <v>44512</v>
      </c>
      <c r="E191" s="1">
        <v>43991</v>
      </c>
      <c r="F191">
        <v>5</v>
      </c>
      <c r="G191" t="s">
        <v>5715</v>
      </c>
      <c r="H191">
        <v>0.11</v>
      </c>
      <c r="I191">
        <v>90</v>
      </c>
      <c r="J191" t="s">
        <v>5751</v>
      </c>
      <c r="K191" t="s">
        <v>5720</v>
      </c>
    </row>
    <row r="192" spans="1:11" x14ac:dyDescent="0.3">
      <c r="A192">
        <v>191</v>
      </c>
      <c r="B192" t="s">
        <v>6104</v>
      </c>
      <c r="C192" t="s">
        <v>6105</v>
      </c>
      <c r="D192" s="1">
        <v>43988</v>
      </c>
      <c r="E192" s="1">
        <v>44075</v>
      </c>
      <c r="F192">
        <v>193</v>
      </c>
      <c r="G192" t="s">
        <v>5296</v>
      </c>
      <c r="H192">
        <v>0.08</v>
      </c>
      <c r="I192">
        <v>57</v>
      </c>
      <c r="J192" t="s">
        <v>5728</v>
      </c>
      <c r="K192" t="s">
        <v>5725</v>
      </c>
    </row>
    <row r="193" spans="1:11" x14ac:dyDescent="0.3">
      <c r="A193">
        <v>192</v>
      </c>
      <c r="B193" t="s">
        <v>6106</v>
      </c>
      <c r="C193" t="s">
        <v>6107</v>
      </c>
      <c r="D193" s="1">
        <v>44816</v>
      </c>
      <c r="E193" s="1">
        <v>44144</v>
      </c>
      <c r="F193">
        <v>63</v>
      </c>
      <c r="G193" t="s">
        <v>5723</v>
      </c>
      <c r="H193">
        <v>0.01</v>
      </c>
      <c r="I193">
        <v>71</v>
      </c>
      <c r="J193" t="s">
        <v>5751</v>
      </c>
      <c r="K193" t="s">
        <v>5725</v>
      </c>
    </row>
    <row r="194" spans="1:11" x14ac:dyDescent="0.3">
      <c r="A194">
        <v>193</v>
      </c>
      <c r="B194" t="s">
        <v>6108</v>
      </c>
      <c r="C194" t="s">
        <v>6109</v>
      </c>
      <c r="D194" s="1">
        <v>45050</v>
      </c>
      <c r="E194" s="1">
        <v>45005</v>
      </c>
      <c r="F194">
        <v>67</v>
      </c>
      <c r="G194" t="s">
        <v>5296</v>
      </c>
      <c r="H194">
        <v>0.26</v>
      </c>
      <c r="I194">
        <v>70</v>
      </c>
      <c r="J194" t="s">
        <v>5724</v>
      </c>
      <c r="K194" t="s">
        <v>5716</v>
      </c>
    </row>
    <row r="195" spans="1:11" x14ac:dyDescent="0.3">
      <c r="A195">
        <v>194</v>
      </c>
      <c r="B195" t="s">
        <v>6110</v>
      </c>
      <c r="C195" t="s">
        <v>6111</v>
      </c>
      <c r="D195" s="1">
        <v>44635</v>
      </c>
      <c r="E195" s="1">
        <v>44720</v>
      </c>
      <c r="F195">
        <v>131</v>
      </c>
      <c r="G195" t="s">
        <v>5306</v>
      </c>
      <c r="H195">
        <v>0.18</v>
      </c>
      <c r="I195">
        <v>70</v>
      </c>
      <c r="J195" t="s">
        <v>5740</v>
      </c>
      <c r="K195" t="s">
        <v>5720</v>
      </c>
    </row>
    <row r="196" spans="1:11" x14ac:dyDescent="0.3">
      <c r="A196">
        <v>195</v>
      </c>
      <c r="B196" t="s">
        <v>6112</v>
      </c>
      <c r="C196" t="s">
        <v>6113</v>
      </c>
      <c r="D196" s="1">
        <v>43840</v>
      </c>
      <c r="E196" s="1">
        <v>43856</v>
      </c>
      <c r="F196">
        <v>78</v>
      </c>
      <c r="G196" t="s">
        <v>5731</v>
      </c>
      <c r="H196">
        <v>0.03</v>
      </c>
      <c r="I196">
        <v>33</v>
      </c>
      <c r="J196" t="s">
        <v>57</v>
      </c>
      <c r="K196" t="s">
        <v>5716</v>
      </c>
    </row>
    <row r="197" spans="1:11" x14ac:dyDescent="0.3">
      <c r="A197">
        <v>196</v>
      </c>
      <c r="B197" t="s">
        <v>6114</v>
      </c>
      <c r="C197" t="s">
        <v>6115</v>
      </c>
      <c r="D197" s="1">
        <v>43858</v>
      </c>
      <c r="E197" s="1">
        <v>45401</v>
      </c>
      <c r="F197">
        <v>57</v>
      </c>
      <c r="G197" t="s">
        <v>5731</v>
      </c>
      <c r="H197">
        <v>0.49</v>
      </c>
      <c r="I197">
        <v>20</v>
      </c>
      <c r="J197" t="s">
        <v>57</v>
      </c>
      <c r="K197" t="s">
        <v>5725</v>
      </c>
    </row>
    <row r="198" spans="1:11" x14ac:dyDescent="0.3">
      <c r="A198">
        <v>197</v>
      </c>
      <c r="B198" t="s">
        <v>6116</v>
      </c>
      <c r="C198" t="s">
        <v>6117</v>
      </c>
      <c r="D198" s="1">
        <v>45451</v>
      </c>
      <c r="E198" s="1">
        <v>45086</v>
      </c>
      <c r="F198">
        <v>45</v>
      </c>
      <c r="G198" t="s">
        <v>5296</v>
      </c>
      <c r="H198">
        <v>0.45</v>
      </c>
      <c r="I198">
        <v>49</v>
      </c>
      <c r="J198" t="s">
        <v>5728</v>
      </c>
      <c r="K198" t="s">
        <v>5720</v>
      </c>
    </row>
    <row r="199" spans="1:11" x14ac:dyDescent="0.3">
      <c r="A199">
        <v>198</v>
      </c>
      <c r="B199" t="s">
        <v>6118</v>
      </c>
      <c r="C199" t="s">
        <v>6119</v>
      </c>
      <c r="D199" s="1">
        <v>45102</v>
      </c>
      <c r="E199" s="1">
        <v>44395</v>
      </c>
      <c r="F199">
        <v>115</v>
      </c>
      <c r="G199" t="s">
        <v>5715</v>
      </c>
      <c r="H199">
        <v>0.46</v>
      </c>
      <c r="I199">
        <v>14</v>
      </c>
      <c r="J199" t="s">
        <v>5740</v>
      </c>
      <c r="K199" t="s">
        <v>5716</v>
      </c>
    </row>
    <row r="200" spans="1:11" x14ac:dyDescent="0.3">
      <c r="A200">
        <v>199</v>
      </c>
      <c r="B200" t="s">
        <v>6120</v>
      </c>
      <c r="C200" t="s">
        <v>6121</v>
      </c>
      <c r="D200" s="1">
        <v>44513</v>
      </c>
      <c r="E200" s="1">
        <v>44252</v>
      </c>
      <c r="F200">
        <v>148</v>
      </c>
      <c r="G200" t="s">
        <v>5296</v>
      </c>
      <c r="H200">
        <v>0.41</v>
      </c>
      <c r="I200">
        <v>98</v>
      </c>
      <c r="J200" t="s">
        <v>57</v>
      </c>
      <c r="K200" t="s">
        <v>5725</v>
      </c>
    </row>
    <row r="201" spans="1:11" x14ac:dyDescent="0.3">
      <c r="A201">
        <v>200</v>
      </c>
      <c r="B201" t="s">
        <v>6122</v>
      </c>
      <c r="C201" t="s">
        <v>6123</v>
      </c>
      <c r="D201" s="1">
        <v>45092</v>
      </c>
      <c r="E201" s="1">
        <v>44543</v>
      </c>
      <c r="F201">
        <v>198</v>
      </c>
      <c r="G201" t="s">
        <v>5723</v>
      </c>
      <c r="H201">
        <v>0.41</v>
      </c>
      <c r="I201">
        <v>30</v>
      </c>
      <c r="J201" t="s">
        <v>57</v>
      </c>
      <c r="K201" t="s">
        <v>5725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2B21-4987-4C7B-8F56-0A2C447106DA}">
  <dimension ref="A1:L201"/>
  <sheetViews>
    <sheetView topLeftCell="A174" workbookViewId="0">
      <selection activeCell="O197" sqref="O197"/>
    </sheetView>
  </sheetViews>
  <sheetFormatPr defaultRowHeight="14.4" x14ac:dyDescent="0.3"/>
  <cols>
    <col min="1" max="1" width="10.5546875" bestFit="1" customWidth="1"/>
    <col min="2" max="2" width="15.88671875" bestFit="1" customWidth="1"/>
    <col min="3" max="3" width="66" bestFit="1" customWidth="1"/>
    <col min="4" max="4" width="29.33203125" bestFit="1" customWidth="1"/>
    <col min="5" max="5" width="17.6640625" bestFit="1" customWidth="1"/>
    <col min="6" max="6" width="24" bestFit="1" customWidth="1"/>
    <col min="7" max="7" width="13.33203125" bestFit="1" customWidth="1"/>
    <col min="8" max="8" width="16.5546875" bestFit="1" customWidth="1"/>
    <col min="9" max="9" width="19.109375" bestFit="1" customWidth="1"/>
    <col min="10" max="10" width="12.88671875" bestFit="1" customWidth="1"/>
    <col min="11" max="11" width="14.33203125" bestFit="1" customWidth="1"/>
    <col min="12" max="12" width="15.109375" bestFit="1" customWidth="1"/>
  </cols>
  <sheetData>
    <row r="1" spans="1:12" x14ac:dyDescent="0.3">
      <c r="A1" t="s">
        <v>6124</v>
      </c>
      <c r="B1" t="s">
        <v>6125</v>
      </c>
      <c r="C1" t="s">
        <v>5705</v>
      </c>
      <c r="D1" t="s">
        <v>6126</v>
      </c>
      <c r="E1" t="s">
        <v>6127</v>
      </c>
      <c r="F1" t="s">
        <v>6128</v>
      </c>
      <c r="G1" t="s">
        <v>6129</v>
      </c>
      <c r="H1" t="s">
        <v>6130</v>
      </c>
      <c r="I1" t="s">
        <v>6131</v>
      </c>
      <c r="J1" t="s">
        <v>6132</v>
      </c>
      <c r="K1" t="s">
        <v>6133</v>
      </c>
      <c r="L1" t="s">
        <v>6134</v>
      </c>
    </row>
    <row r="2" spans="1:12" x14ac:dyDescent="0.3">
      <c r="A2">
        <v>1</v>
      </c>
      <c r="B2" t="s">
        <v>6135</v>
      </c>
      <c r="C2" t="s">
        <v>6136</v>
      </c>
      <c r="D2" t="s">
        <v>6137</v>
      </c>
      <c r="E2">
        <v>5210</v>
      </c>
      <c r="F2">
        <v>8.67</v>
      </c>
      <c r="G2">
        <v>59.59</v>
      </c>
      <c r="H2">
        <v>6.49</v>
      </c>
      <c r="I2" t="s">
        <v>6138</v>
      </c>
      <c r="J2" t="s">
        <v>6139</v>
      </c>
      <c r="K2" t="s">
        <v>6140</v>
      </c>
      <c r="L2" s="1">
        <v>45432</v>
      </c>
    </row>
    <row r="3" spans="1:12" x14ac:dyDescent="0.3">
      <c r="A3">
        <v>2</v>
      </c>
      <c r="B3" t="s">
        <v>6141</v>
      </c>
      <c r="C3" t="s">
        <v>6142</v>
      </c>
      <c r="D3" t="s">
        <v>6143</v>
      </c>
      <c r="E3">
        <v>4584</v>
      </c>
      <c r="F3">
        <v>9.0500000000000007</v>
      </c>
      <c r="G3">
        <v>75.19</v>
      </c>
      <c r="H3">
        <v>9.81</v>
      </c>
      <c r="I3" t="s">
        <v>6138</v>
      </c>
      <c r="J3" t="s">
        <v>6144</v>
      </c>
      <c r="K3" t="s">
        <v>6145</v>
      </c>
      <c r="L3" s="1">
        <v>45307</v>
      </c>
    </row>
    <row r="4" spans="1:12" x14ac:dyDescent="0.3">
      <c r="A4">
        <v>3</v>
      </c>
      <c r="B4" t="s">
        <v>6146</v>
      </c>
      <c r="C4" t="s">
        <v>6147</v>
      </c>
      <c r="D4" t="s">
        <v>6148</v>
      </c>
      <c r="E4">
        <v>4407</v>
      </c>
      <c r="F4">
        <v>8.5500000000000007</v>
      </c>
      <c r="G4">
        <v>79.819999999999993</v>
      </c>
      <c r="H4">
        <v>9.5500000000000007</v>
      </c>
      <c r="I4" t="s">
        <v>6138</v>
      </c>
      <c r="J4" t="s">
        <v>6144</v>
      </c>
      <c r="K4" t="s">
        <v>6149</v>
      </c>
      <c r="L4" s="1">
        <v>45443</v>
      </c>
    </row>
    <row r="5" spans="1:12" x14ac:dyDescent="0.3">
      <c r="A5">
        <v>4</v>
      </c>
      <c r="B5" t="s">
        <v>6150</v>
      </c>
      <c r="C5" t="s">
        <v>6151</v>
      </c>
      <c r="D5" t="s">
        <v>6152</v>
      </c>
      <c r="E5">
        <v>9457</v>
      </c>
      <c r="F5">
        <v>1.82</v>
      </c>
      <c r="G5">
        <v>54.88</v>
      </c>
      <c r="H5">
        <v>8.24</v>
      </c>
      <c r="I5" t="s">
        <v>6153</v>
      </c>
      <c r="J5" t="s">
        <v>6139</v>
      </c>
      <c r="K5" t="s">
        <v>6154</v>
      </c>
      <c r="L5" s="1">
        <v>45464</v>
      </c>
    </row>
    <row r="6" spans="1:12" x14ac:dyDescent="0.3">
      <c r="A6">
        <v>5</v>
      </c>
      <c r="B6" t="s">
        <v>6155</v>
      </c>
      <c r="C6" t="s">
        <v>6156</v>
      </c>
      <c r="D6" t="s">
        <v>6157</v>
      </c>
      <c r="E6">
        <v>2189</v>
      </c>
      <c r="F6">
        <v>6.51</v>
      </c>
      <c r="G6">
        <v>26.52</v>
      </c>
      <c r="H6">
        <v>1.1000000000000001</v>
      </c>
      <c r="I6" t="s">
        <v>6138</v>
      </c>
      <c r="J6" t="s">
        <v>6144</v>
      </c>
      <c r="K6" t="s">
        <v>6140</v>
      </c>
      <c r="L6" s="1">
        <v>45361</v>
      </c>
    </row>
    <row r="7" spans="1:12" x14ac:dyDescent="0.3">
      <c r="A7">
        <v>6</v>
      </c>
      <c r="B7" t="s">
        <v>6158</v>
      </c>
      <c r="C7" t="s">
        <v>6159</v>
      </c>
      <c r="D7" t="s">
        <v>6160</v>
      </c>
      <c r="E7">
        <v>6466</v>
      </c>
      <c r="F7">
        <v>1.5</v>
      </c>
      <c r="G7">
        <v>20.69</v>
      </c>
      <c r="H7">
        <v>9.1999999999999993</v>
      </c>
      <c r="I7" t="s">
        <v>6138</v>
      </c>
      <c r="J7" t="s">
        <v>6161</v>
      </c>
      <c r="K7" t="s">
        <v>6140</v>
      </c>
      <c r="L7" s="1">
        <v>45352</v>
      </c>
    </row>
    <row r="8" spans="1:12" x14ac:dyDescent="0.3">
      <c r="A8">
        <v>7</v>
      </c>
      <c r="B8" t="s">
        <v>6146</v>
      </c>
      <c r="C8" t="s">
        <v>6162</v>
      </c>
      <c r="D8" t="s">
        <v>6163</v>
      </c>
      <c r="E8">
        <v>6782</v>
      </c>
      <c r="F8">
        <v>4.37</v>
      </c>
      <c r="G8">
        <v>41.92</v>
      </c>
      <c r="H8">
        <v>4.97</v>
      </c>
      <c r="I8" t="s">
        <v>6138</v>
      </c>
      <c r="J8" t="s">
        <v>6139</v>
      </c>
      <c r="K8" t="s">
        <v>6164</v>
      </c>
      <c r="L8" s="1">
        <v>45418</v>
      </c>
    </row>
    <row r="9" spans="1:12" x14ac:dyDescent="0.3">
      <c r="A9">
        <v>8</v>
      </c>
      <c r="B9" t="s">
        <v>6165</v>
      </c>
      <c r="C9" t="s">
        <v>6166</v>
      </c>
      <c r="D9" t="s">
        <v>6167</v>
      </c>
      <c r="E9">
        <v>8791</v>
      </c>
      <c r="F9">
        <v>7.8</v>
      </c>
      <c r="G9">
        <v>33.43</v>
      </c>
      <c r="H9">
        <v>1.02</v>
      </c>
      <c r="I9" t="s">
        <v>6168</v>
      </c>
      <c r="J9" t="s">
        <v>6161</v>
      </c>
      <c r="K9" t="s">
        <v>6145</v>
      </c>
      <c r="L9" s="1">
        <v>45305</v>
      </c>
    </row>
    <row r="10" spans="1:12" x14ac:dyDescent="0.3">
      <c r="A10">
        <v>9</v>
      </c>
      <c r="B10" t="s">
        <v>6158</v>
      </c>
      <c r="C10" t="s">
        <v>6169</v>
      </c>
      <c r="D10" t="s">
        <v>6170</v>
      </c>
      <c r="E10">
        <v>9384</v>
      </c>
      <c r="F10">
        <v>3.53</v>
      </c>
      <c r="G10">
        <v>70.28</v>
      </c>
      <c r="H10">
        <v>7.57</v>
      </c>
      <c r="I10" t="s">
        <v>6138</v>
      </c>
      <c r="J10" t="s">
        <v>6161</v>
      </c>
      <c r="K10" t="s">
        <v>6154</v>
      </c>
      <c r="L10" s="1">
        <v>45337</v>
      </c>
    </row>
    <row r="11" spans="1:12" x14ac:dyDescent="0.3">
      <c r="A11">
        <v>10</v>
      </c>
      <c r="B11" t="s">
        <v>6150</v>
      </c>
      <c r="C11" t="s">
        <v>6171</v>
      </c>
      <c r="D11" t="s">
        <v>6172</v>
      </c>
      <c r="E11">
        <v>8170</v>
      </c>
      <c r="F11">
        <v>9.2100000000000009</v>
      </c>
      <c r="G11">
        <v>49.76</v>
      </c>
      <c r="H11">
        <v>4.25</v>
      </c>
      <c r="I11" t="s">
        <v>6173</v>
      </c>
      <c r="J11" t="s">
        <v>6139</v>
      </c>
      <c r="K11" t="s">
        <v>6164</v>
      </c>
      <c r="L11" s="1">
        <v>45307</v>
      </c>
    </row>
    <row r="12" spans="1:12" x14ac:dyDescent="0.3">
      <c r="A12">
        <v>11</v>
      </c>
      <c r="B12" t="s">
        <v>6141</v>
      </c>
      <c r="C12" t="s">
        <v>6174</v>
      </c>
      <c r="D12" t="s">
        <v>6175</v>
      </c>
      <c r="E12">
        <v>2950</v>
      </c>
      <c r="F12">
        <v>2.0299999999999998</v>
      </c>
      <c r="G12">
        <v>48.4</v>
      </c>
      <c r="H12">
        <v>7.79</v>
      </c>
      <c r="I12" t="s">
        <v>6138</v>
      </c>
      <c r="J12" t="s">
        <v>6139</v>
      </c>
      <c r="K12" t="s">
        <v>6145</v>
      </c>
      <c r="L12" s="1">
        <v>45320</v>
      </c>
    </row>
    <row r="13" spans="1:12" x14ac:dyDescent="0.3">
      <c r="A13">
        <v>12</v>
      </c>
      <c r="B13" t="s">
        <v>6135</v>
      </c>
      <c r="C13" t="s">
        <v>6176</v>
      </c>
      <c r="D13" t="s">
        <v>6157</v>
      </c>
      <c r="E13">
        <v>3623</v>
      </c>
      <c r="F13">
        <v>1.68</v>
      </c>
      <c r="G13">
        <v>50.13</v>
      </c>
      <c r="H13">
        <v>0.12</v>
      </c>
      <c r="I13" t="s">
        <v>6168</v>
      </c>
      <c r="J13" t="s">
        <v>6144</v>
      </c>
      <c r="K13" t="s">
        <v>6164</v>
      </c>
      <c r="L13" s="1">
        <v>45404</v>
      </c>
    </row>
    <row r="14" spans="1:12" x14ac:dyDescent="0.3">
      <c r="A14">
        <v>13</v>
      </c>
      <c r="B14" t="s">
        <v>6165</v>
      </c>
      <c r="C14" t="s">
        <v>6177</v>
      </c>
      <c r="D14" t="s">
        <v>6178</v>
      </c>
      <c r="E14">
        <v>8566</v>
      </c>
      <c r="F14">
        <v>1.31</v>
      </c>
      <c r="G14">
        <v>67.59</v>
      </c>
      <c r="H14">
        <v>0.77</v>
      </c>
      <c r="I14" t="s">
        <v>6153</v>
      </c>
      <c r="J14" t="s">
        <v>6161</v>
      </c>
      <c r="K14" t="s">
        <v>6140</v>
      </c>
      <c r="L14" s="1">
        <v>45405</v>
      </c>
    </row>
    <row r="15" spans="1:12" x14ac:dyDescent="0.3">
      <c r="A15">
        <v>14</v>
      </c>
      <c r="B15" t="s">
        <v>6158</v>
      </c>
      <c r="C15" t="s">
        <v>6179</v>
      </c>
      <c r="D15" t="s">
        <v>6180</v>
      </c>
      <c r="E15">
        <v>3983</v>
      </c>
      <c r="F15">
        <v>4.47</v>
      </c>
      <c r="G15">
        <v>69.06</v>
      </c>
      <c r="H15">
        <v>1.35</v>
      </c>
      <c r="I15" t="s">
        <v>6173</v>
      </c>
      <c r="J15" t="s">
        <v>6144</v>
      </c>
      <c r="K15" t="s">
        <v>6145</v>
      </c>
      <c r="L15" s="1">
        <v>45437</v>
      </c>
    </row>
    <row r="16" spans="1:12" x14ac:dyDescent="0.3">
      <c r="A16">
        <v>15</v>
      </c>
      <c r="B16" t="s">
        <v>6181</v>
      </c>
      <c r="C16" t="s">
        <v>6182</v>
      </c>
      <c r="D16" t="s">
        <v>6183</v>
      </c>
      <c r="E16">
        <v>3309</v>
      </c>
      <c r="F16">
        <v>6.33</v>
      </c>
      <c r="G16">
        <v>27.36</v>
      </c>
      <c r="H16">
        <v>6.97</v>
      </c>
      <c r="I16" t="s">
        <v>6173</v>
      </c>
      <c r="J16" t="s">
        <v>6144</v>
      </c>
      <c r="K16" t="s">
        <v>6164</v>
      </c>
      <c r="L16" s="1">
        <v>45350</v>
      </c>
    </row>
    <row r="17" spans="1:12" x14ac:dyDescent="0.3">
      <c r="A17">
        <v>16</v>
      </c>
      <c r="B17" t="s">
        <v>6146</v>
      </c>
      <c r="C17" t="s">
        <v>6184</v>
      </c>
      <c r="D17" t="s">
        <v>6185</v>
      </c>
      <c r="E17">
        <v>7941</v>
      </c>
      <c r="F17">
        <v>5.52</v>
      </c>
      <c r="G17">
        <v>57.52</v>
      </c>
      <c r="H17">
        <v>8.36</v>
      </c>
      <c r="I17" t="s">
        <v>6173</v>
      </c>
      <c r="J17" t="s">
        <v>6139</v>
      </c>
      <c r="K17" t="s">
        <v>6145</v>
      </c>
      <c r="L17" s="1">
        <v>45425</v>
      </c>
    </row>
    <row r="18" spans="1:12" x14ac:dyDescent="0.3">
      <c r="A18">
        <v>17</v>
      </c>
      <c r="B18" t="s">
        <v>6141</v>
      </c>
      <c r="C18" t="s">
        <v>6186</v>
      </c>
      <c r="D18" t="s">
        <v>6152</v>
      </c>
      <c r="E18">
        <v>4221</v>
      </c>
      <c r="F18">
        <v>3.47</v>
      </c>
      <c r="G18">
        <v>77.349999999999994</v>
      </c>
      <c r="H18">
        <v>2.31</v>
      </c>
      <c r="I18" t="s">
        <v>6153</v>
      </c>
      <c r="J18" t="s">
        <v>6139</v>
      </c>
      <c r="K18" t="s">
        <v>6145</v>
      </c>
      <c r="L18" s="1">
        <v>45305</v>
      </c>
    </row>
    <row r="19" spans="1:12" x14ac:dyDescent="0.3">
      <c r="A19">
        <v>18</v>
      </c>
      <c r="B19" t="s">
        <v>6155</v>
      </c>
      <c r="C19" t="s">
        <v>6187</v>
      </c>
      <c r="D19" t="s">
        <v>6188</v>
      </c>
      <c r="E19">
        <v>3747</v>
      </c>
      <c r="F19">
        <v>9.73</v>
      </c>
      <c r="G19">
        <v>77.150000000000006</v>
      </c>
      <c r="H19">
        <v>4.57</v>
      </c>
      <c r="I19" t="s">
        <v>6138</v>
      </c>
      <c r="J19" t="s">
        <v>6161</v>
      </c>
      <c r="K19" t="s">
        <v>6154</v>
      </c>
      <c r="L19" s="1">
        <v>45342</v>
      </c>
    </row>
    <row r="20" spans="1:12" x14ac:dyDescent="0.3">
      <c r="A20">
        <v>19</v>
      </c>
      <c r="B20" t="s">
        <v>6189</v>
      </c>
      <c r="C20" t="s">
        <v>6190</v>
      </c>
      <c r="D20" t="s">
        <v>6191</v>
      </c>
      <c r="E20">
        <v>5348</v>
      </c>
      <c r="F20">
        <v>2.0099999999999998</v>
      </c>
      <c r="G20">
        <v>76.739999999999995</v>
      </c>
      <c r="H20">
        <v>7.45</v>
      </c>
      <c r="I20" t="s">
        <v>6173</v>
      </c>
      <c r="J20" t="s">
        <v>6161</v>
      </c>
      <c r="K20" t="s">
        <v>6140</v>
      </c>
      <c r="L20" s="1">
        <v>45357</v>
      </c>
    </row>
    <row r="21" spans="1:12" x14ac:dyDescent="0.3">
      <c r="A21">
        <v>20</v>
      </c>
      <c r="B21" t="s">
        <v>6155</v>
      </c>
      <c r="C21" t="s">
        <v>6192</v>
      </c>
      <c r="D21" t="s">
        <v>6157</v>
      </c>
      <c r="E21">
        <v>5352</v>
      </c>
      <c r="F21">
        <v>1.63</v>
      </c>
      <c r="G21">
        <v>48.48</v>
      </c>
      <c r="H21">
        <v>3.21</v>
      </c>
      <c r="I21" t="s">
        <v>6168</v>
      </c>
      <c r="J21" t="s">
        <v>6161</v>
      </c>
      <c r="K21" t="s">
        <v>6149</v>
      </c>
      <c r="L21" s="1">
        <v>45440</v>
      </c>
    </row>
    <row r="22" spans="1:12" x14ac:dyDescent="0.3">
      <c r="A22">
        <v>21</v>
      </c>
      <c r="B22" t="s">
        <v>6135</v>
      </c>
      <c r="C22" t="s">
        <v>6193</v>
      </c>
      <c r="D22" t="s">
        <v>6194</v>
      </c>
      <c r="E22">
        <v>509</v>
      </c>
      <c r="F22">
        <v>5.19</v>
      </c>
      <c r="G22">
        <v>34.590000000000003</v>
      </c>
      <c r="H22">
        <v>2.34</v>
      </c>
      <c r="I22" t="s">
        <v>6138</v>
      </c>
      <c r="J22" t="s">
        <v>6144</v>
      </c>
      <c r="K22" t="s">
        <v>6149</v>
      </c>
      <c r="L22" s="1">
        <v>45299</v>
      </c>
    </row>
    <row r="23" spans="1:12" x14ac:dyDescent="0.3">
      <c r="A23">
        <v>22</v>
      </c>
      <c r="B23" t="s">
        <v>6155</v>
      </c>
      <c r="C23" t="s">
        <v>6195</v>
      </c>
      <c r="D23" t="s">
        <v>6196</v>
      </c>
      <c r="E23">
        <v>6807</v>
      </c>
      <c r="F23">
        <v>6.37</v>
      </c>
      <c r="G23">
        <v>71.75</v>
      </c>
      <c r="H23">
        <v>4.0599999999999996</v>
      </c>
      <c r="I23" t="s">
        <v>6168</v>
      </c>
      <c r="J23" t="s">
        <v>6139</v>
      </c>
      <c r="K23" t="s">
        <v>6164</v>
      </c>
      <c r="L23" s="1">
        <v>45408</v>
      </c>
    </row>
    <row r="24" spans="1:12" x14ac:dyDescent="0.3">
      <c r="A24">
        <v>23</v>
      </c>
      <c r="B24" t="s">
        <v>6146</v>
      </c>
      <c r="C24" t="s">
        <v>6197</v>
      </c>
      <c r="D24" t="s">
        <v>6180</v>
      </c>
      <c r="E24">
        <v>2742</v>
      </c>
      <c r="F24">
        <v>8.8699999999999992</v>
      </c>
      <c r="G24">
        <v>29.06</v>
      </c>
      <c r="H24">
        <v>3.48</v>
      </c>
      <c r="I24" t="s">
        <v>6153</v>
      </c>
      <c r="J24" t="s">
        <v>6139</v>
      </c>
      <c r="K24" t="s">
        <v>6149</v>
      </c>
      <c r="L24" s="1">
        <v>45295</v>
      </c>
    </row>
    <row r="25" spans="1:12" x14ac:dyDescent="0.3">
      <c r="A25">
        <v>24</v>
      </c>
      <c r="B25" t="s">
        <v>6135</v>
      </c>
      <c r="C25" t="s">
        <v>6198</v>
      </c>
      <c r="D25" t="s">
        <v>6199</v>
      </c>
      <c r="E25">
        <v>5018</v>
      </c>
      <c r="F25">
        <v>5.62</v>
      </c>
      <c r="G25">
        <v>22.07</v>
      </c>
      <c r="H25">
        <v>4.8499999999999996</v>
      </c>
      <c r="I25" t="s">
        <v>6200</v>
      </c>
      <c r="J25" t="s">
        <v>6161</v>
      </c>
      <c r="K25" t="s">
        <v>6140</v>
      </c>
      <c r="L25" s="1">
        <v>45315</v>
      </c>
    </row>
    <row r="26" spans="1:12" x14ac:dyDescent="0.3">
      <c r="A26">
        <v>25</v>
      </c>
      <c r="B26" t="s">
        <v>6189</v>
      </c>
      <c r="C26" t="s">
        <v>6201</v>
      </c>
      <c r="D26" t="s">
        <v>6202</v>
      </c>
      <c r="E26">
        <v>4819</v>
      </c>
      <c r="F26">
        <v>7.62</v>
      </c>
      <c r="G26">
        <v>33.4</v>
      </c>
      <c r="H26">
        <v>7.31</v>
      </c>
      <c r="I26" t="s">
        <v>6200</v>
      </c>
      <c r="J26" t="s">
        <v>6144</v>
      </c>
      <c r="K26" t="s">
        <v>6149</v>
      </c>
      <c r="L26" s="1">
        <v>45330</v>
      </c>
    </row>
    <row r="27" spans="1:12" x14ac:dyDescent="0.3">
      <c r="A27">
        <v>26</v>
      </c>
      <c r="B27" t="s">
        <v>6135</v>
      </c>
      <c r="C27" t="s">
        <v>6203</v>
      </c>
      <c r="D27" t="s">
        <v>6204</v>
      </c>
      <c r="E27">
        <v>3437</v>
      </c>
      <c r="F27">
        <v>9.17</v>
      </c>
      <c r="G27">
        <v>31.8</v>
      </c>
      <c r="H27">
        <v>3.74</v>
      </c>
      <c r="I27" t="s">
        <v>6200</v>
      </c>
      <c r="J27" t="s">
        <v>6139</v>
      </c>
      <c r="K27" t="s">
        <v>6140</v>
      </c>
      <c r="L27" s="1">
        <v>45395</v>
      </c>
    </row>
    <row r="28" spans="1:12" x14ac:dyDescent="0.3">
      <c r="A28">
        <v>27</v>
      </c>
      <c r="B28" t="s">
        <v>6165</v>
      </c>
      <c r="C28" t="s">
        <v>6205</v>
      </c>
      <c r="D28" t="s">
        <v>6172</v>
      </c>
      <c r="E28">
        <v>7799</v>
      </c>
      <c r="F28">
        <v>4.1900000000000004</v>
      </c>
      <c r="G28">
        <v>35.08</v>
      </c>
      <c r="H28">
        <v>1.06</v>
      </c>
      <c r="I28" t="s">
        <v>6168</v>
      </c>
      <c r="J28" t="s">
        <v>6144</v>
      </c>
      <c r="K28" t="s">
        <v>6154</v>
      </c>
      <c r="L28" s="1">
        <v>45317</v>
      </c>
    </row>
    <row r="29" spans="1:12" x14ac:dyDescent="0.3">
      <c r="A29">
        <v>28</v>
      </c>
      <c r="B29" t="s">
        <v>6165</v>
      </c>
      <c r="C29" t="s">
        <v>6206</v>
      </c>
      <c r="D29" t="s">
        <v>6167</v>
      </c>
      <c r="E29">
        <v>9777</v>
      </c>
      <c r="F29">
        <v>2.2999999999999998</v>
      </c>
      <c r="G29">
        <v>45.26</v>
      </c>
      <c r="H29">
        <v>8.33</v>
      </c>
      <c r="I29" t="s">
        <v>6153</v>
      </c>
      <c r="J29" t="s">
        <v>6161</v>
      </c>
      <c r="K29" t="s">
        <v>6149</v>
      </c>
      <c r="L29" s="1">
        <v>45315</v>
      </c>
    </row>
    <row r="30" spans="1:12" x14ac:dyDescent="0.3">
      <c r="A30">
        <v>29</v>
      </c>
      <c r="B30" t="s">
        <v>6158</v>
      </c>
      <c r="C30" t="s">
        <v>6207</v>
      </c>
      <c r="D30" t="s">
        <v>6208</v>
      </c>
      <c r="E30">
        <v>3645</v>
      </c>
      <c r="F30">
        <v>6.19</v>
      </c>
      <c r="G30">
        <v>50.41</v>
      </c>
      <c r="H30">
        <v>5.12</v>
      </c>
      <c r="I30" t="s">
        <v>6138</v>
      </c>
      <c r="J30" t="s">
        <v>6144</v>
      </c>
      <c r="K30" t="s">
        <v>6154</v>
      </c>
      <c r="L30" s="1">
        <v>45305</v>
      </c>
    </row>
    <row r="31" spans="1:12" x14ac:dyDescent="0.3">
      <c r="A31">
        <v>30</v>
      </c>
      <c r="B31" t="s">
        <v>6141</v>
      </c>
      <c r="C31" t="s">
        <v>6209</v>
      </c>
      <c r="D31" t="s">
        <v>6210</v>
      </c>
      <c r="E31">
        <v>4966</v>
      </c>
      <c r="F31">
        <v>5.59</v>
      </c>
      <c r="G31">
        <v>75.33</v>
      </c>
      <c r="H31">
        <v>4.51</v>
      </c>
      <c r="I31" t="s">
        <v>6168</v>
      </c>
      <c r="J31" t="s">
        <v>6139</v>
      </c>
      <c r="K31" t="s">
        <v>6145</v>
      </c>
      <c r="L31" s="1">
        <v>45452</v>
      </c>
    </row>
    <row r="32" spans="1:12" x14ac:dyDescent="0.3">
      <c r="A32">
        <v>31</v>
      </c>
      <c r="B32" t="s">
        <v>6211</v>
      </c>
      <c r="C32" t="s">
        <v>6212</v>
      </c>
      <c r="D32" t="s">
        <v>6180</v>
      </c>
      <c r="E32">
        <v>8811</v>
      </c>
      <c r="F32">
        <v>3.44</v>
      </c>
      <c r="G32">
        <v>23.43</v>
      </c>
      <c r="H32">
        <v>0.16</v>
      </c>
      <c r="I32" t="s">
        <v>6173</v>
      </c>
      <c r="J32" t="s">
        <v>6144</v>
      </c>
      <c r="K32" t="s">
        <v>6145</v>
      </c>
      <c r="L32" s="1">
        <v>45433</v>
      </c>
    </row>
    <row r="33" spans="1:12" x14ac:dyDescent="0.3">
      <c r="A33">
        <v>32</v>
      </c>
      <c r="B33" t="s">
        <v>6135</v>
      </c>
      <c r="C33" t="s">
        <v>6213</v>
      </c>
      <c r="D33" t="s">
        <v>6214</v>
      </c>
      <c r="E33">
        <v>4902</v>
      </c>
      <c r="F33">
        <v>8.36</v>
      </c>
      <c r="G33">
        <v>76.459999999999994</v>
      </c>
      <c r="H33">
        <v>1.21</v>
      </c>
      <c r="I33" t="s">
        <v>6200</v>
      </c>
      <c r="J33" t="s">
        <v>6139</v>
      </c>
      <c r="K33" t="s">
        <v>6164</v>
      </c>
      <c r="L33" s="1">
        <v>45370</v>
      </c>
    </row>
    <row r="34" spans="1:12" x14ac:dyDescent="0.3">
      <c r="A34">
        <v>33</v>
      </c>
      <c r="B34" t="s">
        <v>6211</v>
      </c>
      <c r="C34" t="s">
        <v>6215</v>
      </c>
      <c r="D34" t="s">
        <v>6196</v>
      </c>
      <c r="E34">
        <v>9795</v>
      </c>
      <c r="F34">
        <v>3.14</v>
      </c>
      <c r="G34">
        <v>64.430000000000007</v>
      </c>
      <c r="H34">
        <v>9.6300000000000008</v>
      </c>
      <c r="I34" t="s">
        <v>6153</v>
      </c>
      <c r="J34" t="s">
        <v>6139</v>
      </c>
      <c r="K34" t="s">
        <v>6154</v>
      </c>
      <c r="L34" s="1">
        <v>45459</v>
      </c>
    </row>
    <row r="35" spans="1:12" x14ac:dyDescent="0.3">
      <c r="A35">
        <v>34</v>
      </c>
      <c r="B35" t="s">
        <v>6141</v>
      </c>
      <c r="C35" t="s">
        <v>6216</v>
      </c>
      <c r="D35" t="s">
        <v>6217</v>
      </c>
      <c r="E35">
        <v>8147</v>
      </c>
      <c r="F35">
        <v>8.82</v>
      </c>
      <c r="G35">
        <v>42.06</v>
      </c>
      <c r="H35">
        <v>7.85</v>
      </c>
      <c r="I35" t="s">
        <v>6138</v>
      </c>
      <c r="J35" t="s">
        <v>6144</v>
      </c>
      <c r="K35" t="s">
        <v>6164</v>
      </c>
      <c r="L35" s="1">
        <v>45444</v>
      </c>
    </row>
    <row r="36" spans="1:12" x14ac:dyDescent="0.3">
      <c r="A36">
        <v>35</v>
      </c>
      <c r="B36" t="s">
        <v>6189</v>
      </c>
      <c r="C36" t="s">
        <v>6218</v>
      </c>
      <c r="D36" t="s">
        <v>6196</v>
      </c>
      <c r="E36">
        <v>4173</v>
      </c>
      <c r="F36">
        <v>6.92</v>
      </c>
      <c r="G36">
        <v>52.31</v>
      </c>
      <c r="H36">
        <v>3.35</v>
      </c>
      <c r="I36" t="s">
        <v>6138</v>
      </c>
      <c r="J36" t="s">
        <v>6139</v>
      </c>
      <c r="K36" t="s">
        <v>6154</v>
      </c>
      <c r="L36" s="1">
        <v>45346</v>
      </c>
    </row>
    <row r="37" spans="1:12" x14ac:dyDescent="0.3">
      <c r="A37">
        <v>36</v>
      </c>
      <c r="B37" t="s">
        <v>6181</v>
      </c>
      <c r="C37" t="s">
        <v>6219</v>
      </c>
      <c r="D37" t="s">
        <v>6220</v>
      </c>
      <c r="E37">
        <v>1551</v>
      </c>
      <c r="F37">
        <v>3.83</v>
      </c>
      <c r="G37">
        <v>43.33</v>
      </c>
      <c r="H37">
        <v>1.28</v>
      </c>
      <c r="I37" t="s">
        <v>6200</v>
      </c>
      <c r="J37" t="s">
        <v>6144</v>
      </c>
      <c r="K37" t="s">
        <v>6149</v>
      </c>
      <c r="L37" s="1">
        <v>45365</v>
      </c>
    </row>
    <row r="38" spans="1:12" x14ac:dyDescent="0.3">
      <c r="A38">
        <v>37</v>
      </c>
      <c r="B38" t="s">
        <v>6211</v>
      </c>
      <c r="C38" t="s">
        <v>6221</v>
      </c>
      <c r="D38" t="s">
        <v>6222</v>
      </c>
      <c r="E38">
        <v>3087</v>
      </c>
      <c r="F38">
        <v>4.2</v>
      </c>
      <c r="G38">
        <v>55.43</v>
      </c>
      <c r="H38">
        <v>8.31</v>
      </c>
      <c r="I38" t="s">
        <v>6153</v>
      </c>
      <c r="J38" t="s">
        <v>6144</v>
      </c>
      <c r="K38" t="s">
        <v>6145</v>
      </c>
      <c r="L38" s="1">
        <v>45404</v>
      </c>
    </row>
    <row r="39" spans="1:12" x14ac:dyDescent="0.3">
      <c r="A39">
        <v>38</v>
      </c>
      <c r="B39" t="s">
        <v>6211</v>
      </c>
      <c r="C39" t="s">
        <v>6223</v>
      </c>
      <c r="D39" t="s">
        <v>6224</v>
      </c>
      <c r="E39">
        <v>7281</v>
      </c>
      <c r="F39">
        <v>4.42</v>
      </c>
      <c r="G39">
        <v>73.56</v>
      </c>
      <c r="H39">
        <v>5.31</v>
      </c>
      <c r="I39" t="s">
        <v>6153</v>
      </c>
      <c r="J39" t="s">
        <v>6144</v>
      </c>
      <c r="K39" t="s">
        <v>6149</v>
      </c>
      <c r="L39" s="1">
        <v>45441</v>
      </c>
    </row>
    <row r="40" spans="1:12" x14ac:dyDescent="0.3">
      <c r="A40">
        <v>39</v>
      </c>
      <c r="B40" t="s">
        <v>6158</v>
      </c>
      <c r="C40" t="s">
        <v>6225</v>
      </c>
      <c r="D40" t="s">
        <v>6226</v>
      </c>
      <c r="E40">
        <v>976</v>
      </c>
      <c r="F40">
        <v>4.45</v>
      </c>
      <c r="G40">
        <v>47.33</v>
      </c>
      <c r="H40">
        <v>4.8099999999999996</v>
      </c>
      <c r="I40" t="s">
        <v>6200</v>
      </c>
      <c r="J40" t="s">
        <v>6144</v>
      </c>
      <c r="K40" t="s">
        <v>6140</v>
      </c>
      <c r="L40" s="1">
        <v>45401</v>
      </c>
    </row>
    <row r="41" spans="1:12" x14ac:dyDescent="0.3">
      <c r="A41">
        <v>40</v>
      </c>
      <c r="B41" t="s">
        <v>6165</v>
      </c>
      <c r="C41" t="s">
        <v>6227</v>
      </c>
      <c r="D41" t="s">
        <v>6228</v>
      </c>
      <c r="E41">
        <v>8198</v>
      </c>
      <c r="F41">
        <v>6.25</v>
      </c>
      <c r="G41">
        <v>31.51</v>
      </c>
      <c r="H41">
        <v>3.75</v>
      </c>
      <c r="I41" t="s">
        <v>6173</v>
      </c>
      <c r="J41" t="s">
        <v>6161</v>
      </c>
      <c r="K41" t="s">
        <v>6154</v>
      </c>
      <c r="L41" s="1">
        <v>45328</v>
      </c>
    </row>
    <row r="42" spans="1:12" x14ac:dyDescent="0.3">
      <c r="A42">
        <v>41</v>
      </c>
      <c r="B42" t="s">
        <v>6189</v>
      </c>
      <c r="C42" t="s">
        <v>6229</v>
      </c>
      <c r="D42" t="s">
        <v>6230</v>
      </c>
      <c r="E42">
        <v>7419</v>
      </c>
      <c r="F42">
        <v>8.85</v>
      </c>
      <c r="G42">
        <v>72.739999999999995</v>
      </c>
      <c r="H42">
        <v>4.12</v>
      </c>
      <c r="I42" t="s">
        <v>6173</v>
      </c>
      <c r="J42" t="s">
        <v>6144</v>
      </c>
      <c r="K42" t="s">
        <v>6149</v>
      </c>
      <c r="L42" s="1">
        <v>45364</v>
      </c>
    </row>
    <row r="43" spans="1:12" x14ac:dyDescent="0.3">
      <c r="A43">
        <v>42</v>
      </c>
      <c r="B43" t="s">
        <v>6155</v>
      </c>
      <c r="C43" t="s">
        <v>6231</v>
      </c>
      <c r="D43" t="s">
        <v>6170</v>
      </c>
      <c r="E43">
        <v>6870</v>
      </c>
      <c r="F43">
        <v>5.25</v>
      </c>
      <c r="G43">
        <v>75.11</v>
      </c>
      <c r="H43">
        <v>0.53</v>
      </c>
      <c r="I43" t="s">
        <v>6138</v>
      </c>
      <c r="J43" t="s">
        <v>6144</v>
      </c>
      <c r="K43" t="s">
        <v>6154</v>
      </c>
      <c r="L43" s="1">
        <v>45365</v>
      </c>
    </row>
    <row r="44" spans="1:12" x14ac:dyDescent="0.3">
      <c r="A44">
        <v>43</v>
      </c>
      <c r="B44" t="s">
        <v>6181</v>
      </c>
      <c r="C44" t="s">
        <v>6232</v>
      </c>
      <c r="D44" t="s">
        <v>6233</v>
      </c>
      <c r="E44">
        <v>8602</v>
      </c>
      <c r="F44">
        <v>3.56</v>
      </c>
      <c r="G44">
        <v>49.72</v>
      </c>
      <c r="H44">
        <v>5.89</v>
      </c>
      <c r="I44" t="s">
        <v>6168</v>
      </c>
      <c r="J44" t="s">
        <v>6161</v>
      </c>
      <c r="K44" t="s">
        <v>6154</v>
      </c>
      <c r="L44" s="1">
        <v>45404</v>
      </c>
    </row>
    <row r="45" spans="1:12" x14ac:dyDescent="0.3">
      <c r="A45">
        <v>44</v>
      </c>
      <c r="B45" t="s">
        <v>6165</v>
      </c>
      <c r="C45" t="s">
        <v>6234</v>
      </c>
      <c r="D45" t="s">
        <v>6235</v>
      </c>
      <c r="E45">
        <v>6669</v>
      </c>
      <c r="F45">
        <v>8.83</v>
      </c>
      <c r="G45">
        <v>32.42</v>
      </c>
      <c r="H45">
        <v>2.34</v>
      </c>
      <c r="I45" t="s">
        <v>6153</v>
      </c>
      <c r="J45" t="s">
        <v>6144</v>
      </c>
      <c r="K45" t="s">
        <v>6154</v>
      </c>
      <c r="L45" s="1">
        <v>45454</v>
      </c>
    </row>
    <row r="46" spans="1:12" x14ac:dyDescent="0.3">
      <c r="A46">
        <v>45</v>
      </c>
      <c r="B46" t="s">
        <v>6211</v>
      </c>
      <c r="C46" t="s">
        <v>6236</v>
      </c>
      <c r="D46" t="s">
        <v>6228</v>
      </c>
      <c r="E46">
        <v>5403</v>
      </c>
      <c r="F46">
        <v>9.83</v>
      </c>
      <c r="G46">
        <v>49.41</v>
      </c>
      <c r="H46">
        <v>7.57</v>
      </c>
      <c r="I46" t="s">
        <v>6173</v>
      </c>
      <c r="J46" t="s">
        <v>6139</v>
      </c>
      <c r="K46" t="s">
        <v>6154</v>
      </c>
      <c r="L46" s="1">
        <v>45425</v>
      </c>
    </row>
    <row r="47" spans="1:12" x14ac:dyDescent="0.3">
      <c r="A47">
        <v>46</v>
      </c>
      <c r="B47" t="s">
        <v>6181</v>
      </c>
      <c r="C47" t="s">
        <v>6237</v>
      </c>
      <c r="D47" t="s">
        <v>6238</v>
      </c>
      <c r="E47">
        <v>8710</v>
      </c>
      <c r="F47">
        <v>5.0599999999999996</v>
      </c>
      <c r="G47">
        <v>62.75</v>
      </c>
      <c r="H47">
        <v>2.61</v>
      </c>
      <c r="I47" t="s">
        <v>6153</v>
      </c>
      <c r="J47" t="s">
        <v>6144</v>
      </c>
      <c r="K47" t="s">
        <v>6145</v>
      </c>
      <c r="L47" s="1">
        <v>45412</v>
      </c>
    </row>
    <row r="48" spans="1:12" x14ac:dyDescent="0.3">
      <c r="A48">
        <v>47</v>
      </c>
      <c r="B48" t="s">
        <v>6155</v>
      </c>
      <c r="C48" t="s">
        <v>6239</v>
      </c>
      <c r="D48" t="s">
        <v>6167</v>
      </c>
      <c r="E48">
        <v>7643</v>
      </c>
      <c r="F48">
        <v>1.67</v>
      </c>
      <c r="G48">
        <v>66.06</v>
      </c>
      <c r="H48">
        <v>5.99</v>
      </c>
      <c r="I48" t="s">
        <v>6200</v>
      </c>
      <c r="J48" t="s">
        <v>6139</v>
      </c>
      <c r="K48" t="s">
        <v>6154</v>
      </c>
      <c r="L48" s="1">
        <v>45457</v>
      </c>
    </row>
    <row r="49" spans="1:12" x14ac:dyDescent="0.3">
      <c r="A49">
        <v>48</v>
      </c>
      <c r="B49" t="s">
        <v>6211</v>
      </c>
      <c r="C49" t="s">
        <v>6240</v>
      </c>
      <c r="D49" t="s">
        <v>6241</v>
      </c>
      <c r="E49">
        <v>8035</v>
      </c>
      <c r="F49">
        <v>8.11</v>
      </c>
      <c r="G49">
        <v>74.069999999999993</v>
      </c>
      <c r="H49">
        <v>0.25</v>
      </c>
      <c r="I49" t="s">
        <v>6173</v>
      </c>
      <c r="J49" t="s">
        <v>6161</v>
      </c>
      <c r="K49" t="s">
        <v>6154</v>
      </c>
      <c r="L49" s="1">
        <v>45437</v>
      </c>
    </row>
    <row r="50" spans="1:12" x14ac:dyDescent="0.3">
      <c r="A50">
        <v>49</v>
      </c>
      <c r="B50" t="s">
        <v>6150</v>
      </c>
      <c r="C50" t="s">
        <v>6242</v>
      </c>
      <c r="D50" t="s">
        <v>6222</v>
      </c>
      <c r="E50">
        <v>2806</v>
      </c>
      <c r="F50">
        <v>8</v>
      </c>
      <c r="G50">
        <v>29.96</v>
      </c>
      <c r="H50">
        <v>3.19</v>
      </c>
      <c r="I50" t="s">
        <v>6173</v>
      </c>
      <c r="J50" t="s">
        <v>6161</v>
      </c>
      <c r="K50" t="s">
        <v>6140</v>
      </c>
      <c r="L50" s="1">
        <v>45327</v>
      </c>
    </row>
    <row r="51" spans="1:12" x14ac:dyDescent="0.3">
      <c r="A51">
        <v>50</v>
      </c>
      <c r="B51" t="s">
        <v>6181</v>
      </c>
      <c r="C51" t="s">
        <v>6243</v>
      </c>
      <c r="D51" t="s">
        <v>6244</v>
      </c>
      <c r="E51">
        <v>6001</v>
      </c>
      <c r="F51">
        <v>2.0099999999999998</v>
      </c>
      <c r="G51">
        <v>78.12</v>
      </c>
      <c r="H51">
        <v>0.3</v>
      </c>
      <c r="I51" t="s">
        <v>6138</v>
      </c>
      <c r="J51" t="s">
        <v>6161</v>
      </c>
      <c r="K51" t="s">
        <v>6140</v>
      </c>
      <c r="L51" s="1">
        <v>45327</v>
      </c>
    </row>
    <row r="52" spans="1:12" x14ac:dyDescent="0.3">
      <c r="A52">
        <v>51</v>
      </c>
      <c r="B52" t="s">
        <v>6155</v>
      </c>
      <c r="C52" t="s">
        <v>6245</v>
      </c>
      <c r="D52" t="s">
        <v>6246</v>
      </c>
      <c r="E52">
        <v>5978</v>
      </c>
      <c r="F52">
        <v>6.87</v>
      </c>
      <c r="G52">
        <v>50.1</v>
      </c>
      <c r="H52">
        <v>0.94</v>
      </c>
      <c r="I52" t="s">
        <v>6173</v>
      </c>
      <c r="J52" t="s">
        <v>6144</v>
      </c>
      <c r="K52" t="s">
        <v>6164</v>
      </c>
      <c r="L52" s="1">
        <v>45427</v>
      </c>
    </row>
    <row r="53" spans="1:12" x14ac:dyDescent="0.3">
      <c r="A53">
        <v>52</v>
      </c>
      <c r="B53" t="s">
        <v>6150</v>
      </c>
      <c r="C53" t="s">
        <v>6247</v>
      </c>
      <c r="D53" t="s">
        <v>6248</v>
      </c>
      <c r="E53">
        <v>567</v>
      </c>
      <c r="F53">
        <v>5.18</v>
      </c>
      <c r="G53">
        <v>42.33</v>
      </c>
      <c r="H53">
        <v>2.75</v>
      </c>
      <c r="I53" t="s">
        <v>6153</v>
      </c>
      <c r="J53" t="s">
        <v>6139</v>
      </c>
      <c r="K53" t="s">
        <v>6140</v>
      </c>
      <c r="L53" s="1">
        <v>45375</v>
      </c>
    </row>
    <row r="54" spans="1:12" x14ac:dyDescent="0.3">
      <c r="A54">
        <v>53</v>
      </c>
      <c r="B54" t="s">
        <v>6135</v>
      </c>
      <c r="C54" t="s">
        <v>6249</v>
      </c>
      <c r="D54" t="s">
        <v>6196</v>
      </c>
      <c r="E54">
        <v>6969</v>
      </c>
      <c r="F54">
        <v>7.23</v>
      </c>
      <c r="G54">
        <v>37.22</v>
      </c>
      <c r="H54">
        <v>3.08</v>
      </c>
      <c r="I54" t="s">
        <v>6153</v>
      </c>
      <c r="J54" t="s">
        <v>6161</v>
      </c>
      <c r="K54" t="s">
        <v>6145</v>
      </c>
      <c r="L54" s="1">
        <v>45443</v>
      </c>
    </row>
    <row r="55" spans="1:12" x14ac:dyDescent="0.3">
      <c r="A55">
        <v>54</v>
      </c>
      <c r="B55" t="s">
        <v>6155</v>
      </c>
      <c r="C55" t="s">
        <v>6250</v>
      </c>
      <c r="D55" t="s">
        <v>6251</v>
      </c>
      <c r="E55">
        <v>5286</v>
      </c>
      <c r="F55">
        <v>1.76</v>
      </c>
      <c r="G55">
        <v>73.099999999999994</v>
      </c>
      <c r="H55">
        <v>5.71</v>
      </c>
      <c r="I55" t="s">
        <v>6153</v>
      </c>
      <c r="J55" t="s">
        <v>6161</v>
      </c>
      <c r="K55" t="s">
        <v>6164</v>
      </c>
      <c r="L55" s="1">
        <v>45403</v>
      </c>
    </row>
    <row r="56" spans="1:12" x14ac:dyDescent="0.3">
      <c r="A56">
        <v>55</v>
      </c>
      <c r="B56" t="s">
        <v>6150</v>
      </c>
      <c r="C56" t="s">
        <v>6252</v>
      </c>
      <c r="D56" t="s">
        <v>6170</v>
      </c>
      <c r="E56">
        <v>6102</v>
      </c>
      <c r="F56">
        <v>9.56</v>
      </c>
      <c r="G56">
        <v>68.88</v>
      </c>
      <c r="H56">
        <v>2.94</v>
      </c>
      <c r="I56" t="s">
        <v>6200</v>
      </c>
      <c r="J56" t="s">
        <v>6161</v>
      </c>
      <c r="K56" t="s">
        <v>6154</v>
      </c>
      <c r="L56" s="1">
        <v>45298</v>
      </c>
    </row>
    <row r="57" spans="1:12" x14ac:dyDescent="0.3">
      <c r="A57">
        <v>56</v>
      </c>
      <c r="B57" t="s">
        <v>6158</v>
      </c>
      <c r="C57" t="s">
        <v>6253</v>
      </c>
      <c r="D57" t="s">
        <v>6235</v>
      </c>
      <c r="E57">
        <v>8970</v>
      </c>
      <c r="F57">
        <v>8.0399999999999991</v>
      </c>
      <c r="G57">
        <v>47.32</v>
      </c>
      <c r="H57">
        <v>1.37</v>
      </c>
      <c r="I57" t="s">
        <v>6168</v>
      </c>
      <c r="J57" t="s">
        <v>6161</v>
      </c>
      <c r="K57" t="s">
        <v>6149</v>
      </c>
      <c r="L57" s="1">
        <v>45388</v>
      </c>
    </row>
    <row r="58" spans="1:12" x14ac:dyDescent="0.3">
      <c r="A58">
        <v>57</v>
      </c>
      <c r="B58" t="s">
        <v>6158</v>
      </c>
      <c r="C58" t="s">
        <v>6254</v>
      </c>
      <c r="D58" t="s">
        <v>6255</v>
      </c>
      <c r="E58">
        <v>4300</v>
      </c>
      <c r="F58">
        <v>9.77</v>
      </c>
      <c r="G58">
        <v>67.88</v>
      </c>
      <c r="H58">
        <v>6.06</v>
      </c>
      <c r="I58" t="s">
        <v>6153</v>
      </c>
      <c r="J58" t="s">
        <v>6144</v>
      </c>
      <c r="K58" t="s">
        <v>6154</v>
      </c>
      <c r="L58" s="1">
        <v>45337</v>
      </c>
    </row>
    <row r="59" spans="1:12" x14ac:dyDescent="0.3">
      <c r="A59">
        <v>58</v>
      </c>
      <c r="B59" t="s">
        <v>6135</v>
      </c>
      <c r="C59" t="s">
        <v>6256</v>
      </c>
      <c r="D59" t="s">
        <v>6257</v>
      </c>
      <c r="E59">
        <v>5122</v>
      </c>
      <c r="F59">
        <v>1.06</v>
      </c>
      <c r="G59">
        <v>73.819999999999993</v>
      </c>
      <c r="H59">
        <v>9.2100000000000009</v>
      </c>
      <c r="I59" t="s">
        <v>6200</v>
      </c>
      <c r="J59" t="s">
        <v>6161</v>
      </c>
      <c r="K59" t="s">
        <v>6149</v>
      </c>
      <c r="L59" s="1">
        <v>45361</v>
      </c>
    </row>
    <row r="60" spans="1:12" x14ac:dyDescent="0.3">
      <c r="A60">
        <v>59</v>
      </c>
      <c r="B60" t="s">
        <v>6146</v>
      </c>
      <c r="C60" t="s">
        <v>6258</v>
      </c>
      <c r="D60" t="s">
        <v>6180</v>
      </c>
      <c r="E60">
        <v>9081</v>
      </c>
      <c r="F60">
        <v>2.62</v>
      </c>
      <c r="G60">
        <v>43.72</v>
      </c>
      <c r="H60">
        <v>3.13</v>
      </c>
      <c r="I60" t="s">
        <v>6173</v>
      </c>
      <c r="J60" t="s">
        <v>6161</v>
      </c>
      <c r="K60" t="s">
        <v>6149</v>
      </c>
      <c r="L60" s="1">
        <v>45376</v>
      </c>
    </row>
    <row r="61" spans="1:12" x14ac:dyDescent="0.3">
      <c r="A61">
        <v>60</v>
      </c>
      <c r="B61" t="s">
        <v>6165</v>
      </c>
      <c r="C61" t="s">
        <v>6259</v>
      </c>
      <c r="D61" t="s">
        <v>6260</v>
      </c>
      <c r="E61">
        <v>568</v>
      </c>
      <c r="F61">
        <v>3.63</v>
      </c>
      <c r="G61">
        <v>62.72</v>
      </c>
      <c r="H61">
        <v>9.68</v>
      </c>
      <c r="I61" t="s">
        <v>6138</v>
      </c>
      <c r="J61" t="s">
        <v>6139</v>
      </c>
      <c r="K61" t="s">
        <v>6164</v>
      </c>
      <c r="L61" s="1">
        <v>45408</v>
      </c>
    </row>
    <row r="62" spans="1:12" x14ac:dyDescent="0.3">
      <c r="A62">
        <v>61</v>
      </c>
      <c r="B62" t="s">
        <v>6155</v>
      </c>
      <c r="C62" t="s">
        <v>6261</v>
      </c>
      <c r="D62" t="s">
        <v>6257</v>
      </c>
      <c r="E62">
        <v>2514</v>
      </c>
      <c r="F62">
        <v>9.3699999999999992</v>
      </c>
      <c r="G62">
        <v>50.54</v>
      </c>
      <c r="H62">
        <v>1.77</v>
      </c>
      <c r="I62" t="s">
        <v>6153</v>
      </c>
      <c r="J62" t="s">
        <v>6139</v>
      </c>
      <c r="K62" t="s">
        <v>6145</v>
      </c>
      <c r="L62" s="1">
        <v>45380</v>
      </c>
    </row>
    <row r="63" spans="1:12" x14ac:dyDescent="0.3">
      <c r="A63">
        <v>62</v>
      </c>
      <c r="B63" t="s">
        <v>6211</v>
      </c>
      <c r="C63" t="s">
        <v>6262</v>
      </c>
      <c r="D63" t="s">
        <v>6263</v>
      </c>
      <c r="E63">
        <v>9421</v>
      </c>
      <c r="F63">
        <v>1.74</v>
      </c>
      <c r="G63">
        <v>62.33</v>
      </c>
      <c r="H63">
        <v>6.58</v>
      </c>
      <c r="I63" t="s">
        <v>6153</v>
      </c>
      <c r="J63" t="s">
        <v>6139</v>
      </c>
      <c r="K63" t="s">
        <v>6140</v>
      </c>
      <c r="L63" s="1">
        <v>45374</v>
      </c>
    </row>
    <row r="64" spans="1:12" x14ac:dyDescent="0.3">
      <c r="A64">
        <v>63</v>
      </c>
      <c r="B64" t="s">
        <v>6150</v>
      </c>
      <c r="C64" t="s">
        <v>6264</v>
      </c>
      <c r="D64" t="s">
        <v>6265</v>
      </c>
      <c r="E64">
        <v>3911</v>
      </c>
      <c r="F64">
        <v>9.6300000000000008</v>
      </c>
      <c r="G64">
        <v>68.760000000000005</v>
      </c>
      <c r="H64">
        <v>3.33</v>
      </c>
      <c r="I64" t="s">
        <v>6168</v>
      </c>
      <c r="J64" t="s">
        <v>6139</v>
      </c>
      <c r="K64" t="s">
        <v>6140</v>
      </c>
      <c r="L64" s="1">
        <v>45397</v>
      </c>
    </row>
    <row r="65" spans="1:12" x14ac:dyDescent="0.3">
      <c r="A65">
        <v>64</v>
      </c>
      <c r="B65" t="s">
        <v>6211</v>
      </c>
      <c r="C65" t="s">
        <v>6266</v>
      </c>
      <c r="D65" t="s">
        <v>6267</v>
      </c>
      <c r="E65">
        <v>7894</v>
      </c>
      <c r="F65">
        <v>5.48</v>
      </c>
      <c r="G65">
        <v>46.22</v>
      </c>
      <c r="H65">
        <v>4.3099999999999996</v>
      </c>
      <c r="I65" t="s">
        <v>6168</v>
      </c>
      <c r="J65" t="s">
        <v>6161</v>
      </c>
      <c r="K65" t="s">
        <v>6145</v>
      </c>
      <c r="L65" s="1">
        <v>45296</v>
      </c>
    </row>
    <row r="66" spans="1:12" x14ac:dyDescent="0.3">
      <c r="A66">
        <v>65</v>
      </c>
      <c r="B66" t="s">
        <v>6150</v>
      </c>
      <c r="C66" t="s">
        <v>6268</v>
      </c>
      <c r="D66" t="s">
        <v>6204</v>
      </c>
      <c r="E66">
        <v>3782</v>
      </c>
      <c r="F66">
        <v>9.39</v>
      </c>
      <c r="G66">
        <v>42.84</v>
      </c>
      <c r="H66">
        <v>6.28</v>
      </c>
      <c r="I66" t="s">
        <v>6173</v>
      </c>
      <c r="J66" t="s">
        <v>6139</v>
      </c>
      <c r="K66" t="s">
        <v>6164</v>
      </c>
      <c r="L66" s="1">
        <v>45382</v>
      </c>
    </row>
    <row r="67" spans="1:12" x14ac:dyDescent="0.3">
      <c r="A67">
        <v>66</v>
      </c>
      <c r="B67" t="s">
        <v>6189</v>
      </c>
      <c r="C67" t="s">
        <v>6269</v>
      </c>
      <c r="D67" t="s">
        <v>6270</v>
      </c>
      <c r="E67">
        <v>3419</v>
      </c>
      <c r="F67">
        <v>6.12</v>
      </c>
      <c r="G67">
        <v>52.36</v>
      </c>
      <c r="H67">
        <v>6.57</v>
      </c>
      <c r="I67" t="s">
        <v>6153</v>
      </c>
      <c r="J67" t="s">
        <v>6144</v>
      </c>
      <c r="K67" t="s">
        <v>6154</v>
      </c>
      <c r="L67" s="1">
        <v>45451</v>
      </c>
    </row>
    <row r="68" spans="1:12" x14ac:dyDescent="0.3">
      <c r="A68">
        <v>67</v>
      </c>
      <c r="B68" t="s">
        <v>6141</v>
      </c>
      <c r="C68" t="s">
        <v>6271</v>
      </c>
      <c r="D68" t="s">
        <v>6204</v>
      </c>
      <c r="E68">
        <v>3406</v>
      </c>
      <c r="F68">
        <v>5.14</v>
      </c>
      <c r="G68">
        <v>60.93</v>
      </c>
      <c r="H68">
        <v>8.48</v>
      </c>
      <c r="I68" t="s">
        <v>6168</v>
      </c>
      <c r="J68" t="s">
        <v>6139</v>
      </c>
      <c r="K68" t="s">
        <v>6154</v>
      </c>
      <c r="L68" s="1">
        <v>45374</v>
      </c>
    </row>
    <row r="69" spans="1:12" x14ac:dyDescent="0.3">
      <c r="A69">
        <v>68</v>
      </c>
      <c r="B69" t="s">
        <v>6158</v>
      </c>
      <c r="C69" t="s">
        <v>6272</v>
      </c>
      <c r="D69" t="s">
        <v>6273</v>
      </c>
      <c r="E69">
        <v>1115</v>
      </c>
      <c r="F69">
        <v>2.42</v>
      </c>
      <c r="G69">
        <v>75.09</v>
      </c>
      <c r="H69">
        <v>9.09</v>
      </c>
      <c r="I69" t="s">
        <v>6153</v>
      </c>
      <c r="J69" t="s">
        <v>6161</v>
      </c>
      <c r="K69" t="s">
        <v>6140</v>
      </c>
      <c r="L69" s="1">
        <v>45368</v>
      </c>
    </row>
    <row r="70" spans="1:12" x14ac:dyDescent="0.3">
      <c r="A70">
        <v>69</v>
      </c>
      <c r="B70" t="s">
        <v>6146</v>
      </c>
      <c r="C70" t="s">
        <v>6274</v>
      </c>
      <c r="D70" t="s">
        <v>6228</v>
      </c>
      <c r="E70">
        <v>1833</v>
      </c>
      <c r="F70">
        <v>2.34</v>
      </c>
      <c r="G70">
        <v>78.77</v>
      </c>
      <c r="H70">
        <v>5.53</v>
      </c>
      <c r="I70" t="s">
        <v>6173</v>
      </c>
      <c r="J70" t="s">
        <v>6139</v>
      </c>
      <c r="K70" t="s">
        <v>6140</v>
      </c>
      <c r="L70" s="1">
        <v>45300</v>
      </c>
    </row>
    <row r="71" spans="1:12" x14ac:dyDescent="0.3">
      <c r="A71">
        <v>70</v>
      </c>
      <c r="B71" t="s">
        <v>6189</v>
      </c>
      <c r="C71" t="s">
        <v>6275</v>
      </c>
      <c r="D71" t="s">
        <v>6276</v>
      </c>
      <c r="E71">
        <v>8921</v>
      </c>
      <c r="F71">
        <v>7.51</v>
      </c>
      <c r="G71">
        <v>41.12</v>
      </c>
      <c r="H71">
        <v>3.47</v>
      </c>
      <c r="I71" t="s">
        <v>6168</v>
      </c>
      <c r="J71" t="s">
        <v>6139</v>
      </c>
      <c r="K71" t="s">
        <v>6154</v>
      </c>
      <c r="L71" s="1">
        <v>45297</v>
      </c>
    </row>
    <row r="72" spans="1:12" x14ac:dyDescent="0.3">
      <c r="A72">
        <v>71</v>
      </c>
      <c r="B72" t="s">
        <v>6146</v>
      </c>
      <c r="C72" t="s">
        <v>6277</v>
      </c>
      <c r="D72" t="s">
        <v>6278</v>
      </c>
      <c r="E72">
        <v>4519</v>
      </c>
      <c r="F72">
        <v>3.21</v>
      </c>
      <c r="G72">
        <v>52.18</v>
      </c>
      <c r="H72">
        <v>7.3</v>
      </c>
      <c r="I72" t="s">
        <v>6200</v>
      </c>
      <c r="J72" t="s">
        <v>6139</v>
      </c>
      <c r="K72" t="s">
        <v>6140</v>
      </c>
      <c r="L72" s="1">
        <v>45308</v>
      </c>
    </row>
    <row r="73" spans="1:12" x14ac:dyDescent="0.3">
      <c r="A73">
        <v>72</v>
      </c>
      <c r="B73" t="s">
        <v>6189</v>
      </c>
      <c r="C73" t="s">
        <v>6279</v>
      </c>
      <c r="D73" t="s">
        <v>6280</v>
      </c>
      <c r="E73">
        <v>4554</v>
      </c>
      <c r="F73">
        <v>8.9</v>
      </c>
      <c r="G73">
        <v>20.170000000000002</v>
      </c>
      <c r="H73">
        <v>7.2</v>
      </c>
      <c r="I73" t="s">
        <v>6200</v>
      </c>
      <c r="J73" t="s">
        <v>6144</v>
      </c>
      <c r="K73" t="s">
        <v>6149</v>
      </c>
      <c r="L73" s="1">
        <v>45413</v>
      </c>
    </row>
    <row r="74" spans="1:12" x14ac:dyDescent="0.3">
      <c r="A74">
        <v>73</v>
      </c>
      <c r="B74" t="s">
        <v>6141</v>
      </c>
      <c r="C74" t="s">
        <v>6281</v>
      </c>
      <c r="D74" t="s">
        <v>6228</v>
      </c>
      <c r="E74">
        <v>9736</v>
      </c>
      <c r="F74">
        <v>2.08</v>
      </c>
      <c r="G74">
        <v>50.81</v>
      </c>
      <c r="H74">
        <v>3.18</v>
      </c>
      <c r="I74" t="s">
        <v>6173</v>
      </c>
      <c r="J74" t="s">
        <v>6144</v>
      </c>
      <c r="K74" t="s">
        <v>6145</v>
      </c>
      <c r="L74" s="1">
        <v>45356</v>
      </c>
    </row>
    <row r="75" spans="1:12" x14ac:dyDescent="0.3">
      <c r="A75">
        <v>74</v>
      </c>
      <c r="B75" t="s">
        <v>6165</v>
      </c>
      <c r="C75" t="s">
        <v>6282</v>
      </c>
      <c r="D75" t="s">
        <v>6283</v>
      </c>
      <c r="E75">
        <v>6720</v>
      </c>
      <c r="F75">
        <v>8.09</v>
      </c>
      <c r="G75">
        <v>42.91</v>
      </c>
      <c r="H75">
        <v>8.7200000000000006</v>
      </c>
      <c r="I75" t="s">
        <v>6200</v>
      </c>
      <c r="J75" t="s">
        <v>6144</v>
      </c>
      <c r="K75" t="s">
        <v>6149</v>
      </c>
      <c r="L75" s="1">
        <v>45430</v>
      </c>
    </row>
    <row r="76" spans="1:12" x14ac:dyDescent="0.3">
      <c r="A76">
        <v>75</v>
      </c>
      <c r="B76" t="s">
        <v>6146</v>
      </c>
      <c r="C76" t="s">
        <v>6284</v>
      </c>
      <c r="D76" t="s">
        <v>6285</v>
      </c>
      <c r="E76">
        <v>4822</v>
      </c>
      <c r="F76">
        <v>3.34</v>
      </c>
      <c r="G76">
        <v>68.069999999999993</v>
      </c>
      <c r="H76">
        <v>8.86</v>
      </c>
      <c r="I76" t="s">
        <v>6153</v>
      </c>
      <c r="J76" t="s">
        <v>6161</v>
      </c>
      <c r="K76" t="s">
        <v>6154</v>
      </c>
      <c r="L76" s="1">
        <v>45316</v>
      </c>
    </row>
    <row r="77" spans="1:12" x14ac:dyDescent="0.3">
      <c r="A77">
        <v>76</v>
      </c>
      <c r="B77" t="s">
        <v>6211</v>
      </c>
      <c r="C77" t="s">
        <v>6286</v>
      </c>
      <c r="D77" t="s">
        <v>6152</v>
      </c>
      <c r="E77">
        <v>132</v>
      </c>
      <c r="F77">
        <v>6.8</v>
      </c>
      <c r="G77">
        <v>38.4</v>
      </c>
      <c r="H77">
        <v>2.4500000000000002</v>
      </c>
      <c r="I77" t="s">
        <v>6200</v>
      </c>
      <c r="J77" t="s">
        <v>6144</v>
      </c>
      <c r="K77" t="s">
        <v>6145</v>
      </c>
      <c r="L77" s="1">
        <v>45331</v>
      </c>
    </row>
    <row r="78" spans="1:12" x14ac:dyDescent="0.3">
      <c r="A78">
        <v>77</v>
      </c>
      <c r="B78" t="s">
        <v>6189</v>
      </c>
      <c r="C78" t="s">
        <v>6287</v>
      </c>
      <c r="D78" t="s">
        <v>6288</v>
      </c>
      <c r="E78">
        <v>8155</v>
      </c>
      <c r="F78">
        <v>2.5099999999999998</v>
      </c>
      <c r="G78">
        <v>26.51</v>
      </c>
      <c r="H78">
        <v>0.53</v>
      </c>
      <c r="I78" t="s">
        <v>6138</v>
      </c>
      <c r="J78" t="s">
        <v>6144</v>
      </c>
      <c r="K78" t="s">
        <v>6149</v>
      </c>
      <c r="L78" s="1">
        <v>45426</v>
      </c>
    </row>
    <row r="79" spans="1:12" x14ac:dyDescent="0.3">
      <c r="A79">
        <v>78</v>
      </c>
      <c r="B79" t="s">
        <v>6158</v>
      </c>
      <c r="C79" t="s">
        <v>6289</v>
      </c>
      <c r="D79" t="s">
        <v>6175</v>
      </c>
      <c r="E79">
        <v>4718</v>
      </c>
      <c r="F79">
        <v>9.5500000000000007</v>
      </c>
      <c r="G79">
        <v>65.53</v>
      </c>
      <c r="H79">
        <v>3.91</v>
      </c>
      <c r="I79" t="s">
        <v>6200</v>
      </c>
      <c r="J79" t="s">
        <v>6139</v>
      </c>
      <c r="K79" t="s">
        <v>6149</v>
      </c>
      <c r="L79" s="1">
        <v>45351</v>
      </c>
    </row>
    <row r="80" spans="1:12" x14ac:dyDescent="0.3">
      <c r="A80">
        <v>79</v>
      </c>
      <c r="B80" t="s">
        <v>6181</v>
      </c>
      <c r="C80" t="s">
        <v>6290</v>
      </c>
      <c r="D80" t="s">
        <v>6167</v>
      </c>
      <c r="E80">
        <v>9352</v>
      </c>
      <c r="F80">
        <v>2.11</v>
      </c>
      <c r="G80">
        <v>73.77</v>
      </c>
      <c r="H80">
        <v>9.82</v>
      </c>
      <c r="I80" t="s">
        <v>6153</v>
      </c>
      <c r="J80" t="s">
        <v>6139</v>
      </c>
      <c r="K80" t="s">
        <v>6145</v>
      </c>
      <c r="L80" s="1">
        <v>45299</v>
      </c>
    </row>
    <row r="81" spans="1:12" x14ac:dyDescent="0.3">
      <c r="A81">
        <v>80</v>
      </c>
      <c r="B81" t="s">
        <v>6155</v>
      </c>
      <c r="C81" t="s">
        <v>6291</v>
      </c>
      <c r="D81" t="s">
        <v>6157</v>
      </c>
      <c r="E81">
        <v>1427</v>
      </c>
      <c r="F81">
        <v>5.53</v>
      </c>
      <c r="G81">
        <v>38.840000000000003</v>
      </c>
      <c r="H81">
        <v>5.43</v>
      </c>
      <c r="I81" t="s">
        <v>6168</v>
      </c>
      <c r="J81" t="s">
        <v>6139</v>
      </c>
      <c r="K81" t="s">
        <v>6164</v>
      </c>
      <c r="L81" s="1">
        <v>45354</v>
      </c>
    </row>
    <row r="82" spans="1:12" x14ac:dyDescent="0.3">
      <c r="A82">
        <v>81</v>
      </c>
      <c r="B82" t="s">
        <v>6146</v>
      </c>
      <c r="C82" t="s">
        <v>6292</v>
      </c>
      <c r="D82" t="s">
        <v>6288</v>
      </c>
      <c r="E82">
        <v>3816</v>
      </c>
      <c r="F82">
        <v>6.63</v>
      </c>
      <c r="G82">
        <v>73.92</v>
      </c>
      <c r="H82">
        <v>5.18</v>
      </c>
      <c r="I82" t="s">
        <v>6168</v>
      </c>
      <c r="J82" t="s">
        <v>6161</v>
      </c>
      <c r="K82" t="s">
        <v>6164</v>
      </c>
      <c r="L82" s="1">
        <v>45337</v>
      </c>
    </row>
    <row r="83" spans="1:12" x14ac:dyDescent="0.3">
      <c r="A83">
        <v>82</v>
      </c>
      <c r="B83" t="s">
        <v>6146</v>
      </c>
      <c r="C83" t="s">
        <v>6293</v>
      </c>
      <c r="D83" t="s">
        <v>6294</v>
      </c>
      <c r="E83">
        <v>2537</v>
      </c>
      <c r="F83">
        <v>7.92</v>
      </c>
      <c r="G83">
        <v>71.930000000000007</v>
      </c>
      <c r="H83">
        <v>5.61</v>
      </c>
      <c r="I83" t="s">
        <v>6173</v>
      </c>
      <c r="J83" t="s">
        <v>6144</v>
      </c>
      <c r="K83" t="s">
        <v>6154</v>
      </c>
      <c r="L83" s="1">
        <v>45421</v>
      </c>
    </row>
    <row r="84" spans="1:12" x14ac:dyDescent="0.3">
      <c r="A84">
        <v>83</v>
      </c>
      <c r="B84" t="s">
        <v>6155</v>
      </c>
      <c r="C84" t="s">
        <v>6295</v>
      </c>
      <c r="D84" t="s">
        <v>6167</v>
      </c>
      <c r="E84">
        <v>8138</v>
      </c>
      <c r="F84">
        <v>9.52</v>
      </c>
      <c r="G84">
        <v>64.709999999999994</v>
      </c>
      <c r="H84">
        <v>2.69</v>
      </c>
      <c r="I84" t="s">
        <v>6138</v>
      </c>
      <c r="J84" t="s">
        <v>6139</v>
      </c>
      <c r="K84" t="s">
        <v>6145</v>
      </c>
      <c r="L84" s="1">
        <v>45382</v>
      </c>
    </row>
    <row r="85" spans="1:12" x14ac:dyDescent="0.3">
      <c r="A85">
        <v>84</v>
      </c>
      <c r="B85" t="s">
        <v>6189</v>
      </c>
      <c r="C85" t="s">
        <v>6296</v>
      </c>
      <c r="D85" t="s">
        <v>6297</v>
      </c>
      <c r="E85">
        <v>7110</v>
      </c>
      <c r="F85">
        <v>5.55</v>
      </c>
      <c r="G85">
        <v>73.09</v>
      </c>
      <c r="H85">
        <v>7.3</v>
      </c>
      <c r="I85" t="s">
        <v>6153</v>
      </c>
      <c r="J85" t="s">
        <v>6161</v>
      </c>
      <c r="K85" t="s">
        <v>6145</v>
      </c>
      <c r="L85" s="1">
        <v>45432</v>
      </c>
    </row>
    <row r="86" spans="1:12" x14ac:dyDescent="0.3">
      <c r="A86">
        <v>85</v>
      </c>
      <c r="B86" t="s">
        <v>6189</v>
      </c>
      <c r="C86" t="s">
        <v>6298</v>
      </c>
      <c r="D86" t="s">
        <v>6299</v>
      </c>
      <c r="E86">
        <v>3427</v>
      </c>
      <c r="F86">
        <v>7.03</v>
      </c>
      <c r="G86">
        <v>73.17</v>
      </c>
      <c r="H86">
        <v>3.19</v>
      </c>
      <c r="I86" t="s">
        <v>6138</v>
      </c>
      <c r="J86" t="s">
        <v>6139</v>
      </c>
      <c r="K86" t="s">
        <v>6164</v>
      </c>
      <c r="L86" s="1">
        <v>45391</v>
      </c>
    </row>
    <row r="87" spans="1:12" x14ac:dyDescent="0.3">
      <c r="A87">
        <v>86</v>
      </c>
      <c r="B87" t="s">
        <v>6155</v>
      </c>
      <c r="C87" t="s">
        <v>6300</v>
      </c>
      <c r="D87" t="s">
        <v>6152</v>
      </c>
      <c r="E87">
        <v>4469</v>
      </c>
      <c r="F87">
        <v>8.06</v>
      </c>
      <c r="G87">
        <v>49.76</v>
      </c>
      <c r="H87">
        <v>5.73</v>
      </c>
      <c r="I87" t="s">
        <v>6200</v>
      </c>
      <c r="J87" t="s">
        <v>6161</v>
      </c>
      <c r="K87" t="s">
        <v>6154</v>
      </c>
      <c r="L87" s="1">
        <v>45396</v>
      </c>
    </row>
    <row r="88" spans="1:12" x14ac:dyDescent="0.3">
      <c r="A88">
        <v>87</v>
      </c>
      <c r="B88" t="s">
        <v>6141</v>
      </c>
      <c r="C88" t="s">
        <v>6301</v>
      </c>
      <c r="D88" t="s">
        <v>6302</v>
      </c>
      <c r="E88">
        <v>1495</v>
      </c>
      <c r="F88">
        <v>4.76</v>
      </c>
      <c r="G88">
        <v>20.3</v>
      </c>
      <c r="H88">
        <v>6.41</v>
      </c>
      <c r="I88" t="s">
        <v>6168</v>
      </c>
      <c r="J88" t="s">
        <v>6144</v>
      </c>
      <c r="K88" t="s">
        <v>6154</v>
      </c>
      <c r="L88" s="1">
        <v>45337</v>
      </c>
    </row>
    <row r="89" spans="1:12" x14ac:dyDescent="0.3">
      <c r="A89">
        <v>88</v>
      </c>
      <c r="B89" t="s">
        <v>6158</v>
      </c>
      <c r="C89" t="s">
        <v>6303</v>
      </c>
      <c r="D89" t="s">
        <v>6170</v>
      </c>
      <c r="E89">
        <v>359</v>
      </c>
      <c r="F89">
        <v>9.82</v>
      </c>
      <c r="G89">
        <v>20.440000000000001</v>
      </c>
      <c r="H89">
        <v>1.73</v>
      </c>
      <c r="I89" t="s">
        <v>6173</v>
      </c>
      <c r="J89" t="s">
        <v>6139</v>
      </c>
      <c r="K89" t="s">
        <v>6140</v>
      </c>
      <c r="L89" s="1">
        <v>45294</v>
      </c>
    </row>
    <row r="90" spans="1:12" x14ac:dyDescent="0.3">
      <c r="A90">
        <v>89</v>
      </c>
      <c r="B90" t="s">
        <v>6189</v>
      </c>
      <c r="C90" t="s">
        <v>6304</v>
      </c>
      <c r="D90" t="s">
        <v>6305</v>
      </c>
      <c r="E90">
        <v>2932</v>
      </c>
      <c r="F90">
        <v>6.79</v>
      </c>
      <c r="G90">
        <v>26.69</v>
      </c>
      <c r="H90">
        <v>6.58</v>
      </c>
      <c r="I90" t="s">
        <v>6153</v>
      </c>
      <c r="J90" t="s">
        <v>6161</v>
      </c>
      <c r="K90" t="s">
        <v>6140</v>
      </c>
      <c r="L90" s="1">
        <v>45316</v>
      </c>
    </row>
    <row r="91" spans="1:12" x14ac:dyDescent="0.3">
      <c r="A91">
        <v>90</v>
      </c>
      <c r="B91" t="s">
        <v>6211</v>
      </c>
      <c r="C91" t="s">
        <v>6306</v>
      </c>
      <c r="D91" t="s">
        <v>6307</v>
      </c>
      <c r="E91">
        <v>6572</v>
      </c>
      <c r="F91">
        <v>6.26</v>
      </c>
      <c r="G91">
        <v>76.2</v>
      </c>
      <c r="H91">
        <v>5.52</v>
      </c>
      <c r="I91" t="s">
        <v>6173</v>
      </c>
      <c r="J91" t="s">
        <v>6139</v>
      </c>
      <c r="K91" t="s">
        <v>6149</v>
      </c>
      <c r="L91" s="1">
        <v>45416</v>
      </c>
    </row>
    <row r="92" spans="1:12" x14ac:dyDescent="0.3">
      <c r="A92">
        <v>91</v>
      </c>
      <c r="B92" t="s">
        <v>6165</v>
      </c>
      <c r="C92" t="s">
        <v>6308</v>
      </c>
      <c r="D92" t="s">
        <v>6309</v>
      </c>
      <c r="E92">
        <v>4608</v>
      </c>
      <c r="F92">
        <v>7.83</v>
      </c>
      <c r="G92">
        <v>51.85</v>
      </c>
      <c r="H92">
        <v>6.41</v>
      </c>
      <c r="I92" t="s">
        <v>6173</v>
      </c>
      <c r="J92" t="s">
        <v>6139</v>
      </c>
      <c r="K92" t="s">
        <v>6145</v>
      </c>
      <c r="L92" s="1">
        <v>45356</v>
      </c>
    </row>
    <row r="93" spans="1:12" x14ac:dyDescent="0.3">
      <c r="A93">
        <v>92</v>
      </c>
      <c r="B93" t="s">
        <v>6158</v>
      </c>
      <c r="C93" t="s">
        <v>6310</v>
      </c>
      <c r="D93" t="s">
        <v>6311</v>
      </c>
      <c r="E93">
        <v>2460</v>
      </c>
      <c r="F93">
        <v>8.07</v>
      </c>
      <c r="G93">
        <v>64.05</v>
      </c>
      <c r="H93">
        <v>8.48</v>
      </c>
      <c r="I93" t="s">
        <v>6168</v>
      </c>
      <c r="J93" t="s">
        <v>6139</v>
      </c>
      <c r="K93" t="s">
        <v>6164</v>
      </c>
      <c r="L93" s="1">
        <v>45358</v>
      </c>
    </row>
    <row r="94" spans="1:12" x14ac:dyDescent="0.3">
      <c r="A94">
        <v>93</v>
      </c>
      <c r="B94" t="s">
        <v>6150</v>
      </c>
      <c r="C94" t="s">
        <v>6312</v>
      </c>
      <c r="D94" t="s">
        <v>6167</v>
      </c>
      <c r="E94">
        <v>153</v>
      </c>
      <c r="F94">
        <v>9.23</v>
      </c>
      <c r="G94">
        <v>38.75</v>
      </c>
      <c r="H94">
        <v>6.99</v>
      </c>
      <c r="I94" t="s">
        <v>6153</v>
      </c>
      <c r="J94" t="s">
        <v>6161</v>
      </c>
      <c r="K94" t="s">
        <v>6149</v>
      </c>
      <c r="L94" s="1">
        <v>45376</v>
      </c>
    </row>
    <row r="95" spans="1:12" x14ac:dyDescent="0.3">
      <c r="A95">
        <v>94</v>
      </c>
      <c r="B95" t="s">
        <v>6189</v>
      </c>
      <c r="C95" t="s">
        <v>6313</v>
      </c>
      <c r="D95" t="s">
        <v>6314</v>
      </c>
      <c r="E95">
        <v>1800</v>
      </c>
      <c r="F95">
        <v>2.5</v>
      </c>
      <c r="G95">
        <v>28.04</v>
      </c>
      <c r="H95">
        <v>8.9600000000000009</v>
      </c>
      <c r="I95" t="s">
        <v>6200</v>
      </c>
      <c r="J95" t="s">
        <v>6144</v>
      </c>
      <c r="K95" t="s">
        <v>6154</v>
      </c>
      <c r="L95" s="1">
        <v>45385</v>
      </c>
    </row>
    <row r="96" spans="1:12" x14ac:dyDescent="0.3">
      <c r="A96">
        <v>95</v>
      </c>
      <c r="B96" t="s">
        <v>6189</v>
      </c>
      <c r="C96" t="s">
        <v>6315</v>
      </c>
      <c r="D96" t="s">
        <v>6316</v>
      </c>
      <c r="E96">
        <v>7558</v>
      </c>
      <c r="F96">
        <v>9.61</v>
      </c>
      <c r="G96">
        <v>41.39</v>
      </c>
      <c r="H96">
        <v>4.0599999999999996</v>
      </c>
      <c r="I96" t="s">
        <v>6138</v>
      </c>
      <c r="J96" t="s">
        <v>6161</v>
      </c>
      <c r="K96" t="s">
        <v>6149</v>
      </c>
      <c r="L96" s="1">
        <v>45456</v>
      </c>
    </row>
    <row r="97" spans="1:12" x14ac:dyDescent="0.3">
      <c r="A97">
        <v>96</v>
      </c>
      <c r="B97" t="s">
        <v>6165</v>
      </c>
      <c r="C97" t="s">
        <v>6317</v>
      </c>
      <c r="D97" t="s">
        <v>6318</v>
      </c>
      <c r="E97">
        <v>8884</v>
      </c>
      <c r="F97">
        <v>5.9</v>
      </c>
      <c r="G97">
        <v>29.76</v>
      </c>
      <c r="H97">
        <v>1.06</v>
      </c>
      <c r="I97" t="s">
        <v>6173</v>
      </c>
      <c r="J97" t="s">
        <v>6144</v>
      </c>
      <c r="K97" t="s">
        <v>6154</v>
      </c>
      <c r="L97" s="1">
        <v>45381</v>
      </c>
    </row>
    <row r="98" spans="1:12" x14ac:dyDescent="0.3">
      <c r="A98">
        <v>97</v>
      </c>
      <c r="B98" t="s">
        <v>6211</v>
      </c>
      <c r="C98" t="s">
        <v>6319</v>
      </c>
      <c r="D98" t="s">
        <v>6320</v>
      </c>
      <c r="E98">
        <v>5688</v>
      </c>
      <c r="F98">
        <v>2.88</v>
      </c>
      <c r="G98">
        <v>54.9</v>
      </c>
      <c r="H98">
        <v>5.05</v>
      </c>
      <c r="I98" t="s">
        <v>6200</v>
      </c>
      <c r="J98" t="s">
        <v>6144</v>
      </c>
      <c r="K98" t="s">
        <v>6145</v>
      </c>
      <c r="L98" s="1">
        <v>45389</v>
      </c>
    </row>
    <row r="99" spans="1:12" x14ac:dyDescent="0.3">
      <c r="A99">
        <v>98</v>
      </c>
      <c r="B99" t="s">
        <v>6181</v>
      </c>
      <c r="C99" t="s">
        <v>6321</v>
      </c>
      <c r="D99" t="s">
        <v>6322</v>
      </c>
      <c r="E99">
        <v>9171</v>
      </c>
      <c r="F99">
        <v>6.33</v>
      </c>
      <c r="G99">
        <v>22.21</v>
      </c>
      <c r="H99">
        <v>7.6</v>
      </c>
      <c r="I99" t="s">
        <v>6138</v>
      </c>
      <c r="J99" t="s">
        <v>6144</v>
      </c>
      <c r="K99" t="s">
        <v>6164</v>
      </c>
      <c r="L99" s="1">
        <v>45339</v>
      </c>
    </row>
    <row r="100" spans="1:12" x14ac:dyDescent="0.3">
      <c r="A100">
        <v>99</v>
      </c>
      <c r="B100" t="s">
        <v>6211</v>
      </c>
      <c r="C100" t="s">
        <v>6323</v>
      </c>
      <c r="D100" t="s">
        <v>6235</v>
      </c>
      <c r="E100">
        <v>1438</v>
      </c>
      <c r="F100">
        <v>5.7</v>
      </c>
      <c r="G100">
        <v>71.010000000000005</v>
      </c>
      <c r="H100">
        <v>3.52</v>
      </c>
      <c r="I100" t="s">
        <v>6200</v>
      </c>
      <c r="J100" t="s">
        <v>6161</v>
      </c>
      <c r="K100" t="s">
        <v>6164</v>
      </c>
      <c r="L100" s="1">
        <v>45453</v>
      </c>
    </row>
    <row r="101" spans="1:12" x14ac:dyDescent="0.3">
      <c r="A101">
        <v>100</v>
      </c>
      <c r="B101" t="s">
        <v>6181</v>
      </c>
      <c r="C101" t="s">
        <v>6324</v>
      </c>
      <c r="D101" t="s">
        <v>6148</v>
      </c>
      <c r="E101">
        <v>4278</v>
      </c>
      <c r="F101">
        <v>9.18</v>
      </c>
      <c r="G101">
        <v>42.63</v>
      </c>
      <c r="H101">
        <v>8.98</v>
      </c>
      <c r="I101" t="s">
        <v>6173</v>
      </c>
      <c r="J101" t="s">
        <v>6161</v>
      </c>
      <c r="K101" t="s">
        <v>6149</v>
      </c>
      <c r="L101" s="1">
        <v>45409</v>
      </c>
    </row>
    <row r="102" spans="1:12" x14ac:dyDescent="0.3">
      <c r="A102">
        <v>101</v>
      </c>
      <c r="B102" t="s">
        <v>6135</v>
      </c>
      <c r="C102" t="s">
        <v>6325</v>
      </c>
      <c r="D102" t="s">
        <v>6326</v>
      </c>
      <c r="E102">
        <v>2603</v>
      </c>
      <c r="F102">
        <v>5.64</v>
      </c>
      <c r="G102">
        <v>54.54</v>
      </c>
      <c r="H102">
        <v>9.34</v>
      </c>
      <c r="I102" t="s">
        <v>6153</v>
      </c>
      <c r="J102" t="s">
        <v>6139</v>
      </c>
      <c r="K102" t="s">
        <v>6164</v>
      </c>
      <c r="L102" s="1">
        <v>45435</v>
      </c>
    </row>
    <row r="103" spans="1:12" x14ac:dyDescent="0.3">
      <c r="A103">
        <v>102</v>
      </c>
      <c r="B103" t="s">
        <v>6155</v>
      </c>
      <c r="C103" t="s">
        <v>6327</v>
      </c>
      <c r="D103" t="s">
        <v>6328</v>
      </c>
      <c r="E103">
        <v>4914</v>
      </c>
      <c r="F103">
        <v>8.57</v>
      </c>
      <c r="G103">
        <v>24.11</v>
      </c>
      <c r="H103">
        <v>2.2799999999999998</v>
      </c>
      <c r="I103" t="s">
        <v>6173</v>
      </c>
      <c r="J103" t="s">
        <v>6139</v>
      </c>
      <c r="K103" t="s">
        <v>6140</v>
      </c>
      <c r="L103" s="1">
        <v>45436</v>
      </c>
    </row>
    <row r="104" spans="1:12" x14ac:dyDescent="0.3">
      <c r="A104">
        <v>103</v>
      </c>
      <c r="B104" t="s">
        <v>6135</v>
      </c>
      <c r="C104" t="s">
        <v>6329</v>
      </c>
      <c r="D104" t="s">
        <v>6330</v>
      </c>
      <c r="E104">
        <v>6982</v>
      </c>
      <c r="F104">
        <v>8.51</v>
      </c>
      <c r="G104">
        <v>59</v>
      </c>
      <c r="H104">
        <v>7.72</v>
      </c>
      <c r="I104" t="s">
        <v>6138</v>
      </c>
      <c r="J104" t="s">
        <v>6161</v>
      </c>
      <c r="K104" t="s">
        <v>6145</v>
      </c>
      <c r="L104" s="1">
        <v>45326</v>
      </c>
    </row>
    <row r="105" spans="1:12" x14ac:dyDescent="0.3">
      <c r="A105">
        <v>104</v>
      </c>
      <c r="B105" t="s">
        <v>6211</v>
      </c>
      <c r="C105" t="s">
        <v>6331</v>
      </c>
      <c r="D105" t="s">
        <v>6257</v>
      </c>
      <c r="E105">
        <v>1438</v>
      </c>
      <c r="F105">
        <v>7.73</v>
      </c>
      <c r="G105">
        <v>70.58</v>
      </c>
      <c r="H105">
        <v>3.52</v>
      </c>
      <c r="I105" t="s">
        <v>6138</v>
      </c>
      <c r="J105" t="s">
        <v>6144</v>
      </c>
      <c r="K105" t="s">
        <v>6154</v>
      </c>
      <c r="L105" s="1">
        <v>45341</v>
      </c>
    </row>
    <row r="106" spans="1:12" x14ac:dyDescent="0.3">
      <c r="A106">
        <v>105</v>
      </c>
      <c r="B106" t="s">
        <v>6141</v>
      </c>
      <c r="C106" t="s">
        <v>6332</v>
      </c>
      <c r="D106" t="s">
        <v>6333</v>
      </c>
      <c r="E106">
        <v>4054</v>
      </c>
      <c r="F106">
        <v>2.46</v>
      </c>
      <c r="G106">
        <v>69.23</v>
      </c>
      <c r="H106">
        <v>2.9</v>
      </c>
      <c r="I106" t="s">
        <v>6200</v>
      </c>
      <c r="J106" t="s">
        <v>6161</v>
      </c>
      <c r="K106" t="s">
        <v>6140</v>
      </c>
      <c r="L106" s="1">
        <v>45437</v>
      </c>
    </row>
    <row r="107" spans="1:12" x14ac:dyDescent="0.3">
      <c r="A107">
        <v>106</v>
      </c>
      <c r="B107" t="s">
        <v>6135</v>
      </c>
      <c r="C107" t="s">
        <v>6334</v>
      </c>
      <c r="D107" t="s">
        <v>6335</v>
      </c>
      <c r="E107">
        <v>7907</v>
      </c>
      <c r="F107">
        <v>1.94</v>
      </c>
      <c r="G107">
        <v>51.12</v>
      </c>
      <c r="H107">
        <v>7.47</v>
      </c>
      <c r="I107" t="s">
        <v>6138</v>
      </c>
      <c r="J107" t="s">
        <v>6161</v>
      </c>
      <c r="K107" t="s">
        <v>6149</v>
      </c>
      <c r="L107" s="1">
        <v>45443</v>
      </c>
    </row>
    <row r="108" spans="1:12" x14ac:dyDescent="0.3">
      <c r="A108">
        <v>107</v>
      </c>
      <c r="B108" t="s">
        <v>6189</v>
      </c>
      <c r="C108" t="s">
        <v>6336</v>
      </c>
      <c r="D108" t="s">
        <v>6337</v>
      </c>
      <c r="E108">
        <v>2923</v>
      </c>
      <c r="F108">
        <v>8.93</v>
      </c>
      <c r="G108">
        <v>32.97</v>
      </c>
      <c r="H108">
        <v>1.52</v>
      </c>
      <c r="I108" t="s">
        <v>6168</v>
      </c>
      <c r="J108" t="s">
        <v>6144</v>
      </c>
      <c r="K108" t="s">
        <v>6154</v>
      </c>
      <c r="L108" s="1">
        <v>45311</v>
      </c>
    </row>
    <row r="109" spans="1:12" x14ac:dyDescent="0.3">
      <c r="A109">
        <v>108</v>
      </c>
      <c r="B109" t="s">
        <v>6135</v>
      </c>
      <c r="C109" t="s">
        <v>6338</v>
      </c>
      <c r="D109" t="s">
        <v>6152</v>
      </c>
      <c r="E109">
        <v>4648</v>
      </c>
      <c r="F109">
        <v>5.3</v>
      </c>
      <c r="G109">
        <v>63.19</v>
      </c>
      <c r="H109">
        <v>8.68</v>
      </c>
      <c r="I109" t="s">
        <v>6173</v>
      </c>
      <c r="J109" t="s">
        <v>6161</v>
      </c>
      <c r="K109" t="s">
        <v>6149</v>
      </c>
      <c r="L109" s="1">
        <v>45432</v>
      </c>
    </row>
    <row r="110" spans="1:12" x14ac:dyDescent="0.3">
      <c r="A110">
        <v>109</v>
      </c>
      <c r="B110" t="s">
        <v>6155</v>
      </c>
      <c r="C110" t="s">
        <v>6339</v>
      </c>
      <c r="D110" t="s">
        <v>6340</v>
      </c>
      <c r="E110">
        <v>5439</v>
      </c>
      <c r="F110">
        <v>7.06</v>
      </c>
      <c r="G110">
        <v>51.39</v>
      </c>
      <c r="H110">
        <v>4.28</v>
      </c>
      <c r="I110" t="s">
        <v>6138</v>
      </c>
      <c r="J110" t="s">
        <v>6144</v>
      </c>
      <c r="K110" t="s">
        <v>6164</v>
      </c>
      <c r="L110" s="1">
        <v>45405</v>
      </c>
    </row>
    <row r="111" spans="1:12" x14ac:dyDescent="0.3">
      <c r="A111">
        <v>110</v>
      </c>
      <c r="B111" t="s">
        <v>6146</v>
      </c>
      <c r="C111" t="s">
        <v>6341</v>
      </c>
      <c r="D111" t="s">
        <v>6342</v>
      </c>
      <c r="E111">
        <v>5659</v>
      </c>
      <c r="F111">
        <v>1.99</v>
      </c>
      <c r="G111">
        <v>35.35</v>
      </c>
      <c r="H111">
        <v>5.95</v>
      </c>
      <c r="I111" t="s">
        <v>6138</v>
      </c>
      <c r="J111" t="s">
        <v>6139</v>
      </c>
      <c r="K111" t="s">
        <v>6149</v>
      </c>
      <c r="L111" s="1">
        <v>45381</v>
      </c>
    </row>
    <row r="112" spans="1:12" x14ac:dyDescent="0.3">
      <c r="A112">
        <v>111</v>
      </c>
      <c r="B112" t="s">
        <v>6165</v>
      </c>
      <c r="C112" t="s">
        <v>6343</v>
      </c>
      <c r="D112" t="s">
        <v>6196</v>
      </c>
      <c r="E112">
        <v>1482</v>
      </c>
      <c r="F112">
        <v>6.74</v>
      </c>
      <c r="G112">
        <v>62</v>
      </c>
      <c r="H112">
        <v>8.1</v>
      </c>
      <c r="I112" t="s">
        <v>6138</v>
      </c>
      <c r="J112" t="s">
        <v>6139</v>
      </c>
      <c r="K112" t="s">
        <v>6149</v>
      </c>
      <c r="L112" s="1">
        <v>45386</v>
      </c>
    </row>
    <row r="113" spans="1:12" x14ac:dyDescent="0.3">
      <c r="A113">
        <v>112</v>
      </c>
      <c r="B113" t="s">
        <v>6146</v>
      </c>
      <c r="C113" t="s">
        <v>6344</v>
      </c>
      <c r="D113" t="s">
        <v>6167</v>
      </c>
      <c r="E113">
        <v>2405</v>
      </c>
      <c r="F113">
        <v>6.75</v>
      </c>
      <c r="G113">
        <v>44.66</v>
      </c>
      <c r="H113">
        <v>1.24</v>
      </c>
      <c r="I113" t="s">
        <v>6168</v>
      </c>
      <c r="J113" t="s">
        <v>6144</v>
      </c>
      <c r="K113" t="s">
        <v>6140</v>
      </c>
      <c r="L113" s="1">
        <v>45352</v>
      </c>
    </row>
    <row r="114" spans="1:12" x14ac:dyDescent="0.3">
      <c r="A114">
        <v>113</v>
      </c>
      <c r="B114" t="s">
        <v>6181</v>
      </c>
      <c r="C114" t="s">
        <v>6345</v>
      </c>
      <c r="D114" t="s">
        <v>6157</v>
      </c>
      <c r="E114">
        <v>4973</v>
      </c>
      <c r="F114">
        <v>5</v>
      </c>
      <c r="G114">
        <v>34.76</v>
      </c>
      <c r="H114">
        <v>7.63</v>
      </c>
      <c r="I114" t="s">
        <v>6173</v>
      </c>
      <c r="J114" t="s">
        <v>6139</v>
      </c>
      <c r="K114" t="s">
        <v>6145</v>
      </c>
      <c r="L114" s="1">
        <v>45438</v>
      </c>
    </row>
    <row r="115" spans="1:12" x14ac:dyDescent="0.3">
      <c r="A115">
        <v>114</v>
      </c>
      <c r="B115" t="s">
        <v>6165</v>
      </c>
      <c r="C115" t="s">
        <v>6346</v>
      </c>
      <c r="D115" t="s">
        <v>6347</v>
      </c>
      <c r="E115">
        <v>9150</v>
      </c>
      <c r="F115">
        <v>7.36</v>
      </c>
      <c r="G115">
        <v>66.599999999999994</v>
      </c>
      <c r="H115">
        <v>7.16</v>
      </c>
      <c r="I115" t="s">
        <v>6153</v>
      </c>
      <c r="J115" t="s">
        <v>6139</v>
      </c>
      <c r="K115" t="s">
        <v>6164</v>
      </c>
      <c r="L115" s="1">
        <v>45447</v>
      </c>
    </row>
    <row r="116" spans="1:12" x14ac:dyDescent="0.3">
      <c r="A116">
        <v>115</v>
      </c>
      <c r="B116" t="s">
        <v>6141</v>
      </c>
      <c r="C116" t="s">
        <v>6348</v>
      </c>
      <c r="D116" t="s">
        <v>6160</v>
      </c>
      <c r="E116">
        <v>896</v>
      </c>
      <c r="F116">
        <v>5.89</v>
      </c>
      <c r="G116">
        <v>32.229999999999997</v>
      </c>
      <c r="H116">
        <v>0.32</v>
      </c>
      <c r="I116" t="s">
        <v>6153</v>
      </c>
      <c r="J116" t="s">
        <v>6139</v>
      </c>
      <c r="K116" t="s">
        <v>6154</v>
      </c>
      <c r="L116" s="1">
        <v>45323</v>
      </c>
    </row>
    <row r="117" spans="1:12" x14ac:dyDescent="0.3">
      <c r="A117">
        <v>116</v>
      </c>
      <c r="B117" t="s">
        <v>6158</v>
      </c>
      <c r="C117" t="s">
        <v>6349</v>
      </c>
      <c r="D117" t="s">
        <v>6204</v>
      </c>
      <c r="E117">
        <v>9420</v>
      </c>
      <c r="F117">
        <v>2.5499999999999998</v>
      </c>
      <c r="G117">
        <v>56.18</v>
      </c>
      <c r="H117">
        <v>3.34</v>
      </c>
      <c r="I117" t="s">
        <v>6168</v>
      </c>
      <c r="J117" t="s">
        <v>6161</v>
      </c>
      <c r="K117" t="s">
        <v>6140</v>
      </c>
      <c r="L117" s="1">
        <v>45347</v>
      </c>
    </row>
    <row r="118" spans="1:12" x14ac:dyDescent="0.3">
      <c r="A118">
        <v>117</v>
      </c>
      <c r="B118" t="s">
        <v>6150</v>
      </c>
      <c r="C118" t="s">
        <v>6350</v>
      </c>
      <c r="D118" t="s">
        <v>6351</v>
      </c>
      <c r="E118">
        <v>7197</v>
      </c>
      <c r="F118">
        <v>2.63</v>
      </c>
      <c r="G118">
        <v>68.7</v>
      </c>
      <c r="H118">
        <v>2.67</v>
      </c>
      <c r="I118" t="s">
        <v>6168</v>
      </c>
      <c r="J118" t="s">
        <v>6139</v>
      </c>
      <c r="K118" t="s">
        <v>6149</v>
      </c>
      <c r="L118" s="1">
        <v>45392</v>
      </c>
    </row>
    <row r="119" spans="1:12" x14ac:dyDescent="0.3">
      <c r="A119">
        <v>118</v>
      </c>
      <c r="B119" t="s">
        <v>6211</v>
      </c>
      <c r="C119" t="s">
        <v>6352</v>
      </c>
      <c r="D119" t="s">
        <v>6353</v>
      </c>
      <c r="E119">
        <v>577</v>
      </c>
      <c r="F119">
        <v>8.75</v>
      </c>
      <c r="G119">
        <v>79.22</v>
      </c>
      <c r="H119">
        <v>2.48</v>
      </c>
      <c r="I119" t="s">
        <v>6168</v>
      </c>
      <c r="J119" t="s">
        <v>6144</v>
      </c>
      <c r="K119" t="s">
        <v>6149</v>
      </c>
      <c r="L119" s="1">
        <v>45410</v>
      </c>
    </row>
    <row r="120" spans="1:12" x14ac:dyDescent="0.3">
      <c r="A120">
        <v>119</v>
      </c>
      <c r="B120" t="s">
        <v>6181</v>
      </c>
      <c r="C120" t="s">
        <v>6354</v>
      </c>
      <c r="D120" t="s">
        <v>6355</v>
      </c>
      <c r="E120">
        <v>1340</v>
      </c>
      <c r="F120">
        <v>7.13</v>
      </c>
      <c r="G120">
        <v>31.8</v>
      </c>
      <c r="H120">
        <v>7.35</v>
      </c>
      <c r="I120" t="s">
        <v>6173</v>
      </c>
      <c r="J120" t="s">
        <v>6161</v>
      </c>
      <c r="K120" t="s">
        <v>6149</v>
      </c>
      <c r="L120" s="1">
        <v>45342</v>
      </c>
    </row>
    <row r="121" spans="1:12" x14ac:dyDescent="0.3">
      <c r="A121">
        <v>120</v>
      </c>
      <c r="B121" t="s">
        <v>6211</v>
      </c>
      <c r="C121" t="s">
        <v>6356</v>
      </c>
      <c r="D121" t="s">
        <v>6357</v>
      </c>
      <c r="E121">
        <v>5938</v>
      </c>
      <c r="F121">
        <v>9.1300000000000008</v>
      </c>
      <c r="G121">
        <v>54.61</v>
      </c>
      <c r="H121">
        <v>5.43</v>
      </c>
      <c r="I121" t="s">
        <v>6173</v>
      </c>
      <c r="J121" t="s">
        <v>6139</v>
      </c>
      <c r="K121" t="s">
        <v>6154</v>
      </c>
      <c r="L121" s="1">
        <v>45384</v>
      </c>
    </row>
    <row r="122" spans="1:12" x14ac:dyDescent="0.3">
      <c r="A122">
        <v>121</v>
      </c>
      <c r="B122" t="s">
        <v>6158</v>
      </c>
      <c r="C122" t="s">
        <v>6358</v>
      </c>
      <c r="D122" t="s">
        <v>6359</v>
      </c>
      <c r="E122">
        <v>8746</v>
      </c>
      <c r="F122">
        <v>9.23</v>
      </c>
      <c r="G122">
        <v>60.7</v>
      </c>
      <c r="H122">
        <v>7.63</v>
      </c>
      <c r="I122" t="s">
        <v>6168</v>
      </c>
      <c r="J122" t="s">
        <v>6139</v>
      </c>
      <c r="K122" t="s">
        <v>6145</v>
      </c>
      <c r="L122" s="1">
        <v>45381</v>
      </c>
    </row>
    <row r="123" spans="1:12" x14ac:dyDescent="0.3">
      <c r="A123">
        <v>122</v>
      </c>
      <c r="B123" t="s">
        <v>6211</v>
      </c>
      <c r="C123" t="s">
        <v>6360</v>
      </c>
      <c r="D123" t="s">
        <v>6361</v>
      </c>
      <c r="E123">
        <v>8933</v>
      </c>
      <c r="F123">
        <v>8.9499999999999993</v>
      </c>
      <c r="G123">
        <v>68.209999999999994</v>
      </c>
      <c r="H123">
        <v>6</v>
      </c>
      <c r="I123" t="s">
        <v>6200</v>
      </c>
      <c r="J123" t="s">
        <v>6161</v>
      </c>
      <c r="K123" t="s">
        <v>6140</v>
      </c>
      <c r="L123" s="1">
        <v>45380</v>
      </c>
    </row>
    <row r="124" spans="1:12" x14ac:dyDescent="0.3">
      <c r="A124">
        <v>123</v>
      </c>
      <c r="B124" t="s">
        <v>6135</v>
      </c>
      <c r="C124" t="s">
        <v>6362</v>
      </c>
      <c r="D124" t="s">
        <v>6363</v>
      </c>
      <c r="E124">
        <v>2520</v>
      </c>
      <c r="F124">
        <v>3.25</v>
      </c>
      <c r="G124">
        <v>48.32</v>
      </c>
      <c r="H124">
        <v>1.66</v>
      </c>
      <c r="I124" t="s">
        <v>6168</v>
      </c>
      <c r="J124" t="s">
        <v>6161</v>
      </c>
      <c r="K124" t="s">
        <v>6145</v>
      </c>
      <c r="L124" s="1">
        <v>45339</v>
      </c>
    </row>
    <row r="125" spans="1:12" x14ac:dyDescent="0.3">
      <c r="A125">
        <v>124</v>
      </c>
      <c r="B125" t="s">
        <v>6211</v>
      </c>
      <c r="C125" t="s">
        <v>6364</v>
      </c>
      <c r="D125" t="s">
        <v>6365</v>
      </c>
      <c r="E125">
        <v>6043</v>
      </c>
      <c r="F125">
        <v>2.2200000000000002</v>
      </c>
      <c r="G125">
        <v>44.71</v>
      </c>
      <c r="H125">
        <v>9.85</v>
      </c>
      <c r="I125" t="s">
        <v>6200</v>
      </c>
      <c r="J125" t="s">
        <v>6144</v>
      </c>
      <c r="K125" t="s">
        <v>6154</v>
      </c>
      <c r="L125" s="1">
        <v>45337</v>
      </c>
    </row>
    <row r="126" spans="1:12" x14ac:dyDescent="0.3">
      <c r="A126">
        <v>125</v>
      </c>
      <c r="B126" t="s">
        <v>6211</v>
      </c>
      <c r="C126" t="s">
        <v>6366</v>
      </c>
      <c r="D126" t="s">
        <v>6367</v>
      </c>
      <c r="E126">
        <v>2911</v>
      </c>
      <c r="F126">
        <v>2.12</v>
      </c>
      <c r="G126">
        <v>41.7</v>
      </c>
      <c r="H126">
        <v>5.95</v>
      </c>
      <c r="I126" t="s">
        <v>6153</v>
      </c>
      <c r="J126" t="s">
        <v>6161</v>
      </c>
      <c r="K126" t="s">
        <v>6145</v>
      </c>
      <c r="L126" s="1">
        <v>45333</v>
      </c>
    </row>
    <row r="127" spans="1:12" x14ac:dyDescent="0.3">
      <c r="A127">
        <v>126</v>
      </c>
      <c r="B127" t="s">
        <v>6181</v>
      </c>
      <c r="C127" t="s">
        <v>6368</v>
      </c>
      <c r="D127" t="s">
        <v>6369</v>
      </c>
      <c r="E127">
        <v>4531</v>
      </c>
      <c r="F127">
        <v>1.54</v>
      </c>
      <c r="G127">
        <v>79.62</v>
      </c>
      <c r="H127">
        <v>6.03</v>
      </c>
      <c r="I127" t="s">
        <v>6173</v>
      </c>
      <c r="J127" t="s">
        <v>6144</v>
      </c>
      <c r="K127" t="s">
        <v>6140</v>
      </c>
      <c r="L127" s="1">
        <v>45351</v>
      </c>
    </row>
    <row r="128" spans="1:12" x14ac:dyDescent="0.3">
      <c r="A128">
        <v>127</v>
      </c>
      <c r="B128" t="s">
        <v>6165</v>
      </c>
      <c r="C128" t="s">
        <v>6370</v>
      </c>
      <c r="D128" t="s">
        <v>6160</v>
      </c>
      <c r="E128">
        <v>5752</v>
      </c>
      <c r="F128">
        <v>5.9</v>
      </c>
      <c r="G128">
        <v>63.39</v>
      </c>
      <c r="H128">
        <v>6.52</v>
      </c>
      <c r="I128" t="s">
        <v>6153</v>
      </c>
      <c r="J128" t="s">
        <v>6144</v>
      </c>
      <c r="K128" t="s">
        <v>6164</v>
      </c>
      <c r="L128" s="1">
        <v>45296</v>
      </c>
    </row>
    <row r="129" spans="1:12" x14ac:dyDescent="0.3">
      <c r="A129">
        <v>128</v>
      </c>
      <c r="B129" t="s">
        <v>6211</v>
      </c>
      <c r="C129" t="s">
        <v>6371</v>
      </c>
      <c r="D129" t="s">
        <v>6257</v>
      </c>
      <c r="E129">
        <v>3619</v>
      </c>
      <c r="F129">
        <v>7.97</v>
      </c>
      <c r="G129">
        <v>53.78</v>
      </c>
      <c r="H129">
        <v>0.8</v>
      </c>
      <c r="I129" t="s">
        <v>6153</v>
      </c>
      <c r="J129" t="s">
        <v>6161</v>
      </c>
      <c r="K129" t="s">
        <v>6140</v>
      </c>
      <c r="L129" s="1">
        <v>45427</v>
      </c>
    </row>
    <row r="130" spans="1:12" x14ac:dyDescent="0.3">
      <c r="A130">
        <v>129</v>
      </c>
      <c r="B130" t="s">
        <v>6181</v>
      </c>
      <c r="C130" t="s">
        <v>6372</v>
      </c>
      <c r="D130" t="s">
        <v>6355</v>
      </c>
      <c r="E130">
        <v>894</v>
      </c>
      <c r="F130">
        <v>5.5</v>
      </c>
      <c r="G130">
        <v>39.82</v>
      </c>
      <c r="H130">
        <v>8.98</v>
      </c>
      <c r="I130" t="s">
        <v>6138</v>
      </c>
      <c r="J130" t="s">
        <v>6139</v>
      </c>
      <c r="K130" t="s">
        <v>6140</v>
      </c>
      <c r="L130" s="1">
        <v>45451</v>
      </c>
    </row>
    <row r="131" spans="1:12" x14ac:dyDescent="0.3">
      <c r="A131">
        <v>130</v>
      </c>
      <c r="B131" t="s">
        <v>6211</v>
      </c>
      <c r="C131" t="s">
        <v>6373</v>
      </c>
      <c r="D131" t="s">
        <v>6374</v>
      </c>
      <c r="E131">
        <v>4869</v>
      </c>
      <c r="F131">
        <v>9.27</v>
      </c>
      <c r="G131">
        <v>21.3</v>
      </c>
      <c r="H131">
        <v>2.13</v>
      </c>
      <c r="I131" t="s">
        <v>6168</v>
      </c>
      <c r="J131" t="s">
        <v>6161</v>
      </c>
      <c r="K131" t="s">
        <v>6140</v>
      </c>
      <c r="L131" s="1">
        <v>45348</v>
      </c>
    </row>
    <row r="132" spans="1:12" x14ac:dyDescent="0.3">
      <c r="A132">
        <v>131</v>
      </c>
      <c r="B132" t="s">
        <v>6150</v>
      </c>
      <c r="C132" t="s">
        <v>6375</v>
      </c>
      <c r="D132" t="s">
        <v>6376</v>
      </c>
      <c r="E132">
        <v>9500</v>
      </c>
      <c r="F132">
        <v>9.44</v>
      </c>
      <c r="G132">
        <v>47.24</v>
      </c>
      <c r="H132">
        <v>4.49</v>
      </c>
      <c r="I132" t="s">
        <v>6168</v>
      </c>
      <c r="J132" t="s">
        <v>6139</v>
      </c>
      <c r="K132" t="s">
        <v>6164</v>
      </c>
      <c r="L132" s="1">
        <v>45335</v>
      </c>
    </row>
    <row r="133" spans="1:12" x14ac:dyDescent="0.3">
      <c r="A133">
        <v>132</v>
      </c>
      <c r="B133" t="s">
        <v>6211</v>
      </c>
      <c r="C133" t="s">
        <v>6377</v>
      </c>
      <c r="D133" t="s">
        <v>6322</v>
      </c>
      <c r="E133">
        <v>8347</v>
      </c>
      <c r="F133">
        <v>7.28</v>
      </c>
      <c r="G133">
        <v>48.49</v>
      </c>
      <c r="H133">
        <v>9.5399999999999991</v>
      </c>
      <c r="I133" t="s">
        <v>6168</v>
      </c>
      <c r="J133" t="s">
        <v>6161</v>
      </c>
      <c r="K133" t="s">
        <v>6145</v>
      </c>
      <c r="L133" s="1">
        <v>45407</v>
      </c>
    </row>
    <row r="134" spans="1:12" x14ac:dyDescent="0.3">
      <c r="A134">
        <v>133</v>
      </c>
      <c r="B134" t="s">
        <v>6189</v>
      </c>
      <c r="C134" t="s">
        <v>6378</v>
      </c>
      <c r="D134" t="s">
        <v>6379</v>
      </c>
      <c r="E134">
        <v>9679</v>
      </c>
      <c r="F134">
        <v>8.2200000000000006</v>
      </c>
      <c r="G134">
        <v>54.44</v>
      </c>
      <c r="H134">
        <v>3.23</v>
      </c>
      <c r="I134" t="s">
        <v>6168</v>
      </c>
      <c r="J134" t="s">
        <v>6144</v>
      </c>
      <c r="K134" t="s">
        <v>6149</v>
      </c>
      <c r="L134" s="1">
        <v>45304</v>
      </c>
    </row>
    <row r="135" spans="1:12" x14ac:dyDescent="0.3">
      <c r="A135">
        <v>134</v>
      </c>
      <c r="B135" t="s">
        <v>6189</v>
      </c>
      <c r="C135" t="s">
        <v>6380</v>
      </c>
      <c r="D135" t="s">
        <v>6196</v>
      </c>
      <c r="E135">
        <v>880</v>
      </c>
      <c r="F135">
        <v>3.76</v>
      </c>
      <c r="G135">
        <v>32.14</v>
      </c>
      <c r="H135">
        <v>9.7899999999999991</v>
      </c>
      <c r="I135" t="s">
        <v>6153</v>
      </c>
      <c r="J135" t="s">
        <v>6144</v>
      </c>
      <c r="K135" t="s">
        <v>6154</v>
      </c>
      <c r="L135" s="1">
        <v>45436</v>
      </c>
    </row>
    <row r="136" spans="1:12" x14ac:dyDescent="0.3">
      <c r="A136">
        <v>135</v>
      </c>
      <c r="B136" t="s">
        <v>6165</v>
      </c>
      <c r="C136" t="s">
        <v>6381</v>
      </c>
      <c r="D136" t="s">
        <v>6160</v>
      </c>
      <c r="E136">
        <v>2516</v>
      </c>
      <c r="F136">
        <v>1.03</v>
      </c>
      <c r="G136">
        <v>64.099999999999994</v>
      </c>
      <c r="H136">
        <v>0.91</v>
      </c>
      <c r="I136" t="s">
        <v>6168</v>
      </c>
      <c r="J136" t="s">
        <v>6144</v>
      </c>
      <c r="K136" t="s">
        <v>6145</v>
      </c>
      <c r="L136" s="1">
        <v>45398</v>
      </c>
    </row>
    <row r="137" spans="1:12" x14ac:dyDescent="0.3">
      <c r="A137">
        <v>136</v>
      </c>
      <c r="B137" t="s">
        <v>6155</v>
      </c>
      <c r="C137" t="s">
        <v>6382</v>
      </c>
      <c r="D137" t="s">
        <v>6383</v>
      </c>
      <c r="E137">
        <v>2835</v>
      </c>
      <c r="F137">
        <v>4.87</v>
      </c>
      <c r="G137">
        <v>44.53</v>
      </c>
      <c r="H137">
        <v>4.5999999999999996</v>
      </c>
      <c r="I137" t="s">
        <v>6168</v>
      </c>
      <c r="J137" t="s">
        <v>6144</v>
      </c>
      <c r="K137" t="s">
        <v>6164</v>
      </c>
      <c r="L137" s="1">
        <v>45406</v>
      </c>
    </row>
    <row r="138" spans="1:12" x14ac:dyDescent="0.3">
      <c r="A138">
        <v>137</v>
      </c>
      <c r="B138" t="s">
        <v>6165</v>
      </c>
      <c r="C138" t="s">
        <v>6384</v>
      </c>
      <c r="D138" t="s">
        <v>6385</v>
      </c>
      <c r="E138">
        <v>7795</v>
      </c>
      <c r="F138">
        <v>3.97</v>
      </c>
      <c r="G138">
        <v>47.14</v>
      </c>
      <c r="H138">
        <v>4.49</v>
      </c>
      <c r="I138" t="s">
        <v>6168</v>
      </c>
      <c r="J138" t="s">
        <v>6144</v>
      </c>
      <c r="K138" t="s">
        <v>6140</v>
      </c>
      <c r="L138" s="1">
        <v>45378</v>
      </c>
    </row>
    <row r="139" spans="1:12" x14ac:dyDescent="0.3">
      <c r="A139">
        <v>138</v>
      </c>
      <c r="B139" t="s">
        <v>6158</v>
      </c>
      <c r="C139" t="s">
        <v>6386</v>
      </c>
      <c r="D139" t="s">
        <v>6387</v>
      </c>
      <c r="E139">
        <v>5298</v>
      </c>
      <c r="F139">
        <v>3.87</v>
      </c>
      <c r="G139">
        <v>46.26</v>
      </c>
      <c r="H139">
        <v>4.59</v>
      </c>
      <c r="I139" t="s">
        <v>6138</v>
      </c>
      <c r="J139" t="s">
        <v>6144</v>
      </c>
      <c r="K139" t="s">
        <v>6149</v>
      </c>
      <c r="L139" s="1">
        <v>45423</v>
      </c>
    </row>
    <row r="140" spans="1:12" x14ac:dyDescent="0.3">
      <c r="A140">
        <v>139</v>
      </c>
      <c r="B140" t="s">
        <v>6189</v>
      </c>
      <c r="C140" t="s">
        <v>6388</v>
      </c>
      <c r="D140" t="s">
        <v>6389</v>
      </c>
      <c r="E140">
        <v>1556</v>
      </c>
      <c r="F140">
        <v>9.25</v>
      </c>
      <c r="G140">
        <v>58.53</v>
      </c>
      <c r="H140">
        <v>8.52</v>
      </c>
      <c r="I140" t="s">
        <v>6138</v>
      </c>
      <c r="J140" t="s">
        <v>6161</v>
      </c>
      <c r="K140" t="s">
        <v>6164</v>
      </c>
      <c r="L140" s="1">
        <v>45415</v>
      </c>
    </row>
    <row r="141" spans="1:12" x14ac:dyDescent="0.3">
      <c r="A141">
        <v>140</v>
      </c>
      <c r="B141" t="s">
        <v>6165</v>
      </c>
      <c r="C141" t="s">
        <v>6390</v>
      </c>
      <c r="D141" t="s">
        <v>6391</v>
      </c>
      <c r="E141">
        <v>3449</v>
      </c>
      <c r="F141">
        <v>1.67</v>
      </c>
      <c r="G141">
        <v>54.4</v>
      </c>
      <c r="H141">
        <v>0.15</v>
      </c>
      <c r="I141" t="s">
        <v>6153</v>
      </c>
      <c r="J141" t="s">
        <v>6139</v>
      </c>
      <c r="K141" t="s">
        <v>6164</v>
      </c>
      <c r="L141" s="1">
        <v>45464</v>
      </c>
    </row>
    <row r="142" spans="1:12" x14ac:dyDescent="0.3">
      <c r="A142">
        <v>141</v>
      </c>
      <c r="B142" t="s">
        <v>6211</v>
      </c>
      <c r="C142" t="s">
        <v>6392</v>
      </c>
      <c r="D142" t="s">
        <v>6393</v>
      </c>
      <c r="E142">
        <v>175</v>
      </c>
      <c r="F142">
        <v>1.25</v>
      </c>
      <c r="G142">
        <v>40.79</v>
      </c>
      <c r="H142">
        <v>2.83</v>
      </c>
      <c r="I142" t="s">
        <v>6138</v>
      </c>
      <c r="J142" t="s">
        <v>6161</v>
      </c>
      <c r="K142" t="s">
        <v>6164</v>
      </c>
      <c r="L142" s="1">
        <v>45389</v>
      </c>
    </row>
    <row r="143" spans="1:12" x14ac:dyDescent="0.3">
      <c r="A143">
        <v>142</v>
      </c>
      <c r="B143" t="s">
        <v>6211</v>
      </c>
      <c r="C143" t="s">
        <v>6394</v>
      </c>
      <c r="D143" t="s">
        <v>6204</v>
      </c>
      <c r="E143">
        <v>4263</v>
      </c>
      <c r="F143">
        <v>8.6</v>
      </c>
      <c r="G143">
        <v>23.42</v>
      </c>
      <c r="H143">
        <v>9.11</v>
      </c>
      <c r="I143" t="s">
        <v>6168</v>
      </c>
      <c r="J143" t="s">
        <v>6161</v>
      </c>
      <c r="K143" t="s">
        <v>6140</v>
      </c>
      <c r="L143" s="1">
        <v>45408</v>
      </c>
    </row>
    <row r="144" spans="1:12" x14ac:dyDescent="0.3">
      <c r="A144">
        <v>143</v>
      </c>
      <c r="B144" t="s">
        <v>6150</v>
      </c>
      <c r="C144" t="s">
        <v>6395</v>
      </c>
      <c r="D144" t="s">
        <v>6180</v>
      </c>
      <c r="E144">
        <v>5578</v>
      </c>
      <c r="F144">
        <v>8.0299999999999994</v>
      </c>
      <c r="G144">
        <v>23.07</v>
      </c>
      <c r="H144">
        <v>1.62</v>
      </c>
      <c r="I144" t="s">
        <v>6138</v>
      </c>
      <c r="J144" t="s">
        <v>6144</v>
      </c>
      <c r="K144" t="s">
        <v>6149</v>
      </c>
      <c r="L144" s="1">
        <v>45400</v>
      </c>
    </row>
    <row r="145" spans="1:12" x14ac:dyDescent="0.3">
      <c r="A145">
        <v>144</v>
      </c>
      <c r="B145" t="s">
        <v>6155</v>
      </c>
      <c r="C145" t="s">
        <v>6396</v>
      </c>
      <c r="D145" t="s">
        <v>6397</v>
      </c>
      <c r="E145">
        <v>357</v>
      </c>
      <c r="F145">
        <v>9.4</v>
      </c>
      <c r="G145">
        <v>23.47</v>
      </c>
      <c r="H145">
        <v>8.52</v>
      </c>
      <c r="I145" t="s">
        <v>6168</v>
      </c>
      <c r="J145" t="s">
        <v>6161</v>
      </c>
      <c r="K145" t="s">
        <v>6140</v>
      </c>
      <c r="L145" s="1">
        <v>45429</v>
      </c>
    </row>
    <row r="146" spans="1:12" x14ac:dyDescent="0.3">
      <c r="A146">
        <v>145</v>
      </c>
      <c r="B146" t="s">
        <v>6150</v>
      </c>
      <c r="C146" t="s">
        <v>6398</v>
      </c>
      <c r="D146" t="s">
        <v>6399</v>
      </c>
      <c r="E146">
        <v>5743</v>
      </c>
      <c r="F146">
        <v>1.18</v>
      </c>
      <c r="G146">
        <v>59.21</v>
      </c>
      <c r="H146">
        <v>0.88</v>
      </c>
      <c r="I146" t="s">
        <v>6138</v>
      </c>
      <c r="J146" t="s">
        <v>6144</v>
      </c>
      <c r="K146" t="s">
        <v>6149</v>
      </c>
      <c r="L146" s="1">
        <v>45372</v>
      </c>
    </row>
    <row r="147" spans="1:12" x14ac:dyDescent="0.3">
      <c r="A147">
        <v>146</v>
      </c>
      <c r="B147" t="s">
        <v>6146</v>
      </c>
      <c r="C147" t="s">
        <v>6400</v>
      </c>
      <c r="D147" t="s">
        <v>6152</v>
      </c>
      <c r="E147">
        <v>6725</v>
      </c>
      <c r="F147">
        <v>1.81</v>
      </c>
      <c r="G147">
        <v>35.72</v>
      </c>
      <c r="H147">
        <v>2.74</v>
      </c>
      <c r="I147" t="s">
        <v>6138</v>
      </c>
      <c r="J147" t="s">
        <v>6144</v>
      </c>
      <c r="K147" t="s">
        <v>6140</v>
      </c>
      <c r="L147" s="1">
        <v>45341</v>
      </c>
    </row>
    <row r="148" spans="1:12" x14ac:dyDescent="0.3">
      <c r="A148">
        <v>147</v>
      </c>
      <c r="B148" t="s">
        <v>6189</v>
      </c>
      <c r="C148" t="s">
        <v>6401</v>
      </c>
      <c r="D148" t="s">
        <v>6191</v>
      </c>
      <c r="E148">
        <v>9451</v>
      </c>
      <c r="F148">
        <v>5.69</v>
      </c>
      <c r="G148">
        <v>34.340000000000003</v>
      </c>
      <c r="H148">
        <v>0.27</v>
      </c>
      <c r="I148" t="s">
        <v>6138</v>
      </c>
      <c r="J148" t="s">
        <v>6161</v>
      </c>
      <c r="K148" t="s">
        <v>6149</v>
      </c>
      <c r="L148" s="1">
        <v>45457</v>
      </c>
    </row>
    <row r="149" spans="1:12" x14ac:dyDescent="0.3">
      <c r="A149">
        <v>148</v>
      </c>
      <c r="B149" t="s">
        <v>6146</v>
      </c>
      <c r="C149" t="s">
        <v>6402</v>
      </c>
      <c r="D149" t="s">
        <v>6403</v>
      </c>
      <c r="E149">
        <v>9793</v>
      </c>
      <c r="F149">
        <v>8.1</v>
      </c>
      <c r="G149">
        <v>35.78</v>
      </c>
      <c r="H149">
        <v>9.6300000000000008</v>
      </c>
      <c r="I149" t="s">
        <v>6200</v>
      </c>
      <c r="J149" t="s">
        <v>6161</v>
      </c>
      <c r="K149" t="s">
        <v>6149</v>
      </c>
      <c r="L149" s="1">
        <v>45423</v>
      </c>
    </row>
    <row r="150" spans="1:12" x14ac:dyDescent="0.3">
      <c r="A150">
        <v>149</v>
      </c>
      <c r="B150" t="s">
        <v>6135</v>
      </c>
      <c r="C150" t="s">
        <v>6404</v>
      </c>
      <c r="D150" t="s">
        <v>6204</v>
      </c>
      <c r="E150">
        <v>7078</v>
      </c>
      <c r="F150">
        <v>4.75</v>
      </c>
      <c r="G150">
        <v>26.79</v>
      </c>
      <c r="H150">
        <v>6.42</v>
      </c>
      <c r="I150" t="s">
        <v>6153</v>
      </c>
      <c r="J150" t="s">
        <v>6161</v>
      </c>
      <c r="K150" t="s">
        <v>6149</v>
      </c>
      <c r="L150" s="1">
        <v>45461</v>
      </c>
    </row>
    <row r="151" spans="1:12" x14ac:dyDescent="0.3">
      <c r="A151">
        <v>150</v>
      </c>
      <c r="B151" t="s">
        <v>6158</v>
      </c>
      <c r="C151" t="s">
        <v>6405</v>
      </c>
      <c r="D151" t="s">
        <v>6406</v>
      </c>
      <c r="E151">
        <v>6083</v>
      </c>
      <c r="F151">
        <v>6.45</v>
      </c>
      <c r="G151">
        <v>59.64</v>
      </c>
      <c r="H151">
        <v>9.01</v>
      </c>
      <c r="I151" t="s">
        <v>6173</v>
      </c>
      <c r="J151" t="s">
        <v>6161</v>
      </c>
      <c r="K151" t="s">
        <v>6149</v>
      </c>
      <c r="L151" s="1">
        <v>45347</v>
      </c>
    </row>
    <row r="152" spans="1:12" x14ac:dyDescent="0.3">
      <c r="A152">
        <v>151</v>
      </c>
      <c r="B152" t="s">
        <v>6189</v>
      </c>
      <c r="C152" t="s">
        <v>6407</v>
      </c>
      <c r="D152" t="s">
        <v>6408</v>
      </c>
      <c r="E152">
        <v>195</v>
      </c>
      <c r="F152">
        <v>5.7</v>
      </c>
      <c r="G152">
        <v>28.73</v>
      </c>
      <c r="H152">
        <v>7.1</v>
      </c>
      <c r="I152" t="s">
        <v>6173</v>
      </c>
      <c r="J152" t="s">
        <v>6161</v>
      </c>
      <c r="K152" t="s">
        <v>6164</v>
      </c>
      <c r="L152" s="1">
        <v>45411</v>
      </c>
    </row>
    <row r="153" spans="1:12" x14ac:dyDescent="0.3">
      <c r="A153">
        <v>152</v>
      </c>
      <c r="B153" t="s">
        <v>6146</v>
      </c>
      <c r="C153" t="s">
        <v>6409</v>
      </c>
      <c r="D153" t="s">
        <v>6410</v>
      </c>
      <c r="E153">
        <v>2451</v>
      </c>
      <c r="F153">
        <v>4.8099999999999996</v>
      </c>
      <c r="G153">
        <v>30.37</v>
      </c>
      <c r="H153">
        <v>5.17</v>
      </c>
      <c r="I153" t="s">
        <v>6153</v>
      </c>
      <c r="J153" t="s">
        <v>6161</v>
      </c>
      <c r="K153" t="s">
        <v>6140</v>
      </c>
      <c r="L153" s="1">
        <v>45332</v>
      </c>
    </row>
    <row r="154" spans="1:12" x14ac:dyDescent="0.3">
      <c r="A154">
        <v>153</v>
      </c>
      <c r="B154" t="s">
        <v>6181</v>
      </c>
      <c r="C154" t="s">
        <v>6411</v>
      </c>
      <c r="D154" t="s">
        <v>6412</v>
      </c>
      <c r="E154">
        <v>596</v>
      </c>
      <c r="F154">
        <v>6.7</v>
      </c>
      <c r="G154">
        <v>39.22</v>
      </c>
      <c r="H154">
        <v>0.86</v>
      </c>
      <c r="I154" t="s">
        <v>6200</v>
      </c>
      <c r="J154" t="s">
        <v>6144</v>
      </c>
      <c r="K154" t="s">
        <v>6149</v>
      </c>
      <c r="L154" s="1">
        <v>45444</v>
      </c>
    </row>
    <row r="155" spans="1:12" x14ac:dyDescent="0.3">
      <c r="A155">
        <v>154</v>
      </c>
      <c r="B155" t="s">
        <v>6181</v>
      </c>
      <c r="C155" t="s">
        <v>6413</v>
      </c>
      <c r="D155" t="s">
        <v>6414</v>
      </c>
      <c r="E155">
        <v>5401</v>
      </c>
      <c r="F155">
        <v>8.16</v>
      </c>
      <c r="G155">
        <v>36.24</v>
      </c>
      <c r="H155">
        <v>8.7100000000000009</v>
      </c>
      <c r="I155" t="s">
        <v>6200</v>
      </c>
      <c r="J155" t="s">
        <v>6144</v>
      </c>
      <c r="K155" t="s">
        <v>6164</v>
      </c>
      <c r="L155" s="1">
        <v>45387</v>
      </c>
    </row>
    <row r="156" spans="1:12" x14ac:dyDescent="0.3">
      <c r="A156">
        <v>155</v>
      </c>
      <c r="B156" t="s">
        <v>6135</v>
      </c>
      <c r="C156" t="s">
        <v>6415</v>
      </c>
      <c r="D156" t="s">
        <v>6416</v>
      </c>
      <c r="E156">
        <v>4517</v>
      </c>
      <c r="F156">
        <v>2.71</v>
      </c>
      <c r="G156">
        <v>29.8</v>
      </c>
      <c r="H156">
        <v>1.43</v>
      </c>
      <c r="I156" t="s">
        <v>6173</v>
      </c>
      <c r="J156" t="s">
        <v>6144</v>
      </c>
      <c r="K156" t="s">
        <v>6154</v>
      </c>
      <c r="L156" s="1">
        <v>45294</v>
      </c>
    </row>
    <row r="157" spans="1:12" x14ac:dyDescent="0.3">
      <c r="A157">
        <v>156</v>
      </c>
      <c r="B157" t="s">
        <v>6181</v>
      </c>
      <c r="C157" t="s">
        <v>6417</v>
      </c>
      <c r="D157" t="s">
        <v>6418</v>
      </c>
      <c r="E157">
        <v>5537</v>
      </c>
      <c r="F157">
        <v>8.31</v>
      </c>
      <c r="G157">
        <v>70.94</v>
      </c>
      <c r="H157">
        <v>6.49</v>
      </c>
      <c r="I157" t="s">
        <v>6173</v>
      </c>
      <c r="J157" t="s">
        <v>6139</v>
      </c>
      <c r="K157" t="s">
        <v>6140</v>
      </c>
      <c r="L157" s="1">
        <v>45375</v>
      </c>
    </row>
    <row r="158" spans="1:12" x14ac:dyDescent="0.3">
      <c r="A158">
        <v>157</v>
      </c>
      <c r="B158" t="s">
        <v>6141</v>
      </c>
      <c r="C158" t="s">
        <v>6419</v>
      </c>
      <c r="D158" t="s">
        <v>6420</v>
      </c>
      <c r="E158">
        <v>6227</v>
      </c>
      <c r="F158">
        <v>1.52</v>
      </c>
      <c r="G158">
        <v>60.83</v>
      </c>
      <c r="H158">
        <v>3.41</v>
      </c>
      <c r="I158" t="s">
        <v>6168</v>
      </c>
      <c r="J158" t="s">
        <v>6144</v>
      </c>
      <c r="K158" t="s">
        <v>6149</v>
      </c>
      <c r="L158" s="1">
        <v>45345</v>
      </c>
    </row>
    <row r="159" spans="1:12" x14ac:dyDescent="0.3">
      <c r="A159">
        <v>158</v>
      </c>
      <c r="B159" t="s">
        <v>6135</v>
      </c>
      <c r="C159" t="s">
        <v>6421</v>
      </c>
      <c r="D159" t="s">
        <v>6160</v>
      </c>
      <c r="E159">
        <v>1231</v>
      </c>
      <c r="F159">
        <v>6.67</v>
      </c>
      <c r="G159">
        <v>50.47</v>
      </c>
      <c r="H159">
        <v>2.12</v>
      </c>
      <c r="I159" t="s">
        <v>6138</v>
      </c>
      <c r="J159" t="s">
        <v>6139</v>
      </c>
      <c r="K159" t="s">
        <v>6154</v>
      </c>
      <c r="L159" s="1">
        <v>45437</v>
      </c>
    </row>
    <row r="160" spans="1:12" x14ac:dyDescent="0.3">
      <c r="A160">
        <v>159</v>
      </c>
      <c r="B160" t="s">
        <v>6181</v>
      </c>
      <c r="C160" t="s">
        <v>6422</v>
      </c>
      <c r="D160" t="s">
        <v>6423</v>
      </c>
      <c r="E160">
        <v>3238</v>
      </c>
      <c r="F160">
        <v>6.11</v>
      </c>
      <c r="G160">
        <v>31.86</v>
      </c>
      <c r="H160">
        <v>1.02</v>
      </c>
      <c r="I160" t="s">
        <v>6168</v>
      </c>
      <c r="J160" t="s">
        <v>6139</v>
      </c>
      <c r="K160" t="s">
        <v>6145</v>
      </c>
      <c r="L160" s="1">
        <v>45460</v>
      </c>
    </row>
    <row r="161" spans="1:12" x14ac:dyDescent="0.3">
      <c r="A161">
        <v>160</v>
      </c>
      <c r="B161" t="s">
        <v>6150</v>
      </c>
      <c r="C161" t="s">
        <v>6424</v>
      </c>
      <c r="D161" t="s">
        <v>6425</v>
      </c>
      <c r="E161">
        <v>4861</v>
      </c>
      <c r="F161">
        <v>4.12</v>
      </c>
      <c r="G161">
        <v>30.62</v>
      </c>
      <c r="H161">
        <v>4.72</v>
      </c>
      <c r="I161" t="s">
        <v>6173</v>
      </c>
      <c r="J161" t="s">
        <v>6161</v>
      </c>
      <c r="K161" t="s">
        <v>6149</v>
      </c>
      <c r="L161" s="1">
        <v>45451</v>
      </c>
    </row>
    <row r="162" spans="1:12" x14ac:dyDescent="0.3">
      <c r="A162">
        <v>161</v>
      </c>
      <c r="B162" t="s">
        <v>6158</v>
      </c>
      <c r="C162" t="s">
        <v>6426</v>
      </c>
      <c r="D162" t="s">
        <v>6427</v>
      </c>
      <c r="E162">
        <v>2525</v>
      </c>
      <c r="F162">
        <v>8.34</v>
      </c>
      <c r="G162">
        <v>32.090000000000003</v>
      </c>
      <c r="H162">
        <v>2.21</v>
      </c>
      <c r="I162" t="s">
        <v>6153</v>
      </c>
      <c r="J162" t="s">
        <v>6161</v>
      </c>
      <c r="K162" t="s">
        <v>6164</v>
      </c>
      <c r="L162" s="1">
        <v>45377</v>
      </c>
    </row>
    <row r="163" spans="1:12" x14ac:dyDescent="0.3">
      <c r="A163">
        <v>162</v>
      </c>
      <c r="B163" t="s">
        <v>6141</v>
      </c>
      <c r="C163" t="s">
        <v>6428</v>
      </c>
      <c r="D163" t="s">
        <v>6429</v>
      </c>
      <c r="E163">
        <v>6448</v>
      </c>
      <c r="F163">
        <v>2.2599999999999998</v>
      </c>
      <c r="G163">
        <v>31.13</v>
      </c>
      <c r="H163">
        <v>2.0099999999999998</v>
      </c>
      <c r="I163" t="s">
        <v>6173</v>
      </c>
      <c r="J163" t="s">
        <v>6144</v>
      </c>
      <c r="K163" t="s">
        <v>6145</v>
      </c>
      <c r="L163" s="1">
        <v>45383</v>
      </c>
    </row>
    <row r="164" spans="1:12" x14ac:dyDescent="0.3">
      <c r="A164">
        <v>163</v>
      </c>
      <c r="B164" t="s">
        <v>6189</v>
      </c>
      <c r="C164" t="s">
        <v>6430</v>
      </c>
      <c r="D164" t="s">
        <v>6431</v>
      </c>
      <c r="E164">
        <v>2925</v>
      </c>
      <c r="F164">
        <v>8.1</v>
      </c>
      <c r="G164">
        <v>46.37</v>
      </c>
      <c r="H164">
        <v>0.69</v>
      </c>
      <c r="I164" t="s">
        <v>6173</v>
      </c>
      <c r="J164" t="s">
        <v>6139</v>
      </c>
      <c r="K164" t="s">
        <v>6149</v>
      </c>
      <c r="L164" s="1">
        <v>45351</v>
      </c>
    </row>
    <row r="165" spans="1:12" x14ac:dyDescent="0.3">
      <c r="A165">
        <v>164</v>
      </c>
      <c r="B165" t="s">
        <v>6181</v>
      </c>
      <c r="C165" t="s">
        <v>6432</v>
      </c>
      <c r="D165" t="s">
        <v>6157</v>
      </c>
      <c r="E165">
        <v>4036</v>
      </c>
      <c r="F165">
        <v>6.99</v>
      </c>
      <c r="G165">
        <v>57.24</v>
      </c>
      <c r="H165">
        <v>3.55</v>
      </c>
      <c r="I165" t="s">
        <v>6168</v>
      </c>
      <c r="J165" t="s">
        <v>6144</v>
      </c>
      <c r="K165" t="s">
        <v>6149</v>
      </c>
      <c r="L165" s="1">
        <v>45433</v>
      </c>
    </row>
    <row r="166" spans="1:12" x14ac:dyDescent="0.3">
      <c r="A166">
        <v>165</v>
      </c>
      <c r="B166" t="s">
        <v>6211</v>
      </c>
      <c r="C166" t="s">
        <v>6433</v>
      </c>
      <c r="D166" t="s">
        <v>6257</v>
      </c>
      <c r="E166">
        <v>7160</v>
      </c>
      <c r="F166">
        <v>4.07</v>
      </c>
      <c r="G166">
        <v>59.09</v>
      </c>
      <c r="H166">
        <v>3.79</v>
      </c>
      <c r="I166" t="s">
        <v>6200</v>
      </c>
      <c r="J166" t="s">
        <v>6144</v>
      </c>
      <c r="K166" t="s">
        <v>6145</v>
      </c>
      <c r="L166" s="1">
        <v>45292</v>
      </c>
    </row>
    <row r="167" spans="1:12" x14ac:dyDescent="0.3">
      <c r="A167">
        <v>166</v>
      </c>
      <c r="B167" t="s">
        <v>6135</v>
      </c>
      <c r="C167" t="s">
        <v>6434</v>
      </c>
      <c r="D167" t="s">
        <v>6435</v>
      </c>
      <c r="E167">
        <v>1304</v>
      </c>
      <c r="F167">
        <v>2.13</v>
      </c>
      <c r="G167">
        <v>54</v>
      </c>
      <c r="H167">
        <v>1.06</v>
      </c>
      <c r="I167" t="s">
        <v>6200</v>
      </c>
      <c r="J167" t="s">
        <v>6161</v>
      </c>
      <c r="K167" t="s">
        <v>6149</v>
      </c>
      <c r="L167" s="1">
        <v>45348</v>
      </c>
    </row>
    <row r="168" spans="1:12" x14ac:dyDescent="0.3">
      <c r="A168">
        <v>167</v>
      </c>
      <c r="B168" t="s">
        <v>6211</v>
      </c>
      <c r="C168" t="s">
        <v>6436</v>
      </c>
      <c r="D168" t="s">
        <v>6191</v>
      </c>
      <c r="E168">
        <v>2183</v>
      </c>
      <c r="F168">
        <v>2.52</v>
      </c>
      <c r="G168">
        <v>39.25</v>
      </c>
      <c r="H168">
        <v>6.14</v>
      </c>
      <c r="I168" t="s">
        <v>6173</v>
      </c>
      <c r="J168" t="s">
        <v>6144</v>
      </c>
      <c r="K168" t="s">
        <v>6140</v>
      </c>
      <c r="L168" s="1">
        <v>45430</v>
      </c>
    </row>
    <row r="169" spans="1:12" x14ac:dyDescent="0.3">
      <c r="A169">
        <v>168</v>
      </c>
      <c r="B169" t="s">
        <v>6181</v>
      </c>
      <c r="C169" t="s">
        <v>6437</v>
      </c>
      <c r="D169" t="s">
        <v>6333</v>
      </c>
      <c r="E169">
        <v>3606</v>
      </c>
      <c r="F169">
        <v>2.38</v>
      </c>
      <c r="G169">
        <v>65.12</v>
      </c>
      <c r="H169">
        <v>2.5099999999999998</v>
      </c>
      <c r="I169" t="s">
        <v>6173</v>
      </c>
      <c r="J169" t="s">
        <v>6139</v>
      </c>
      <c r="K169" t="s">
        <v>6140</v>
      </c>
      <c r="L169" s="1">
        <v>45430</v>
      </c>
    </row>
    <row r="170" spans="1:12" x14ac:dyDescent="0.3">
      <c r="A170">
        <v>169</v>
      </c>
      <c r="B170" t="s">
        <v>6135</v>
      </c>
      <c r="C170" t="s">
        <v>6438</v>
      </c>
      <c r="D170" t="s">
        <v>6439</v>
      </c>
      <c r="E170">
        <v>4044</v>
      </c>
      <c r="F170">
        <v>2.5499999999999998</v>
      </c>
      <c r="G170">
        <v>59.15</v>
      </c>
      <c r="H170">
        <v>1.86</v>
      </c>
      <c r="I170" t="s">
        <v>6173</v>
      </c>
      <c r="J170" t="s">
        <v>6144</v>
      </c>
      <c r="K170" t="s">
        <v>6140</v>
      </c>
      <c r="L170" s="1">
        <v>45299</v>
      </c>
    </row>
    <row r="171" spans="1:12" x14ac:dyDescent="0.3">
      <c r="A171">
        <v>170</v>
      </c>
      <c r="B171" t="s">
        <v>6146</v>
      </c>
      <c r="C171" t="s">
        <v>6440</v>
      </c>
      <c r="D171" t="s">
        <v>6441</v>
      </c>
      <c r="E171">
        <v>3444</v>
      </c>
      <c r="F171">
        <v>3.68</v>
      </c>
      <c r="G171">
        <v>43.95</v>
      </c>
      <c r="H171">
        <v>3.63</v>
      </c>
      <c r="I171" t="s">
        <v>6168</v>
      </c>
      <c r="J171" t="s">
        <v>6144</v>
      </c>
      <c r="K171" t="s">
        <v>6154</v>
      </c>
      <c r="L171" s="1">
        <v>45360</v>
      </c>
    </row>
    <row r="172" spans="1:12" x14ac:dyDescent="0.3">
      <c r="A172">
        <v>171</v>
      </c>
      <c r="B172" t="s">
        <v>6211</v>
      </c>
      <c r="C172" t="s">
        <v>6442</v>
      </c>
      <c r="D172" t="s">
        <v>6443</v>
      </c>
      <c r="E172">
        <v>6514</v>
      </c>
      <c r="F172">
        <v>2.5299999999999998</v>
      </c>
      <c r="G172">
        <v>51.94</v>
      </c>
      <c r="H172">
        <v>4.58</v>
      </c>
      <c r="I172" t="s">
        <v>6138</v>
      </c>
      <c r="J172" t="s">
        <v>6161</v>
      </c>
      <c r="K172" t="s">
        <v>6149</v>
      </c>
      <c r="L172" s="1">
        <v>45314</v>
      </c>
    </row>
    <row r="173" spans="1:12" x14ac:dyDescent="0.3">
      <c r="A173">
        <v>172</v>
      </c>
      <c r="B173" t="s">
        <v>6155</v>
      </c>
      <c r="C173" t="s">
        <v>6444</v>
      </c>
      <c r="D173" t="s">
        <v>6445</v>
      </c>
      <c r="E173">
        <v>9493</v>
      </c>
      <c r="F173">
        <v>7.33</v>
      </c>
      <c r="G173">
        <v>29.21</v>
      </c>
      <c r="H173">
        <v>5.62</v>
      </c>
      <c r="I173" t="s">
        <v>6168</v>
      </c>
      <c r="J173" t="s">
        <v>6139</v>
      </c>
      <c r="K173" t="s">
        <v>6140</v>
      </c>
      <c r="L173" s="1">
        <v>45398</v>
      </c>
    </row>
    <row r="174" spans="1:12" x14ac:dyDescent="0.3">
      <c r="A174">
        <v>173</v>
      </c>
      <c r="B174" t="s">
        <v>6155</v>
      </c>
      <c r="C174" t="s">
        <v>6446</v>
      </c>
      <c r="D174" t="s">
        <v>6447</v>
      </c>
      <c r="E174">
        <v>4013</v>
      </c>
      <c r="F174">
        <v>9.34</v>
      </c>
      <c r="G174">
        <v>44.01</v>
      </c>
      <c r="H174">
        <v>1.1000000000000001</v>
      </c>
      <c r="I174" t="s">
        <v>6168</v>
      </c>
      <c r="J174" t="s">
        <v>6161</v>
      </c>
      <c r="K174" t="s">
        <v>6149</v>
      </c>
      <c r="L174" s="1">
        <v>45321</v>
      </c>
    </row>
    <row r="175" spans="1:12" x14ac:dyDescent="0.3">
      <c r="A175">
        <v>174</v>
      </c>
      <c r="B175" t="s">
        <v>6150</v>
      </c>
      <c r="C175" t="s">
        <v>6448</v>
      </c>
      <c r="D175" t="s">
        <v>6170</v>
      </c>
      <c r="E175">
        <v>3866</v>
      </c>
      <c r="F175">
        <v>9.01</v>
      </c>
      <c r="G175">
        <v>53.44</v>
      </c>
      <c r="H175">
        <v>1.45</v>
      </c>
      <c r="I175" t="s">
        <v>6200</v>
      </c>
      <c r="J175" t="s">
        <v>6144</v>
      </c>
      <c r="K175" t="s">
        <v>6145</v>
      </c>
      <c r="L175" s="1">
        <v>45406</v>
      </c>
    </row>
    <row r="176" spans="1:12" x14ac:dyDescent="0.3">
      <c r="A176">
        <v>175</v>
      </c>
      <c r="B176" t="s">
        <v>6181</v>
      </c>
      <c r="C176" t="s">
        <v>6449</v>
      </c>
      <c r="D176" t="s">
        <v>6204</v>
      </c>
      <c r="E176">
        <v>7694</v>
      </c>
      <c r="F176">
        <v>8.26</v>
      </c>
      <c r="G176">
        <v>38.1</v>
      </c>
      <c r="H176">
        <v>8.16</v>
      </c>
      <c r="I176" t="s">
        <v>6138</v>
      </c>
      <c r="J176" t="s">
        <v>6139</v>
      </c>
      <c r="K176" t="s">
        <v>6164</v>
      </c>
      <c r="L176" s="1">
        <v>45389</v>
      </c>
    </row>
    <row r="177" spans="1:12" x14ac:dyDescent="0.3">
      <c r="A177">
        <v>176</v>
      </c>
      <c r="B177" t="s">
        <v>6150</v>
      </c>
      <c r="C177" t="s">
        <v>6450</v>
      </c>
      <c r="D177" t="s">
        <v>6451</v>
      </c>
      <c r="E177">
        <v>4472</v>
      </c>
      <c r="F177">
        <v>2.33</v>
      </c>
      <c r="G177">
        <v>76.77</v>
      </c>
      <c r="H177">
        <v>8.18</v>
      </c>
      <c r="I177" t="s">
        <v>6153</v>
      </c>
      <c r="J177" t="s">
        <v>6139</v>
      </c>
      <c r="K177" t="s">
        <v>6145</v>
      </c>
      <c r="L177" s="1">
        <v>45368</v>
      </c>
    </row>
    <row r="178" spans="1:12" x14ac:dyDescent="0.3">
      <c r="A178">
        <v>177</v>
      </c>
      <c r="B178" t="s">
        <v>6158</v>
      </c>
      <c r="C178" t="s">
        <v>6452</v>
      </c>
      <c r="D178" t="s">
        <v>6257</v>
      </c>
      <c r="E178">
        <v>264</v>
      </c>
      <c r="F178">
        <v>9.83</v>
      </c>
      <c r="G178">
        <v>26.69</v>
      </c>
      <c r="H178">
        <v>6.07</v>
      </c>
      <c r="I178" t="s">
        <v>6168</v>
      </c>
      <c r="J178" t="s">
        <v>6139</v>
      </c>
      <c r="K178" t="s">
        <v>6154</v>
      </c>
      <c r="L178" s="1">
        <v>45304</v>
      </c>
    </row>
    <row r="179" spans="1:12" x14ac:dyDescent="0.3">
      <c r="A179">
        <v>178</v>
      </c>
      <c r="B179" t="s">
        <v>6211</v>
      </c>
      <c r="C179" t="s">
        <v>6453</v>
      </c>
      <c r="D179" t="s">
        <v>6454</v>
      </c>
      <c r="E179">
        <v>4338</v>
      </c>
      <c r="F179">
        <v>7.75</v>
      </c>
      <c r="G179">
        <v>54.79</v>
      </c>
      <c r="H179">
        <v>3.18</v>
      </c>
      <c r="I179" t="s">
        <v>6138</v>
      </c>
      <c r="J179" t="s">
        <v>6144</v>
      </c>
      <c r="K179" t="s">
        <v>6149</v>
      </c>
      <c r="L179" s="1">
        <v>45301</v>
      </c>
    </row>
    <row r="180" spans="1:12" x14ac:dyDescent="0.3">
      <c r="A180">
        <v>179</v>
      </c>
      <c r="B180" t="s">
        <v>6181</v>
      </c>
      <c r="C180" t="s">
        <v>6455</v>
      </c>
      <c r="D180" t="s">
        <v>6456</v>
      </c>
      <c r="E180">
        <v>9004</v>
      </c>
      <c r="F180">
        <v>6.7</v>
      </c>
      <c r="G180">
        <v>51.58</v>
      </c>
      <c r="H180">
        <v>9.52</v>
      </c>
      <c r="I180" t="s">
        <v>6138</v>
      </c>
      <c r="J180" t="s">
        <v>6161</v>
      </c>
      <c r="K180" t="s">
        <v>6154</v>
      </c>
      <c r="L180" s="1">
        <v>45371</v>
      </c>
    </row>
    <row r="181" spans="1:12" x14ac:dyDescent="0.3">
      <c r="A181">
        <v>180</v>
      </c>
      <c r="B181" t="s">
        <v>6211</v>
      </c>
      <c r="C181" t="s">
        <v>6457</v>
      </c>
      <c r="D181" t="s">
        <v>6458</v>
      </c>
      <c r="E181">
        <v>5701</v>
      </c>
      <c r="F181">
        <v>6.73</v>
      </c>
      <c r="G181">
        <v>38.1</v>
      </c>
      <c r="H181">
        <v>9.74</v>
      </c>
      <c r="I181" t="s">
        <v>6200</v>
      </c>
      <c r="J181" t="s">
        <v>6139</v>
      </c>
      <c r="K181" t="s">
        <v>6149</v>
      </c>
      <c r="L181" s="1">
        <v>45448</v>
      </c>
    </row>
    <row r="182" spans="1:12" x14ac:dyDescent="0.3">
      <c r="A182">
        <v>181</v>
      </c>
      <c r="B182" t="s">
        <v>6135</v>
      </c>
      <c r="C182" t="s">
        <v>6459</v>
      </c>
      <c r="D182" t="s">
        <v>6460</v>
      </c>
      <c r="E182">
        <v>965</v>
      </c>
      <c r="F182">
        <v>6.25</v>
      </c>
      <c r="G182">
        <v>72.03</v>
      </c>
      <c r="H182">
        <v>2.72</v>
      </c>
      <c r="I182" t="s">
        <v>6153</v>
      </c>
      <c r="J182" t="s">
        <v>6161</v>
      </c>
      <c r="K182" t="s">
        <v>6154</v>
      </c>
      <c r="L182" s="1">
        <v>45398</v>
      </c>
    </row>
    <row r="183" spans="1:12" x14ac:dyDescent="0.3">
      <c r="A183">
        <v>182</v>
      </c>
      <c r="B183" t="s">
        <v>6181</v>
      </c>
      <c r="C183" t="s">
        <v>6461</v>
      </c>
      <c r="D183" t="s">
        <v>6462</v>
      </c>
      <c r="E183">
        <v>2817</v>
      </c>
      <c r="F183">
        <v>4.46</v>
      </c>
      <c r="G183">
        <v>28.05</v>
      </c>
      <c r="H183">
        <v>4.34</v>
      </c>
      <c r="I183" t="s">
        <v>6173</v>
      </c>
      <c r="J183" t="s">
        <v>6139</v>
      </c>
      <c r="K183" t="s">
        <v>6154</v>
      </c>
      <c r="L183" s="1">
        <v>45365</v>
      </c>
    </row>
    <row r="184" spans="1:12" x14ac:dyDescent="0.3">
      <c r="A184">
        <v>183</v>
      </c>
      <c r="B184" t="s">
        <v>6189</v>
      </c>
      <c r="C184" t="s">
        <v>6463</v>
      </c>
      <c r="D184" t="s">
        <v>6170</v>
      </c>
      <c r="E184">
        <v>6845</v>
      </c>
      <c r="F184">
        <v>5.36</v>
      </c>
      <c r="G184">
        <v>59.44</v>
      </c>
      <c r="H184">
        <v>2.5499999999999998</v>
      </c>
      <c r="I184" t="s">
        <v>6168</v>
      </c>
      <c r="J184" t="s">
        <v>6161</v>
      </c>
      <c r="K184" t="s">
        <v>6149</v>
      </c>
      <c r="L184" s="1">
        <v>45435</v>
      </c>
    </row>
    <row r="185" spans="1:12" x14ac:dyDescent="0.3">
      <c r="A185">
        <v>184</v>
      </c>
      <c r="B185" t="s">
        <v>6135</v>
      </c>
      <c r="C185" t="s">
        <v>6464</v>
      </c>
      <c r="D185" t="s">
        <v>6160</v>
      </c>
      <c r="E185">
        <v>5510</v>
      </c>
      <c r="F185">
        <v>8.49</v>
      </c>
      <c r="G185">
        <v>37.03</v>
      </c>
      <c r="H185">
        <v>0.52</v>
      </c>
      <c r="I185" t="s">
        <v>6200</v>
      </c>
      <c r="J185" t="s">
        <v>6144</v>
      </c>
      <c r="K185" t="s">
        <v>6140</v>
      </c>
      <c r="L185" s="1">
        <v>45455</v>
      </c>
    </row>
    <row r="186" spans="1:12" x14ac:dyDescent="0.3">
      <c r="A186">
        <v>185</v>
      </c>
      <c r="B186" t="s">
        <v>6211</v>
      </c>
      <c r="C186" t="s">
        <v>6465</v>
      </c>
      <c r="D186" t="s">
        <v>6458</v>
      </c>
      <c r="E186">
        <v>6430</v>
      </c>
      <c r="F186">
        <v>9.35</v>
      </c>
      <c r="G186">
        <v>50.78</v>
      </c>
      <c r="H186">
        <v>8.6</v>
      </c>
      <c r="I186" t="s">
        <v>6153</v>
      </c>
      <c r="J186" t="s">
        <v>6144</v>
      </c>
      <c r="K186" t="s">
        <v>6149</v>
      </c>
      <c r="L186" s="1">
        <v>45339</v>
      </c>
    </row>
    <row r="187" spans="1:12" x14ac:dyDescent="0.3">
      <c r="A187">
        <v>186</v>
      </c>
      <c r="B187" t="s">
        <v>6165</v>
      </c>
      <c r="C187" t="s">
        <v>6466</v>
      </c>
      <c r="D187" t="s">
        <v>6467</v>
      </c>
      <c r="E187">
        <v>2524</v>
      </c>
      <c r="F187">
        <v>5.25</v>
      </c>
      <c r="G187">
        <v>61.79</v>
      </c>
      <c r="H187">
        <v>4.12</v>
      </c>
      <c r="I187" t="s">
        <v>6153</v>
      </c>
      <c r="J187" t="s">
        <v>6139</v>
      </c>
      <c r="K187" t="s">
        <v>6154</v>
      </c>
      <c r="L187" s="1">
        <v>45295</v>
      </c>
    </row>
    <row r="188" spans="1:12" x14ac:dyDescent="0.3">
      <c r="A188">
        <v>187</v>
      </c>
      <c r="B188" t="s">
        <v>6141</v>
      </c>
      <c r="C188" t="s">
        <v>6468</v>
      </c>
      <c r="D188" t="s">
        <v>6469</v>
      </c>
      <c r="E188">
        <v>6242</v>
      </c>
      <c r="F188">
        <v>2.36</v>
      </c>
      <c r="G188">
        <v>54.86</v>
      </c>
      <c r="H188">
        <v>3.54</v>
      </c>
      <c r="I188" t="s">
        <v>6153</v>
      </c>
      <c r="J188" t="s">
        <v>6144</v>
      </c>
      <c r="K188" t="s">
        <v>6145</v>
      </c>
      <c r="L188" s="1">
        <v>45346</v>
      </c>
    </row>
    <row r="189" spans="1:12" x14ac:dyDescent="0.3">
      <c r="A189">
        <v>188</v>
      </c>
      <c r="B189" t="s">
        <v>6211</v>
      </c>
      <c r="C189" t="s">
        <v>6470</v>
      </c>
      <c r="D189" t="s">
        <v>6471</v>
      </c>
      <c r="E189">
        <v>6255</v>
      </c>
      <c r="F189">
        <v>3.4</v>
      </c>
      <c r="G189">
        <v>35.840000000000003</v>
      </c>
      <c r="H189">
        <v>2.41</v>
      </c>
      <c r="I189" t="s">
        <v>6200</v>
      </c>
      <c r="J189" t="s">
        <v>6161</v>
      </c>
      <c r="K189" t="s">
        <v>6164</v>
      </c>
      <c r="L189" s="1">
        <v>45318</v>
      </c>
    </row>
    <row r="190" spans="1:12" x14ac:dyDescent="0.3">
      <c r="A190">
        <v>189</v>
      </c>
      <c r="B190" t="s">
        <v>6158</v>
      </c>
      <c r="C190" t="s">
        <v>6472</v>
      </c>
      <c r="D190" t="s">
        <v>6473</v>
      </c>
      <c r="E190">
        <v>2707</v>
      </c>
      <c r="F190">
        <v>2.56</v>
      </c>
      <c r="G190">
        <v>48.87</v>
      </c>
      <c r="H190">
        <v>4.91</v>
      </c>
      <c r="I190" t="s">
        <v>6153</v>
      </c>
      <c r="J190" t="s">
        <v>6139</v>
      </c>
      <c r="K190" t="s">
        <v>6149</v>
      </c>
      <c r="L190" s="1">
        <v>45451</v>
      </c>
    </row>
    <row r="191" spans="1:12" x14ac:dyDescent="0.3">
      <c r="A191">
        <v>190</v>
      </c>
      <c r="B191" t="s">
        <v>6158</v>
      </c>
      <c r="C191" t="s">
        <v>6474</v>
      </c>
      <c r="D191" t="s">
        <v>6143</v>
      </c>
      <c r="E191">
        <v>6872</v>
      </c>
      <c r="F191">
        <v>1.55</v>
      </c>
      <c r="G191">
        <v>31.9</v>
      </c>
      <c r="H191">
        <v>8.4700000000000006</v>
      </c>
      <c r="I191" t="s">
        <v>6138</v>
      </c>
      <c r="J191" t="s">
        <v>6144</v>
      </c>
      <c r="K191" t="s">
        <v>6164</v>
      </c>
      <c r="L191" s="1">
        <v>45358</v>
      </c>
    </row>
    <row r="192" spans="1:12" x14ac:dyDescent="0.3">
      <c r="A192">
        <v>191</v>
      </c>
      <c r="B192" t="s">
        <v>6165</v>
      </c>
      <c r="C192" t="s">
        <v>6475</v>
      </c>
      <c r="D192" t="s">
        <v>6476</v>
      </c>
      <c r="E192">
        <v>9189</v>
      </c>
      <c r="F192">
        <v>4.25</v>
      </c>
      <c r="G192">
        <v>54.14</v>
      </c>
      <c r="H192">
        <v>7.33</v>
      </c>
      <c r="I192" t="s">
        <v>6173</v>
      </c>
      <c r="J192" t="s">
        <v>6144</v>
      </c>
      <c r="K192" t="s">
        <v>6164</v>
      </c>
      <c r="L192" s="1">
        <v>45422</v>
      </c>
    </row>
    <row r="193" spans="1:12" x14ac:dyDescent="0.3">
      <c r="A193">
        <v>192</v>
      </c>
      <c r="B193" t="s">
        <v>6146</v>
      </c>
      <c r="C193" t="s">
        <v>6477</v>
      </c>
      <c r="D193" t="s">
        <v>6478</v>
      </c>
      <c r="E193">
        <v>3594</v>
      </c>
      <c r="F193">
        <v>9.64</v>
      </c>
      <c r="G193">
        <v>45.74</v>
      </c>
      <c r="H193">
        <v>0.59</v>
      </c>
      <c r="I193" t="s">
        <v>6168</v>
      </c>
      <c r="J193" t="s">
        <v>6139</v>
      </c>
      <c r="K193" t="s">
        <v>6140</v>
      </c>
      <c r="L193" s="1">
        <v>45357</v>
      </c>
    </row>
    <row r="194" spans="1:12" x14ac:dyDescent="0.3">
      <c r="A194">
        <v>193</v>
      </c>
      <c r="B194" t="s">
        <v>6158</v>
      </c>
      <c r="C194" t="s">
        <v>6479</v>
      </c>
      <c r="D194" t="s">
        <v>6480</v>
      </c>
      <c r="E194">
        <v>9052</v>
      </c>
      <c r="F194">
        <v>5.0199999999999996</v>
      </c>
      <c r="G194">
        <v>26.99</v>
      </c>
      <c r="H194">
        <v>1.52</v>
      </c>
      <c r="I194" t="s">
        <v>6200</v>
      </c>
      <c r="J194" t="s">
        <v>6139</v>
      </c>
      <c r="K194" t="s">
        <v>6154</v>
      </c>
      <c r="L194" s="1">
        <v>45299</v>
      </c>
    </row>
    <row r="195" spans="1:12" x14ac:dyDescent="0.3">
      <c r="A195">
        <v>194</v>
      </c>
      <c r="B195" t="s">
        <v>6158</v>
      </c>
      <c r="C195" t="s">
        <v>6481</v>
      </c>
      <c r="D195" t="s">
        <v>6180</v>
      </c>
      <c r="E195">
        <v>4047</v>
      </c>
      <c r="F195">
        <v>2.33</v>
      </c>
      <c r="G195">
        <v>26.38</v>
      </c>
      <c r="H195">
        <v>4.05</v>
      </c>
      <c r="I195" t="s">
        <v>6168</v>
      </c>
      <c r="J195" t="s">
        <v>6139</v>
      </c>
      <c r="K195" t="s">
        <v>6149</v>
      </c>
      <c r="L195" s="1">
        <v>45370</v>
      </c>
    </row>
    <row r="196" spans="1:12" x14ac:dyDescent="0.3">
      <c r="A196">
        <v>195</v>
      </c>
      <c r="B196" t="s">
        <v>6189</v>
      </c>
      <c r="C196" t="s">
        <v>6482</v>
      </c>
      <c r="D196" t="s">
        <v>6170</v>
      </c>
      <c r="E196">
        <v>4415</v>
      </c>
      <c r="F196">
        <v>9.7799999999999994</v>
      </c>
      <c r="G196">
        <v>35.31</v>
      </c>
      <c r="H196">
        <v>4.7</v>
      </c>
      <c r="I196" t="s">
        <v>6153</v>
      </c>
      <c r="J196" t="s">
        <v>6161</v>
      </c>
      <c r="K196" t="s">
        <v>6140</v>
      </c>
      <c r="L196" s="1">
        <v>45374</v>
      </c>
    </row>
    <row r="197" spans="1:12" x14ac:dyDescent="0.3">
      <c r="A197">
        <v>196</v>
      </c>
      <c r="B197" t="s">
        <v>6158</v>
      </c>
      <c r="C197" t="s">
        <v>6483</v>
      </c>
      <c r="D197" t="s">
        <v>6484</v>
      </c>
      <c r="E197">
        <v>9507</v>
      </c>
      <c r="F197">
        <v>2.44</v>
      </c>
      <c r="G197">
        <v>77.06</v>
      </c>
      <c r="H197">
        <v>5.88</v>
      </c>
      <c r="I197" t="s">
        <v>6153</v>
      </c>
      <c r="J197" t="s">
        <v>6139</v>
      </c>
      <c r="K197" t="s">
        <v>6145</v>
      </c>
      <c r="L197" s="1">
        <v>45423</v>
      </c>
    </row>
    <row r="198" spans="1:12" x14ac:dyDescent="0.3">
      <c r="A198">
        <v>197</v>
      </c>
      <c r="B198" t="s">
        <v>6181</v>
      </c>
      <c r="C198" t="s">
        <v>6485</v>
      </c>
      <c r="D198" t="s">
        <v>6486</v>
      </c>
      <c r="E198">
        <v>5065</v>
      </c>
      <c r="F198">
        <v>9.75</v>
      </c>
      <c r="G198">
        <v>50.35</v>
      </c>
      <c r="H198">
        <v>7.03</v>
      </c>
      <c r="I198" t="s">
        <v>6138</v>
      </c>
      <c r="J198" t="s">
        <v>6139</v>
      </c>
      <c r="K198" t="s">
        <v>6164</v>
      </c>
      <c r="L198" s="1">
        <v>45380</v>
      </c>
    </row>
    <row r="199" spans="1:12" x14ac:dyDescent="0.3">
      <c r="A199">
        <v>198</v>
      </c>
      <c r="B199" t="s">
        <v>6189</v>
      </c>
      <c r="C199" t="s">
        <v>6487</v>
      </c>
      <c r="D199" t="s">
        <v>6194</v>
      </c>
      <c r="E199">
        <v>9822</v>
      </c>
      <c r="F199">
        <v>1.36</v>
      </c>
      <c r="G199">
        <v>79.66</v>
      </c>
      <c r="H199">
        <v>7.74</v>
      </c>
      <c r="I199" t="s">
        <v>6138</v>
      </c>
      <c r="J199" t="s">
        <v>6139</v>
      </c>
      <c r="K199" t="s">
        <v>6154</v>
      </c>
      <c r="L199" s="1">
        <v>45458</v>
      </c>
    </row>
    <row r="200" spans="1:12" x14ac:dyDescent="0.3">
      <c r="A200">
        <v>199</v>
      </c>
      <c r="B200" t="s">
        <v>6155</v>
      </c>
      <c r="C200" t="s">
        <v>6488</v>
      </c>
      <c r="D200" t="s">
        <v>6273</v>
      </c>
      <c r="E200">
        <v>4744</v>
      </c>
      <c r="F200">
        <v>1.38</v>
      </c>
      <c r="G200">
        <v>35.090000000000003</v>
      </c>
      <c r="H200">
        <v>1.48</v>
      </c>
      <c r="I200" t="s">
        <v>6153</v>
      </c>
      <c r="J200" t="s">
        <v>6161</v>
      </c>
      <c r="K200" t="s">
        <v>6145</v>
      </c>
      <c r="L200" s="1">
        <v>45329</v>
      </c>
    </row>
    <row r="201" spans="1:12" x14ac:dyDescent="0.3">
      <c r="A201">
        <v>200</v>
      </c>
      <c r="B201" t="s">
        <v>6141</v>
      </c>
      <c r="C201" t="s">
        <v>6489</v>
      </c>
      <c r="D201" t="s">
        <v>6170</v>
      </c>
      <c r="E201">
        <v>7447</v>
      </c>
      <c r="F201">
        <v>4.8899999999999997</v>
      </c>
      <c r="G201">
        <v>63.38</v>
      </c>
      <c r="H201">
        <v>0.56999999999999995</v>
      </c>
      <c r="I201" t="s">
        <v>6173</v>
      </c>
      <c r="J201" t="s">
        <v>6161</v>
      </c>
      <c r="K201" t="s">
        <v>6149</v>
      </c>
      <c r="L201" s="1">
        <v>45347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Q 4 T W W I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Q 4 T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E 1 l j O D j V N E g M A A P 0 N A A A T A B w A R m 9 y b X V s Y X M v U 2 V j d G l v b j E u b S C i G A A o o B Q A A A A A A A A A A A A A A A A A A A A A A A A A A A D t l l F v 2 j A Q x 9 8 r 8 R 2 s 9 I V K E R r V t o d N P L C k 3 Z D W j h K q P p Q J u c 4 R r C V 2 Z l + g q O p 3 3 4 X Q w h p D x d S 9 d O O h U P / j u / P d z 5 e z I F B q x a L q u / 2 x c d A 4 s F N u I G a H n u U p 2 H H M k b N m + 8 h j H Z Y C N g 4 Y f S J d G A G 0 E t h Z K 9 S i y E B h 8 1 S m 0 A q 0 Q v r H N r 3 g w + j S g r G j b n j W O x + F e q 5 S z W M 7 + t 1 w S 9 i Z d + R f h 5 D K T C K Y j u d 7 P g t 0 W m T K d t p t n 5 0 o o W O p k k 7 7 + N 2 x z y 4 K j R D h I o X O + m f r X C v 4 f u R X A R 5 6 5 J q d S m O R D f S c c c u + A I 8 p m v I c Q 3 5 D G / p G Z 7 R 7 t d 6 s z u S z 6 9 V 6 N 0 0 j w V N u b A d N s W k 6 m H K V A B s u c l h b G x q u 7 E S b r A q 8 F G 1 z R x j + 3 Z 0 X U S J 6 I R 2 2 p / D 9 2 1 a 5 5 9 5 n d 1 5 Q W N Q Z G J d G 0 c W F Q J d U m g s 5 A i l I a 4 w y X A k X B V c o c V H f c q k k 9 o 0 U j 3 t U k d 2 A q T z x R V n W M 8 C p j h 9 0 h F u s n E 1 l n l N N u n F s w N q a / s 3 Q M S P k W N S 1 U F q h C 4 X d P E 8 l x A 7 f Q 4 0 8 d Q V 2 f 9 Q 4 k M p V i U 1 4 8 y p J 4 x i Q y 3 S M Z Y V e j l + X 9 e c o f v N 6 K d 5 B 5 E r 6 b H S R 7 9 D P e Q Y 1 S F Z a C F Y Y m Z f 9 y f G I m 9 w I t f i x H f r y j h C 2 a / A e L 0 q p n F G R J t I h X o F M p u h w d 8 U N p Q 0 X f T D y y U 3 Z D 9 e k z N P f o n X D + H 9 Y t x K 5 F J w 8 L p W d N F I t 1 X b L J V u B A f q 7 J 3 c 9 2 6 X X 8 + w x o l Q n k r K 0 D i r Q c T 1 c 6 r F 5 y h f L N u w I B i a 8 S P G h E Q 8 2 3 h p 7 N d q M m x + A Y 6 S T x y 8 N b t 3 2 P z w q D M s s u L B a C k 5 g d 7 F K L 2 a D z l n h R M X O 9 e c u z t m y W h E k Z Y 1 d l 2 e O U w d m S 9 M 6 L y h 5 1 K t 7 K o b b u u 0 B J K 5 D B D r L g V q 8 N r 0 s 5 w L / o P P O 4 W b M h a A B Z i w o u E S b x U t j v N X F c z Q f v 1 6 a u 8 t 8 O E f f V Y r 2 J v p y 8 L X P k b J Y l y p v p w Z + F q C E Y y D o z s D w B C J 6 i k y H h e G b L j Z I / U T N U s A W j I k F s l N a 2 P J A y U c I m U 4 M z 6 d S O O Z i m N F A s 0 z v U 4 m y P J l I U d W q v p E c D k B o 8 3 S o 2 X E L f g F Q S w E C L Q A U A A I A C A B D h N Z Y j Z h y K K Q A A A D 2 A A A A E g A A A A A A A A A A A A A A A A A A A A A A Q 2 9 u Z m l n L 1 B h Y 2 t h Z 2 U u e G 1 s U E s B A i 0 A F A A C A A g A Q 4 T W W A / K 6 a u k A A A A 6 Q A A A B M A A A A A A A A A A A A A A A A A 8 A A A A F t D b 2 5 0 Z W 5 0 X 1 R 5 c G V z X S 5 4 b W x Q S w E C L Q A U A A I A C A B D h N Z Y z g 4 1 T R I D A A D 9 D Q A A E w A A A A A A A A A A A A A A A A D h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S A A A A A A A A M d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G V z X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z O j E 3 O j E x L j I 1 O T A w M T h a I i A v P j x F b n R y e S B U e X B l P S J G a W x s Q 2 9 s d W 1 u V H l w Z X M i I F Z h b H V l P S J z Q X d N R E N R T U Z C Z 1 l H Q l F V P S I g L z 4 8 R W 5 0 c n k g V H l w Z T 0 i R m l s b E N v b H V t b k 5 h b W V z I i B W Y W x 1 Z T 0 i c 1 s m c X V v d D t T Y W x l S U Q m c X V v d D s s J n F 1 b 3 Q 7 Q 3 V z d G 9 t Z X J J R C Z x d W 9 0 O y w m c X V v d D t Q c m 9 k d W N 0 S U Q m c X V v d D s s J n F 1 b 3 Q 7 U 2 F s Z U R h d G U m c X V v d D s s J n F 1 b 3 Q 7 U X V h b n R p d H k m c X V v d D s s J n F 1 b 3 Q 7 V W 5 p d F B y a W N l J n F 1 b 3 Q 7 L C Z x d W 9 0 O 1 B h e W 1 l b n R N Z X R o b 2 Q m c X V v d D s s J n F 1 b 3 Q 7 U 2 h p c H B p b m d B Z G R y Z X N z J n F 1 b 3 Q 7 L C Z x d W 9 0 O 0 9 y Z G V y U 3 R h d H V z J n F 1 b 3 Q 7 L C Z x d W 9 0 O 0 R p c 2 N v d W 5 0 Q X B w b G l l Z C Z x d W 9 0 O y w m c X V v d D t U b 3 R h b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E g K D E p L 0 F 1 d G 9 S Z W 1 v d m V k Q 2 9 s d W 1 u c z E u e 1 N h b G V J R C w w f S Z x d W 9 0 O y w m c X V v d D t T Z W N 0 a W 9 u M S 9 z Y W x l c 1 9 k Y X R h I C g x K S 9 B d X R v U m V t b 3 Z l Z E N v b H V t b n M x L n t D d X N 0 b 2 1 l c k l E L D F 9 J n F 1 b 3 Q 7 L C Z x d W 9 0 O 1 N l Y 3 R p b 2 4 x L 3 N h b G V z X 2 R h d G E g K D E p L 0 F 1 d G 9 S Z W 1 v d m V k Q 2 9 s d W 1 u c z E u e 1 B y b 2 R 1 Y 3 R J R C w y f S Z x d W 9 0 O y w m c X V v d D t T Z W N 0 a W 9 u M S 9 z Y W x l c 1 9 k Y X R h I C g x K S 9 B d X R v U m V t b 3 Z l Z E N v b H V t b n M x L n t T Y W x l R G F 0 Z S w z f S Z x d W 9 0 O y w m c X V v d D t T Z W N 0 a W 9 u M S 9 z Y W x l c 1 9 k Y X R h I C g x K S 9 B d X R v U m V t b 3 Z l Z E N v b H V t b n M x L n t R d W F u d G l 0 e S w 0 f S Z x d W 9 0 O y w m c X V v d D t T Z W N 0 a W 9 u M S 9 z Y W x l c 1 9 k Y X R h I C g x K S 9 B d X R v U m V t b 3 Z l Z E N v b H V t b n M x L n t V b m l 0 U H J p Y 2 U s N X 0 m c X V v d D s s J n F 1 b 3 Q 7 U 2 V j d G l v b j E v c 2 F s Z X N f Z G F 0 Y S A o M S k v Q X V 0 b 1 J l b W 9 2 Z W R D b 2 x 1 b W 5 z M S 5 7 U G F 5 b W V u d E 1 l d G h v Z C w 2 f S Z x d W 9 0 O y w m c X V v d D t T Z W N 0 a W 9 u M S 9 z Y W x l c 1 9 k Y X R h I C g x K S 9 B d X R v U m V t b 3 Z l Z E N v b H V t b n M x L n t T a G l w c G l u Z 0 F k Z H J l c 3 M s N 3 0 m c X V v d D s s J n F 1 b 3 Q 7 U 2 V j d G l v b j E v c 2 F s Z X N f Z G F 0 Y S A o M S k v Q X V 0 b 1 J l b W 9 2 Z W R D b 2 x 1 b W 5 z M S 5 7 T 3 J k Z X J T d G F 0 d X M s O H 0 m c X V v d D s s J n F 1 b 3 Q 7 U 2 V j d G l v b j E v c 2 F s Z X N f Z G F 0 Y S A o M S k v Q X V 0 b 1 J l b W 9 2 Z W R D b 2 x 1 b W 5 z M S 5 7 R G l z Y 2 9 1 b n R B c H B s a W V k L D l 9 J n F 1 b 3 Q 7 L C Z x d W 9 0 O 1 N l Y 3 R p b 2 4 x L 3 N h b G V z X 2 R h d G E g K D E p L 0 F 1 d G 9 S Z W 1 v d m V k Q 2 9 s d W 1 u c z E u e 1 R v d G F s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Y W x l c 1 9 k Y X R h I C g x K S 9 B d X R v U m V t b 3 Z l Z E N v b H V t b n M x L n t T Y W x l S U Q s M H 0 m c X V v d D s s J n F 1 b 3 Q 7 U 2 V j d G l v b j E v c 2 F s Z X N f Z G F 0 Y S A o M S k v Q X V 0 b 1 J l b W 9 2 Z W R D b 2 x 1 b W 5 z M S 5 7 Q 3 V z d G 9 t Z X J J R C w x f S Z x d W 9 0 O y w m c X V v d D t T Z W N 0 a W 9 u M S 9 z Y W x l c 1 9 k Y X R h I C g x K S 9 B d X R v U m V t b 3 Z l Z E N v b H V t b n M x L n t Q c m 9 k d W N 0 S U Q s M n 0 m c X V v d D s s J n F 1 b 3 Q 7 U 2 V j d G l v b j E v c 2 F s Z X N f Z G F 0 Y S A o M S k v Q X V 0 b 1 J l b W 9 2 Z W R D b 2 x 1 b W 5 z M S 5 7 U 2 F s Z U R h d G U s M 3 0 m c X V v d D s s J n F 1 b 3 Q 7 U 2 V j d G l v b j E v c 2 F s Z X N f Z G F 0 Y S A o M S k v Q X V 0 b 1 J l b W 9 2 Z W R D b 2 x 1 b W 5 z M S 5 7 U X V h b n R p d H k s N H 0 m c X V v d D s s J n F 1 b 3 Q 7 U 2 V j d G l v b j E v c 2 F s Z X N f Z G F 0 Y S A o M S k v Q X V 0 b 1 J l b W 9 2 Z W R D b 2 x 1 b W 5 z M S 5 7 V W 5 p d F B y a W N l L D V 9 J n F 1 b 3 Q 7 L C Z x d W 9 0 O 1 N l Y 3 R p b 2 4 x L 3 N h b G V z X 2 R h d G E g K D E p L 0 F 1 d G 9 S Z W 1 v d m V k Q 2 9 s d W 1 u c z E u e 1 B h e W 1 l b n R N Z X R o b 2 Q s N n 0 m c X V v d D s s J n F 1 b 3 Q 7 U 2 V j d G l v b j E v c 2 F s Z X N f Z G F 0 Y S A o M S k v Q X V 0 b 1 J l b W 9 2 Z W R D b 2 x 1 b W 5 z M S 5 7 U 2 h p c H B p b m d B Z G R y Z X N z L D d 9 J n F 1 b 3 Q 7 L C Z x d W 9 0 O 1 N l Y 3 R p b 2 4 x L 3 N h b G V z X 2 R h d G E g K D E p L 0 F 1 d G 9 S Z W 1 v d m V k Q 2 9 s d W 1 u c z E u e 0 9 y Z G V y U 3 R h d H V z L D h 9 J n F 1 b 3 Q 7 L C Z x d W 9 0 O 1 N l Y 3 R p b 2 4 x L 3 N h b G V z X 2 R h d G E g K D E p L 0 F 1 d G 9 S Z W 1 v d m V k Q 2 9 s d W 1 u c z E u e 0 R p c 2 N v d W 5 0 Q X B w b G l l Z C w 5 f S Z x d W 9 0 O y w m c X V v d D t T Z W N 0 a W 9 u M S 9 z Y W x l c 1 9 k Y X R h I C g x K S 9 B d X R v U m V t b 3 Z l Z E N v b H V t b n M x L n t U b 3 R h b F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Z G F 0 Y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J T I w K D E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U y M C g x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k Z X R h a W x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2 R l d G F p b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O T o z M j o 1 O S 4 x M z I w M z E 0 W i I g L z 4 8 R W 5 0 c n k g V H l w Z T 0 i R m l s b E N v b H V t b l R 5 c G V z I i B W Y W x 1 Z T 0 i c 0 F 3 T U d C Z 1 V E Q 1 F r R k J n P T 0 i I C 8 + P E V u d H J 5 I F R 5 c G U 9 I k Z p b G x D b 2 x 1 b W 5 O Y W 1 l c y I g V m F s d W U 9 I n N b J n F 1 b 3 Q 7 U H J v Z H V j d E l E J n F 1 b 3 Q 7 L C Z x d W 9 0 O 1 B y b 2 R 1 Y 3 R H c m 9 1 c E l E J n F 1 b 3 Q 7 L C Z x d W 9 0 O 1 B y b 2 R 1 Y 3 R O Y W 1 l J n F 1 b 3 Q 7 L C Z x d W 9 0 O 1 B y b 2 R 1 Y 3 R E Z X N j c m l w d G l v b i Z x d W 9 0 O y w m c X V v d D t Q c m l j Z S Z x d W 9 0 O y w m c X V v d D t T d G 9 j a 1 F 1 Y W 5 0 a X R 5 J n F 1 b 3 Q 7 L C Z x d W 9 0 O 0 R h d G V B Z G R l Z C Z x d W 9 0 O y w m c X V v d D t E Y X R l T W 9 k a W Z p Z W Q m c X V v d D s s J n F 1 b 3 Q 7 V 2 V p Z 2 h 0 J n F 1 b 3 Q 7 L C Z x d W 9 0 O 1 d h c n J h b n R 5 U G V y a W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Z G V 0 Y W l s X 3 R h Y m x l L 0 F 1 d G 9 S Z W 1 v d m V k Q 2 9 s d W 1 u c z E u e 1 B y b 2 R 1 Y 3 R J R C w w f S Z x d W 9 0 O y w m c X V v d D t T Z W N 0 a W 9 u M S 9 w c m 9 k d W N 0 X 2 R l d G F p b F 9 0 Y W J s Z S 9 B d X R v U m V t b 3 Z l Z E N v b H V t b n M x L n t Q c m 9 k d W N 0 R 3 J v d X B J R C w x f S Z x d W 9 0 O y w m c X V v d D t T Z W N 0 a W 9 u M S 9 w c m 9 k d W N 0 X 2 R l d G F p b F 9 0 Y W J s Z S 9 B d X R v U m V t b 3 Z l Z E N v b H V t b n M x L n t Q c m 9 k d W N 0 T m F t Z S w y f S Z x d W 9 0 O y w m c X V v d D t T Z W N 0 a W 9 u M S 9 w c m 9 k d W N 0 X 2 R l d G F p b F 9 0 Y W J s Z S 9 B d X R v U m V t b 3 Z l Z E N v b H V t b n M x L n t Q c m 9 k d W N 0 R G V z Y 3 J p c H R p b 2 4 s M 3 0 m c X V v d D s s J n F 1 b 3 Q 7 U 2 V j d G l v b j E v c H J v Z H V j d F 9 k Z X R h a W x f d G F i b G U v Q X V 0 b 1 J l b W 9 2 Z W R D b 2 x 1 b W 5 z M S 5 7 U H J p Y 2 U s N H 0 m c X V v d D s s J n F 1 b 3 Q 7 U 2 V j d G l v b j E v c H J v Z H V j d F 9 k Z X R h a W x f d G F i b G U v Q X V 0 b 1 J l b W 9 2 Z W R D b 2 x 1 b W 5 z M S 5 7 U 3 R v Y 2 t R d W F u d G l 0 e S w 1 f S Z x d W 9 0 O y w m c X V v d D t T Z W N 0 a W 9 u M S 9 w c m 9 k d W N 0 X 2 R l d G F p b F 9 0 Y W J s Z S 9 B d X R v U m V t b 3 Z l Z E N v b H V t b n M x L n t E Y X R l Q W R k Z W Q s N n 0 m c X V v d D s s J n F 1 b 3 Q 7 U 2 V j d G l v b j E v c H J v Z H V j d F 9 k Z X R h a W x f d G F i b G U v Q X V 0 b 1 J l b W 9 2 Z W R D b 2 x 1 b W 5 z M S 5 7 R G F 0 Z U 1 v Z G l m a W V k L D d 9 J n F 1 b 3 Q 7 L C Z x d W 9 0 O 1 N l Y 3 R p b 2 4 x L 3 B y b 2 R 1 Y 3 R f Z G V 0 Y W l s X 3 R h Y m x l L 0 F 1 d G 9 S Z W 1 v d m V k Q 2 9 s d W 1 u c z E u e 1 d l a W d o d C w 4 f S Z x d W 9 0 O y w m c X V v d D t T Z W N 0 a W 9 u M S 9 w c m 9 k d W N 0 X 2 R l d G F p b F 9 0 Y W J s Z S 9 B d X R v U m V t b 3 Z l Z E N v b H V t b n M x L n t X Y X J y Y W 5 0 e V B l c m l v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J v Z H V j d F 9 k Z X R h a W x f d G F i b G U v Q X V 0 b 1 J l b W 9 2 Z W R D b 2 x 1 b W 5 z M S 5 7 U H J v Z H V j d E l E L D B 9 J n F 1 b 3 Q 7 L C Z x d W 9 0 O 1 N l Y 3 R p b 2 4 x L 3 B y b 2 R 1 Y 3 R f Z G V 0 Y W l s X 3 R h Y m x l L 0 F 1 d G 9 S Z W 1 v d m V k Q 2 9 s d W 1 u c z E u e 1 B y b 2 R 1 Y 3 R H c m 9 1 c E l E L D F 9 J n F 1 b 3 Q 7 L C Z x d W 9 0 O 1 N l Y 3 R p b 2 4 x L 3 B y b 2 R 1 Y 3 R f Z G V 0 Y W l s X 3 R h Y m x l L 0 F 1 d G 9 S Z W 1 v d m V k Q 2 9 s d W 1 u c z E u e 1 B y b 2 R 1 Y 3 R O Y W 1 l L D J 9 J n F 1 b 3 Q 7 L C Z x d W 9 0 O 1 N l Y 3 R p b 2 4 x L 3 B y b 2 R 1 Y 3 R f Z G V 0 Y W l s X 3 R h Y m x l L 0 F 1 d G 9 S Z W 1 v d m V k Q 2 9 s d W 1 u c z E u e 1 B y b 2 R 1 Y 3 R E Z X N j c m l w d G l v b i w z f S Z x d W 9 0 O y w m c X V v d D t T Z W N 0 a W 9 u M S 9 w c m 9 k d W N 0 X 2 R l d G F p b F 9 0 Y W J s Z S 9 B d X R v U m V t b 3 Z l Z E N v b H V t b n M x L n t Q c m l j Z S w 0 f S Z x d W 9 0 O y w m c X V v d D t T Z W N 0 a W 9 u M S 9 w c m 9 k d W N 0 X 2 R l d G F p b F 9 0 Y W J s Z S 9 B d X R v U m V t b 3 Z l Z E N v b H V t b n M x L n t T d G 9 j a 1 F 1 Y W 5 0 a X R 5 L D V 9 J n F 1 b 3 Q 7 L C Z x d W 9 0 O 1 N l Y 3 R p b 2 4 x L 3 B y b 2 R 1 Y 3 R f Z G V 0 Y W l s X 3 R h Y m x l L 0 F 1 d G 9 S Z W 1 v d m V k Q 2 9 s d W 1 u c z E u e 0 R h d G V B Z G R l Z C w 2 f S Z x d W 9 0 O y w m c X V v d D t T Z W N 0 a W 9 u M S 9 w c m 9 k d W N 0 X 2 R l d G F p b F 9 0 Y W J s Z S 9 B d X R v U m V t b 3 Z l Z E N v b H V t b n M x L n t E Y X R l T W 9 k a W Z p Z W Q s N 3 0 m c X V v d D s s J n F 1 b 3 Q 7 U 2 V j d G l v b j E v c H J v Z H V j d F 9 k Z X R h a W x f d G F i b G U v Q X V 0 b 1 J l b W 9 2 Z W R D b 2 x 1 b W 5 z M S 5 7 V 2 V p Z 2 h 0 L D h 9 J n F 1 b 3 Q 7 L C Z x d W 9 0 O 1 N l Y 3 R p b 2 4 x L 3 B y b 2 R 1 Y 3 R f Z G V 0 Y W l s X 3 R h Y m x l L 0 F 1 d G 9 S Z W 1 v d m V k Q 2 9 s d W 1 u c z E u e 1 d h c n J h b n R 5 U G V y a W 9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2 R l d G F p b F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R l d G F p b F 9 0 Y W J s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Z G V 0 Y W l s X 3 R h Y m x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d y b 3 V w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n c m 9 1 c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T k u N T g x O D Q 0 N F o i I C 8 + P E V u d H J 5 I F R 5 c G U 9 I k Z p b G x D b 2 x 1 b W 5 U e X B l c y I g V m F s d W U 9 I n N B d 1 l H Q X d r S k F R W U R C U T 0 9 I i A v P j x F b n R y e S B U e X B l P S J G a W x s Q 2 9 s d W 1 u T m F t Z X M i I F Z h b H V l P S J z W y Z x d W 9 0 O 1 B y b 2 R 1 Y 3 R H c m 9 1 c E l E J n F 1 b 3 Q 7 L C Z x d W 9 0 O 0 d y b 3 V w T m F t Z S Z x d W 9 0 O y w m c X V v d D t H c m 9 1 c E R l c 2 N y a X B 0 a W 9 u J n F 1 b 3 Q 7 L C Z x d W 9 0 O 1 B h c m V u d E d y b 3 V w S U Q m c X V v d D s s J n F 1 b 3 Q 7 R G F 0 Z U N y Z W F 0 Z W Q m c X V v d D s s J n F 1 b 3 Q 7 R G F 0 Z U 1 v Z G l m a W V k J n F 1 b 3 Q 7 L C Z x d W 9 0 O 0 l z Q W N 0 a X Z l J n F 1 b 3 Q 7 L C Z x d W 9 0 O 0 d y b 3 V w Q 2 9 k Z S Z x d W 9 0 O y w m c X V v d D t E a X N w b G F 5 T 3 J k Z X I m c X V v d D s s J n F 1 b 3 Q 7 R G V m Y X V s d E R p c 2 N v d W 5 0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d y b 3 V w X 3 R h Y m x l L 0 F 1 d G 9 S Z W 1 v d m V k Q 2 9 s d W 1 u c z E u e 1 B y b 2 R 1 Y 3 R H c m 9 1 c E l E L D B 9 J n F 1 b 3 Q 7 L C Z x d W 9 0 O 1 N l Y 3 R p b 2 4 x L 3 B y b 2 R 1 Y 3 R f Z 3 J v d X B f d G F i b G U v Q X V 0 b 1 J l b W 9 2 Z W R D b 2 x 1 b W 5 z M S 5 7 R 3 J v d X B O Y W 1 l L D F 9 J n F 1 b 3 Q 7 L C Z x d W 9 0 O 1 N l Y 3 R p b 2 4 x L 3 B y b 2 R 1 Y 3 R f Z 3 J v d X B f d G F i b G U v Q X V 0 b 1 J l b W 9 2 Z W R D b 2 x 1 b W 5 z M S 5 7 R 3 J v d X B E Z X N j c m l w d G l v b i w y f S Z x d W 9 0 O y w m c X V v d D t T Z W N 0 a W 9 u M S 9 w c m 9 k d W N 0 X 2 d y b 3 V w X 3 R h Y m x l L 0 F 1 d G 9 S Z W 1 v d m V k Q 2 9 s d W 1 u c z E u e 1 B h c m V u d E d y b 3 V w S U Q s M 3 0 m c X V v d D s s J n F 1 b 3 Q 7 U 2 V j d G l v b j E v c H J v Z H V j d F 9 n c m 9 1 c F 9 0 Y W J s Z S 9 B d X R v U m V t b 3 Z l Z E N v b H V t b n M x L n t E Y X R l Q 3 J l Y X R l Z C w 0 f S Z x d W 9 0 O y w m c X V v d D t T Z W N 0 a W 9 u M S 9 w c m 9 k d W N 0 X 2 d y b 3 V w X 3 R h Y m x l L 0 F 1 d G 9 S Z W 1 v d m V k Q 2 9 s d W 1 u c z E u e 0 R h d G V N b 2 R p Z m l l Z C w 1 f S Z x d W 9 0 O y w m c X V v d D t T Z W N 0 a W 9 u M S 9 w c m 9 k d W N 0 X 2 d y b 3 V w X 3 R h Y m x l L 0 F 1 d G 9 S Z W 1 v d m V k Q 2 9 s d W 1 u c z E u e 0 l z Q W N 0 a X Z l L D Z 9 J n F 1 b 3 Q 7 L C Z x d W 9 0 O 1 N l Y 3 R p b 2 4 x L 3 B y b 2 R 1 Y 3 R f Z 3 J v d X B f d G F i b G U v Q X V 0 b 1 J l b W 9 2 Z W R D b 2 x 1 b W 5 z M S 5 7 R 3 J v d X B D b 2 R l L D d 9 J n F 1 b 3 Q 7 L C Z x d W 9 0 O 1 N l Y 3 R p b 2 4 x L 3 B y b 2 R 1 Y 3 R f Z 3 J v d X B f d G F i b G U v Q X V 0 b 1 J l b W 9 2 Z W R D b 2 x 1 b W 5 z M S 5 7 R G l z c G x h e U 9 y Z G V y L D h 9 J n F 1 b 3 Q 7 L C Z x d W 9 0 O 1 N l Y 3 R p b 2 4 x L 3 B y b 2 R 1 Y 3 R f Z 3 J v d X B f d G F i b G U v Q X V 0 b 1 J l b W 9 2 Z W R D b 2 x 1 b W 5 z M S 5 7 R G V m Y X V s d E R p c 2 N v d W 5 0 U m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J v Z H V j d F 9 n c m 9 1 c F 9 0 Y W J s Z S 9 B d X R v U m V t b 3 Z l Z E N v b H V t b n M x L n t Q c m 9 k d W N 0 R 3 J v d X B J R C w w f S Z x d W 9 0 O y w m c X V v d D t T Z W N 0 a W 9 u M S 9 w c m 9 k d W N 0 X 2 d y b 3 V w X 3 R h Y m x l L 0 F 1 d G 9 S Z W 1 v d m V k Q 2 9 s d W 1 u c z E u e 0 d y b 3 V w T m F t Z S w x f S Z x d W 9 0 O y w m c X V v d D t T Z W N 0 a W 9 u M S 9 w c m 9 k d W N 0 X 2 d y b 3 V w X 3 R h Y m x l L 0 F 1 d G 9 S Z W 1 v d m V k Q 2 9 s d W 1 u c z E u e 0 d y b 3 V w R G V z Y 3 J p c H R p b 2 4 s M n 0 m c X V v d D s s J n F 1 b 3 Q 7 U 2 V j d G l v b j E v c H J v Z H V j d F 9 n c m 9 1 c F 9 0 Y W J s Z S 9 B d X R v U m V t b 3 Z l Z E N v b H V t b n M x L n t Q Y X J l b n R H c m 9 1 c E l E L D N 9 J n F 1 b 3 Q 7 L C Z x d W 9 0 O 1 N l Y 3 R p b 2 4 x L 3 B y b 2 R 1 Y 3 R f Z 3 J v d X B f d G F i b G U v Q X V 0 b 1 J l b W 9 2 Z W R D b 2 x 1 b W 5 z M S 5 7 R G F 0 Z U N y Z W F 0 Z W Q s N H 0 m c X V v d D s s J n F 1 b 3 Q 7 U 2 V j d G l v b j E v c H J v Z H V j d F 9 n c m 9 1 c F 9 0 Y W J s Z S 9 B d X R v U m V t b 3 Z l Z E N v b H V t b n M x L n t E Y X R l T W 9 k a W Z p Z W Q s N X 0 m c X V v d D s s J n F 1 b 3 Q 7 U 2 V j d G l v b j E v c H J v Z H V j d F 9 n c m 9 1 c F 9 0 Y W J s Z S 9 B d X R v U m V t b 3 Z l Z E N v b H V t b n M x L n t J c 0 F j d G l 2 Z S w 2 f S Z x d W 9 0 O y w m c X V v d D t T Z W N 0 a W 9 u M S 9 w c m 9 k d W N 0 X 2 d y b 3 V w X 3 R h Y m x l L 0 F 1 d G 9 S Z W 1 v d m V k Q 2 9 s d W 1 u c z E u e 0 d y b 3 V w Q 2 9 k Z S w 3 f S Z x d W 9 0 O y w m c X V v d D t T Z W N 0 a W 9 u M S 9 w c m 9 k d W N 0 X 2 d y b 3 V w X 3 R h Y m x l L 0 F 1 d G 9 S Z W 1 v d m V k Q 2 9 s d W 1 u c z E u e 0 R p c 3 B s Y X l P c m R l c i w 4 f S Z x d W 9 0 O y w m c X V v d D t T Z W N 0 a W 9 u M S 9 w c m 9 k d W N 0 X 2 d y b 3 V w X 3 R h Y m x l L 0 F 1 d G 9 S Z W 1 v d m V k Q 2 9 s d W 1 u c z E u e 0 R l Z m F 1 b H R E a X N j b 3 V u d F J h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Z 3 J v d X B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n c m 9 1 c F 9 0 Y W J s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Z 3 J v d X B f d G F i b G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0 c m V u Z F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F 9 0 c m V u Z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N D c u M D U w N j Q z N 1 o i I C 8 + P E V u d H J 5 I F R 5 c G U 9 I k Z p b G x D b 2 x 1 b W 5 U e X B l c y I g V m F s d W U 9 I n N B d 1 l H Q 1 F r R E J n V U R C Z 1 k 9 I i A v P j x F b n R y e S B U e X B l P S J G a W x s Q 2 9 s d W 1 u T m F t Z X M i I F Z h b H V l P S J z W y Z x d W 9 0 O 1 R y Z W 5 k S U Q m c X V v d D s s J n F 1 b 3 Q 7 V H J l b m R O Y W 1 l J n F 1 b 3 Q 7 L C Z x d W 9 0 O 0 R l c 2 N y a X B 0 a W 9 u J n F 1 b 3 Q 7 L C Z x d W 9 0 O 1 N 0 Y X J 0 R G F 0 Z S Z x d W 9 0 O y w m c X V v d D t F b m R E Y X R l J n F 1 b 3 Q 7 L C Z x d W 9 0 O 1 B y b 2 R 1 Y 3 R H c m 9 1 c E l E J n F 1 b 3 Q 7 L C Z x d W 9 0 O 0 1 h c m t l d F N l Z 2 1 l b n Q m c X V v d D s s J n F 1 b 3 Q 7 R 3 J v d 3 R o U m F 0 Z S Z x d W 9 0 O y w m c X V v d D t Q b 3 B 1 b G F y a X R 5 S W 5 k Z X g m c X V v d D s s J n F 1 b 3 Q 7 U m V n a W 9 u J n F 1 b 3 Q 7 L C Z x d W 9 0 O 0 N v b X B l d G l 0 b 3 J J b X B h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X 3 R y Z W 5 k X 3 R h Y m x l L 0 F 1 d G 9 S Z W 1 v d m V k Q 2 9 s d W 1 u c z E u e 1 R y Z W 5 k S U Q s M H 0 m c X V v d D s s J n F 1 b 3 Q 7 U 2 V j d G l v b j E v b W F y a 2 V 0 X 3 R y Z W 5 k X 3 R h Y m x l L 0 F 1 d G 9 S Z W 1 v d m V k Q 2 9 s d W 1 u c z E u e 1 R y Z W 5 k T m F t Z S w x f S Z x d W 9 0 O y w m c X V v d D t T Z W N 0 a W 9 u M S 9 t Y X J r Z X R f d H J l b m R f d G F i b G U v Q X V 0 b 1 J l b W 9 2 Z W R D b 2 x 1 b W 5 z M S 5 7 R G V z Y 3 J p c H R p b 2 4 s M n 0 m c X V v d D s s J n F 1 b 3 Q 7 U 2 V j d G l v b j E v b W F y a 2 V 0 X 3 R y Z W 5 k X 3 R h Y m x l L 0 F 1 d G 9 S Z W 1 v d m V k Q 2 9 s d W 1 u c z E u e 1 N 0 Y X J 0 R G F 0 Z S w z f S Z x d W 9 0 O y w m c X V v d D t T Z W N 0 a W 9 u M S 9 t Y X J r Z X R f d H J l b m R f d G F i b G U v Q X V 0 b 1 J l b W 9 2 Z W R D b 2 x 1 b W 5 z M S 5 7 R W 5 k R G F 0 Z S w 0 f S Z x d W 9 0 O y w m c X V v d D t T Z W N 0 a W 9 u M S 9 t Y X J r Z X R f d H J l b m R f d G F i b G U v Q X V 0 b 1 J l b W 9 2 Z W R D b 2 x 1 b W 5 z M S 5 7 U H J v Z H V j d E d y b 3 V w S U Q s N X 0 m c X V v d D s s J n F 1 b 3 Q 7 U 2 V j d G l v b j E v b W F y a 2 V 0 X 3 R y Z W 5 k X 3 R h Y m x l L 0 F 1 d G 9 S Z W 1 v d m V k Q 2 9 s d W 1 u c z E u e 0 1 h c m t l d F N l Z 2 1 l b n Q s N n 0 m c X V v d D s s J n F 1 b 3 Q 7 U 2 V j d G l v b j E v b W F y a 2 V 0 X 3 R y Z W 5 k X 3 R h Y m x l L 0 F 1 d G 9 S Z W 1 v d m V k Q 2 9 s d W 1 u c z E u e 0 d y b 3 d 0 a F J h d G U s N 3 0 m c X V v d D s s J n F 1 b 3 Q 7 U 2 V j d G l v b j E v b W F y a 2 V 0 X 3 R y Z W 5 k X 3 R h Y m x l L 0 F 1 d G 9 S Z W 1 v d m V k Q 2 9 s d W 1 u c z E u e 1 B v c H V s Y X J p d H l J b m R l e C w 4 f S Z x d W 9 0 O y w m c X V v d D t T Z W N 0 a W 9 u M S 9 t Y X J r Z X R f d H J l b m R f d G F i b G U v Q X V 0 b 1 J l b W 9 2 Z W R D b 2 x 1 b W 5 z M S 5 7 U m V n a W 9 u L D l 9 J n F 1 b 3 Q 7 L C Z x d W 9 0 O 1 N l Y 3 R p b 2 4 x L 2 1 h c m t l d F 9 0 c m V u Z F 9 0 Y W J s Z S 9 B d X R v U m V t b 3 Z l Z E N v b H V t b n M x L n t D b 2 1 w Z X R p d G 9 y S W 1 w Y W N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F y a 2 V 0 X 3 R y Z W 5 k X 3 R h Y m x l L 0 F 1 d G 9 S Z W 1 v d m V k Q 2 9 s d W 1 u c z E u e 1 R y Z W 5 k S U Q s M H 0 m c X V v d D s s J n F 1 b 3 Q 7 U 2 V j d G l v b j E v b W F y a 2 V 0 X 3 R y Z W 5 k X 3 R h Y m x l L 0 F 1 d G 9 S Z W 1 v d m V k Q 2 9 s d W 1 u c z E u e 1 R y Z W 5 k T m F t Z S w x f S Z x d W 9 0 O y w m c X V v d D t T Z W N 0 a W 9 u M S 9 t Y X J r Z X R f d H J l b m R f d G F i b G U v Q X V 0 b 1 J l b W 9 2 Z W R D b 2 x 1 b W 5 z M S 5 7 R G V z Y 3 J p c H R p b 2 4 s M n 0 m c X V v d D s s J n F 1 b 3 Q 7 U 2 V j d G l v b j E v b W F y a 2 V 0 X 3 R y Z W 5 k X 3 R h Y m x l L 0 F 1 d G 9 S Z W 1 v d m V k Q 2 9 s d W 1 u c z E u e 1 N 0 Y X J 0 R G F 0 Z S w z f S Z x d W 9 0 O y w m c X V v d D t T Z W N 0 a W 9 u M S 9 t Y X J r Z X R f d H J l b m R f d G F i b G U v Q X V 0 b 1 J l b W 9 2 Z W R D b 2 x 1 b W 5 z M S 5 7 R W 5 k R G F 0 Z S w 0 f S Z x d W 9 0 O y w m c X V v d D t T Z W N 0 a W 9 u M S 9 t Y X J r Z X R f d H J l b m R f d G F i b G U v Q X V 0 b 1 J l b W 9 2 Z W R D b 2 x 1 b W 5 z M S 5 7 U H J v Z H V j d E d y b 3 V w S U Q s N X 0 m c X V v d D s s J n F 1 b 3 Q 7 U 2 V j d G l v b j E v b W F y a 2 V 0 X 3 R y Z W 5 k X 3 R h Y m x l L 0 F 1 d G 9 S Z W 1 v d m V k Q 2 9 s d W 1 u c z E u e 0 1 h c m t l d F N l Z 2 1 l b n Q s N n 0 m c X V v d D s s J n F 1 b 3 Q 7 U 2 V j d G l v b j E v b W F y a 2 V 0 X 3 R y Z W 5 k X 3 R h Y m x l L 0 F 1 d G 9 S Z W 1 v d m V k Q 2 9 s d W 1 u c z E u e 0 d y b 3 d 0 a F J h d G U s N 3 0 m c X V v d D s s J n F 1 b 3 Q 7 U 2 V j d G l v b j E v b W F y a 2 V 0 X 3 R y Z W 5 k X 3 R h Y m x l L 0 F 1 d G 9 S Z W 1 v d m V k Q 2 9 s d W 1 u c z E u e 1 B v c H V s Y X J p d H l J b m R l e C w 4 f S Z x d W 9 0 O y w m c X V v d D t T Z W N 0 a W 9 u M S 9 t Y X J r Z X R f d H J l b m R f d G F i b G U v Q X V 0 b 1 J l b W 9 2 Z W R D b 2 x 1 b W 5 z M S 5 7 U m V n a W 9 u L D l 9 J n F 1 b 3 Q 7 L C Z x d W 9 0 O 1 N l Y 3 R p b 2 4 x L 2 1 h c m t l d F 9 0 c m V u Z F 9 0 Y W J s Z S 9 B d X R v U m V t b 3 Z l Z E N v b H V t b n M x L n t D b 2 1 w Z X R p d G 9 y S W 1 w Y W N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0 X 3 R y Z W 5 k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0 c m V u Z F 9 0 Y W J s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0 c m V u Z F 9 0 Y W J s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X 2 F j Y 2 V z c 1 9 j Y X R l Z 2 9 y e V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Y l 9 h Y 2 N l c 3 N f Y 2 F 0 Z W d v c n l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0 O j A 2 L j c 4 N T U z N j F a I i A v P j x F b n R y e S B U e X B l P S J G a W x s Q 2 9 s d W 1 u V H l w Z X M i I F Z h b H V l P S J z Q X d Z R 0 J n T U Z C U V V H Q m d Z S i I g L z 4 8 R W 5 0 c n k g V H l w Z T 0 i R m l s b E N v b H V t b k 5 h b W V z I i B W Y W x 1 Z T 0 i c 1 s m c X V v d D t B Y 2 N l c 3 N J R C Z x d W 9 0 O y w m c X V v d D t D Y X R l Z 2 9 y e U 5 h b W U m c X V v d D s s J n F 1 b 3 Q 7 R G V z Y 3 J p c H R p b 2 4 m c X V v d D s s J n F 1 b 3 Q 7 V V J M U G F 0 d G V y b i Z x d W 9 0 O y w m c X V v d D t B Y 2 N l c 3 N G c m V x d W V u Y 3 k m c X V v d D s s J n F 1 b 3 Q 7 Q X Z l c m F n Z V N l c 3 N p b 2 5 E d X J h d G l v b i Z x d W 9 0 O y w m c X V v d D t C b 3 V u Y 2 V S Y X R l J n F 1 b 3 Q 7 L C Z x d W 9 0 O 0 N v b n Z l c n N p b 2 5 S Y X R l J n F 1 b 3 Q 7 L C Z x d W 9 0 O 1 V z Z X J E Z W 1 v Z 3 J h c G h p Y 3 M m c X V v d D s s J n F 1 b 3 Q 7 R G V 2 a W N l V H l w Z S Z x d W 9 0 O y w m c X V v d D t U c m F m Z m l j U 2 9 1 c m N l J n F 1 b 3 Q 7 L C Z x d W 9 0 O 0 R h d G V S Z W N v c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J f Y W N j Z X N z X 2 N h d G V n b 3 J 5 X 3 R h Y m x l L 0 F 1 d G 9 S Z W 1 v d m V k Q 2 9 s d W 1 u c z E u e 0 F j Y 2 V z c 0 l E L D B 9 J n F 1 b 3 Q 7 L C Z x d W 9 0 O 1 N l Y 3 R p b 2 4 x L 3 d l Y l 9 h Y 2 N l c 3 N f Y 2 F 0 Z W d v c n l f d G F i b G U v Q X V 0 b 1 J l b W 9 2 Z W R D b 2 x 1 b W 5 z M S 5 7 Q 2 F 0 Z W d v c n l O Y W 1 l L D F 9 J n F 1 b 3 Q 7 L C Z x d W 9 0 O 1 N l Y 3 R p b 2 4 x L 3 d l Y l 9 h Y 2 N l c 3 N f Y 2 F 0 Z W d v c n l f d G F i b G U v Q X V 0 b 1 J l b W 9 2 Z W R D b 2 x 1 b W 5 z M S 5 7 R G V z Y 3 J p c H R p b 2 4 s M n 0 m c X V v d D s s J n F 1 b 3 Q 7 U 2 V j d G l v b j E v d 2 V i X 2 F j Y 2 V z c 1 9 j Y X R l Z 2 9 y e V 9 0 Y W J s Z S 9 B d X R v U m V t b 3 Z l Z E N v b H V t b n M x L n t V U k x Q Y X R 0 Z X J u L D N 9 J n F 1 b 3 Q 7 L C Z x d W 9 0 O 1 N l Y 3 R p b 2 4 x L 3 d l Y l 9 h Y 2 N l c 3 N f Y 2 F 0 Z W d v c n l f d G F i b G U v Q X V 0 b 1 J l b W 9 2 Z W R D b 2 x 1 b W 5 z M S 5 7 Q W N j Z X N z R n J l c X V l b m N 5 L D R 9 J n F 1 b 3 Q 7 L C Z x d W 9 0 O 1 N l Y 3 R p b 2 4 x L 3 d l Y l 9 h Y 2 N l c 3 N f Y 2 F 0 Z W d v c n l f d G F i b G U v Q X V 0 b 1 J l b W 9 2 Z W R D b 2 x 1 b W 5 z M S 5 7 Q X Z l c m F n Z V N l c 3 N p b 2 5 E d X J h d G l v b i w 1 f S Z x d W 9 0 O y w m c X V v d D t T Z W N 0 a W 9 u M S 9 3 Z W J f Y W N j Z X N z X 2 N h d G V n b 3 J 5 X 3 R h Y m x l L 0 F 1 d G 9 S Z W 1 v d m V k Q 2 9 s d W 1 u c z E u e 0 J v d W 5 j Z V J h d G U s N n 0 m c X V v d D s s J n F 1 b 3 Q 7 U 2 V j d G l v b j E v d 2 V i X 2 F j Y 2 V z c 1 9 j Y X R l Z 2 9 y e V 9 0 Y W J s Z S 9 B d X R v U m V t b 3 Z l Z E N v b H V t b n M x L n t D b 2 5 2 Z X J z a W 9 u U m F 0 Z S w 3 f S Z x d W 9 0 O y w m c X V v d D t T Z W N 0 a W 9 u M S 9 3 Z W J f Y W N j Z X N z X 2 N h d G V n b 3 J 5 X 3 R h Y m x l L 0 F 1 d G 9 S Z W 1 v d m V k Q 2 9 s d W 1 u c z E u e 1 V z Z X J E Z W 1 v Z 3 J h c G h p Y 3 M s O H 0 m c X V v d D s s J n F 1 b 3 Q 7 U 2 V j d G l v b j E v d 2 V i X 2 F j Y 2 V z c 1 9 j Y X R l Z 2 9 y e V 9 0 Y W J s Z S 9 B d X R v U m V t b 3 Z l Z E N v b H V t b n M x L n t E Z X Z p Y 2 V U e X B l L D l 9 J n F 1 b 3 Q 7 L C Z x d W 9 0 O 1 N l Y 3 R p b 2 4 x L 3 d l Y l 9 h Y 2 N l c 3 N f Y 2 F 0 Z W d v c n l f d G F i b G U v Q X V 0 b 1 J l b W 9 2 Z W R D b 2 x 1 b W 5 z M S 5 7 V H J h Z m Z p Y 1 N v d X J j Z S w x M H 0 m c X V v d D s s J n F 1 b 3 Q 7 U 2 V j d G l v b j E v d 2 V i X 2 F j Y 2 V z c 1 9 j Y X R l Z 2 9 y e V 9 0 Y W J s Z S 9 B d X R v U m V t b 3 Z l Z E N v b H V t b n M x L n t E Y X R l U m V j b 3 J k Z W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Z W J f Y W N j Z X N z X 2 N h d G V n b 3 J 5 X 3 R h Y m x l L 0 F 1 d G 9 S Z W 1 v d m V k Q 2 9 s d W 1 u c z E u e 0 F j Y 2 V z c 0 l E L D B 9 J n F 1 b 3 Q 7 L C Z x d W 9 0 O 1 N l Y 3 R p b 2 4 x L 3 d l Y l 9 h Y 2 N l c 3 N f Y 2 F 0 Z W d v c n l f d G F i b G U v Q X V 0 b 1 J l b W 9 2 Z W R D b 2 x 1 b W 5 z M S 5 7 Q 2 F 0 Z W d v c n l O Y W 1 l L D F 9 J n F 1 b 3 Q 7 L C Z x d W 9 0 O 1 N l Y 3 R p b 2 4 x L 3 d l Y l 9 h Y 2 N l c 3 N f Y 2 F 0 Z W d v c n l f d G F i b G U v Q X V 0 b 1 J l b W 9 2 Z W R D b 2 x 1 b W 5 z M S 5 7 R G V z Y 3 J p c H R p b 2 4 s M n 0 m c X V v d D s s J n F 1 b 3 Q 7 U 2 V j d G l v b j E v d 2 V i X 2 F j Y 2 V z c 1 9 j Y X R l Z 2 9 y e V 9 0 Y W J s Z S 9 B d X R v U m V t b 3 Z l Z E N v b H V t b n M x L n t V U k x Q Y X R 0 Z X J u L D N 9 J n F 1 b 3 Q 7 L C Z x d W 9 0 O 1 N l Y 3 R p b 2 4 x L 3 d l Y l 9 h Y 2 N l c 3 N f Y 2 F 0 Z W d v c n l f d G F i b G U v Q X V 0 b 1 J l b W 9 2 Z W R D b 2 x 1 b W 5 z M S 5 7 Q W N j Z X N z R n J l c X V l b m N 5 L D R 9 J n F 1 b 3 Q 7 L C Z x d W 9 0 O 1 N l Y 3 R p b 2 4 x L 3 d l Y l 9 h Y 2 N l c 3 N f Y 2 F 0 Z W d v c n l f d G F i b G U v Q X V 0 b 1 J l b W 9 2 Z W R D b 2 x 1 b W 5 z M S 5 7 Q X Z l c m F n Z V N l c 3 N p b 2 5 E d X J h d G l v b i w 1 f S Z x d W 9 0 O y w m c X V v d D t T Z W N 0 a W 9 u M S 9 3 Z W J f Y W N j Z X N z X 2 N h d G V n b 3 J 5 X 3 R h Y m x l L 0 F 1 d G 9 S Z W 1 v d m V k Q 2 9 s d W 1 u c z E u e 0 J v d W 5 j Z V J h d G U s N n 0 m c X V v d D s s J n F 1 b 3 Q 7 U 2 V j d G l v b j E v d 2 V i X 2 F j Y 2 V z c 1 9 j Y X R l Z 2 9 y e V 9 0 Y W J s Z S 9 B d X R v U m V t b 3 Z l Z E N v b H V t b n M x L n t D b 2 5 2 Z X J z a W 9 u U m F 0 Z S w 3 f S Z x d W 9 0 O y w m c X V v d D t T Z W N 0 a W 9 u M S 9 3 Z W J f Y W N j Z X N z X 2 N h d G V n b 3 J 5 X 3 R h Y m x l L 0 F 1 d G 9 S Z W 1 v d m V k Q 2 9 s d W 1 u c z E u e 1 V z Z X J E Z W 1 v Z 3 J h c G h p Y 3 M s O H 0 m c X V v d D s s J n F 1 b 3 Q 7 U 2 V j d G l v b j E v d 2 V i X 2 F j Y 2 V z c 1 9 j Y X R l Z 2 9 y e V 9 0 Y W J s Z S 9 B d X R v U m V t b 3 Z l Z E N v b H V t b n M x L n t E Z X Z p Y 2 V U e X B l L D l 9 J n F 1 b 3 Q 7 L C Z x d W 9 0 O 1 N l Y 3 R p b 2 4 x L 3 d l Y l 9 h Y 2 N l c 3 N f Y 2 F 0 Z W d v c n l f d G F i b G U v Q X V 0 b 1 J l b W 9 2 Z W R D b 2 x 1 b W 5 z M S 5 7 V H J h Z m Z p Y 1 N v d X J j Z S w x M H 0 m c X V v d D s s J n F 1 b 3 Q 7 U 2 V j d G l v b j E v d 2 V i X 2 F j Y 2 V z c 1 9 j Y X R l Z 2 9 y e V 9 0 Y W J s Z S 9 B d X R v U m V t b 3 Z l Z E N v b H V t b n M x L n t E Y X R l U m V j b 3 J k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J f Y W N j Z X N z X 2 N h d G V n b 3 J 5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h Y 2 N l c 3 N f Y 2 F 0 Z W d v c n l f d G F i b G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f Y W N j Z X N z X 2 N h d G V n b 3 J 5 X 3 R h Y m x l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+ E s r q v 8 k u N 6 n w m g 8 M Y a w A A A A A C A A A A A A A Q Z g A A A A E A A C A A A A C U z Y i M X y i p A 9 J K 8 i E i x z A z 7 I w E G q F q b 1 6 L 8 w Q R g 4 5 p g g A A A A A O g A A A A A I A A C A A A A B U 8 Y 4 k 5 o 6 C A u p u j 3 G A h C y M 5 t H m 2 h a B m f Z / Q v n / H O B e k F A A A A B y T + W / r o q u c 2 C f R Q D U J e q j E o S f V d t T F o s 2 A A L 4 M J Q t S 3 f Y A / I z X b E n h U 9 R a S b x 9 8 B f g Q v L f M 0 V e 7 d J / m 7 m 9 M 7 F U N R J E J P c v F z u y u U F 4 T C + 4 E A A A A D 2 3 W p C i / R G E A 0 d x z e R J a y J F u + Z e Y d m 9 2 L N 6 8 r Q g j n H V C j J 9 I F n m M Z z 2 a h t 6 m S a b u p K H j x C P D 4 l 6 k 9 T z s y 1 N i i 0 < / D a t a M a s h u p > 
</file>

<file path=customXml/itemProps1.xml><?xml version="1.0" encoding="utf-8"?>
<ds:datastoreItem xmlns:ds="http://schemas.openxmlformats.org/officeDocument/2006/customXml" ds:itemID="{8CA537F6-FC24-4ED5-B4F6-A3514B0DF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table</vt:lpstr>
      <vt:lpstr>sales_data</vt:lpstr>
      <vt:lpstr>product_detail_table</vt:lpstr>
      <vt:lpstr>product_group_table</vt:lpstr>
      <vt:lpstr>market_trend_table</vt:lpstr>
      <vt:lpstr>web_access_category_table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2024-06-20T13:18:04Z</dcterms:created>
  <dcterms:modified xsi:type="dcterms:W3CDTF">2024-06-22T16:08:09Z</dcterms:modified>
</cp:coreProperties>
</file>