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280\Documents\GitHub\regression_dslng\01_Specification\"/>
    </mc:Choice>
  </mc:AlternateContent>
  <bookViews>
    <workbookView xWindow="0" yWindow="0" windowWidth="19170" windowHeight="14330"/>
  </bookViews>
  <sheets>
    <sheet name="Table-1_Data Set Spec" sheetId="4" r:id="rId1"/>
    <sheet name="Sheet2" sheetId="6" r:id="rId2"/>
  </sheets>
  <definedNames>
    <definedName name="_xlnm._FilterDatabase" localSheetId="0" hidden="1">'Table-1_Data Set Spec'!$A$4:$M$101</definedName>
    <definedName name="_xlnm.Print_Area" localSheetId="0">'Table-1_Data Set Spec'!$A$1:$M$106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" i="4" l="1"/>
  <c r="O95" i="4" l="1"/>
  <c r="O60" i="4"/>
  <c r="O55" i="4"/>
  <c r="O83" i="4"/>
  <c r="O84" i="4"/>
  <c r="O94" i="4"/>
  <c r="O93" i="4"/>
  <c r="O92" i="4"/>
  <c r="O91" i="4"/>
  <c r="O90" i="4"/>
  <c r="O89" i="4"/>
  <c r="O87" i="4"/>
  <c r="O86" i="4"/>
  <c r="O85" i="4"/>
  <c r="O64" i="4"/>
  <c r="O63" i="4"/>
  <c r="O62" i="4"/>
  <c r="O61" i="4"/>
  <c r="O49" i="4" l="1"/>
  <c r="O50" i="4"/>
  <c r="O46" i="4"/>
  <c r="O53" i="4"/>
  <c r="O17" i="4"/>
  <c r="O20" i="4" l="1"/>
  <c r="O21" i="4"/>
  <c r="O16" i="4"/>
  <c r="O54" i="4" l="1"/>
  <c r="O88" i="4" l="1"/>
  <c r="O58" i="4"/>
  <c r="O56" i="4"/>
  <c r="O59" i="4"/>
  <c r="O48" i="4"/>
  <c r="O47" i="4"/>
  <c r="O45" i="4"/>
  <c r="O43" i="4"/>
  <c r="O44" i="4"/>
  <c r="O37" i="4"/>
  <c r="O36" i="4"/>
  <c r="O52" i="4"/>
  <c r="O69" i="4"/>
  <c r="O57" i="4"/>
  <c r="O51" i="4"/>
  <c r="O15" i="4"/>
  <c r="O14" i="4"/>
  <c r="O7" i="4" l="1"/>
  <c r="O8" i="4"/>
  <c r="O9" i="4"/>
  <c r="O10" i="4"/>
  <c r="O11" i="4"/>
  <c r="O12" i="4"/>
  <c r="O25" i="4"/>
  <c r="O26" i="4"/>
  <c r="O27" i="4"/>
  <c r="O28" i="4"/>
  <c r="O29" i="4"/>
  <c r="O30" i="4"/>
  <c r="O31" i="4"/>
  <c r="O32" i="4"/>
  <c r="O33" i="4"/>
  <c r="O34" i="4"/>
  <c r="O35" i="4"/>
  <c r="O38" i="4"/>
  <c r="O39" i="4"/>
  <c r="O40" i="4"/>
  <c r="O41" i="4"/>
  <c r="O18" i="4"/>
  <c r="O13" i="4"/>
  <c r="O19" i="4"/>
  <c r="O22" i="4"/>
  <c r="O23" i="4"/>
  <c r="O24" i="4"/>
  <c r="O66" i="4"/>
  <c r="O67" i="4"/>
  <c r="O68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97" i="4"/>
  <c r="O98" i="4"/>
  <c r="O99" i="4"/>
  <c r="O100" i="4"/>
  <c r="O65" i="4"/>
  <c r="O96" i="4"/>
  <c r="O6" i="4"/>
</calcChain>
</file>

<file path=xl/sharedStrings.xml><?xml version="1.0" encoding="utf-8"?>
<sst xmlns="http://schemas.openxmlformats.org/spreadsheetml/2006/main" count="566" uniqueCount="362">
  <si>
    <t>No</t>
    <phoneticPr fontId="18"/>
  </si>
  <si>
    <t>Item</t>
    <phoneticPr fontId="18"/>
  </si>
  <si>
    <t>Description</t>
    <phoneticPr fontId="18"/>
  </si>
  <si>
    <t>Tag No</t>
    <phoneticPr fontId="18"/>
  </si>
  <si>
    <t>TIME</t>
    <phoneticPr fontId="18"/>
  </si>
  <si>
    <t>sec</t>
    <phoneticPr fontId="18"/>
  </si>
  <si>
    <t>x</t>
    <phoneticPr fontId="18"/>
  </si>
  <si>
    <t>FEED_N2</t>
  </si>
  <si>
    <t>%</t>
    <phoneticPr fontId="18"/>
  </si>
  <si>
    <t>FEED_C1</t>
  </si>
  <si>
    <t>FEED_C2</t>
  </si>
  <si>
    <t>FEED_C3</t>
  </si>
  <si>
    <t>FEED_iC4</t>
  </si>
  <si>
    <t>FEED_nC4</t>
  </si>
  <si>
    <t>ppm</t>
    <phoneticPr fontId="18"/>
  </si>
  <si>
    <t>AmbTemp_1</t>
    <phoneticPr fontId="18"/>
  </si>
  <si>
    <t>AmbTemp_2</t>
    <phoneticPr fontId="18"/>
  </si>
  <si>
    <t>AmbTemp_5</t>
    <phoneticPr fontId="18"/>
  </si>
  <si>
    <t>AirTemp_A</t>
    <phoneticPr fontId="18"/>
  </si>
  <si>
    <t>AirTemp_B</t>
    <phoneticPr fontId="18"/>
  </si>
  <si>
    <t>AirTemp_C</t>
    <phoneticPr fontId="18"/>
  </si>
  <si>
    <t>AirTemp_D</t>
    <phoneticPr fontId="18"/>
  </si>
  <si>
    <t>AirTemp_E</t>
    <phoneticPr fontId="18"/>
  </si>
  <si>
    <t>P_HPMR</t>
    <phoneticPr fontId="18"/>
  </si>
  <si>
    <t>kg/cm2</t>
    <phoneticPr fontId="18"/>
  </si>
  <si>
    <t>MR_N2</t>
  </si>
  <si>
    <t>MR_C1</t>
  </si>
  <si>
    <t>MR_C2</t>
  </si>
  <si>
    <t>MR_C3</t>
  </si>
  <si>
    <t>LNG_Rundown</t>
    <phoneticPr fontId="18"/>
  </si>
  <si>
    <t>m3/h</t>
    <phoneticPr fontId="18"/>
  </si>
  <si>
    <t>kg/m3</t>
    <phoneticPr fontId="18"/>
  </si>
  <si>
    <t>kg/h</t>
    <phoneticPr fontId="18"/>
  </si>
  <si>
    <t>LNG_Prod</t>
    <phoneticPr fontId="18"/>
  </si>
  <si>
    <t>C3_GT_Speed</t>
    <phoneticPr fontId="18"/>
  </si>
  <si>
    <t>Propane Compressor GT Driver Speed</t>
    <phoneticPr fontId="18"/>
  </si>
  <si>
    <t>rpm</t>
    <phoneticPr fontId="18"/>
  </si>
  <si>
    <t>LPMR_GT_Speed</t>
    <phoneticPr fontId="18"/>
  </si>
  <si>
    <t>LP MR Compressor GT Driver Speed</t>
    <phoneticPr fontId="18"/>
  </si>
  <si>
    <t>HPMR_GT_Speed</t>
    <phoneticPr fontId="18"/>
  </si>
  <si>
    <t>HP MR Compressor GT Driver Speed</t>
    <phoneticPr fontId="18"/>
  </si>
  <si>
    <t>Fuel_Flow_C3_Driver</t>
    <phoneticPr fontId="18"/>
  </si>
  <si>
    <t>Fuel Gas Consumption for C3 Compressor Driver</t>
    <phoneticPr fontId="18"/>
  </si>
  <si>
    <t>Nm3/h</t>
    <phoneticPr fontId="18"/>
  </si>
  <si>
    <t>Fuel_WtFlow_C3_Driver</t>
    <phoneticPr fontId="18"/>
  </si>
  <si>
    <t>C3_GT_Power</t>
    <phoneticPr fontId="18"/>
  </si>
  <si>
    <t>kW</t>
    <phoneticPr fontId="18"/>
  </si>
  <si>
    <t>Fuel_Flow_LPMR_Driver</t>
    <phoneticPr fontId="18"/>
  </si>
  <si>
    <t>Fuel Gas Consumption for LP-MR Compressor Driver</t>
    <phoneticPr fontId="18"/>
  </si>
  <si>
    <t>Fuel_WtFlow_LPMR_Driver</t>
    <phoneticPr fontId="18"/>
  </si>
  <si>
    <t>Fuel Gas Consumption for LP-MR Compressor Driver in weight flow
= Fuel_Flow_LPMR_Driver / 22.414 * 17.44</t>
    <phoneticPr fontId="18"/>
  </si>
  <si>
    <t>LPMR_GT_Power</t>
    <phoneticPr fontId="18"/>
  </si>
  <si>
    <t>Fuel_Flow_HPMR_Driver</t>
    <phoneticPr fontId="18"/>
  </si>
  <si>
    <t>Fuel Gas Consumption for HP-MR Compressor Driver</t>
    <phoneticPr fontId="18"/>
  </si>
  <si>
    <t>Fuel_WtFlow_HPMR_Driver</t>
    <phoneticPr fontId="18"/>
  </si>
  <si>
    <t>Fuel Gas Consumption for HP-MR Compressor Driver in weight flow
= Fuel_Flow_HPMR_Driver / 22.414 * 17.44</t>
    <phoneticPr fontId="18"/>
  </si>
  <si>
    <t>HPMR_GT_Power</t>
    <phoneticPr fontId="18"/>
  </si>
  <si>
    <t>Helper_Motor_C3</t>
    <phoneticPr fontId="18"/>
  </si>
  <si>
    <t xml:space="preserve">Helper Motor for C3 Compressor Driver </t>
    <phoneticPr fontId="18"/>
  </si>
  <si>
    <t>Helper_Motor_LPMR</t>
    <phoneticPr fontId="18"/>
  </si>
  <si>
    <t>Helper Motor for LP-MR Compressor Driver</t>
    <phoneticPr fontId="18"/>
  </si>
  <si>
    <t>kWh/ton</t>
    <phoneticPr fontId="18"/>
  </si>
  <si>
    <t>C3_CON_OUT</t>
  </si>
  <si>
    <t>C3_SUB_OUT</t>
  </si>
  <si>
    <t>LPMR_OUT</t>
  </si>
  <si>
    <t>HPMR_OUT</t>
  </si>
  <si>
    <t>Note 1</t>
    <phoneticPr fontId="18"/>
  </si>
  <si>
    <t>Taget</t>
    <phoneticPr fontId="18"/>
  </si>
  <si>
    <t>Input</t>
    <phoneticPr fontId="18"/>
  </si>
  <si>
    <t>x</t>
  </si>
  <si>
    <t>Feed gas composition Methane</t>
    <phoneticPr fontId="18"/>
  </si>
  <si>
    <t>Feed gas composition Ethane</t>
    <phoneticPr fontId="18"/>
  </si>
  <si>
    <t>Feed gas composition Propane</t>
    <phoneticPr fontId="18"/>
  </si>
  <si>
    <t>Feed gas composition i-Butane</t>
    <phoneticPr fontId="18"/>
  </si>
  <si>
    <t>Feed gas composition n-Butane</t>
    <phoneticPr fontId="18"/>
  </si>
  <si>
    <t>Power for HPMR GT Driver
= Fuel_WtFlow_HPMR_Driver * 50044 / (26.059873 x Ambient Temperature (Note 1) – 0.848894 x HPMR_GT_Speed + 15378.1778218)</t>
  </si>
  <si>
    <t>Ambient Temperature 1</t>
    <phoneticPr fontId="18"/>
  </si>
  <si>
    <t>Ambient Temperature 5</t>
    <phoneticPr fontId="18"/>
  </si>
  <si>
    <t>Feed gas composition Heavier than Butane (Other remainings)</t>
    <phoneticPr fontId="18"/>
  </si>
  <si>
    <t>Propane condenser Air intake temperature A</t>
    <phoneticPr fontId="18"/>
  </si>
  <si>
    <t>Propane condenser Air intake temperature B</t>
    <phoneticPr fontId="18"/>
  </si>
  <si>
    <t>Propane condenser Air intake temperature C</t>
    <phoneticPr fontId="18"/>
  </si>
  <si>
    <t>Propane condenser Air intake temperature D</t>
    <phoneticPr fontId="18"/>
  </si>
  <si>
    <t>Propane condenser Air intake temperature E</t>
    <phoneticPr fontId="18"/>
  </si>
  <si>
    <t>MR Composition Nitrogen</t>
    <phoneticPr fontId="18"/>
  </si>
  <si>
    <t>MR Composition Methane</t>
    <phoneticPr fontId="18"/>
  </si>
  <si>
    <t>MR Composition Ethane</t>
    <phoneticPr fontId="18"/>
  </si>
  <si>
    <t>LNG Density</t>
    <phoneticPr fontId="18"/>
  </si>
  <si>
    <t>To be Calculated</t>
  </si>
  <si>
    <t>Unit</t>
    <phoneticPr fontId="18"/>
  </si>
  <si>
    <t>Heat Exchanger (Propane Condenser) Outlet Temperature</t>
    <phoneticPr fontId="18"/>
  </si>
  <si>
    <t>Heat Exchanger (LPMR Compressor, Intercooler) Outlet Temperature</t>
    <phoneticPr fontId="18"/>
  </si>
  <si>
    <t>Heat Exchanger (HPMR Compressor, Aftercooler) Outlet Temperature</t>
    <phoneticPr fontId="18"/>
  </si>
  <si>
    <t>MR Circulation Rate</t>
    <phoneticPr fontId="18"/>
  </si>
  <si>
    <t>Propane Circulation Rate</t>
    <phoneticPr fontId="18"/>
  </si>
  <si>
    <t>For Ambient Temperature used when calculating GT Power, first use AmbTemp_2.</t>
    <phoneticPr fontId="18"/>
  </si>
  <si>
    <t>HP MR Separator Pressure (Note 2)</t>
  </si>
  <si>
    <t>Cold JT Valve Opening (Note 2)</t>
  </si>
  <si>
    <t>Warm JT Valve Opening (Note 2)</t>
  </si>
  <si>
    <t>Note 2</t>
  </si>
  <si>
    <t>The pressure of HP MR Separator is determined by the combination of Cold/Warm JT Valve. Therefore, the pressure of HP MR Separator or the opening of Cold/Warm JT Valve seems to be an explanatory variable.</t>
    <phoneticPr fontId="18"/>
  </si>
  <si>
    <t>Heat Exchanger (Propane Subcoole) Outlet Temperature</t>
    <phoneticPr fontId="18"/>
  </si>
  <si>
    <t>SpecPower</t>
    <phoneticPr fontId="18"/>
  </si>
  <si>
    <t>Table-1 Operation Data Set Specification</t>
    <phoneticPr fontId="18"/>
  </si>
  <si>
    <t>Time Stamp</t>
    <phoneticPr fontId="18"/>
  </si>
  <si>
    <t>Note 3</t>
    <phoneticPr fontId="18"/>
  </si>
  <si>
    <t>LNG_Loading</t>
    <phoneticPr fontId="18"/>
  </si>
  <si>
    <t>LNG_Loading Rate (Note 3)</t>
    <phoneticPr fontId="18"/>
  </si>
  <si>
    <t>071FI1021A.PV</t>
    <phoneticPr fontId="18"/>
  </si>
  <si>
    <t>These Values are Index to determine the operating mode.</t>
    <phoneticPr fontId="18"/>
  </si>
  <si>
    <t>COLD_JT</t>
    <phoneticPr fontId="18"/>
  </si>
  <si>
    <t>WARM_JT</t>
    <phoneticPr fontId="18"/>
  </si>
  <si>
    <t>MCHE_OUT</t>
    <phoneticPr fontId="18"/>
  </si>
  <si>
    <t>041AI1806B.PV</t>
  </si>
  <si>
    <t>041AI1806C.PV</t>
  </si>
  <si>
    <t>041AI1806D.PV</t>
  </si>
  <si>
    <t>041AI1806E.PV</t>
  </si>
  <si>
    <t>041AI1806F.PV</t>
  </si>
  <si>
    <t>041AI1806G.PV</t>
  </si>
  <si>
    <t>060TI4001.PV</t>
  </si>
  <si>
    <t>060TI4002.PV</t>
  </si>
  <si>
    <t>091TI4002.PV</t>
  </si>
  <si>
    <t>051TI1401A.PV</t>
  </si>
  <si>
    <t>051TI1401B.PV</t>
  </si>
  <si>
    <t>051TI1401C.PV</t>
  </si>
  <si>
    <t>051TI1401D.PV</t>
  </si>
  <si>
    <t>051TI1401E.PV</t>
  </si>
  <si>
    <t>051PI1251.PV</t>
  </si>
  <si>
    <t>051AI1781A.PV</t>
  </si>
  <si>
    <t>051AI1781B.PV</t>
  </si>
  <si>
    <t>051AI1781C.PV</t>
  </si>
  <si>
    <t>041FIC2430.PV</t>
  </si>
  <si>
    <t>051SI3203.PV</t>
  </si>
  <si>
    <t>051SI3113.PV</t>
  </si>
  <si>
    <t>051SI3403.PV</t>
  </si>
  <si>
    <t>051FI1081.PV</t>
  </si>
  <si>
    <t>051FI1083.PV</t>
  </si>
  <si>
    <t>051FI1085.PV</t>
  </si>
  <si>
    <t>051XI4055.PV</t>
  </si>
  <si>
    <t>051XI5055.PV</t>
  </si>
  <si>
    <t>051TI1307.PV</t>
  </si>
  <si>
    <t>051TI1311.PV</t>
  </si>
  <si>
    <t>051TI1351.PV</t>
  </si>
  <si>
    <t>051TI1352.PV</t>
  </si>
  <si>
    <t>051FI3041_N.PV</t>
  </si>
  <si>
    <t>051PFIC2940.MV</t>
    <phoneticPr fontId="18"/>
  </si>
  <si>
    <t>051FIC1051.MV</t>
    <phoneticPr fontId="18"/>
  </si>
  <si>
    <t>LNG_Dens</t>
    <phoneticPr fontId="18"/>
  </si>
  <si>
    <t>dict_X = {</t>
  </si>
  <si>
    <t xml:space="preserve">    '041AI1806A.PV':   'FEED_N2',</t>
  </si>
  <si>
    <t xml:space="preserve">    '041AI1806B.PV':   'FEED_C1',</t>
  </si>
  <si>
    <t xml:space="preserve">    '041AI1806C.PV':   'FEED_C2',</t>
  </si>
  <si>
    <t xml:space="preserve">    '041AI1806D.PV':   'FEED_C3',</t>
  </si>
  <si>
    <t xml:space="preserve">    '041AI1806E.PV':   'FEED_iC4',</t>
  </si>
  <si>
    <t xml:space="preserve">    '041AI1806F.PV':   'FEED_nC4',</t>
  </si>
  <si>
    <t xml:space="preserve">    '041AI1806G.PV':   'FEED_C5+',</t>
  </si>
  <si>
    <t xml:space="preserve">    '060TI4001.PV':   'AmbTemp_1',</t>
  </si>
  <si>
    <t xml:space="preserve">    '060TI4002.PV':   'AmbTemp_2',</t>
  </si>
  <si>
    <t xml:space="preserve">    '091TI4002.PV':   'AmbTemp_5',</t>
  </si>
  <si>
    <t xml:space="preserve">    '051TI1401A.PV':   'AirTemp_A',</t>
  </si>
  <si>
    <t xml:space="preserve">    '051TI1401B.PV':   'AirTemp_B',</t>
  </si>
  <si>
    <t xml:space="preserve">    '051TI1401C.PV':   'AirTemp_C',</t>
  </si>
  <si>
    <t xml:space="preserve">    '051TI1401D.PV':   'AirTemp_D',</t>
  </si>
  <si>
    <t xml:space="preserve">    '051TI1401E.PV':   'AirTemp_E',</t>
  </si>
  <si>
    <t xml:space="preserve">    '051PI1251.PV':   'P_HPMR',</t>
  </si>
  <si>
    <t xml:space="preserve">    '051PFIC2940.MV':   'COLD_JT',</t>
  </si>
  <si>
    <t xml:space="preserve">    '051FIC1051.MV':   'WARM_JT',</t>
  </si>
  <si>
    <t xml:space="preserve">    '051AI1781A.PV':   'MR_N2',</t>
  </si>
  <si>
    <t xml:space="preserve">    '051AI1781B.PV':   'MR_C1',</t>
  </si>
  <si>
    <t xml:space="preserve">    '051AI1781C.PV':   'MR_C2',</t>
  </si>
  <si>
    <t xml:space="preserve">    '051AI1781D.PV':   'MR_C3',</t>
  </si>
  <si>
    <t xml:space="preserve">    '041TI1313.PV':   'MCHE_OUT',</t>
  </si>
  <si>
    <t xml:space="preserve">    '041PI1203.PV':   'MCHE_P_IN',</t>
  </si>
  <si>
    <t xml:space="preserve">    '041FIC2430.PV':   'LNG_Rundown',</t>
  </si>
  <si>
    <t xml:space="preserve">    '041AI1806H.PV':   'LNG_Dens',</t>
  </si>
  <si>
    <t xml:space="preserve">    '071FI1021A.PV':   'LNG_Loading',</t>
  </si>
  <si>
    <t xml:space="preserve">    '051SI3203.PV':   'C3_GT_Speed',</t>
  </si>
  <si>
    <t xml:space="preserve">    '051SI3113.PV':   'LPMR_GT_Speed',</t>
  </si>
  <si>
    <t xml:space="preserve">    '051SI3403.PV':   'HPMR_GT_Speed',</t>
  </si>
  <si>
    <t xml:space="preserve">    '051FI1081.PV':   'Fuel_Flow_C3_Driver',</t>
  </si>
  <si>
    <t xml:space="preserve">    '051FI1083.PV':   'Fuel_Flow_LPMR_Driver',</t>
  </si>
  <si>
    <t xml:space="preserve">    '051FI1085.PV':   'Fuel_Flow_HPMR_Driver',</t>
  </si>
  <si>
    <t xml:space="preserve">    '051XI4055.PV':   'Helper_Motor_C3',</t>
  </si>
  <si>
    <t xml:space="preserve">    '051XI5055.PV':   'Helper_Motor_LPMR',</t>
  </si>
  <si>
    <t xml:space="preserve">    '051TI1307.PV':   'C3_CON_OUT',</t>
  </si>
  <si>
    <t xml:space="preserve">    '051TI1311.PV':   'C3_SUB_OUT',</t>
  </si>
  <si>
    <t xml:space="preserve">    '051TI1351.PV':   'LPMR_OUT',</t>
  </si>
  <si>
    <t xml:space="preserve">    '051TI1352.PV':   'HPMR_OUT',</t>
  </si>
  <si>
    <t xml:space="preserve">    '051FI3121_N.PV':   'MR_FLOW',</t>
  </si>
  <si>
    <t xml:space="preserve">    '051FI3041_N.PV':   'C3_FLOW',</t>
  </si>
  <si>
    <t>}</t>
  </si>
  <si>
    <t>LNG_Rundown Rate (Note 3)</t>
    <phoneticPr fontId="18"/>
  </si>
  <si>
    <t>Feed gas Main Cryogenic HE Warm Bundle Outlet Temperature</t>
    <phoneticPr fontId="18"/>
  </si>
  <si>
    <t>041TI1356.PV</t>
    <phoneticPr fontId="18"/>
  </si>
  <si>
    <t>MRV_MCHE_CB_IN</t>
    <phoneticPr fontId="18"/>
  </si>
  <si>
    <t>051TI1360.PV</t>
    <phoneticPr fontId="18"/>
  </si>
  <si>
    <t>LPMR_Suc_P</t>
    <phoneticPr fontId="18"/>
  </si>
  <si>
    <t>LP MR Compressor Suction Pressure</t>
    <phoneticPr fontId="18"/>
  </si>
  <si>
    <t>051PI3110.PV</t>
    <phoneticPr fontId="18"/>
  </si>
  <si>
    <t>FFF_Flow</t>
    <phoneticPr fontId="18"/>
  </si>
  <si>
    <t>Fuel Gas Flow from Feed Gas</t>
    <phoneticPr fontId="18"/>
  </si>
  <si>
    <t>063FI1001.PV</t>
    <phoneticPr fontId="18"/>
  </si>
  <si>
    <t>MR Main Cryogenic HE Shell Side Outlet Temperature</t>
    <phoneticPr fontId="18"/>
  </si>
  <si>
    <t>Nm3/h</t>
    <phoneticPr fontId="18"/>
  </si>
  <si>
    <t>m3/h</t>
    <phoneticPr fontId="18"/>
  </si>
  <si>
    <t>MRV_F</t>
    <phoneticPr fontId="18"/>
  </si>
  <si>
    <t>MRL_F</t>
    <phoneticPr fontId="18"/>
  </si>
  <si>
    <t>MR Vapor Flow</t>
    <phoneticPr fontId="18"/>
  </si>
  <si>
    <t>MR Liquid Flow</t>
    <phoneticPr fontId="18"/>
  </si>
  <si>
    <t>MRV_MCHE_IN_T</t>
    <phoneticPr fontId="18"/>
  </si>
  <si>
    <t>MRL_MCHE_IN_T</t>
    <phoneticPr fontId="18"/>
  </si>
  <si>
    <t>MR Vapor Main Cryogenic HE Inlet Temperature</t>
    <phoneticPr fontId="18"/>
  </si>
  <si>
    <t>MR Liquid Main Cryogenic HE Inlet Temperature</t>
    <phoneticPr fontId="18"/>
  </si>
  <si>
    <t>051TI1361.PV</t>
    <phoneticPr fontId="18"/>
  </si>
  <si>
    <t>MRL_MCHE_WB_OUT_T</t>
    <phoneticPr fontId="18"/>
  </si>
  <si>
    <t>MR Liquid Main Cryogenic HE Warm Bundle Outlet Temperature</t>
    <phoneticPr fontId="18"/>
  </si>
  <si>
    <t>051TI1363.PV</t>
    <phoneticPr fontId="18"/>
  </si>
  <si>
    <t>MRL_MCHE_WB_IN_T</t>
    <phoneticPr fontId="18"/>
  </si>
  <si>
    <t>MR Vapor Main Cryogenic HE Cold Bundle Intlet Temperature</t>
    <phoneticPr fontId="18"/>
  </si>
  <si>
    <t>MR Liquid Main Cryogenic HE Warm Bundle Intlet Temperature</t>
    <phoneticPr fontId="18"/>
  </si>
  <si>
    <t>051TI1364.PV</t>
    <phoneticPr fontId="18"/>
  </si>
  <si>
    <t>All</t>
    <phoneticPr fontId="18"/>
  </si>
  <si>
    <t>Specific Power Regression</t>
    <phoneticPr fontId="18"/>
  </si>
  <si>
    <t>MRV_MCHE_CB_OUT</t>
    <phoneticPr fontId="18"/>
  </si>
  <si>
    <t>MR Vapor Main Cryogenic HE Cold Bundle Outlet Temperature</t>
    <phoneticPr fontId="18"/>
  </si>
  <si>
    <t>051TI1359.PV</t>
    <phoneticPr fontId="18"/>
  </si>
  <si>
    <t>LPMR_Dis_P</t>
    <phoneticPr fontId="18"/>
  </si>
  <si>
    <t>LP MR Compressor Discharge Pressure</t>
    <phoneticPr fontId="18"/>
  </si>
  <si>
    <t>051PI3111.PV</t>
    <phoneticPr fontId="18"/>
  </si>
  <si>
    <t>LPMR_Suc_T</t>
    <phoneticPr fontId="18"/>
  </si>
  <si>
    <t>LPMR_Dis_T</t>
    <phoneticPr fontId="18"/>
  </si>
  <si>
    <t>LP MR Compressor Suction Temperature</t>
    <phoneticPr fontId="18"/>
  </si>
  <si>
    <t>051TI3111.PV</t>
    <phoneticPr fontId="18"/>
  </si>
  <si>
    <t>051TI3110.PV</t>
    <phoneticPr fontId="18"/>
  </si>
  <si>
    <t>051FI1051A.PV</t>
    <phoneticPr fontId="18"/>
  </si>
  <si>
    <t>051FI1051B.PV</t>
    <phoneticPr fontId="18"/>
  </si>
  <si>
    <t>LPC3_Suc_P</t>
    <phoneticPr fontId="18"/>
  </si>
  <si>
    <t>LP Propane Compressor Suction Pressure</t>
    <phoneticPr fontId="18"/>
  </si>
  <si>
    <r>
      <rPr>
        <b/>
        <sz val="10"/>
        <rFont val="Arial"/>
        <family val="2"/>
      </rPr>
      <t>Target Variable</t>
    </r>
    <r>
      <rPr>
        <b/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Specific Power
= (C3_GT_Power + LPMR_GT_Power + HPMR_GT_Power + Helper_Motor_C3 + Helper_Motor_LPMR) / (LNG_Prod / 1000)</t>
    </r>
    <phoneticPr fontId="18"/>
  </si>
  <si>
    <r>
      <t xml:space="preserve">Loading Mode: Loading Rate &gt; 0, Holding Mode: Loading Rate </t>
    </r>
    <r>
      <rPr>
        <sz val="10"/>
        <rFont val="ＭＳ Ｐゴシック"/>
        <family val="3"/>
        <charset val="128"/>
      </rPr>
      <t>≒</t>
    </r>
    <r>
      <rPr>
        <sz val="10"/>
        <rFont val="Arial"/>
        <family val="2"/>
      </rPr>
      <t xml:space="preserve"> 0 and Rundown Rate &gt; 85% * Maximum Value (from Dataset)</t>
    </r>
    <phoneticPr fontId="18"/>
  </si>
  <si>
    <t>FEED_C5+</t>
    <phoneticPr fontId="18"/>
  </si>
  <si>
    <t>FEED_MCHE_WB_OUT</t>
    <phoneticPr fontId="18"/>
  </si>
  <si>
    <t>MR_Return_T</t>
    <phoneticPr fontId="18"/>
  </si>
  <si>
    <t>Main Cryogenic HE Bottom Delta T 
= FEED_MCHE_IN_T (041TI1306.PV) - MR_Return_T(051TI1370)</t>
    <phoneticPr fontId="18"/>
  </si>
  <si>
    <t>051TI1370.PV</t>
    <phoneticPr fontId="18"/>
  </si>
  <si>
    <t>FEED_MCHE_WB_OUT_2</t>
    <phoneticPr fontId="18"/>
  </si>
  <si>
    <t>041TI1355.PV</t>
    <phoneticPr fontId="18"/>
  </si>
  <si>
    <t>041FI1004.PV</t>
    <phoneticPr fontId="18"/>
  </si>
  <si>
    <t>041FQI1004.PV</t>
    <phoneticPr fontId="18"/>
  </si>
  <si>
    <t>m3/h</t>
  </si>
  <si>
    <t>kgmol/h</t>
    <phoneticPr fontId="18"/>
  </si>
  <si>
    <t>041AI1806H.PV</t>
    <phoneticPr fontId="18"/>
  </si>
  <si>
    <t>LNG_Rundown Rate (Note 3)</t>
    <phoneticPr fontId="18"/>
  </si>
  <si>
    <t>LNG_Rundown_2</t>
    <phoneticPr fontId="18"/>
  </si>
  <si>
    <t>LNG_Rundown_Mol</t>
    <phoneticPr fontId="18"/>
  </si>
  <si>
    <t>051FI3121_N.PV</t>
    <phoneticPr fontId="18"/>
  </si>
  <si>
    <t>Feed gas Main Cryogenic Heat Exchanger Inlet Temperature</t>
    <phoneticPr fontId="18"/>
  </si>
  <si>
    <t>MCHE_OUT_P</t>
    <phoneticPr fontId="18"/>
  </si>
  <si>
    <t>Feed Main Cryogenic Heat Exchanger Outlet Pressure</t>
    <phoneticPr fontId="18"/>
  </si>
  <si>
    <t>MR_Return_P</t>
    <phoneticPr fontId="18"/>
  </si>
  <si>
    <t>MR Main Cryogenic HE Shell Side Outlet Pressure</t>
    <phoneticPr fontId="18"/>
  </si>
  <si>
    <t>051PI1260.PV</t>
    <phoneticPr fontId="18"/>
  </si>
  <si>
    <t>MRL_MCHE_WB_OUT_P</t>
    <phoneticPr fontId="18"/>
  </si>
  <si>
    <t>MR Liquid Main Cryogenic HE Warm Bundle Outlet Pressure</t>
    <phoneticPr fontId="18"/>
  </si>
  <si>
    <t>051PI1256.PV</t>
    <phoneticPr fontId="18"/>
  </si>
  <si>
    <t>MRV_MCHE_WB_OUT_P</t>
    <phoneticPr fontId="18"/>
  </si>
  <si>
    <t>051PI1253.PV</t>
    <phoneticPr fontId="18"/>
  </si>
  <si>
    <t>MRV_MCHE_CB_OUT_P</t>
    <phoneticPr fontId="18"/>
  </si>
  <si>
    <t>051PI1254.PV</t>
    <phoneticPr fontId="18"/>
  </si>
  <si>
    <t>041AI1806A.PV</t>
    <phoneticPr fontId="18"/>
  </si>
  <si>
    <t>041PI1203.PV</t>
    <phoneticPr fontId="18"/>
  </si>
  <si>
    <t>041TI1306.PV</t>
    <phoneticPr fontId="18"/>
  </si>
  <si>
    <t>MCHE_P_IN</t>
    <phoneticPr fontId="18"/>
  </si>
  <si>
    <t>041TI1313.PV</t>
    <phoneticPr fontId="18"/>
  </si>
  <si>
    <t>041PIC1210.PV</t>
    <phoneticPr fontId="18"/>
  </si>
  <si>
    <t>MR Vapor Main Cryogenic HE Warm Bundle Outlet Pressure</t>
    <phoneticPr fontId="18"/>
  </si>
  <si>
    <t>MR Vapor Main Cryogenic HE Cold Bundle Outlet Pressure</t>
    <phoneticPr fontId="18"/>
  </si>
  <si>
    <t>051TI1356.PV</t>
    <phoneticPr fontId="18"/>
  </si>
  <si>
    <t>MCHE_BTM_DT</t>
    <phoneticPr fontId="18"/>
  </si>
  <si>
    <t>Model 1</t>
    <phoneticPr fontId="18"/>
  </si>
  <si>
    <t>Model 2</t>
    <phoneticPr fontId="18"/>
  </si>
  <si>
    <t>Model 3</t>
    <phoneticPr fontId="18"/>
  </si>
  <si>
    <t>Model 4</t>
    <phoneticPr fontId="18"/>
  </si>
  <si>
    <t>Model 5</t>
    <phoneticPr fontId="18"/>
  </si>
  <si>
    <t>Feed gas composition Nitrogen</t>
    <phoneticPr fontId="18"/>
  </si>
  <si>
    <t>Feed Main Cryogenic Heat Exchanger Inlet Pressure</t>
    <phoneticPr fontId="18"/>
  </si>
  <si>
    <t>FEED_MCHE_IN_T</t>
    <phoneticPr fontId="18"/>
  </si>
  <si>
    <t>Feed Main Cryogenic Heat Exchanger Outlet Temperature</t>
    <phoneticPr fontId="18"/>
  </si>
  <si>
    <r>
      <rPr>
        <sz val="10"/>
        <rFont val="ＭＳ Ｐゴシック"/>
        <family val="2"/>
        <charset val="128"/>
      </rPr>
      <t>℃</t>
    </r>
    <phoneticPr fontId="18"/>
  </si>
  <si>
    <r>
      <rPr>
        <sz val="10"/>
        <rFont val="ＭＳ Ｐゴシック"/>
        <family val="2"/>
        <charset val="128"/>
      </rPr>
      <t>℃</t>
    </r>
    <phoneticPr fontId="18"/>
  </si>
  <si>
    <r>
      <rPr>
        <sz val="10"/>
        <rFont val="ＭＳ Ｐゴシック"/>
        <family val="2"/>
        <charset val="128"/>
      </rPr>
      <t>℃</t>
    </r>
    <phoneticPr fontId="18"/>
  </si>
  <si>
    <r>
      <rPr>
        <sz val="10"/>
        <rFont val="ＭＳ Ｐゴシック"/>
        <family val="2"/>
        <charset val="128"/>
      </rPr>
      <t>℃</t>
    </r>
    <phoneticPr fontId="18"/>
  </si>
  <si>
    <r>
      <rPr>
        <sz val="10"/>
        <rFont val="ＭＳ Ｐゴシック"/>
        <family val="2"/>
        <charset val="128"/>
      </rPr>
      <t>℃</t>
    </r>
    <phoneticPr fontId="18"/>
  </si>
  <si>
    <t>Model 6</t>
    <phoneticPr fontId="18"/>
  </si>
  <si>
    <t>Model 7</t>
    <phoneticPr fontId="18"/>
  </si>
  <si>
    <t>HPMR_Suc_P</t>
    <phoneticPr fontId="18"/>
  </si>
  <si>
    <t>051PI3120.PV</t>
    <phoneticPr fontId="18"/>
  </si>
  <si>
    <t>051TI3120.PV</t>
    <phoneticPr fontId="18"/>
  </si>
  <si>
    <t>HP MR Compressor Suction Pressure</t>
  </si>
  <si>
    <t>HPMR_Suc_T</t>
  </si>
  <si>
    <t>HP MR Compressor Suction Temperature</t>
  </si>
  <si>
    <t>HPMR_Dis_P</t>
  </si>
  <si>
    <t>HP MR Compressor Discharge Pressure</t>
  </si>
  <si>
    <t>HPMR_Dis_T</t>
  </si>
  <si>
    <t>HP MR Compressor Discharge Temperature</t>
  </si>
  <si>
    <t>051PI3121.PV</t>
    <phoneticPr fontId="18"/>
  </si>
  <si>
    <t>051TI3121.PV</t>
    <phoneticPr fontId="18"/>
  </si>
  <si>
    <t>MPC3_Suc_P</t>
    <phoneticPr fontId="18"/>
  </si>
  <si>
    <t>MP Propane Compressor Suction Pressure</t>
    <phoneticPr fontId="18"/>
  </si>
  <si>
    <t>051PI3020.PV</t>
    <phoneticPr fontId="18"/>
  </si>
  <si>
    <t>LPC3_Suc_T</t>
    <phoneticPr fontId="18"/>
  </si>
  <si>
    <t>LP Propane Compressor Suction Temperature</t>
    <phoneticPr fontId="18"/>
  </si>
  <si>
    <t>051TI3010.PV</t>
    <phoneticPr fontId="18"/>
  </si>
  <si>
    <t>051PI3010A.PV</t>
    <phoneticPr fontId="18"/>
  </si>
  <si>
    <t>LPC3_Suc_F</t>
    <phoneticPr fontId="18"/>
  </si>
  <si>
    <t>LP Propane Compressor Suction Flow Rate</t>
    <phoneticPr fontId="18"/>
  </si>
  <si>
    <t>051FI3010_N.PV</t>
    <phoneticPr fontId="18"/>
  </si>
  <si>
    <t>Nm3/h</t>
  </si>
  <si>
    <t>℃</t>
  </si>
  <si>
    <t>MPC3_Suc_T</t>
  </si>
  <si>
    <t>MP Propane Compressor Suction Temperature</t>
  </si>
  <si>
    <t>MPC3_Suc_F</t>
  </si>
  <si>
    <t>MP Propane Compressor Suction Flow Rate</t>
  </si>
  <si>
    <t>051TI3020.PV</t>
    <phoneticPr fontId="18"/>
  </si>
  <si>
    <t>051FI3020_N.PV</t>
    <phoneticPr fontId="18"/>
  </si>
  <si>
    <t>HPC3_Suc_P</t>
  </si>
  <si>
    <t>HPC3_Suc_T</t>
  </si>
  <si>
    <t>051PI3030.PV</t>
  </si>
  <si>
    <t>051TI3030.PV</t>
  </si>
  <si>
    <t>051FI3030_N.PV</t>
  </si>
  <si>
    <t>HP Propane Compressor Suction Pressure</t>
    <phoneticPr fontId="18"/>
  </si>
  <si>
    <t>HP Propane Compressor Suction Flow Rate</t>
    <phoneticPr fontId="18"/>
  </si>
  <si>
    <t>Propane Compressor Discharge Pressure</t>
    <phoneticPr fontId="18"/>
  </si>
  <si>
    <t>HP Propane Compressor Suction Temperature</t>
    <phoneticPr fontId="18"/>
  </si>
  <si>
    <t>051PI3041.PV</t>
    <phoneticPr fontId="18"/>
  </si>
  <si>
    <t>SpecPower_Enthalpy</t>
    <phoneticPr fontId="18"/>
  </si>
  <si>
    <t>C3_Comp_Power</t>
    <phoneticPr fontId="18"/>
  </si>
  <si>
    <t>(x)</t>
    <phoneticPr fontId="18"/>
  </si>
  <si>
    <t>LPMR_Comp_Power</t>
    <phoneticPr fontId="18"/>
  </si>
  <si>
    <t>HPMR_Comp_Power</t>
    <phoneticPr fontId="18"/>
  </si>
  <si>
    <t>LP MR Compressor Discharge Temperature</t>
    <phoneticPr fontId="18"/>
  </si>
  <si>
    <t>051TI3041.PV</t>
    <phoneticPr fontId="18"/>
  </si>
  <si>
    <t>Propane Compressor Discharge Temperature</t>
    <phoneticPr fontId="18"/>
  </si>
  <si>
    <t>C3_Comp_Dis_P</t>
    <phoneticPr fontId="18"/>
  </si>
  <si>
    <t>C3_Comp_Dis_T</t>
    <phoneticPr fontId="18"/>
  </si>
  <si>
    <t>Power for C3 GT Driver
= Fuel_WtFlow_C3_Driver * 50044 / (26.059873 x Ambient Temperature (Note 1) – 0.848894 x C3_GT_Speed + 15378.1778218)</t>
    <phoneticPr fontId="18"/>
  </si>
  <si>
    <t>Power for LPMR GT Driver
= Fuel_WtFlow_LPMR_Driver * 50044 / (26.059873 x Ambient Temperature (Note 1) – 0.848894 x LPMR_GT_Speed + 15378.1778218)</t>
    <phoneticPr fontId="18"/>
  </si>
  <si>
    <t>Fuel Gas Consumption for C3 Compressor Driver in weight flow
= Fuel_Flow_C3_Driver / 22.414 * 17.44</t>
    <phoneticPr fontId="18"/>
  </si>
  <si>
    <t>C3_FLOW</t>
    <phoneticPr fontId="18"/>
  </si>
  <si>
    <t>MR_FLOW</t>
    <phoneticPr fontId="18"/>
  </si>
  <si>
    <t>HPC3_Suc_F</t>
    <phoneticPr fontId="18"/>
  </si>
  <si>
    <t>MR Composition Propane</t>
    <phoneticPr fontId="18"/>
  </si>
  <si>
    <t>051AI1781D.PV</t>
    <phoneticPr fontId="18"/>
  </si>
  <si>
    <t>MR_C4+</t>
    <phoneticPr fontId="18"/>
  </si>
  <si>
    <t>MR Composition Butane (1 - Nitrogen - Methane - Ethane - Propane)</t>
    <phoneticPr fontId="18"/>
  </si>
  <si>
    <t>051AI1781E.PV</t>
    <phoneticPr fontId="18"/>
  </si>
  <si>
    <r>
      <t>By using the Molar Enthalpy (H) [kJ/kgmole] regression model, Compressor_Power is calculated from stream enthalpy change.
Power = (H</t>
    </r>
    <r>
      <rPr>
        <vertAlign val="subscript"/>
        <sz val="10"/>
        <rFont val="Arial"/>
        <family val="2"/>
      </rPr>
      <t>disc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suc.</t>
    </r>
    <r>
      <rPr>
        <sz val="10"/>
        <rFont val="Arial"/>
        <family val="2"/>
      </rPr>
      <t>) * MR_Flow / 22.414 / 3600</t>
    </r>
    <phoneticPr fontId="18"/>
  </si>
  <si>
    <r>
      <rPr>
        <b/>
        <sz val="10"/>
        <rFont val="Arial"/>
        <family val="2"/>
      </rPr>
      <t>Target Variable</t>
    </r>
    <r>
      <rPr>
        <b/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Specific Power
= (C3_Comp_Power + LPMR_Comp_Power + HPMR_Comp_Power) / LNG_Prod</t>
    </r>
    <phoneticPr fontId="18"/>
  </si>
  <si>
    <r>
      <t>By using the Molar Enthalpy (H) [kJ/kgmole] regression model, C3_Compressor_Power is calculated from stream enthalpy change.
Power = (H</t>
    </r>
    <r>
      <rPr>
        <vertAlign val="subscript"/>
        <sz val="10"/>
        <rFont val="Arial"/>
        <family val="2"/>
      </rPr>
      <t>disc</t>
    </r>
    <r>
      <rPr>
        <sz val="10"/>
        <rFont val="Arial"/>
        <family val="2"/>
      </rPr>
      <t xml:space="preserve"> * C3_FLOW / 22.414 - </t>
    </r>
    <r>
      <rPr>
        <sz val="10"/>
        <rFont val="ＭＳ Ｐゴシック"/>
        <family val="3"/>
        <charset val="128"/>
      </rPr>
      <t>Σ</t>
    </r>
    <r>
      <rPr>
        <sz val="10"/>
        <rFont val="Arial"/>
        <family val="2"/>
      </rPr>
      <t>(H</t>
    </r>
    <r>
      <rPr>
        <vertAlign val="subscript"/>
        <sz val="10"/>
        <rFont val="Arial"/>
        <family val="2"/>
      </rPr>
      <t>suc.</t>
    </r>
    <r>
      <rPr>
        <sz val="10"/>
        <rFont val="Arial"/>
        <family val="2"/>
      </rPr>
      <t>*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Suc_F / 22.414) </t>
    </r>
    <r>
      <rPr>
        <vertAlign val="subscript"/>
        <sz val="10"/>
        <rFont val="Arial"/>
        <family val="2"/>
      </rPr>
      <t>(LP, MP, HP)</t>
    </r>
    <r>
      <rPr>
        <sz val="10"/>
        <rFont val="Arial"/>
        <family val="2"/>
      </rPr>
      <t>) / 3600</t>
    </r>
    <phoneticPr fontId="18"/>
  </si>
  <si>
    <t>LNG Production = LNG_Rundown * LNG_Dens / 1000</t>
    <phoneticPr fontId="18"/>
  </si>
  <si>
    <t>ton/h</t>
    <phoneticPr fontId="18"/>
  </si>
  <si>
    <r>
      <t>Ambient Temperature 2 (This Temperature is most accurate)</t>
    </r>
    <r>
      <rPr>
        <sz val="11"/>
        <color theme="1"/>
        <rFont val="ＭＳ Ｐゴシック"/>
        <family val="3"/>
        <charset val="128"/>
      </rPr>
      <t/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</si>
</sst>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"/>
      <color rgb="FFFF000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ＭＳ Ｐゴシック"/>
      <family val="2"/>
      <charset val="128"/>
    </font>
    <font>
      <b/>
      <sz val="10"/>
      <name val="Arial"/>
      <family val="2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Arial"/>
      <family val="2"/>
    </font>
    <font>
      <vertAlign val="subscript"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33" borderId="11" xfId="0" applyFont="1" applyFill="1" applyBorder="1" applyAlignment="1">
      <alignment horizontal="center" vertical="center"/>
    </xf>
    <xf numFmtId="0" fontId="23" fillId="33" borderId="15" xfId="0" applyFont="1" applyFill="1" applyBorder="1">
      <alignment vertical="center"/>
    </xf>
    <xf numFmtId="0" fontId="23" fillId="33" borderId="15" xfId="0" applyFont="1" applyFill="1" applyBorder="1" applyAlignment="1">
      <alignment vertical="center" wrapText="1"/>
    </xf>
    <xf numFmtId="0" fontId="23" fillId="33" borderId="15" xfId="0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3" borderId="18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top"/>
    </xf>
    <xf numFmtId="0" fontId="23" fillId="33" borderId="12" xfId="0" applyFont="1" applyFill="1" applyBorder="1" applyAlignment="1">
      <alignment horizontal="center" vertical="center"/>
    </xf>
    <xf numFmtId="0" fontId="23" fillId="33" borderId="16" xfId="0" applyFont="1" applyFill="1" applyBorder="1">
      <alignment vertical="center"/>
    </xf>
    <xf numFmtId="0" fontId="23" fillId="33" borderId="16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0" xfId="0" applyFont="1" applyFill="1">
      <alignment vertical="center"/>
    </xf>
    <xf numFmtId="0" fontId="23" fillId="33" borderId="0" xfId="0" applyFont="1" applyFill="1" applyAlignment="1">
      <alignment vertical="top"/>
    </xf>
    <xf numFmtId="0" fontId="20" fillId="33" borderId="11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3" fillId="33" borderId="17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0" fontId="20" fillId="35" borderId="19" xfId="0" applyFont="1" applyFill="1" applyBorder="1" applyAlignment="1">
      <alignment horizontal="center" vertical="center"/>
    </xf>
    <xf numFmtId="0" fontId="23" fillId="33" borderId="19" xfId="0" applyFont="1" applyFill="1" applyBorder="1" applyAlignment="1">
      <alignment horizontal="center" vertical="center"/>
    </xf>
    <xf numFmtId="0" fontId="23" fillId="33" borderId="20" xfId="0" applyFont="1" applyFill="1" applyBorder="1" applyAlignment="1">
      <alignment horizontal="center" vertical="center"/>
    </xf>
    <xf numFmtId="0" fontId="20" fillId="35" borderId="15" xfId="0" applyFont="1" applyFill="1" applyBorder="1">
      <alignment vertical="center"/>
    </xf>
    <xf numFmtId="0" fontId="20" fillId="35" borderId="15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left" vertical="top" wrapText="1"/>
    </xf>
    <xf numFmtId="0" fontId="23" fillId="33" borderId="14" xfId="0" applyFont="1" applyFill="1" applyBorder="1" applyAlignment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22" fillId="34" borderId="14" xfId="0" applyFont="1" applyFill="1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6"/>
  <sheetViews>
    <sheetView tabSelected="1" view="pageBreakPreview" zoomScale="85" zoomScaleNormal="100" zoomScaleSheetLayoutView="85" workbookViewId="0">
      <selection activeCell="G33" sqref="G33"/>
    </sheetView>
  </sheetViews>
  <sheetFormatPr defaultColWidth="9" defaultRowHeight="14" outlineLevelRow="1" outlineLevelCol="1" x14ac:dyDescent="0.2"/>
  <cols>
    <col min="1" max="1" width="9" style="1"/>
    <col min="2" max="2" width="22.6328125" style="1" customWidth="1"/>
    <col min="3" max="3" width="70.6328125" style="1" customWidth="1"/>
    <col min="4" max="4" width="15.6328125" style="1" customWidth="1"/>
    <col min="5" max="11" width="11.26953125" style="1" bestFit="1" customWidth="1"/>
    <col min="12" max="12" width="9" style="1"/>
    <col min="13" max="13" width="10.36328125" style="1" bestFit="1" customWidth="1"/>
    <col min="14" max="14" width="2.7265625" style="1" customWidth="1"/>
    <col min="15" max="15" width="9" style="1" customWidth="1" outlineLevel="1"/>
    <col min="16" max="16384" width="9" style="1"/>
  </cols>
  <sheetData>
    <row r="1" spans="1:15" x14ac:dyDescent="0.2">
      <c r="A1" s="7" t="s">
        <v>103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x14ac:dyDescent="0.2">
      <c r="A2" s="7"/>
      <c r="B2" s="8"/>
      <c r="C2" s="8"/>
      <c r="D2" s="8"/>
      <c r="E2" s="36" t="s">
        <v>222</v>
      </c>
      <c r="F2" s="37"/>
      <c r="G2" s="37"/>
      <c r="H2" s="37"/>
      <c r="I2" s="37"/>
      <c r="J2" s="37"/>
      <c r="K2" s="37"/>
      <c r="L2" s="38"/>
      <c r="M2" s="8"/>
    </row>
    <row r="3" spans="1:15" x14ac:dyDescent="0.2">
      <c r="A3" s="7"/>
      <c r="B3" s="8"/>
      <c r="C3" s="8"/>
      <c r="D3" s="8"/>
      <c r="E3" s="34" t="s">
        <v>68</v>
      </c>
      <c r="F3" s="35"/>
      <c r="G3" s="35"/>
      <c r="H3" s="35"/>
      <c r="I3" s="25"/>
      <c r="J3" s="25"/>
      <c r="K3" s="23"/>
      <c r="L3" s="9" t="s">
        <v>67</v>
      </c>
      <c r="M3" s="8"/>
    </row>
    <row r="4" spans="1:15" x14ac:dyDescent="0.2">
      <c r="A4" s="10" t="s">
        <v>0</v>
      </c>
      <c r="B4" s="11" t="s">
        <v>1</v>
      </c>
      <c r="C4" s="11" t="s">
        <v>2</v>
      </c>
      <c r="D4" s="11" t="s">
        <v>3</v>
      </c>
      <c r="E4" s="10" t="s">
        <v>279</v>
      </c>
      <c r="F4" s="12" t="s">
        <v>280</v>
      </c>
      <c r="G4" s="22" t="s">
        <v>281</v>
      </c>
      <c r="H4" s="22" t="s">
        <v>282</v>
      </c>
      <c r="I4" s="25" t="s">
        <v>283</v>
      </c>
      <c r="J4" s="25" t="s">
        <v>293</v>
      </c>
      <c r="K4" s="23" t="s">
        <v>294</v>
      </c>
      <c r="L4" s="12" t="s">
        <v>221</v>
      </c>
      <c r="M4" s="11" t="s">
        <v>89</v>
      </c>
    </row>
    <row r="5" spans="1:15" x14ac:dyDescent="0.2">
      <c r="A5" s="2"/>
      <c r="B5" s="3" t="s">
        <v>4</v>
      </c>
      <c r="C5" s="3" t="s">
        <v>104</v>
      </c>
      <c r="D5" s="5"/>
      <c r="E5" s="2"/>
      <c r="F5" s="6"/>
      <c r="G5" s="6"/>
      <c r="H5" s="6"/>
      <c r="I5" s="6"/>
      <c r="J5" s="6"/>
      <c r="K5" s="28"/>
      <c r="L5" s="6"/>
      <c r="M5" s="5" t="s">
        <v>5</v>
      </c>
    </row>
    <row r="6" spans="1:15" x14ac:dyDescent="0.2">
      <c r="A6" s="2"/>
      <c r="B6" s="3" t="s">
        <v>7</v>
      </c>
      <c r="C6" s="3" t="s">
        <v>284</v>
      </c>
      <c r="D6" s="5" t="s">
        <v>269</v>
      </c>
      <c r="E6" s="2" t="s">
        <v>6</v>
      </c>
      <c r="F6" s="6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28" t="s">
        <v>6</v>
      </c>
      <c r="L6" s="6"/>
      <c r="M6" s="5" t="s">
        <v>8</v>
      </c>
      <c r="O6" s="1" t="str">
        <f>IF(D6="","",IF(D6="To be Calculated","","    '"&amp;D6&amp;"'"&amp;":"&amp;"   '"&amp;B6&amp;"',"))</f>
        <v xml:space="preserve">    '041AI1806A.PV':   'FEED_N2',</v>
      </c>
    </row>
    <row r="7" spans="1:15" x14ac:dyDescent="0.2">
      <c r="A7" s="2"/>
      <c r="B7" s="3" t="s">
        <v>9</v>
      </c>
      <c r="C7" s="3" t="s">
        <v>70</v>
      </c>
      <c r="D7" s="5" t="s">
        <v>113</v>
      </c>
      <c r="E7" s="2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6" t="s">
        <v>6</v>
      </c>
      <c r="K7" s="28" t="s">
        <v>6</v>
      </c>
      <c r="L7" s="6"/>
      <c r="M7" s="5" t="s">
        <v>8</v>
      </c>
      <c r="O7" s="1" t="str">
        <f t="shared" ref="O7:O100" si="0">IF(D7="","",IF(D7="To be Calculated","","    '"&amp;D7&amp;"'"&amp;":"&amp;"   '"&amp;B7&amp;"',"))</f>
        <v xml:space="preserve">    '041AI1806B.PV':   'FEED_C1',</v>
      </c>
    </row>
    <row r="8" spans="1:15" x14ac:dyDescent="0.2">
      <c r="A8" s="2"/>
      <c r="B8" s="3" t="s">
        <v>10</v>
      </c>
      <c r="C8" s="3" t="s">
        <v>71</v>
      </c>
      <c r="D8" s="5" t="s">
        <v>114</v>
      </c>
      <c r="E8" s="2" t="s">
        <v>6</v>
      </c>
      <c r="F8" s="6" t="s">
        <v>6</v>
      </c>
      <c r="G8" s="6" t="s">
        <v>6</v>
      </c>
      <c r="H8" s="6" t="s">
        <v>6</v>
      </c>
      <c r="I8" s="6" t="s">
        <v>6</v>
      </c>
      <c r="J8" s="6" t="s">
        <v>6</v>
      </c>
      <c r="K8" s="28" t="s">
        <v>6</v>
      </c>
      <c r="L8" s="6"/>
      <c r="M8" s="5" t="s">
        <v>8</v>
      </c>
      <c r="O8" s="1" t="str">
        <f t="shared" si="0"/>
        <v xml:space="preserve">    '041AI1806C.PV':   'FEED_C2',</v>
      </c>
    </row>
    <row r="9" spans="1:15" x14ac:dyDescent="0.2">
      <c r="A9" s="2"/>
      <c r="B9" s="3" t="s">
        <v>11</v>
      </c>
      <c r="C9" s="3" t="s">
        <v>72</v>
      </c>
      <c r="D9" s="5" t="s">
        <v>115</v>
      </c>
      <c r="E9" s="2" t="s">
        <v>6</v>
      </c>
      <c r="F9" s="6" t="s">
        <v>6</v>
      </c>
      <c r="G9" s="6" t="s">
        <v>6</v>
      </c>
      <c r="H9" s="6" t="s">
        <v>6</v>
      </c>
      <c r="I9" s="6" t="s">
        <v>6</v>
      </c>
      <c r="J9" s="6" t="s">
        <v>6</v>
      </c>
      <c r="K9" s="28" t="s">
        <v>6</v>
      </c>
      <c r="L9" s="6"/>
      <c r="M9" s="5" t="s">
        <v>8</v>
      </c>
      <c r="O9" s="1" t="str">
        <f t="shared" si="0"/>
        <v xml:space="preserve">    '041AI1806D.PV':   'FEED_C3',</v>
      </c>
    </row>
    <row r="10" spans="1:15" x14ac:dyDescent="0.2">
      <c r="A10" s="2"/>
      <c r="B10" s="3" t="s">
        <v>12</v>
      </c>
      <c r="C10" s="3" t="s">
        <v>73</v>
      </c>
      <c r="D10" s="5" t="s">
        <v>116</v>
      </c>
      <c r="E10" s="2" t="s">
        <v>6</v>
      </c>
      <c r="F10" s="6" t="s">
        <v>6</v>
      </c>
      <c r="G10" s="6"/>
      <c r="H10" s="6"/>
      <c r="I10" s="6"/>
      <c r="J10" s="6"/>
      <c r="K10" s="28"/>
      <c r="L10" s="6"/>
      <c r="M10" s="5" t="s">
        <v>8</v>
      </c>
      <c r="O10" s="1" t="str">
        <f t="shared" si="0"/>
        <v xml:space="preserve">    '041AI1806E.PV':   'FEED_iC4',</v>
      </c>
    </row>
    <row r="11" spans="1:15" x14ac:dyDescent="0.2">
      <c r="A11" s="2"/>
      <c r="B11" s="3" t="s">
        <v>13</v>
      </c>
      <c r="C11" s="3" t="s">
        <v>74</v>
      </c>
      <c r="D11" s="5" t="s">
        <v>117</v>
      </c>
      <c r="E11" s="2" t="s">
        <v>6</v>
      </c>
      <c r="F11" s="6" t="s">
        <v>6</v>
      </c>
      <c r="G11" s="6"/>
      <c r="H11" s="6"/>
      <c r="I11" s="6"/>
      <c r="J11" s="6"/>
      <c r="K11" s="28"/>
      <c r="L11" s="6"/>
      <c r="M11" s="5" t="s">
        <v>8</v>
      </c>
      <c r="O11" s="1" t="str">
        <f t="shared" si="0"/>
        <v xml:space="preserve">    '041AI1806F.PV':   'FEED_nC4',</v>
      </c>
    </row>
    <row r="12" spans="1:15" x14ac:dyDescent="0.2">
      <c r="A12" s="2"/>
      <c r="B12" s="3" t="s">
        <v>240</v>
      </c>
      <c r="C12" s="3" t="s">
        <v>78</v>
      </c>
      <c r="D12" s="13" t="s">
        <v>118</v>
      </c>
      <c r="E12" s="2"/>
      <c r="F12" s="6"/>
      <c r="G12" s="6"/>
      <c r="H12" s="6"/>
      <c r="I12" s="6"/>
      <c r="J12" s="6"/>
      <c r="K12" s="28"/>
      <c r="L12" s="6"/>
      <c r="M12" s="5" t="s">
        <v>14</v>
      </c>
      <c r="O12" s="1" t="str">
        <f t="shared" si="0"/>
        <v xml:space="preserve">    '041AI1806G.PV':   'FEED_C5+',</v>
      </c>
    </row>
    <row r="13" spans="1:15" x14ac:dyDescent="0.2">
      <c r="A13" s="2"/>
      <c r="B13" s="3" t="s">
        <v>272</v>
      </c>
      <c r="C13" s="3" t="s">
        <v>285</v>
      </c>
      <c r="D13" s="5" t="s">
        <v>270</v>
      </c>
      <c r="E13" s="2" t="s">
        <v>6</v>
      </c>
      <c r="F13" s="6" t="s">
        <v>6</v>
      </c>
      <c r="G13" s="6" t="s">
        <v>6</v>
      </c>
      <c r="H13" s="6" t="s">
        <v>6</v>
      </c>
      <c r="I13" s="6" t="s">
        <v>6</v>
      </c>
      <c r="J13" s="6" t="s">
        <v>6</v>
      </c>
      <c r="K13" s="28" t="s">
        <v>6</v>
      </c>
      <c r="L13" s="6"/>
      <c r="M13" s="5" t="s">
        <v>24</v>
      </c>
      <c r="O13" s="1" t="str">
        <f>IF(D13="","",IF(D13="To be Calculated","","    '"&amp;D13&amp;"'"&amp;":"&amp;"   '"&amp;B13&amp;"',"))</f>
        <v xml:space="preserve">    '041PI1203.PV':   'MCHE_P_IN',</v>
      </c>
    </row>
    <row r="14" spans="1:15" x14ac:dyDescent="0.2">
      <c r="A14" s="2"/>
      <c r="B14" s="3" t="s">
        <v>286</v>
      </c>
      <c r="C14" s="3" t="s">
        <v>256</v>
      </c>
      <c r="D14" s="13" t="s">
        <v>271</v>
      </c>
      <c r="E14" s="2"/>
      <c r="F14" s="6"/>
      <c r="G14" s="6"/>
      <c r="H14" s="6"/>
      <c r="I14" s="6"/>
      <c r="J14" s="6"/>
      <c r="K14" s="28"/>
      <c r="L14" s="6"/>
      <c r="M14" s="5" t="s">
        <v>288</v>
      </c>
      <c r="O14" s="1" t="str">
        <f t="shared" ref="O14" si="1">IF(D14="","",IF(D14="To be Calculated","","    '"&amp;D14&amp;"'"&amp;":"&amp;"   '"&amp;B14&amp;"',"))</f>
        <v xml:space="preserve">    '041TI1306.PV':   'FEED_MCHE_IN_T',</v>
      </c>
    </row>
    <row r="15" spans="1:15" x14ac:dyDescent="0.2">
      <c r="A15" s="2"/>
      <c r="B15" s="3" t="s">
        <v>241</v>
      </c>
      <c r="C15" s="3" t="s">
        <v>192</v>
      </c>
      <c r="D15" s="13" t="s">
        <v>193</v>
      </c>
      <c r="E15" s="2"/>
      <c r="F15" s="6"/>
      <c r="G15" s="6"/>
      <c r="H15" s="6"/>
      <c r="I15" s="6"/>
      <c r="J15" s="6"/>
      <c r="K15" s="28"/>
      <c r="L15" s="6"/>
      <c r="M15" s="5" t="s">
        <v>288</v>
      </c>
      <c r="O15" s="1" t="str">
        <f t="shared" ref="O15" si="2">IF(D15="","",IF(D15="To be Calculated","","    '"&amp;D15&amp;"'"&amp;":"&amp;"   '"&amp;B15&amp;"',"))</f>
        <v xml:space="preserve">    '041TI1356.PV':   'FEED_MCHE_WB_OUT',</v>
      </c>
    </row>
    <row r="16" spans="1:15" hidden="1" outlineLevel="1" x14ac:dyDescent="0.2">
      <c r="A16" s="20"/>
      <c r="B16" s="3" t="s">
        <v>245</v>
      </c>
      <c r="C16" s="3" t="s">
        <v>192</v>
      </c>
      <c r="D16" s="13" t="s">
        <v>246</v>
      </c>
      <c r="E16" s="20"/>
      <c r="F16" s="21"/>
      <c r="G16" s="6"/>
      <c r="H16" s="6"/>
      <c r="I16" s="6"/>
      <c r="J16" s="6"/>
      <c r="K16" s="28"/>
      <c r="L16" s="21"/>
      <c r="M16" s="5" t="s">
        <v>289</v>
      </c>
      <c r="O16" s="1" t="str">
        <f t="shared" ref="O16" si="3">IF(D16="","",IF(D16="To be Calculated","","    '"&amp;D16&amp;"'"&amp;":"&amp;"   '"&amp;B16&amp;"',"))</f>
        <v xml:space="preserve">    '041TI1355.PV':   'FEED_MCHE_WB_OUT_2',</v>
      </c>
    </row>
    <row r="17" spans="1:15" hidden="1" outlineLevel="1" x14ac:dyDescent="0.2">
      <c r="A17" s="2"/>
      <c r="B17" s="3" t="s">
        <v>257</v>
      </c>
      <c r="C17" s="3" t="s">
        <v>258</v>
      </c>
      <c r="D17" s="5" t="s">
        <v>274</v>
      </c>
      <c r="E17" s="20"/>
      <c r="F17" s="21"/>
      <c r="G17" s="6"/>
      <c r="H17" s="6"/>
      <c r="I17" s="6"/>
      <c r="J17" s="6"/>
      <c r="K17" s="28"/>
      <c r="L17" s="21"/>
      <c r="M17" s="5" t="s">
        <v>24</v>
      </c>
      <c r="O17" s="1" t="str">
        <f>IF(D17="","",IF(D17="To be Calculated","","    '"&amp;D17&amp;"'"&amp;":"&amp;"   '"&amp;B17&amp;"',"))</f>
        <v xml:space="preserve">    '041PIC1210.PV':   'MCHE_OUT_P',</v>
      </c>
    </row>
    <row r="18" spans="1:15" collapsed="1" x14ac:dyDescent="0.2">
      <c r="A18" s="2"/>
      <c r="B18" s="3" t="s">
        <v>112</v>
      </c>
      <c r="C18" s="3" t="s">
        <v>287</v>
      </c>
      <c r="D18" s="5" t="s">
        <v>273</v>
      </c>
      <c r="E18" s="2" t="s">
        <v>6</v>
      </c>
      <c r="F18" s="6" t="s">
        <v>6</v>
      </c>
      <c r="G18" s="6" t="s">
        <v>6</v>
      </c>
      <c r="H18" s="6" t="s">
        <v>6</v>
      </c>
      <c r="I18" s="6" t="s">
        <v>6</v>
      </c>
      <c r="J18" s="6" t="s">
        <v>6</v>
      </c>
      <c r="K18" s="28" t="s">
        <v>6</v>
      </c>
      <c r="L18" s="6"/>
      <c r="M18" s="5" t="s">
        <v>290</v>
      </c>
      <c r="O18" s="1" t="str">
        <f>IF(D18="","",IF(D18="To be Calculated","","    '"&amp;D18&amp;"'"&amp;":"&amp;"   '"&amp;B18&amp;"',"))</f>
        <v xml:space="preserve">    '041TI1313.PV':   'MCHE_OUT',</v>
      </c>
    </row>
    <row r="19" spans="1:15" x14ac:dyDescent="0.2">
      <c r="A19" s="2"/>
      <c r="B19" s="3" t="s">
        <v>29</v>
      </c>
      <c r="C19" s="3" t="s">
        <v>191</v>
      </c>
      <c r="D19" s="5" t="s">
        <v>131</v>
      </c>
      <c r="E19" s="2"/>
      <c r="F19" s="6"/>
      <c r="G19" s="6"/>
      <c r="H19" s="6"/>
      <c r="I19" s="6"/>
      <c r="J19" s="6"/>
      <c r="K19" s="28"/>
      <c r="L19" s="6"/>
      <c r="M19" s="5" t="s">
        <v>30</v>
      </c>
      <c r="O19" s="1" t="str">
        <f>IF(D19="","",IF(D19="To be Calculated","","    '"&amp;D19&amp;"'"&amp;":"&amp;"   '"&amp;B19&amp;"',"))</f>
        <v xml:space="preserve">    '041FIC2430.PV':   'LNG_Rundown',</v>
      </c>
    </row>
    <row r="20" spans="1:15" hidden="1" outlineLevel="1" x14ac:dyDescent="0.2">
      <c r="A20" s="20"/>
      <c r="B20" s="3" t="s">
        <v>254</v>
      </c>
      <c r="C20" s="3" t="s">
        <v>252</v>
      </c>
      <c r="D20" s="5" t="s">
        <v>248</v>
      </c>
      <c r="E20" s="20"/>
      <c r="F20" s="21"/>
      <c r="G20" s="6"/>
      <c r="H20" s="6"/>
      <c r="I20" s="6"/>
      <c r="J20" s="6"/>
      <c r="K20" s="28"/>
      <c r="L20" s="21"/>
      <c r="M20" s="5" t="s">
        <v>250</v>
      </c>
      <c r="O20" s="1" t="str">
        <f>IF(D20="","",IF(D20="To be Calculated","","    '"&amp;D20&amp;"'"&amp;":"&amp;"   '"&amp;B20&amp;"',"))</f>
        <v xml:space="preserve">    '041FQI1004.PV':   'LNG_Rundown_Mol',</v>
      </c>
    </row>
    <row r="21" spans="1:15" hidden="1" outlineLevel="1" x14ac:dyDescent="0.2">
      <c r="A21" s="20"/>
      <c r="B21" s="3" t="s">
        <v>253</v>
      </c>
      <c r="C21" s="3" t="s">
        <v>191</v>
      </c>
      <c r="D21" s="5" t="s">
        <v>247</v>
      </c>
      <c r="E21" s="20"/>
      <c r="F21" s="21"/>
      <c r="G21" s="6"/>
      <c r="H21" s="6"/>
      <c r="I21" s="6"/>
      <c r="J21" s="6"/>
      <c r="K21" s="28"/>
      <c r="L21" s="21"/>
      <c r="M21" s="5" t="s">
        <v>249</v>
      </c>
      <c r="O21" s="1" t="str">
        <f t="shared" ref="O21" si="4">IF(D21="","",IF(D21="To be Calculated","","    '"&amp;D21&amp;"'"&amp;":"&amp;"   '"&amp;B21&amp;"',"))</f>
        <v xml:space="preserve">    '041FI1004.PV':   'LNG_Rundown_2',</v>
      </c>
    </row>
    <row r="22" spans="1:15" collapsed="1" x14ac:dyDescent="0.2">
      <c r="A22" s="2"/>
      <c r="B22" s="3" t="s">
        <v>147</v>
      </c>
      <c r="C22" s="3" t="s">
        <v>87</v>
      </c>
      <c r="D22" s="13" t="s">
        <v>251</v>
      </c>
      <c r="E22" s="2"/>
      <c r="F22" s="6"/>
      <c r="G22" s="6"/>
      <c r="H22" s="6"/>
      <c r="I22" s="6"/>
      <c r="J22" s="6"/>
      <c r="K22" s="28"/>
      <c r="L22" s="6"/>
      <c r="M22" s="5" t="s">
        <v>31</v>
      </c>
      <c r="O22" s="1" t="str">
        <f>IF(D22="","",IF(D22="To be Calculated","","    '"&amp;D22&amp;"'"&amp;":"&amp;"   '"&amp;B22&amp;"',"))</f>
        <v xml:space="preserve">    '041AI1806H.PV':   'LNG_Dens',</v>
      </c>
    </row>
    <row r="23" spans="1:15" x14ac:dyDescent="0.2">
      <c r="A23" s="2"/>
      <c r="B23" s="3" t="s">
        <v>33</v>
      </c>
      <c r="C23" s="3" t="s">
        <v>359</v>
      </c>
      <c r="D23" s="5" t="s">
        <v>88</v>
      </c>
      <c r="E23" s="2"/>
      <c r="F23" s="6"/>
      <c r="G23" s="6"/>
      <c r="H23" s="6"/>
      <c r="I23" s="6"/>
      <c r="J23" s="6"/>
      <c r="K23" s="28"/>
      <c r="L23" s="6"/>
      <c r="M23" s="5" t="s">
        <v>360</v>
      </c>
      <c r="O23" s="1" t="str">
        <f>IF(D23="","",IF(D23="To be Calculated","","    '"&amp;D23&amp;"'"&amp;":"&amp;"   '"&amp;B23&amp;"',"))</f>
        <v/>
      </c>
    </row>
    <row r="24" spans="1:15" x14ac:dyDescent="0.2">
      <c r="A24" s="2"/>
      <c r="B24" s="3" t="s">
        <v>106</v>
      </c>
      <c r="C24" s="3" t="s">
        <v>107</v>
      </c>
      <c r="D24" s="5" t="s">
        <v>108</v>
      </c>
      <c r="E24" s="2"/>
      <c r="F24" s="6"/>
      <c r="G24" s="6"/>
      <c r="H24" s="6"/>
      <c r="I24" s="6"/>
      <c r="J24" s="6"/>
      <c r="K24" s="28"/>
      <c r="L24" s="6"/>
      <c r="M24" s="5" t="s">
        <v>30</v>
      </c>
      <c r="O24" s="1" t="str">
        <f>IF(D24="","",IF(D24="To be Calculated","","    '"&amp;D24&amp;"'"&amp;":"&amp;"   '"&amp;B24&amp;"',"))</f>
        <v xml:space="preserve">    '071FI1021A.PV':   'LNG_Loading',</v>
      </c>
    </row>
    <row r="25" spans="1:15" x14ac:dyDescent="0.2">
      <c r="A25" s="2"/>
      <c r="B25" s="3" t="s">
        <v>15</v>
      </c>
      <c r="C25" s="3" t="s">
        <v>76</v>
      </c>
      <c r="D25" s="5" t="s">
        <v>119</v>
      </c>
      <c r="E25" s="2"/>
      <c r="F25" s="6"/>
      <c r="G25" s="6"/>
      <c r="H25" s="6"/>
      <c r="I25" s="6"/>
      <c r="J25" s="6"/>
      <c r="K25" s="28"/>
      <c r="L25" s="6"/>
      <c r="M25" s="5" t="s">
        <v>288</v>
      </c>
      <c r="O25" s="1" t="str">
        <f t="shared" si="0"/>
        <v xml:space="preserve">    '060TI4001.PV':   'AmbTemp_1',</v>
      </c>
    </row>
    <row r="26" spans="1:15" x14ac:dyDescent="0.2">
      <c r="A26" s="2"/>
      <c r="B26" s="3" t="s">
        <v>16</v>
      </c>
      <c r="C26" s="3" t="s">
        <v>361</v>
      </c>
      <c r="D26" s="5" t="s">
        <v>120</v>
      </c>
      <c r="E26" s="2" t="s">
        <v>6</v>
      </c>
      <c r="F26" s="6" t="s">
        <v>6</v>
      </c>
      <c r="G26" s="6" t="s">
        <v>6</v>
      </c>
      <c r="H26" s="6" t="s">
        <v>6</v>
      </c>
      <c r="I26" s="6" t="s">
        <v>6</v>
      </c>
      <c r="J26" s="6" t="s">
        <v>6</v>
      </c>
      <c r="K26" s="28" t="s">
        <v>6</v>
      </c>
      <c r="L26" s="6"/>
      <c r="M26" s="5" t="s">
        <v>291</v>
      </c>
      <c r="O26" s="1" t="str">
        <f t="shared" si="0"/>
        <v xml:space="preserve">    '060TI4002.PV':   'AmbTemp_2',</v>
      </c>
    </row>
    <row r="27" spans="1:15" x14ac:dyDescent="0.2">
      <c r="A27" s="2"/>
      <c r="B27" s="3" t="s">
        <v>17</v>
      </c>
      <c r="C27" s="3" t="s">
        <v>77</v>
      </c>
      <c r="D27" s="5" t="s">
        <v>121</v>
      </c>
      <c r="E27" s="2"/>
      <c r="F27" s="6"/>
      <c r="G27" s="6"/>
      <c r="H27" s="6"/>
      <c r="I27" s="6"/>
      <c r="J27" s="6"/>
      <c r="K27" s="28"/>
      <c r="L27" s="6"/>
      <c r="M27" s="5" t="s">
        <v>292</v>
      </c>
      <c r="O27" s="1" t="str">
        <f t="shared" si="0"/>
        <v xml:space="preserve">    '091TI4002.PV':   'AmbTemp_5',</v>
      </c>
    </row>
    <row r="28" spans="1:15" hidden="1" outlineLevel="1" x14ac:dyDescent="0.2">
      <c r="A28" s="2"/>
      <c r="B28" s="3" t="s">
        <v>18</v>
      </c>
      <c r="C28" s="3" t="s">
        <v>79</v>
      </c>
      <c r="D28" s="5" t="s">
        <v>122</v>
      </c>
      <c r="E28" s="2"/>
      <c r="F28" s="6"/>
      <c r="G28" s="6"/>
      <c r="H28" s="6"/>
      <c r="I28" s="6"/>
      <c r="J28" s="6"/>
      <c r="K28" s="28"/>
      <c r="L28" s="6"/>
      <c r="M28" s="5" t="s">
        <v>292</v>
      </c>
      <c r="O28" s="1" t="str">
        <f t="shared" si="0"/>
        <v xml:space="preserve">    '051TI1401A.PV':   'AirTemp_A',</v>
      </c>
    </row>
    <row r="29" spans="1:15" hidden="1" outlineLevel="1" x14ac:dyDescent="0.2">
      <c r="A29" s="2"/>
      <c r="B29" s="3" t="s">
        <v>19</v>
      </c>
      <c r="C29" s="3" t="s">
        <v>80</v>
      </c>
      <c r="D29" s="5" t="s">
        <v>123</v>
      </c>
      <c r="E29" s="2"/>
      <c r="F29" s="6"/>
      <c r="G29" s="6"/>
      <c r="H29" s="6"/>
      <c r="I29" s="6"/>
      <c r="J29" s="6"/>
      <c r="K29" s="28"/>
      <c r="L29" s="6"/>
      <c r="M29" s="5" t="s">
        <v>289</v>
      </c>
      <c r="O29" s="1" t="str">
        <f t="shared" si="0"/>
        <v xml:space="preserve">    '051TI1401B.PV':   'AirTemp_B',</v>
      </c>
    </row>
    <row r="30" spans="1:15" hidden="1" outlineLevel="1" x14ac:dyDescent="0.2">
      <c r="A30" s="2"/>
      <c r="B30" s="3" t="s">
        <v>20</v>
      </c>
      <c r="C30" s="3" t="s">
        <v>81</v>
      </c>
      <c r="D30" s="5" t="s">
        <v>124</v>
      </c>
      <c r="E30" s="2"/>
      <c r="F30" s="6"/>
      <c r="G30" s="6"/>
      <c r="H30" s="6"/>
      <c r="I30" s="6"/>
      <c r="J30" s="6"/>
      <c r="K30" s="28"/>
      <c r="L30" s="6"/>
      <c r="M30" s="5" t="s">
        <v>289</v>
      </c>
      <c r="O30" s="1" t="str">
        <f t="shared" si="0"/>
        <v xml:space="preserve">    '051TI1401C.PV':   'AirTemp_C',</v>
      </c>
    </row>
    <row r="31" spans="1:15" hidden="1" outlineLevel="1" x14ac:dyDescent="0.2">
      <c r="A31" s="2"/>
      <c r="B31" s="3" t="s">
        <v>21</v>
      </c>
      <c r="C31" s="3" t="s">
        <v>82</v>
      </c>
      <c r="D31" s="5" t="s">
        <v>125</v>
      </c>
      <c r="E31" s="2"/>
      <c r="F31" s="6"/>
      <c r="G31" s="6"/>
      <c r="H31" s="6"/>
      <c r="I31" s="6"/>
      <c r="J31" s="6"/>
      <c r="K31" s="28"/>
      <c r="L31" s="6"/>
      <c r="M31" s="5" t="s">
        <v>288</v>
      </c>
      <c r="O31" s="1" t="str">
        <f t="shared" si="0"/>
        <v xml:space="preserve">    '051TI1401D.PV':   'AirTemp_D',</v>
      </c>
    </row>
    <row r="32" spans="1:15" hidden="1" outlineLevel="1" x14ac:dyDescent="0.2">
      <c r="A32" s="2"/>
      <c r="B32" s="3" t="s">
        <v>22</v>
      </c>
      <c r="C32" s="3" t="s">
        <v>83</v>
      </c>
      <c r="D32" s="5" t="s">
        <v>126</v>
      </c>
      <c r="E32" s="2"/>
      <c r="F32" s="6"/>
      <c r="G32" s="6"/>
      <c r="H32" s="6"/>
      <c r="I32" s="6"/>
      <c r="J32" s="6"/>
      <c r="K32" s="28"/>
      <c r="L32" s="6"/>
      <c r="M32" s="5" t="s">
        <v>289</v>
      </c>
      <c r="O32" s="1" t="str">
        <f t="shared" si="0"/>
        <v xml:space="preserve">    '051TI1401E.PV':   'AirTemp_E',</v>
      </c>
    </row>
    <row r="33" spans="1:15" collapsed="1" x14ac:dyDescent="0.2">
      <c r="A33" s="2"/>
      <c r="B33" s="3" t="s">
        <v>23</v>
      </c>
      <c r="C33" s="3" t="s">
        <v>96</v>
      </c>
      <c r="D33" s="5" t="s">
        <v>127</v>
      </c>
      <c r="E33" s="2" t="s">
        <v>6</v>
      </c>
      <c r="F33" s="6" t="s">
        <v>6</v>
      </c>
      <c r="G33" s="6" t="s">
        <v>6</v>
      </c>
      <c r="H33" s="6" t="s">
        <v>6</v>
      </c>
      <c r="I33" s="6" t="s">
        <v>6</v>
      </c>
      <c r="J33" s="6" t="s">
        <v>6</v>
      </c>
      <c r="K33" s="28" t="s">
        <v>6</v>
      </c>
      <c r="L33" s="6"/>
      <c r="M33" s="5" t="s">
        <v>24</v>
      </c>
      <c r="O33" s="1" t="str">
        <f t="shared" si="0"/>
        <v xml:space="preserve">    '051PI1251.PV':   'P_HPMR',</v>
      </c>
    </row>
    <row r="34" spans="1:15" x14ac:dyDescent="0.2">
      <c r="A34" s="2"/>
      <c r="B34" s="3" t="s">
        <v>110</v>
      </c>
      <c r="C34" s="3" t="s">
        <v>97</v>
      </c>
      <c r="D34" s="5" t="s">
        <v>145</v>
      </c>
      <c r="E34" s="2" t="s">
        <v>6</v>
      </c>
      <c r="F34" s="6" t="s">
        <v>6</v>
      </c>
      <c r="G34" s="6"/>
      <c r="H34" s="6"/>
      <c r="I34" s="6"/>
      <c r="J34" s="6"/>
      <c r="K34" s="28" t="s">
        <v>6</v>
      </c>
      <c r="L34" s="6"/>
      <c r="M34" s="5" t="s">
        <v>8</v>
      </c>
      <c r="O34" s="1" t="str">
        <f t="shared" si="0"/>
        <v xml:space="preserve">    '051PFIC2940.MV':   'COLD_JT',</v>
      </c>
    </row>
    <row r="35" spans="1:15" x14ac:dyDescent="0.2">
      <c r="A35" s="2"/>
      <c r="B35" s="3" t="s">
        <v>111</v>
      </c>
      <c r="C35" s="3" t="s">
        <v>98</v>
      </c>
      <c r="D35" s="5" t="s">
        <v>146</v>
      </c>
      <c r="E35" s="2" t="s">
        <v>6</v>
      </c>
      <c r="F35" s="6" t="s">
        <v>6</v>
      </c>
      <c r="G35" s="6"/>
      <c r="H35" s="6"/>
      <c r="I35" s="6"/>
      <c r="J35" s="6"/>
      <c r="K35" s="28" t="s">
        <v>6</v>
      </c>
      <c r="L35" s="6"/>
      <c r="M35" s="5" t="s">
        <v>8</v>
      </c>
      <c r="O35" s="1" t="str">
        <f t="shared" si="0"/>
        <v xml:space="preserve">    '051FIC1051.MV':   'WARM_JT',</v>
      </c>
    </row>
    <row r="36" spans="1:15" x14ac:dyDescent="0.2">
      <c r="A36" s="2"/>
      <c r="B36" s="3" t="s">
        <v>205</v>
      </c>
      <c r="C36" s="3" t="s">
        <v>207</v>
      </c>
      <c r="D36" s="5" t="s">
        <v>234</v>
      </c>
      <c r="E36" s="2"/>
      <c r="F36" s="6"/>
      <c r="G36" s="6"/>
      <c r="H36" s="6"/>
      <c r="I36" s="6"/>
      <c r="J36" s="6"/>
      <c r="K36" s="28"/>
      <c r="L36" s="6"/>
      <c r="M36" s="5" t="s">
        <v>203</v>
      </c>
      <c r="O36" s="1" t="str">
        <f t="shared" ref="O36:O37" si="5">IF(D36="","",IF(D36="To be Calculated","","    '"&amp;D36&amp;"'"&amp;":"&amp;"   '"&amp;B36&amp;"',"))</f>
        <v xml:space="preserve">    '051FI1051A.PV':   'MRV_F',</v>
      </c>
    </row>
    <row r="37" spans="1:15" x14ac:dyDescent="0.2">
      <c r="A37" s="2"/>
      <c r="B37" s="3" t="s">
        <v>206</v>
      </c>
      <c r="C37" s="3" t="s">
        <v>208</v>
      </c>
      <c r="D37" s="5" t="s">
        <v>235</v>
      </c>
      <c r="E37" s="2"/>
      <c r="F37" s="6"/>
      <c r="G37" s="6"/>
      <c r="H37" s="6"/>
      <c r="I37" s="6"/>
      <c r="J37" s="6"/>
      <c r="K37" s="28"/>
      <c r="L37" s="6"/>
      <c r="M37" s="5" t="s">
        <v>204</v>
      </c>
      <c r="O37" s="1" t="str">
        <f t="shared" si="5"/>
        <v xml:space="preserve">    '051FI1051B.PV':   'MRL_F',</v>
      </c>
    </row>
    <row r="38" spans="1:15" x14ac:dyDescent="0.2">
      <c r="A38" s="2"/>
      <c r="B38" s="3" t="s">
        <v>25</v>
      </c>
      <c r="C38" s="3" t="s">
        <v>84</v>
      </c>
      <c r="D38" s="5" t="s">
        <v>128</v>
      </c>
      <c r="E38" s="2" t="s">
        <v>6</v>
      </c>
      <c r="F38" s="6" t="s">
        <v>6</v>
      </c>
      <c r="G38" s="6" t="s">
        <v>6</v>
      </c>
      <c r="H38" s="6" t="s">
        <v>6</v>
      </c>
      <c r="I38" s="6" t="s">
        <v>6</v>
      </c>
      <c r="J38" s="6" t="s">
        <v>6</v>
      </c>
      <c r="K38" s="28" t="s">
        <v>6</v>
      </c>
      <c r="L38" s="6"/>
      <c r="M38" s="5" t="s">
        <v>8</v>
      </c>
      <c r="O38" s="1" t="str">
        <f t="shared" si="0"/>
        <v xml:space="preserve">    '051AI1781A.PV':   'MR_N2',</v>
      </c>
    </row>
    <row r="39" spans="1:15" x14ac:dyDescent="0.2">
      <c r="A39" s="2"/>
      <c r="B39" s="3" t="s">
        <v>26</v>
      </c>
      <c r="C39" s="3" t="s">
        <v>85</v>
      </c>
      <c r="D39" s="5" t="s">
        <v>129</v>
      </c>
      <c r="E39" s="2" t="s">
        <v>6</v>
      </c>
      <c r="F39" s="6" t="s">
        <v>6</v>
      </c>
      <c r="G39" s="6" t="s">
        <v>6</v>
      </c>
      <c r="H39" s="6" t="s">
        <v>6</v>
      </c>
      <c r="I39" s="6" t="s">
        <v>6</v>
      </c>
      <c r="J39" s="6" t="s">
        <v>6</v>
      </c>
      <c r="K39" s="28" t="s">
        <v>6</v>
      </c>
      <c r="L39" s="6"/>
      <c r="M39" s="5" t="s">
        <v>8</v>
      </c>
      <c r="O39" s="1" t="str">
        <f t="shared" si="0"/>
        <v xml:space="preserve">    '051AI1781B.PV':   'MR_C1',</v>
      </c>
    </row>
    <row r="40" spans="1:15" x14ac:dyDescent="0.2">
      <c r="A40" s="2"/>
      <c r="B40" s="3" t="s">
        <v>27</v>
      </c>
      <c r="C40" s="3" t="s">
        <v>86</v>
      </c>
      <c r="D40" s="5" t="s">
        <v>130</v>
      </c>
      <c r="E40" s="2" t="s">
        <v>6</v>
      </c>
      <c r="F40" s="6" t="s">
        <v>6</v>
      </c>
      <c r="G40" s="6" t="s">
        <v>6</v>
      </c>
      <c r="H40" s="6" t="s">
        <v>6</v>
      </c>
      <c r="I40" s="6" t="s">
        <v>6</v>
      </c>
      <c r="J40" s="6" t="s">
        <v>6</v>
      </c>
      <c r="K40" s="28" t="s">
        <v>6</v>
      </c>
      <c r="L40" s="6"/>
      <c r="M40" s="5" t="s">
        <v>8</v>
      </c>
      <c r="O40" s="1" t="str">
        <f t="shared" si="0"/>
        <v xml:space="preserve">    '051AI1781C.PV':   'MR_C2',</v>
      </c>
    </row>
    <row r="41" spans="1:15" x14ac:dyDescent="0.2">
      <c r="A41" s="2"/>
      <c r="B41" s="3" t="s">
        <v>28</v>
      </c>
      <c r="C41" s="3" t="s">
        <v>351</v>
      </c>
      <c r="D41" s="5" t="s">
        <v>352</v>
      </c>
      <c r="E41" s="2" t="s">
        <v>6</v>
      </c>
      <c r="F41" s="6" t="s">
        <v>6</v>
      </c>
      <c r="G41" s="6" t="s">
        <v>6</v>
      </c>
      <c r="H41" s="6" t="s">
        <v>6</v>
      </c>
      <c r="I41" s="6" t="s">
        <v>6</v>
      </c>
      <c r="J41" s="6" t="s">
        <v>6</v>
      </c>
      <c r="K41" s="28" t="s">
        <v>6</v>
      </c>
      <c r="L41" s="6"/>
      <c r="M41" s="5" t="s">
        <v>8</v>
      </c>
      <c r="O41" s="1" t="str">
        <f t="shared" si="0"/>
        <v xml:space="preserve">    '051AI1781D.PV':   'MR_C3',</v>
      </c>
    </row>
    <row r="42" spans="1:15" x14ac:dyDescent="0.2">
      <c r="A42" s="2"/>
      <c r="B42" s="30" t="s">
        <v>353</v>
      </c>
      <c r="C42" s="30" t="s">
        <v>354</v>
      </c>
      <c r="D42" s="31" t="s">
        <v>355</v>
      </c>
      <c r="E42" s="32" t="s">
        <v>6</v>
      </c>
      <c r="F42" s="26" t="s">
        <v>6</v>
      </c>
      <c r="G42" s="26" t="s">
        <v>6</v>
      </c>
      <c r="H42" s="26" t="s">
        <v>6</v>
      </c>
      <c r="I42" s="26" t="s">
        <v>6</v>
      </c>
      <c r="J42" s="26" t="s">
        <v>6</v>
      </c>
      <c r="K42" s="27" t="s">
        <v>6</v>
      </c>
      <c r="L42" s="26"/>
      <c r="M42" s="31" t="s">
        <v>8</v>
      </c>
      <c r="O42" s="1" t="str">
        <f t="shared" ref="O42" si="6">IF(D42="","",IF(D42="To be Calculated","","    '"&amp;D42&amp;"'"&amp;":"&amp;"   '"&amp;B42&amp;"',"))</f>
        <v xml:space="preserve">    '051AI1781E.PV':   'MR_C4+',</v>
      </c>
    </row>
    <row r="43" spans="1:15" x14ac:dyDescent="0.2">
      <c r="A43" s="2"/>
      <c r="B43" s="3" t="s">
        <v>209</v>
      </c>
      <c r="C43" s="3" t="s">
        <v>211</v>
      </c>
      <c r="D43" s="5" t="s">
        <v>277</v>
      </c>
      <c r="E43" s="2"/>
      <c r="F43" s="6"/>
      <c r="G43" s="6"/>
      <c r="H43" s="6"/>
      <c r="I43" s="6"/>
      <c r="J43" s="6"/>
      <c r="K43" s="28"/>
      <c r="L43" s="6"/>
      <c r="M43" s="5" t="s">
        <v>288</v>
      </c>
      <c r="O43" s="1" t="str">
        <f t="shared" ref="O43" si="7">IF(D43="","",IF(D43="To be Calculated","","    '"&amp;D43&amp;"'"&amp;":"&amp;"   '"&amp;B43&amp;"',"))</f>
        <v xml:space="preserve">    '051TI1356.PV':   'MRV_MCHE_IN_T',</v>
      </c>
    </row>
    <row r="44" spans="1:15" x14ac:dyDescent="0.2">
      <c r="A44" s="2"/>
      <c r="B44" s="3" t="s">
        <v>210</v>
      </c>
      <c r="C44" s="3" t="s">
        <v>212</v>
      </c>
      <c r="D44" s="5" t="s">
        <v>213</v>
      </c>
      <c r="E44" s="2"/>
      <c r="F44" s="6"/>
      <c r="G44" s="6"/>
      <c r="H44" s="6"/>
      <c r="I44" s="6"/>
      <c r="J44" s="6"/>
      <c r="K44" s="28"/>
      <c r="L44" s="6"/>
      <c r="M44" s="5" t="s">
        <v>289</v>
      </c>
      <c r="O44" s="1" t="str">
        <f t="shared" si="0"/>
        <v xml:space="preserve">    '051TI1361.PV':   'MRL_MCHE_IN_T',</v>
      </c>
    </row>
    <row r="45" spans="1:15" x14ac:dyDescent="0.2">
      <c r="A45" s="2"/>
      <c r="B45" s="3" t="s">
        <v>214</v>
      </c>
      <c r="C45" s="3" t="s">
        <v>215</v>
      </c>
      <c r="D45" s="5" t="s">
        <v>216</v>
      </c>
      <c r="E45" s="2"/>
      <c r="F45" s="6"/>
      <c r="G45" s="6"/>
      <c r="H45" s="6"/>
      <c r="I45" s="6"/>
      <c r="J45" s="6"/>
      <c r="K45" s="28"/>
      <c r="L45" s="6"/>
      <c r="M45" s="5" t="s">
        <v>288</v>
      </c>
      <c r="O45" s="1" t="str">
        <f t="shared" ref="O45" si="8">IF(D45="","",IF(D45="To be Calculated","","    '"&amp;D45&amp;"'"&amp;":"&amp;"   '"&amp;B45&amp;"',"))</f>
        <v xml:space="preserve">    '051TI1363.PV':   'MRL_MCHE_WB_OUT_T',</v>
      </c>
    </row>
    <row r="46" spans="1:15" hidden="1" outlineLevel="1" x14ac:dyDescent="0.2">
      <c r="A46" s="2"/>
      <c r="B46" s="3" t="s">
        <v>262</v>
      </c>
      <c r="C46" s="3" t="s">
        <v>263</v>
      </c>
      <c r="D46" s="5" t="s">
        <v>264</v>
      </c>
      <c r="E46" s="20"/>
      <c r="F46" s="21"/>
      <c r="G46" s="6"/>
      <c r="H46" s="6"/>
      <c r="I46" s="6"/>
      <c r="J46" s="6"/>
      <c r="K46" s="28"/>
      <c r="L46" s="21"/>
      <c r="M46" s="5" t="s">
        <v>24</v>
      </c>
      <c r="O46" s="1" t="str">
        <f t="shared" ref="O46" si="9">IF(D46="","",IF(D46="To be Calculated","","    '"&amp;D46&amp;"'"&amp;":"&amp;"   '"&amp;B46&amp;"',"))</f>
        <v xml:space="preserve">    '051PI1256.PV':   'MRL_MCHE_WB_OUT_P',</v>
      </c>
    </row>
    <row r="47" spans="1:15" collapsed="1" x14ac:dyDescent="0.2">
      <c r="A47" s="2"/>
      <c r="B47" s="3" t="s">
        <v>217</v>
      </c>
      <c r="C47" s="3" t="s">
        <v>219</v>
      </c>
      <c r="D47" s="5" t="s">
        <v>220</v>
      </c>
      <c r="E47" s="2"/>
      <c r="F47" s="6"/>
      <c r="G47" s="6"/>
      <c r="H47" s="6"/>
      <c r="I47" s="6"/>
      <c r="J47" s="6"/>
      <c r="K47" s="28"/>
      <c r="L47" s="6"/>
      <c r="M47" s="5" t="s">
        <v>291</v>
      </c>
      <c r="O47" s="1" t="str">
        <f t="shared" ref="O47:O48" si="10">IF(D47="","",IF(D47="To be Calculated","","    '"&amp;D47&amp;"'"&amp;":"&amp;"   '"&amp;B47&amp;"',"))</f>
        <v xml:space="preserve">    '051TI1364.PV':   'MRL_MCHE_WB_IN_T',</v>
      </c>
    </row>
    <row r="48" spans="1:15" x14ac:dyDescent="0.2">
      <c r="A48" s="2"/>
      <c r="B48" s="3" t="s">
        <v>223</v>
      </c>
      <c r="C48" s="3" t="s">
        <v>224</v>
      </c>
      <c r="D48" s="5" t="s">
        <v>225</v>
      </c>
      <c r="E48" s="2"/>
      <c r="F48" s="6"/>
      <c r="G48" s="6"/>
      <c r="H48" s="6"/>
      <c r="I48" s="6"/>
      <c r="J48" s="6"/>
      <c r="K48" s="28"/>
      <c r="L48" s="6"/>
      <c r="M48" s="5" t="s">
        <v>288</v>
      </c>
      <c r="O48" s="1" t="str">
        <f t="shared" si="10"/>
        <v xml:space="preserve">    '051TI1359.PV':   'MRV_MCHE_CB_OUT',</v>
      </c>
    </row>
    <row r="49" spans="1:15" hidden="1" outlineLevel="1" x14ac:dyDescent="0.2">
      <c r="A49" s="2"/>
      <c r="B49" s="3" t="s">
        <v>265</v>
      </c>
      <c r="C49" s="3" t="s">
        <v>275</v>
      </c>
      <c r="D49" s="5" t="s">
        <v>266</v>
      </c>
      <c r="E49" s="20"/>
      <c r="F49" s="21"/>
      <c r="G49" s="6"/>
      <c r="H49" s="6"/>
      <c r="I49" s="6"/>
      <c r="J49" s="6"/>
      <c r="K49" s="28"/>
      <c r="L49" s="21"/>
      <c r="M49" s="5" t="s">
        <v>24</v>
      </c>
      <c r="O49" s="1" t="str">
        <f>IF(D49="","",IF(D49="To be Calculated","","    '"&amp;D49&amp;"'"&amp;":"&amp;"   '"&amp;B49&amp;"',"))</f>
        <v xml:space="preserve">    '051PI1253.PV':   'MRV_MCHE_WB_OUT_P',</v>
      </c>
    </row>
    <row r="50" spans="1:15" hidden="1" outlineLevel="1" x14ac:dyDescent="0.2">
      <c r="A50" s="2"/>
      <c r="B50" s="3" t="s">
        <v>267</v>
      </c>
      <c r="C50" s="3" t="s">
        <v>276</v>
      </c>
      <c r="D50" s="5" t="s">
        <v>268</v>
      </c>
      <c r="E50" s="20"/>
      <c r="F50" s="21"/>
      <c r="G50" s="6"/>
      <c r="H50" s="6"/>
      <c r="I50" s="6"/>
      <c r="J50" s="6"/>
      <c r="K50" s="28"/>
      <c r="L50" s="21"/>
      <c r="M50" s="5" t="s">
        <v>24</v>
      </c>
      <c r="O50" s="1" t="str">
        <f>IF(D50="","",IF(D50="To be Calculated","","    '"&amp;D50&amp;"'"&amp;":"&amp;"   '"&amp;B50&amp;"',"))</f>
        <v xml:space="preserve">    '051PI1254.PV':   'MRV_MCHE_CB_OUT_P',</v>
      </c>
    </row>
    <row r="51" spans="1:15" collapsed="1" x14ac:dyDescent="0.2">
      <c r="A51" s="2"/>
      <c r="B51" s="3" t="s">
        <v>194</v>
      </c>
      <c r="C51" s="3" t="s">
        <v>218</v>
      </c>
      <c r="D51" s="5" t="s">
        <v>195</v>
      </c>
      <c r="E51" s="2"/>
      <c r="F51" s="6"/>
      <c r="G51" s="6"/>
      <c r="H51" s="6"/>
      <c r="I51" s="6"/>
      <c r="J51" s="6"/>
      <c r="K51" s="28"/>
      <c r="L51" s="6"/>
      <c r="M51" s="5" t="s">
        <v>292</v>
      </c>
      <c r="O51" s="1" t="str">
        <f t="shared" ref="O51" si="11">IF(D51="","",IF(D51="To be Calculated","","    '"&amp;D51&amp;"'"&amp;":"&amp;"   '"&amp;B51&amp;"',"))</f>
        <v xml:space="preserve">    '051TI1360.PV':   'MRV_MCHE_CB_IN',</v>
      </c>
    </row>
    <row r="52" spans="1:15" x14ac:dyDescent="0.2">
      <c r="A52" s="2"/>
      <c r="B52" s="3" t="s">
        <v>242</v>
      </c>
      <c r="C52" s="3" t="s">
        <v>202</v>
      </c>
      <c r="D52" s="5" t="s">
        <v>244</v>
      </c>
      <c r="E52" s="2"/>
      <c r="F52" s="6"/>
      <c r="G52" s="6"/>
      <c r="H52" s="6"/>
      <c r="I52" s="6"/>
      <c r="J52" s="6"/>
      <c r="K52" s="28"/>
      <c r="L52" s="6"/>
      <c r="M52" s="5" t="s">
        <v>292</v>
      </c>
      <c r="O52" s="1" t="str">
        <f t="shared" ref="O52:O58" si="12">IF(D52="","",IF(D52="To be Calculated","","    '"&amp;D52&amp;"'"&amp;":"&amp;"   '"&amp;B52&amp;"',"))</f>
        <v xml:space="preserve">    '051TI1370.PV':   'MR_Return_T',</v>
      </c>
    </row>
    <row r="53" spans="1:15" outlineLevel="1" x14ac:dyDescent="0.2">
      <c r="A53" s="20"/>
      <c r="B53" s="3" t="s">
        <v>259</v>
      </c>
      <c r="C53" s="3" t="s">
        <v>260</v>
      </c>
      <c r="D53" s="5" t="s">
        <v>261</v>
      </c>
      <c r="E53" s="20"/>
      <c r="F53" s="21"/>
      <c r="G53" s="6"/>
      <c r="H53" s="6"/>
      <c r="I53" s="6" t="s">
        <v>6</v>
      </c>
      <c r="J53" s="6" t="s">
        <v>6</v>
      </c>
      <c r="K53" s="28" t="s">
        <v>6</v>
      </c>
      <c r="L53" s="21"/>
      <c r="M53" s="5" t="s">
        <v>24</v>
      </c>
      <c r="O53" s="1" t="str">
        <f t="shared" ref="O53" si="13">IF(D53="","",IF(D53="To be Calculated","","    '"&amp;D53&amp;"'"&amp;":"&amp;"   '"&amp;B53&amp;"',"))</f>
        <v xml:space="preserve">    '051PI1260.PV':   'MR_Return_P',</v>
      </c>
    </row>
    <row r="54" spans="1:15" ht="47.25" customHeight="1" x14ac:dyDescent="0.2">
      <c r="A54" s="2"/>
      <c r="B54" s="3" t="s">
        <v>278</v>
      </c>
      <c r="C54" s="4" t="s">
        <v>243</v>
      </c>
      <c r="D54" s="5" t="s">
        <v>88</v>
      </c>
      <c r="E54" s="20"/>
      <c r="F54" s="21"/>
      <c r="G54" s="6"/>
      <c r="H54" s="6" t="s">
        <v>6</v>
      </c>
      <c r="I54" s="6"/>
      <c r="J54" s="6" t="s">
        <v>6</v>
      </c>
      <c r="K54" s="28" t="s">
        <v>6</v>
      </c>
      <c r="L54" s="21"/>
      <c r="M54" s="5" t="s">
        <v>290</v>
      </c>
      <c r="O54" s="1" t="str">
        <f t="shared" ref="O54:O55" si="14">IF(D54="","",IF(D54="To be Calculated","","    '"&amp;D54&amp;"'"&amp;":"&amp;"   '"&amp;B54&amp;"',"))</f>
        <v/>
      </c>
    </row>
    <row r="55" spans="1:15" s="24" customFormat="1" ht="40.5" x14ac:dyDescent="0.2">
      <c r="A55" s="20"/>
      <c r="B55" s="3" t="s">
        <v>338</v>
      </c>
      <c r="C55" s="4" t="s">
        <v>356</v>
      </c>
      <c r="D55" s="5" t="s">
        <v>88</v>
      </c>
      <c r="E55" s="2"/>
      <c r="F55" s="6"/>
      <c r="G55" s="6"/>
      <c r="H55" s="6"/>
      <c r="I55" s="6"/>
      <c r="J55" s="6"/>
      <c r="K55" s="28"/>
      <c r="L55" s="6"/>
      <c r="M55" s="5" t="s">
        <v>46</v>
      </c>
      <c r="N55" s="8"/>
      <c r="O55" s="8" t="str">
        <f t="shared" si="14"/>
        <v/>
      </c>
    </row>
    <row r="56" spans="1:15" x14ac:dyDescent="0.2">
      <c r="A56" s="2"/>
      <c r="B56" s="3" t="s">
        <v>196</v>
      </c>
      <c r="C56" s="3" t="s">
        <v>197</v>
      </c>
      <c r="D56" s="5" t="s">
        <v>198</v>
      </c>
      <c r="E56" s="2"/>
      <c r="F56" s="6" t="s">
        <v>6</v>
      </c>
      <c r="G56" s="6" t="s">
        <v>6</v>
      </c>
      <c r="H56" s="6" t="s">
        <v>6</v>
      </c>
      <c r="I56" s="6" t="s">
        <v>6</v>
      </c>
      <c r="J56" s="6" t="s">
        <v>6</v>
      </c>
      <c r="K56" s="28" t="s">
        <v>6</v>
      </c>
      <c r="L56" s="6"/>
      <c r="M56" s="5" t="s">
        <v>24</v>
      </c>
      <c r="N56" s="8"/>
      <c r="O56" s="8" t="str">
        <f t="shared" si="12"/>
        <v xml:space="preserve">    '051PI3110.PV':   'LPMR_Suc_P',</v>
      </c>
    </row>
    <row r="57" spans="1:15" x14ac:dyDescent="0.2">
      <c r="A57" s="2"/>
      <c r="B57" s="3" t="s">
        <v>229</v>
      </c>
      <c r="C57" s="3" t="s">
        <v>231</v>
      </c>
      <c r="D57" s="5" t="s">
        <v>233</v>
      </c>
      <c r="E57" s="2"/>
      <c r="F57" s="6"/>
      <c r="G57" s="6"/>
      <c r="H57" s="6"/>
      <c r="I57" s="6"/>
      <c r="J57" s="6"/>
      <c r="K57" s="28"/>
      <c r="L57" s="6"/>
      <c r="M57" s="5" t="s">
        <v>288</v>
      </c>
      <c r="N57" s="8"/>
      <c r="O57" s="8" t="str">
        <f>IF(D57="","",IF(D57="To be Calculated","","    '"&amp;D57&amp;"'"&amp;":"&amp;"   '"&amp;B57&amp;"',"))</f>
        <v xml:space="preserve">    '051TI3110.PV':   'LPMR_Suc_T',</v>
      </c>
    </row>
    <row r="58" spans="1:15" x14ac:dyDescent="0.2">
      <c r="A58" s="2"/>
      <c r="B58" s="3" t="s">
        <v>226</v>
      </c>
      <c r="C58" s="3" t="s">
        <v>227</v>
      </c>
      <c r="D58" s="5" t="s">
        <v>228</v>
      </c>
      <c r="E58" s="2"/>
      <c r="F58" s="6"/>
      <c r="G58" s="6"/>
      <c r="H58" s="6"/>
      <c r="I58" s="6"/>
      <c r="J58" s="6"/>
      <c r="K58" s="28"/>
      <c r="L58" s="6"/>
      <c r="M58" s="5" t="s">
        <v>24</v>
      </c>
      <c r="N58" s="8"/>
      <c r="O58" s="8" t="str">
        <f t="shared" si="12"/>
        <v xml:space="preserve">    '051PI3111.PV':   'LPMR_Dis_P',</v>
      </c>
    </row>
    <row r="59" spans="1:15" x14ac:dyDescent="0.2">
      <c r="A59" s="2"/>
      <c r="B59" s="3" t="s">
        <v>230</v>
      </c>
      <c r="C59" s="3" t="s">
        <v>340</v>
      </c>
      <c r="D59" s="5" t="s">
        <v>232</v>
      </c>
      <c r="E59" s="2"/>
      <c r="F59" s="6"/>
      <c r="G59" s="6"/>
      <c r="H59" s="6"/>
      <c r="I59" s="6"/>
      <c r="J59" s="6"/>
      <c r="K59" s="28"/>
      <c r="L59" s="6"/>
      <c r="M59" s="5" t="s">
        <v>288</v>
      </c>
      <c r="N59" s="8"/>
      <c r="O59" s="8" t="str">
        <f t="shared" ref="O59:O61" si="15">IF(D59="","",IF(D59="To be Calculated","","    '"&amp;D59&amp;"'"&amp;":"&amp;"   '"&amp;B59&amp;"',"))</f>
        <v xml:space="preserve">    '051TI3111.PV':   'LPMR_Dis_T',</v>
      </c>
    </row>
    <row r="60" spans="1:15" s="24" customFormat="1" ht="40.5" x14ac:dyDescent="0.2">
      <c r="A60" s="20"/>
      <c r="B60" s="3" t="s">
        <v>339</v>
      </c>
      <c r="C60" s="4" t="s">
        <v>356</v>
      </c>
      <c r="D60" s="5" t="s">
        <v>88</v>
      </c>
      <c r="E60" s="2"/>
      <c r="F60" s="6"/>
      <c r="G60" s="6"/>
      <c r="H60" s="6"/>
      <c r="I60" s="6"/>
      <c r="J60" s="6"/>
      <c r="K60" s="28"/>
      <c r="L60" s="6"/>
      <c r="M60" s="5" t="s">
        <v>46</v>
      </c>
      <c r="N60" s="8"/>
      <c r="O60" s="8" t="str">
        <f t="shared" si="15"/>
        <v/>
      </c>
    </row>
    <row r="61" spans="1:15" s="24" customFormat="1" x14ac:dyDescent="0.2">
      <c r="A61" s="20"/>
      <c r="B61" s="3" t="s">
        <v>295</v>
      </c>
      <c r="C61" s="3" t="s">
        <v>298</v>
      </c>
      <c r="D61" s="5" t="s">
        <v>296</v>
      </c>
      <c r="E61" s="2"/>
      <c r="F61" s="6"/>
      <c r="G61" s="6"/>
      <c r="H61" s="6"/>
      <c r="I61" s="6"/>
      <c r="J61" s="6"/>
      <c r="K61" s="28"/>
      <c r="L61" s="6"/>
      <c r="M61" s="5" t="s">
        <v>24</v>
      </c>
      <c r="N61" s="8"/>
      <c r="O61" s="8" t="str">
        <f t="shared" si="15"/>
        <v xml:space="preserve">    '051PI3120.PV':   'HPMR_Suc_P',</v>
      </c>
    </row>
    <row r="62" spans="1:15" s="24" customFormat="1" x14ac:dyDescent="0.2">
      <c r="A62" s="20"/>
      <c r="B62" s="3" t="s">
        <v>299</v>
      </c>
      <c r="C62" s="3" t="s">
        <v>300</v>
      </c>
      <c r="D62" s="5" t="s">
        <v>297</v>
      </c>
      <c r="E62" s="2"/>
      <c r="F62" s="6"/>
      <c r="G62" s="6"/>
      <c r="H62" s="6"/>
      <c r="I62" s="6"/>
      <c r="J62" s="6"/>
      <c r="K62" s="28"/>
      <c r="L62" s="6"/>
      <c r="M62" s="5" t="s">
        <v>288</v>
      </c>
      <c r="N62" s="8"/>
      <c r="O62" s="8" t="str">
        <f>IF(D62="","",IF(D62="To be Calculated","","    '"&amp;D62&amp;"'"&amp;":"&amp;"   '"&amp;B62&amp;"',"))</f>
        <v xml:space="preserve">    '051TI3120.PV':   'HPMR_Suc_T',</v>
      </c>
    </row>
    <row r="63" spans="1:15" s="24" customFormat="1" x14ac:dyDescent="0.2">
      <c r="A63" s="20"/>
      <c r="B63" s="3" t="s">
        <v>301</v>
      </c>
      <c r="C63" s="3" t="s">
        <v>302</v>
      </c>
      <c r="D63" s="5" t="s">
        <v>305</v>
      </c>
      <c r="E63" s="2"/>
      <c r="F63" s="6"/>
      <c r="G63" s="6"/>
      <c r="H63" s="6"/>
      <c r="I63" s="6"/>
      <c r="J63" s="6"/>
      <c r="K63" s="28"/>
      <c r="L63" s="6"/>
      <c r="M63" s="5" t="s">
        <v>24</v>
      </c>
      <c r="N63" s="8"/>
      <c r="O63" s="8" t="str">
        <f t="shared" ref="O63:O64" si="16">IF(D63="","",IF(D63="To be Calculated","","    '"&amp;D63&amp;"'"&amp;":"&amp;"   '"&amp;B63&amp;"',"))</f>
        <v xml:space="preserve">    '051PI3121.PV':   'HPMR_Dis_P',</v>
      </c>
    </row>
    <row r="64" spans="1:15" s="24" customFormat="1" x14ac:dyDescent="0.2">
      <c r="A64" s="20"/>
      <c r="B64" s="3" t="s">
        <v>303</v>
      </c>
      <c r="C64" s="3" t="s">
        <v>304</v>
      </c>
      <c r="D64" s="5" t="s">
        <v>306</v>
      </c>
      <c r="E64" s="2"/>
      <c r="F64" s="6"/>
      <c r="G64" s="6"/>
      <c r="H64" s="6"/>
      <c r="I64" s="6"/>
      <c r="J64" s="6"/>
      <c r="K64" s="28"/>
      <c r="L64" s="6"/>
      <c r="M64" s="5" t="s">
        <v>288</v>
      </c>
      <c r="N64" s="8"/>
      <c r="O64" s="8" t="str">
        <f t="shared" si="16"/>
        <v xml:space="preserve">    '051TI3121.PV':   'HPMR_Dis_T',</v>
      </c>
    </row>
    <row r="65" spans="1:15" x14ac:dyDescent="0.2">
      <c r="A65" s="2"/>
      <c r="B65" s="3" t="s">
        <v>349</v>
      </c>
      <c r="C65" s="3" t="s">
        <v>93</v>
      </c>
      <c r="D65" s="5" t="s">
        <v>255</v>
      </c>
      <c r="E65" s="2"/>
      <c r="F65" s="6"/>
      <c r="G65" s="6"/>
      <c r="H65" s="6"/>
      <c r="I65" s="6"/>
      <c r="J65" s="6"/>
      <c r="K65" s="28"/>
      <c r="L65" s="6"/>
      <c r="M65" s="5" t="s">
        <v>43</v>
      </c>
      <c r="N65" s="8"/>
      <c r="O65" s="8" t="str">
        <f>IF(D65="","",IF(D65="To be Calculated","","    '"&amp;D65&amp;"'"&amp;":"&amp;"   '"&amp;B65&amp;"',"))</f>
        <v xml:space="preserve">    '051FI3121_N.PV':   'MR_FLOW',</v>
      </c>
    </row>
    <row r="66" spans="1:15" x14ac:dyDescent="0.2">
      <c r="A66" s="2"/>
      <c r="B66" s="3" t="s">
        <v>34</v>
      </c>
      <c r="C66" s="3" t="s">
        <v>35</v>
      </c>
      <c r="D66" s="5" t="s">
        <v>132</v>
      </c>
      <c r="E66" s="2"/>
      <c r="F66" s="6"/>
      <c r="G66" s="6"/>
      <c r="H66" s="6"/>
      <c r="I66" s="6"/>
      <c r="J66" s="6"/>
      <c r="K66" s="28"/>
      <c r="L66" s="6"/>
      <c r="M66" s="5" t="s">
        <v>36</v>
      </c>
      <c r="N66" s="8"/>
      <c r="O66" s="8" t="str">
        <f t="shared" si="0"/>
        <v xml:space="preserve">    '051SI3203.PV':   'C3_GT_Speed',</v>
      </c>
    </row>
    <row r="67" spans="1:15" x14ac:dyDescent="0.2">
      <c r="A67" s="2"/>
      <c r="B67" s="3" t="s">
        <v>37</v>
      </c>
      <c r="C67" s="3" t="s">
        <v>38</v>
      </c>
      <c r="D67" s="5" t="s">
        <v>133</v>
      </c>
      <c r="E67" s="2"/>
      <c r="F67" s="6"/>
      <c r="G67" s="6"/>
      <c r="H67" s="6"/>
      <c r="I67" s="6"/>
      <c r="J67" s="6"/>
      <c r="K67" s="28"/>
      <c r="L67" s="6"/>
      <c r="M67" s="5" t="s">
        <v>36</v>
      </c>
      <c r="N67" s="8"/>
      <c r="O67" s="8" t="str">
        <f t="shared" si="0"/>
        <v xml:space="preserve">    '051SI3113.PV':   'LPMR_GT_Speed',</v>
      </c>
    </row>
    <row r="68" spans="1:15" x14ac:dyDescent="0.2">
      <c r="A68" s="2"/>
      <c r="B68" s="3" t="s">
        <v>39</v>
      </c>
      <c r="C68" s="3" t="s">
        <v>40</v>
      </c>
      <c r="D68" s="5" t="s">
        <v>134</v>
      </c>
      <c r="E68" s="2"/>
      <c r="F68" s="6"/>
      <c r="G68" s="6"/>
      <c r="H68" s="6"/>
      <c r="I68" s="6"/>
      <c r="J68" s="6"/>
      <c r="K68" s="28"/>
      <c r="L68" s="6"/>
      <c r="M68" s="5" t="s">
        <v>36</v>
      </c>
      <c r="N68" s="8"/>
      <c r="O68" s="8" t="str">
        <f t="shared" si="0"/>
        <v xml:space="preserve">    '051SI3403.PV':   'HPMR_GT_Speed',</v>
      </c>
    </row>
    <row r="69" spans="1:15" x14ac:dyDescent="0.2">
      <c r="A69" s="2"/>
      <c r="B69" s="3" t="s">
        <v>199</v>
      </c>
      <c r="C69" s="3" t="s">
        <v>200</v>
      </c>
      <c r="D69" s="5" t="s">
        <v>201</v>
      </c>
      <c r="E69" s="2"/>
      <c r="F69" s="6"/>
      <c r="G69" s="6"/>
      <c r="H69" s="6"/>
      <c r="I69" s="6"/>
      <c r="J69" s="6"/>
      <c r="K69" s="28"/>
      <c r="L69" s="6"/>
      <c r="M69" s="5" t="s">
        <v>43</v>
      </c>
      <c r="N69" s="8"/>
      <c r="O69" s="8" t="str">
        <f t="shared" ref="O69" si="17">IF(D69="","",IF(D69="To be Calculated","","    '"&amp;D69&amp;"'"&amp;":"&amp;"   '"&amp;B69&amp;"',"))</f>
        <v xml:space="preserve">    '063FI1001.PV':   'FFF_Flow',</v>
      </c>
    </row>
    <row r="70" spans="1:15" x14ac:dyDescent="0.2">
      <c r="A70" s="2"/>
      <c r="B70" s="3" t="s">
        <v>41</v>
      </c>
      <c r="C70" s="3" t="s">
        <v>42</v>
      </c>
      <c r="D70" s="5" t="s">
        <v>135</v>
      </c>
      <c r="E70" s="2"/>
      <c r="F70" s="6"/>
      <c r="G70" s="6"/>
      <c r="H70" s="6"/>
      <c r="I70" s="6"/>
      <c r="J70" s="6"/>
      <c r="K70" s="28"/>
      <c r="L70" s="6"/>
      <c r="M70" s="5" t="s">
        <v>43</v>
      </c>
      <c r="N70" s="8"/>
      <c r="O70" s="8" t="str">
        <f t="shared" si="0"/>
        <v xml:space="preserve">    '051FI1081.PV':   'Fuel_Flow_C3_Driver',</v>
      </c>
    </row>
    <row r="71" spans="1:15" ht="25" x14ac:dyDescent="0.2">
      <c r="A71" s="2"/>
      <c r="B71" s="3" t="s">
        <v>44</v>
      </c>
      <c r="C71" s="4" t="s">
        <v>347</v>
      </c>
      <c r="D71" s="5" t="s">
        <v>88</v>
      </c>
      <c r="E71" s="2"/>
      <c r="F71" s="6"/>
      <c r="G71" s="6"/>
      <c r="H71" s="6"/>
      <c r="I71" s="6"/>
      <c r="J71" s="6"/>
      <c r="K71" s="28"/>
      <c r="L71" s="6"/>
      <c r="M71" s="5" t="s">
        <v>32</v>
      </c>
      <c r="N71" s="8"/>
      <c r="O71" s="8" t="str">
        <f t="shared" si="0"/>
        <v/>
      </c>
    </row>
    <row r="72" spans="1:15" ht="50" x14ac:dyDescent="0.2">
      <c r="A72" s="2"/>
      <c r="B72" s="3" t="s">
        <v>45</v>
      </c>
      <c r="C72" s="4" t="s">
        <v>345</v>
      </c>
      <c r="D72" s="5" t="s">
        <v>88</v>
      </c>
      <c r="E72" s="2"/>
      <c r="F72" s="6"/>
      <c r="G72" s="6"/>
      <c r="H72" s="6"/>
      <c r="I72" s="6"/>
      <c r="J72" s="6"/>
      <c r="K72" s="28"/>
      <c r="L72" s="6"/>
      <c r="M72" s="5" t="s">
        <v>46</v>
      </c>
      <c r="N72" s="8"/>
      <c r="O72" s="8" t="str">
        <f t="shared" si="0"/>
        <v/>
      </c>
    </row>
    <row r="73" spans="1:15" x14ac:dyDescent="0.2">
      <c r="A73" s="2"/>
      <c r="B73" s="3" t="s">
        <v>47</v>
      </c>
      <c r="C73" s="3" t="s">
        <v>48</v>
      </c>
      <c r="D73" s="5" t="s">
        <v>136</v>
      </c>
      <c r="E73" s="2"/>
      <c r="F73" s="6"/>
      <c r="G73" s="6"/>
      <c r="H73" s="6"/>
      <c r="I73" s="6"/>
      <c r="J73" s="6"/>
      <c r="K73" s="28"/>
      <c r="L73" s="6"/>
      <c r="M73" s="5" t="s">
        <v>43</v>
      </c>
      <c r="N73" s="8"/>
      <c r="O73" s="8" t="str">
        <f t="shared" si="0"/>
        <v xml:space="preserve">    '051FI1083.PV':   'Fuel_Flow_LPMR_Driver',</v>
      </c>
    </row>
    <row r="74" spans="1:15" ht="25" x14ac:dyDescent="0.2">
      <c r="A74" s="2"/>
      <c r="B74" s="3" t="s">
        <v>49</v>
      </c>
      <c r="C74" s="4" t="s">
        <v>50</v>
      </c>
      <c r="D74" s="5" t="s">
        <v>88</v>
      </c>
      <c r="E74" s="2"/>
      <c r="F74" s="6"/>
      <c r="G74" s="6"/>
      <c r="H74" s="6"/>
      <c r="I74" s="6"/>
      <c r="J74" s="6"/>
      <c r="K74" s="28"/>
      <c r="L74" s="6"/>
      <c r="M74" s="5" t="s">
        <v>32</v>
      </c>
      <c r="N74" s="8"/>
      <c r="O74" s="8" t="str">
        <f t="shared" si="0"/>
        <v/>
      </c>
    </row>
    <row r="75" spans="1:15" ht="50" x14ac:dyDescent="0.2">
      <c r="A75" s="2"/>
      <c r="B75" s="3" t="s">
        <v>51</v>
      </c>
      <c r="C75" s="4" t="s">
        <v>346</v>
      </c>
      <c r="D75" s="5" t="s">
        <v>88</v>
      </c>
      <c r="E75" s="2"/>
      <c r="F75" s="6"/>
      <c r="G75" s="6"/>
      <c r="H75" s="6"/>
      <c r="I75" s="6"/>
      <c r="J75" s="6"/>
      <c r="K75" s="28"/>
      <c r="L75" s="6"/>
      <c r="M75" s="5" t="s">
        <v>46</v>
      </c>
      <c r="N75" s="8"/>
      <c r="O75" s="8" t="str">
        <f t="shared" si="0"/>
        <v/>
      </c>
    </row>
    <row r="76" spans="1:15" x14ac:dyDescent="0.2">
      <c r="A76" s="2"/>
      <c r="B76" s="3" t="s">
        <v>52</v>
      </c>
      <c r="C76" s="3" t="s">
        <v>53</v>
      </c>
      <c r="D76" s="5" t="s">
        <v>137</v>
      </c>
      <c r="E76" s="2"/>
      <c r="F76" s="6"/>
      <c r="G76" s="6"/>
      <c r="H76" s="6"/>
      <c r="I76" s="6"/>
      <c r="J76" s="6"/>
      <c r="K76" s="28"/>
      <c r="L76" s="6"/>
      <c r="M76" s="5" t="s">
        <v>43</v>
      </c>
      <c r="N76" s="8"/>
      <c r="O76" s="8" t="str">
        <f t="shared" si="0"/>
        <v xml:space="preserve">    '051FI1085.PV':   'Fuel_Flow_HPMR_Driver',</v>
      </c>
    </row>
    <row r="77" spans="1:15" ht="25" x14ac:dyDescent="0.2">
      <c r="A77" s="2"/>
      <c r="B77" s="3" t="s">
        <v>54</v>
      </c>
      <c r="C77" s="4" t="s">
        <v>55</v>
      </c>
      <c r="D77" s="5" t="s">
        <v>88</v>
      </c>
      <c r="E77" s="2"/>
      <c r="F77" s="6"/>
      <c r="G77" s="6"/>
      <c r="H77" s="6"/>
      <c r="I77" s="6"/>
      <c r="J77" s="6"/>
      <c r="K77" s="28"/>
      <c r="L77" s="6"/>
      <c r="M77" s="5" t="s">
        <v>32</v>
      </c>
      <c r="N77" s="8"/>
      <c r="O77" s="8" t="str">
        <f t="shared" si="0"/>
        <v/>
      </c>
    </row>
    <row r="78" spans="1:15" ht="50" x14ac:dyDescent="0.2">
      <c r="A78" s="2"/>
      <c r="B78" s="3" t="s">
        <v>56</v>
      </c>
      <c r="C78" s="4" t="s">
        <v>75</v>
      </c>
      <c r="D78" s="5" t="s">
        <v>88</v>
      </c>
      <c r="E78" s="2"/>
      <c r="F78" s="6"/>
      <c r="G78" s="6"/>
      <c r="H78" s="6"/>
      <c r="I78" s="6"/>
      <c r="J78" s="6"/>
      <c r="K78" s="28"/>
      <c r="L78" s="6"/>
      <c r="M78" s="5" t="s">
        <v>46</v>
      </c>
      <c r="N78" s="8"/>
      <c r="O78" s="8" t="str">
        <f t="shared" si="0"/>
        <v/>
      </c>
    </row>
    <row r="79" spans="1:15" x14ac:dyDescent="0.2">
      <c r="A79" s="2"/>
      <c r="B79" s="3" t="s">
        <v>57</v>
      </c>
      <c r="C79" s="3" t="s">
        <v>58</v>
      </c>
      <c r="D79" s="5" t="s">
        <v>138</v>
      </c>
      <c r="E79" s="2"/>
      <c r="F79" s="6"/>
      <c r="G79" s="6"/>
      <c r="H79" s="6"/>
      <c r="I79" s="6"/>
      <c r="J79" s="6"/>
      <c r="K79" s="28"/>
      <c r="L79" s="6"/>
      <c r="M79" s="5" t="s">
        <v>46</v>
      </c>
      <c r="N79" s="8"/>
      <c r="O79" s="8" t="str">
        <f t="shared" si="0"/>
        <v xml:space="preserve">    '051XI4055.PV':   'Helper_Motor_C3',</v>
      </c>
    </row>
    <row r="80" spans="1:15" x14ac:dyDescent="0.2">
      <c r="A80" s="2"/>
      <c r="B80" s="3" t="s">
        <v>59</v>
      </c>
      <c r="C80" s="3" t="s">
        <v>60</v>
      </c>
      <c r="D80" s="5" t="s">
        <v>139</v>
      </c>
      <c r="E80" s="2"/>
      <c r="F80" s="6"/>
      <c r="G80" s="6"/>
      <c r="H80" s="6"/>
      <c r="I80" s="6"/>
      <c r="J80" s="6"/>
      <c r="K80" s="28"/>
      <c r="L80" s="6"/>
      <c r="M80" s="5" t="s">
        <v>46</v>
      </c>
      <c r="N80" s="8"/>
      <c r="O80" s="8" t="str">
        <f t="shared" si="0"/>
        <v xml:space="preserve">    '051XI5055.PV':   'Helper_Motor_LPMR',</v>
      </c>
    </row>
    <row r="81" spans="1:15" ht="38" x14ac:dyDescent="0.2">
      <c r="A81" s="2"/>
      <c r="B81" s="3" t="s">
        <v>102</v>
      </c>
      <c r="C81" s="4" t="s">
        <v>238</v>
      </c>
      <c r="D81" s="5" t="s">
        <v>88</v>
      </c>
      <c r="E81" s="2"/>
      <c r="F81" s="6"/>
      <c r="G81" s="6"/>
      <c r="H81" s="6"/>
      <c r="I81" s="6"/>
      <c r="J81" s="6"/>
      <c r="K81" s="28"/>
      <c r="L81" s="6" t="s">
        <v>69</v>
      </c>
      <c r="M81" s="5" t="s">
        <v>61</v>
      </c>
      <c r="N81" s="8"/>
      <c r="O81" s="8" t="str">
        <f t="shared" si="0"/>
        <v/>
      </c>
    </row>
    <row r="82" spans="1:15" x14ac:dyDescent="0.2">
      <c r="A82" s="2"/>
      <c r="B82" s="3"/>
      <c r="C82" s="3"/>
      <c r="D82" s="5"/>
      <c r="E82" s="2"/>
      <c r="F82" s="6"/>
      <c r="G82" s="6"/>
      <c r="H82" s="6"/>
      <c r="I82" s="6"/>
      <c r="J82" s="6"/>
      <c r="K82" s="28"/>
      <c r="L82" s="6"/>
      <c r="M82" s="5"/>
      <c r="N82" s="8"/>
      <c r="O82" s="8" t="str">
        <f t="shared" si="0"/>
        <v/>
      </c>
    </row>
    <row r="83" spans="1:15" ht="38" x14ac:dyDescent="0.2">
      <c r="A83" s="2"/>
      <c r="B83" s="3" t="s">
        <v>335</v>
      </c>
      <c r="C83" s="4" t="s">
        <v>357</v>
      </c>
      <c r="D83" s="5" t="s">
        <v>88</v>
      </c>
      <c r="E83" s="2"/>
      <c r="F83" s="6"/>
      <c r="G83" s="6"/>
      <c r="H83" s="6"/>
      <c r="I83" s="6"/>
      <c r="J83" s="6"/>
      <c r="K83" s="28"/>
      <c r="L83" s="6" t="s">
        <v>337</v>
      </c>
      <c r="M83" s="5" t="s">
        <v>61</v>
      </c>
      <c r="N83" s="8"/>
      <c r="O83" s="8" t="str">
        <f t="shared" ref="O83" si="18">IF(D83="","",IF(D83="To be Calculated","","    '"&amp;D83&amp;"'"&amp;":"&amp;"   '"&amp;B83&amp;"',"))</f>
        <v/>
      </c>
    </row>
    <row r="84" spans="1:15" ht="56" x14ac:dyDescent="0.2">
      <c r="A84" s="2"/>
      <c r="B84" s="3" t="s">
        <v>336</v>
      </c>
      <c r="C84" s="4" t="s">
        <v>358</v>
      </c>
      <c r="D84" s="5" t="s">
        <v>88</v>
      </c>
      <c r="E84" s="2"/>
      <c r="F84" s="6"/>
      <c r="G84" s="6"/>
      <c r="H84" s="6"/>
      <c r="I84" s="6"/>
      <c r="J84" s="6"/>
      <c r="K84" s="28"/>
      <c r="L84" s="6"/>
      <c r="M84" s="5" t="s">
        <v>46</v>
      </c>
      <c r="N84" s="8"/>
      <c r="O84" s="8" t="str">
        <f t="shared" ref="O84" si="19">IF(D84="","",IF(D84="To be Calculated","","    '"&amp;D84&amp;"'"&amp;":"&amp;"   '"&amp;B84&amp;"',"))</f>
        <v/>
      </c>
    </row>
    <row r="85" spans="1:15" x14ac:dyDescent="0.2">
      <c r="A85" s="2"/>
      <c r="B85" s="3" t="s">
        <v>236</v>
      </c>
      <c r="C85" s="3" t="s">
        <v>237</v>
      </c>
      <c r="D85" s="5" t="s">
        <v>313</v>
      </c>
      <c r="E85" s="2"/>
      <c r="F85" s="6"/>
      <c r="G85" s="6"/>
      <c r="H85" s="6"/>
      <c r="I85" s="6"/>
      <c r="J85" s="6"/>
      <c r="K85" s="28"/>
      <c r="L85" s="6"/>
      <c r="M85" s="5" t="s">
        <v>24</v>
      </c>
      <c r="N85" s="8"/>
      <c r="O85" s="8" t="str">
        <f t="shared" si="0"/>
        <v xml:space="preserve">    '051PI3010A.PV':   'LPC3_Suc_P',</v>
      </c>
    </row>
    <row r="86" spans="1:15" s="24" customFormat="1" x14ac:dyDescent="0.2">
      <c r="A86" s="20"/>
      <c r="B86" s="3" t="s">
        <v>310</v>
      </c>
      <c r="C86" s="3" t="s">
        <v>311</v>
      </c>
      <c r="D86" s="5" t="s">
        <v>312</v>
      </c>
      <c r="E86" s="2"/>
      <c r="F86" s="6"/>
      <c r="G86" s="6"/>
      <c r="H86" s="6"/>
      <c r="I86" s="6"/>
      <c r="J86" s="6"/>
      <c r="K86" s="28"/>
      <c r="L86" s="6"/>
      <c r="M86" s="5" t="s">
        <v>318</v>
      </c>
      <c r="N86" s="8"/>
      <c r="O86" s="8" t="str">
        <f t="shared" ref="O86" si="20">IF(D86="","",IF(D86="To be Calculated","","    '"&amp;D86&amp;"'"&amp;":"&amp;"   '"&amp;B86&amp;"',"))</f>
        <v xml:space="preserve">    '051TI3010.PV':   'LPC3_Suc_T',</v>
      </c>
    </row>
    <row r="87" spans="1:15" s="24" customFormat="1" x14ac:dyDescent="0.2">
      <c r="A87" s="20"/>
      <c r="B87" s="3" t="s">
        <v>314</v>
      </c>
      <c r="C87" s="3" t="s">
        <v>315</v>
      </c>
      <c r="D87" s="5" t="s">
        <v>316</v>
      </c>
      <c r="E87" s="2"/>
      <c r="F87" s="6"/>
      <c r="G87" s="6"/>
      <c r="H87" s="6"/>
      <c r="I87" s="6"/>
      <c r="J87" s="6"/>
      <c r="K87" s="28"/>
      <c r="L87" s="6"/>
      <c r="M87" s="5" t="s">
        <v>317</v>
      </c>
      <c r="N87" s="8"/>
      <c r="O87" s="8" t="str">
        <f t="shared" ref="O87" si="21">IF(D87="","",IF(D87="To be Calculated","","    '"&amp;D87&amp;"'"&amp;":"&amp;"   '"&amp;B87&amp;"',"))</f>
        <v xml:space="preserve">    '051FI3010_N.PV':   'LPC3_Suc_F',</v>
      </c>
    </row>
    <row r="88" spans="1:15" s="24" customFormat="1" x14ac:dyDescent="0.2">
      <c r="A88" s="20"/>
      <c r="B88" s="3" t="s">
        <v>307</v>
      </c>
      <c r="C88" s="3" t="s">
        <v>308</v>
      </c>
      <c r="D88" s="5" t="s">
        <v>309</v>
      </c>
      <c r="E88" s="2"/>
      <c r="F88" s="6"/>
      <c r="G88" s="6"/>
      <c r="H88" s="6"/>
      <c r="I88" s="6"/>
      <c r="J88" s="6"/>
      <c r="K88" s="28"/>
      <c r="L88" s="6"/>
      <c r="M88" s="5" t="s">
        <v>24</v>
      </c>
      <c r="N88" s="8"/>
      <c r="O88" s="8" t="str">
        <f t="shared" ref="O88:O90" si="22">IF(D88="","",IF(D88="To be Calculated","","    '"&amp;D88&amp;"'"&amp;":"&amp;"   '"&amp;B88&amp;"',"))</f>
        <v xml:space="preserve">    '051PI3020.PV':   'MPC3_Suc_P',</v>
      </c>
    </row>
    <row r="89" spans="1:15" s="24" customFormat="1" x14ac:dyDescent="0.2">
      <c r="A89" s="20"/>
      <c r="B89" s="3" t="s">
        <v>319</v>
      </c>
      <c r="C89" s="3" t="s">
        <v>320</v>
      </c>
      <c r="D89" s="5" t="s">
        <v>323</v>
      </c>
      <c r="E89" s="2"/>
      <c r="F89" s="6"/>
      <c r="G89" s="6"/>
      <c r="H89" s="6"/>
      <c r="I89" s="6"/>
      <c r="J89" s="6"/>
      <c r="K89" s="28"/>
      <c r="L89" s="6"/>
      <c r="M89" s="5" t="s">
        <v>318</v>
      </c>
      <c r="N89" s="8"/>
      <c r="O89" s="8" t="str">
        <f t="shared" si="22"/>
        <v xml:space="preserve">    '051TI3020.PV':   'MPC3_Suc_T',</v>
      </c>
    </row>
    <row r="90" spans="1:15" s="24" customFormat="1" x14ac:dyDescent="0.2">
      <c r="A90" s="20"/>
      <c r="B90" s="3" t="s">
        <v>321</v>
      </c>
      <c r="C90" s="3" t="s">
        <v>322</v>
      </c>
      <c r="D90" s="5" t="s">
        <v>324</v>
      </c>
      <c r="E90" s="2"/>
      <c r="F90" s="6"/>
      <c r="G90" s="6"/>
      <c r="H90" s="6"/>
      <c r="I90" s="6"/>
      <c r="J90" s="6"/>
      <c r="K90" s="28"/>
      <c r="L90" s="6"/>
      <c r="M90" s="5" t="s">
        <v>317</v>
      </c>
      <c r="N90" s="8"/>
      <c r="O90" s="8" t="str">
        <f t="shared" si="22"/>
        <v xml:space="preserve">    '051FI3020_N.PV':   'MPC3_Suc_F',</v>
      </c>
    </row>
    <row r="91" spans="1:15" s="24" customFormat="1" x14ac:dyDescent="0.2">
      <c r="A91" s="20"/>
      <c r="B91" s="3" t="s">
        <v>325</v>
      </c>
      <c r="C91" s="3" t="s">
        <v>330</v>
      </c>
      <c r="D91" s="5" t="s">
        <v>327</v>
      </c>
      <c r="E91" s="2"/>
      <c r="F91" s="6"/>
      <c r="G91" s="6"/>
      <c r="H91" s="6"/>
      <c r="I91" s="6"/>
      <c r="J91" s="6"/>
      <c r="K91" s="28"/>
      <c r="L91" s="6"/>
      <c r="M91" s="5" t="s">
        <v>24</v>
      </c>
      <c r="N91" s="8"/>
      <c r="O91" s="8" t="str">
        <f t="shared" ref="O91:O93" si="23">IF(D91="","",IF(D91="To be Calculated","","    '"&amp;D91&amp;"'"&amp;":"&amp;"   '"&amp;B91&amp;"',"))</f>
        <v xml:space="preserve">    '051PI3030.PV':   'HPC3_Suc_P',</v>
      </c>
    </row>
    <row r="92" spans="1:15" s="24" customFormat="1" x14ac:dyDescent="0.2">
      <c r="A92" s="20"/>
      <c r="B92" s="3" t="s">
        <v>326</v>
      </c>
      <c r="C92" s="3" t="s">
        <v>333</v>
      </c>
      <c r="D92" s="5" t="s">
        <v>328</v>
      </c>
      <c r="E92" s="2"/>
      <c r="F92" s="6"/>
      <c r="G92" s="6"/>
      <c r="H92" s="6"/>
      <c r="I92" s="6"/>
      <c r="J92" s="6"/>
      <c r="K92" s="28"/>
      <c r="L92" s="6"/>
      <c r="M92" s="5" t="s">
        <v>318</v>
      </c>
      <c r="N92" s="8"/>
      <c r="O92" s="8" t="str">
        <f t="shared" si="23"/>
        <v xml:space="preserve">    '051TI3030.PV':   'HPC3_Suc_T',</v>
      </c>
    </row>
    <row r="93" spans="1:15" s="24" customFormat="1" x14ac:dyDescent="0.2">
      <c r="A93" s="20"/>
      <c r="B93" s="3" t="s">
        <v>350</v>
      </c>
      <c r="C93" s="3" t="s">
        <v>331</v>
      </c>
      <c r="D93" s="5" t="s">
        <v>329</v>
      </c>
      <c r="E93" s="2"/>
      <c r="F93" s="6"/>
      <c r="G93" s="6"/>
      <c r="H93" s="6"/>
      <c r="I93" s="6"/>
      <c r="J93" s="6"/>
      <c r="K93" s="28"/>
      <c r="L93" s="6"/>
      <c r="M93" s="5" t="s">
        <v>317</v>
      </c>
      <c r="N93" s="8"/>
      <c r="O93" s="8" t="str">
        <f t="shared" si="23"/>
        <v xml:space="preserve">    '051FI3030_N.PV':   'HPC3_Suc_F',</v>
      </c>
    </row>
    <row r="94" spans="1:15" s="24" customFormat="1" x14ac:dyDescent="0.2">
      <c r="A94" s="20"/>
      <c r="B94" s="3" t="s">
        <v>343</v>
      </c>
      <c r="C94" s="3" t="s">
        <v>332</v>
      </c>
      <c r="D94" s="5" t="s">
        <v>334</v>
      </c>
      <c r="E94" s="2"/>
      <c r="F94" s="6"/>
      <c r="G94" s="6"/>
      <c r="H94" s="6"/>
      <c r="I94" s="6"/>
      <c r="J94" s="6"/>
      <c r="K94" s="28"/>
      <c r="L94" s="6"/>
      <c r="M94" s="5" t="s">
        <v>24</v>
      </c>
      <c r="N94" s="8"/>
      <c r="O94" s="8" t="str">
        <f t="shared" ref="O94" si="24">IF(D94="","",IF(D94="To be Calculated","","    '"&amp;D94&amp;"'"&amp;":"&amp;"   '"&amp;B94&amp;"',"))</f>
        <v xml:space="preserve">    '051PI3041.PV':   'C3_Comp_Dis_P',</v>
      </c>
    </row>
    <row r="95" spans="1:15" s="24" customFormat="1" x14ac:dyDescent="0.2">
      <c r="A95" s="20"/>
      <c r="B95" s="3" t="s">
        <v>344</v>
      </c>
      <c r="C95" s="3" t="s">
        <v>342</v>
      </c>
      <c r="D95" s="5" t="s">
        <v>341</v>
      </c>
      <c r="E95" s="2"/>
      <c r="F95" s="6"/>
      <c r="G95" s="6"/>
      <c r="H95" s="6"/>
      <c r="I95" s="6"/>
      <c r="J95" s="6"/>
      <c r="K95" s="28"/>
      <c r="L95" s="6"/>
      <c r="M95" s="5" t="s">
        <v>318</v>
      </c>
      <c r="N95" s="8"/>
      <c r="O95" s="8" t="str">
        <f t="shared" ref="O95" si="25">IF(D95="","",IF(D95="To be Calculated","","    '"&amp;D95&amp;"'"&amp;":"&amp;"   '"&amp;B95&amp;"',"))</f>
        <v xml:space="preserve">    '051TI3041.PV':   'C3_Comp_Dis_T',</v>
      </c>
    </row>
    <row r="96" spans="1:15" x14ac:dyDescent="0.2">
      <c r="A96" s="2"/>
      <c r="B96" s="3" t="s">
        <v>348</v>
      </c>
      <c r="C96" s="3" t="s">
        <v>94</v>
      </c>
      <c r="D96" s="5" t="s">
        <v>144</v>
      </c>
      <c r="E96" s="2"/>
      <c r="F96" s="6"/>
      <c r="G96" s="6"/>
      <c r="H96" s="6"/>
      <c r="I96" s="6"/>
      <c r="J96" s="6"/>
      <c r="K96" s="28"/>
      <c r="L96" s="6"/>
      <c r="M96" s="5" t="s">
        <v>43</v>
      </c>
      <c r="N96" s="8"/>
      <c r="O96" s="8" t="str">
        <f>IF(D96="","",IF(D96="To be Calculated","","    '"&amp;D96&amp;"'"&amp;":"&amp;"   '"&amp;B96&amp;"',"))</f>
        <v xml:space="preserve">    '051FI3041_N.PV':   'C3_FLOW',</v>
      </c>
    </row>
    <row r="97" spans="1:15" x14ac:dyDescent="0.2">
      <c r="A97" s="2"/>
      <c r="B97" s="3" t="s">
        <v>62</v>
      </c>
      <c r="C97" s="3" t="s">
        <v>90</v>
      </c>
      <c r="D97" s="5" t="s">
        <v>140</v>
      </c>
      <c r="E97" s="2"/>
      <c r="F97" s="6"/>
      <c r="G97" s="6" t="s">
        <v>6</v>
      </c>
      <c r="H97" s="6" t="s">
        <v>6</v>
      </c>
      <c r="I97" s="6" t="s">
        <v>6</v>
      </c>
      <c r="J97" s="6" t="s">
        <v>6</v>
      </c>
      <c r="K97" s="28" t="s">
        <v>6</v>
      </c>
      <c r="L97" s="6"/>
      <c r="M97" s="5" t="s">
        <v>288</v>
      </c>
      <c r="N97" s="8"/>
      <c r="O97" s="8" t="str">
        <f t="shared" si="0"/>
        <v xml:space="preserve">    '051TI1307.PV':   'C3_CON_OUT',</v>
      </c>
    </row>
    <row r="98" spans="1:15" x14ac:dyDescent="0.2">
      <c r="A98" s="2"/>
      <c r="B98" s="3" t="s">
        <v>63</v>
      </c>
      <c r="C98" s="3" t="s">
        <v>101</v>
      </c>
      <c r="D98" s="5" t="s">
        <v>141</v>
      </c>
      <c r="E98" s="2"/>
      <c r="F98" s="6"/>
      <c r="G98" s="6"/>
      <c r="H98" s="6"/>
      <c r="I98" s="6"/>
      <c r="J98" s="6"/>
      <c r="K98" s="28"/>
      <c r="L98" s="6"/>
      <c r="M98" s="5" t="s">
        <v>288</v>
      </c>
      <c r="N98" s="8"/>
      <c r="O98" s="8" t="str">
        <f t="shared" si="0"/>
        <v xml:space="preserve">    '051TI1311.PV':   'C3_SUB_OUT',</v>
      </c>
    </row>
    <row r="99" spans="1:15" x14ac:dyDescent="0.2">
      <c r="A99" s="2"/>
      <c r="B99" s="3" t="s">
        <v>64</v>
      </c>
      <c r="C99" s="3" t="s">
        <v>91</v>
      </c>
      <c r="D99" s="5" t="s">
        <v>142</v>
      </c>
      <c r="E99" s="2"/>
      <c r="F99" s="6"/>
      <c r="G99" s="6"/>
      <c r="H99" s="6"/>
      <c r="I99" s="6"/>
      <c r="J99" s="6"/>
      <c r="K99" s="28"/>
      <c r="L99" s="6"/>
      <c r="M99" s="5" t="s">
        <v>288</v>
      </c>
      <c r="N99" s="8"/>
      <c r="O99" s="8" t="str">
        <f t="shared" si="0"/>
        <v xml:space="preserve">    '051TI1351.PV':   'LPMR_OUT',</v>
      </c>
    </row>
    <row r="100" spans="1:15" x14ac:dyDescent="0.2">
      <c r="A100" s="2"/>
      <c r="B100" s="3" t="s">
        <v>65</v>
      </c>
      <c r="C100" s="3" t="s">
        <v>92</v>
      </c>
      <c r="D100" s="5" t="s">
        <v>143</v>
      </c>
      <c r="E100" s="2"/>
      <c r="F100" s="6"/>
      <c r="G100" s="6"/>
      <c r="H100" s="6"/>
      <c r="I100" s="6"/>
      <c r="J100" s="6"/>
      <c r="K100" s="28"/>
      <c r="L100" s="6"/>
      <c r="M100" s="5" t="s">
        <v>288</v>
      </c>
      <c r="N100" s="8"/>
      <c r="O100" s="8" t="str">
        <f t="shared" si="0"/>
        <v xml:space="preserve">    '051TI1352.PV':   'HPMR_OUT',</v>
      </c>
    </row>
    <row r="101" spans="1:15" x14ac:dyDescent="0.2">
      <c r="A101" s="14"/>
      <c r="B101" s="15"/>
      <c r="C101" s="15"/>
      <c r="D101" s="16"/>
      <c r="E101" s="14"/>
      <c r="F101" s="17"/>
      <c r="G101" s="17"/>
      <c r="H101" s="17"/>
      <c r="I101" s="17"/>
      <c r="J101" s="17"/>
      <c r="K101" s="29"/>
      <c r="L101" s="17"/>
      <c r="M101" s="16"/>
      <c r="N101" s="8"/>
      <c r="O101" s="8"/>
    </row>
    <row r="102" spans="1:15" x14ac:dyDescent="0.2">
      <c r="A102" s="18" t="s">
        <v>66</v>
      </c>
      <c r="B102" s="18" t="s">
        <v>95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8"/>
      <c r="O102" s="8"/>
    </row>
    <row r="103" spans="1:15" ht="14.25" customHeight="1" x14ac:dyDescent="0.2">
      <c r="A103" s="18" t="s">
        <v>99</v>
      </c>
      <c r="B103" s="33" t="s">
        <v>100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5" x14ac:dyDescent="0.2">
      <c r="A104" s="18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5" ht="14.25" customHeight="1" x14ac:dyDescent="0.2">
      <c r="A105" s="18" t="s">
        <v>105</v>
      </c>
      <c r="B105" s="19" t="s">
        <v>109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5" x14ac:dyDescent="0.2">
      <c r="A106" s="8"/>
      <c r="B106" s="19" t="s">
        <v>239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</sheetData>
  <autoFilter ref="A4:M101"/>
  <dataConsolidate/>
  <mergeCells count="3">
    <mergeCell ref="B103:M104"/>
    <mergeCell ref="E3:H3"/>
    <mergeCell ref="E2:L2"/>
  </mergeCells>
  <phoneticPr fontId="18"/>
  <pageMargins left="0.7" right="0.7" top="0.75" bottom="0.75" header="0.3" footer="0.3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5"/>
  <sheetViews>
    <sheetView workbookViewId="0">
      <selection activeCell="B42" sqref="B42"/>
    </sheetView>
  </sheetViews>
  <sheetFormatPr defaultRowHeight="13" x14ac:dyDescent="0.2"/>
  <sheetData>
    <row r="2" spans="2:2" x14ac:dyDescent="0.2">
      <c r="B2" t="s">
        <v>148</v>
      </c>
    </row>
    <row r="3" spans="2:2" x14ac:dyDescent="0.2">
      <c r="B3" t="s">
        <v>149</v>
      </c>
    </row>
    <row r="4" spans="2:2" x14ac:dyDescent="0.2">
      <c r="B4" t="s">
        <v>150</v>
      </c>
    </row>
    <row r="5" spans="2:2" x14ac:dyDescent="0.2">
      <c r="B5" t="s">
        <v>151</v>
      </c>
    </row>
    <row r="6" spans="2:2" x14ac:dyDescent="0.2">
      <c r="B6" t="s">
        <v>152</v>
      </c>
    </row>
    <row r="7" spans="2:2" x14ac:dyDescent="0.2">
      <c r="B7" t="s">
        <v>153</v>
      </c>
    </row>
    <row r="8" spans="2:2" x14ac:dyDescent="0.2">
      <c r="B8" t="s">
        <v>154</v>
      </c>
    </row>
    <row r="9" spans="2:2" x14ac:dyDescent="0.2">
      <c r="B9" t="s">
        <v>155</v>
      </c>
    </row>
    <row r="10" spans="2:2" x14ac:dyDescent="0.2">
      <c r="B10" t="s">
        <v>156</v>
      </c>
    </row>
    <row r="11" spans="2:2" x14ac:dyDescent="0.2">
      <c r="B11" t="s">
        <v>157</v>
      </c>
    </row>
    <row r="12" spans="2:2" x14ac:dyDescent="0.2">
      <c r="B12" t="s">
        <v>158</v>
      </c>
    </row>
    <row r="13" spans="2:2" x14ac:dyDescent="0.2">
      <c r="B13" t="s">
        <v>159</v>
      </c>
    </row>
    <row r="14" spans="2:2" x14ac:dyDescent="0.2">
      <c r="B14" t="s">
        <v>160</v>
      </c>
    </row>
    <row r="15" spans="2:2" x14ac:dyDescent="0.2">
      <c r="B15" t="s">
        <v>161</v>
      </c>
    </row>
    <row r="16" spans="2:2" x14ac:dyDescent="0.2">
      <c r="B16" t="s">
        <v>162</v>
      </c>
    </row>
    <row r="17" spans="2:2" x14ac:dyDescent="0.2">
      <c r="B17" t="s">
        <v>163</v>
      </c>
    </row>
    <row r="18" spans="2:2" x14ac:dyDescent="0.2">
      <c r="B18" t="s">
        <v>164</v>
      </c>
    </row>
    <row r="19" spans="2:2" x14ac:dyDescent="0.2">
      <c r="B19" t="s">
        <v>165</v>
      </c>
    </row>
    <row r="20" spans="2:2" x14ac:dyDescent="0.2">
      <c r="B20" t="s">
        <v>166</v>
      </c>
    </row>
    <row r="21" spans="2:2" x14ac:dyDescent="0.2">
      <c r="B21" t="s">
        <v>167</v>
      </c>
    </row>
    <row r="22" spans="2:2" x14ac:dyDescent="0.2">
      <c r="B22" t="s">
        <v>168</v>
      </c>
    </row>
    <row r="23" spans="2:2" x14ac:dyDescent="0.2">
      <c r="B23" t="s">
        <v>169</v>
      </c>
    </row>
    <row r="24" spans="2:2" x14ac:dyDescent="0.2">
      <c r="B24" t="s">
        <v>170</v>
      </c>
    </row>
    <row r="25" spans="2:2" x14ac:dyDescent="0.2">
      <c r="B25" t="s">
        <v>171</v>
      </c>
    </row>
    <row r="26" spans="2:2" x14ac:dyDescent="0.2">
      <c r="B26" t="s">
        <v>172</v>
      </c>
    </row>
    <row r="27" spans="2:2" x14ac:dyDescent="0.2">
      <c r="B27" t="s">
        <v>173</v>
      </c>
    </row>
    <row r="28" spans="2:2" x14ac:dyDescent="0.2">
      <c r="B28" t="s">
        <v>174</v>
      </c>
    </row>
    <row r="30" spans="2:2" x14ac:dyDescent="0.2">
      <c r="B30" t="s">
        <v>175</v>
      </c>
    </row>
    <row r="31" spans="2:2" x14ac:dyDescent="0.2">
      <c r="B31" t="s">
        <v>176</v>
      </c>
    </row>
    <row r="32" spans="2:2" x14ac:dyDescent="0.2">
      <c r="B32" t="s">
        <v>177</v>
      </c>
    </row>
    <row r="33" spans="2:2" x14ac:dyDescent="0.2">
      <c r="B33" t="s">
        <v>178</v>
      </c>
    </row>
    <row r="34" spans="2:2" x14ac:dyDescent="0.2">
      <c r="B34" t="s">
        <v>179</v>
      </c>
    </row>
    <row r="37" spans="2:2" x14ac:dyDescent="0.2">
      <c r="B37" t="s">
        <v>180</v>
      </c>
    </row>
    <row r="40" spans="2:2" x14ac:dyDescent="0.2">
      <c r="B40" t="s">
        <v>181</v>
      </c>
    </row>
    <row r="43" spans="2:2" x14ac:dyDescent="0.2">
      <c r="B43" t="s">
        <v>182</v>
      </c>
    </row>
    <row r="44" spans="2:2" x14ac:dyDescent="0.2">
      <c r="B44" t="s">
        <v>183</v>
      </c>
    </row>
    <row r="47" spans="2:2" x14ac:dyDescent="0.2">
      <c r="B47" t="s">
        <v>184</v>
      </c>
    </row>
    <row r="48" spans="2:2" x14ac:dyDescent="0.2">
      <c r="B48" t="s">
        <v>185</v>
      </c>
    </row>
    <row r="49" spans="2:2" x14ac:dyDescent="0.2">
      <c r="B49" t="s">
        <v>186</v>
      </c>
    </row>
    <row r="50" spans="2:2" x14ac:dyDescent="0.2">
      <c r="B50" t="s">
        <v>187</v>
      </c>
    </row>
    <row r="52" spans="2:2" x14ac:dyDescent="0.2">
      <c r="B52" t="s">
        <v>188</v>
      </c>
    </row>
    <row r="53" spans="2:2" x14ac:dyDescent="0.2">
      <c r="B53" t="s">
        <v>189</v>
      </c>
    </row>
    <row r="55" spans="2:2" x14ac:dyDescent="0.2">
      <c r="B55" t="s">
        <v>190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E2B6A8B514C46BE57DAD8F2692D16" ma:contentTypeVersion="7" ma:contentTypeDescription="Create a new document." ma:contentTypeScope="" ma:versionID="b3802acc7c2b234ed86b1d3b6c1a9817">
  <xsd:schema xmlns:xsd="http://www.w3.org/2001/XMLSchema" xmlns:xs="http://www.w3.org/2001/XMLSchema" xmlns:p="http://schemas.microsoft.com/office/2006/metadata/properties" xmlns:ns2="445936da-86b6-4981-9c0f-38a4592f6a2f" targetNamespace="http://schemas.microsoft.com/office/2006/metadata/properties" ma:root="true" ma:fieldsID="4d796d6297b1b3fbf4354081431988f0" ns2:_="">
    <xsd:import namespace="445936da-86b6-4981-9c0f-38a4592f6a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936da-86b6-4981-9c0f-38a4592f6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4773C1-1265-49FB-AF34-53A227401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936da-86b6-4981-9c0f-38a4592f6a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8DBD2C-8F48-4B1C-B86E-D1C0CD846B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BB9F1-44DD-4E92-84B2-AB71AFCE463B}">
  <ds:schemaRefs>
    <ds:schemaRef ds:uri="http://schemas.microsoft.com/office/2006/metadata/properties"/>
    <ds:schemaRef ds:uri="445936da-86b6-4981-9c0f-38a4592f6a2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Table-1_Data Set Spec</vt:lpstr>
      <vt:lpstr>Sheet2</vt:lpstr>
      <vt:lpstr>'Table-1_Data Set Spec'!Print_Area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YAMAGUCHI YOSHIHIRO / 山口 芳弘</dc:creator>
  <cp:keywords/>
  <dc:description/>
  <cp:lastModifiedBy>Nomura, Yoshinari / 野村 宜成</cp:lastModifiedBy>
  <cp:revision/>
  <dcterms:created xsi:type="dcterms:W3CDTF">2017-02-13T04:27:57Z</dcterms:created>
  <dcterms:modified xsi:type="dcterms:W3CDTF">2020-11-27T07:26:06Z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0x010100753E2B6A8B514C46BE57DAD8F2692D16</vt:lpwstr>
  </property>
</Properties>
</file>