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Learning\CodeBasis\Excel\Scenario_Planning_Tool\"/>
    </mc:Choice>
  </mc:AlternateContent>
  <xr:revisionPtr revIDLastSave="0" documentId="13_ncr:1_{4EC24C04-0E2E-4346-A5F3-55DB80126D78}" xr6:coauthVersionLast="47" xr6:coauthVersionMax="47" xr10:uidLastSave="{00000000-0000-0000-0000-000000000000}"/>
  <bookViews>
    <workbookView xWindow="-108" yWindow="-108" windowWidth="23256" windowHeight="12456" xr2:uid="{380E5D8B-56E0-42FD-AAB2-02E4B7E829BB}"/>
  </bookViews>
  <sheets>
    <sheet name="Sample1" sheetId="1" r:id="rId1"/>
    <sheet name="Sample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2" l="1"/>
  <c r="I17" i="2" s="1"/>
  <c r="G16" i="2"/>
  <c r="G17" i="2" s="1"/>
  <c r="E16" i="2"/>
  <c r="E17" i="2" s="1"/>
  <c r="D15" i="1"/>
  <c r="E18" i="2" l="1"/>
  <c r="E19" i="2" s="1"/>
  <c r="G18" i="2"/>
  <c r="G19" i="2" s="1"/>
  <c r="I18" i="2"/>
  <c r="I19" i="2" s="1"/>
  <c r="F15" i="1"/>
  <c r="F16" i="1" s="1"/>
  <c r="F17" i="1" s="1"/>
  <c r="F18" i="1" s="1"/>
  <c r="E15" i="1"/>
  <c r="E16" i="1" s="1"/>
  <c r="E17" i="1" s="1"/>
  <c r="E18" i="1" s="1"/>
  <c r="I20" i="2" l="1"/>
  <c r="I22" i="2" s="1"/>
  <c r="G20" i="2"/>
  <c r="G22" i="2" s="1"/>
  <c r="E20" i="2"/>
  <c r="E22" i="2" s="1"/>
  <c r="E19" i="1"/>
  <c r="E21" i="1" s="1"/>
  <c r="F19" i="1"/>
  <c r="F21" i="1" s="1"/>
  <c r="D16" i="1"/>
  <c r="D17" i="1" s="1"/>
  <c r="D18" i="1" l="1"/>
  <c r="D19" i="1" s="1"/>
  <c r="D21" i="1" s="1"/>
</calcChain>
</file>

<file path=xl/sharedStrings.xml><?xml version="1.0" encoding="utf-8"?>
<sst xmlns="http://schemas.openxmlformats.org/spreadsheetml/2006/main" count="42" uniqueCount="21">
  <si>
    <t>Customer</t>
  </si>
  <si>
    <t>Product(s)</t>
  </si>
  <si>
    <t>Date</t>
  </si>
  <si>
    <t>Croma</t>
  </si>
  <si>
    <t>P1</t>
  </si>
  <si>
    <t>Parameters</t>
  </si>
  <si>
    <t>Discount</t>
  </si>
  <si>
    <t>Values</t>
  </si>
  <si>
    <t>COGS</t>
  </si>
  <si>
    <t>Average NIP</t>
  </si>
  <si>
    <t>GM Target</t>
  </si>
  <si>
    <t>Sales Unit</t>
  </si>
  <si>
    <t>Net Invoice Sales</t>
  </si>
  <si>
    <t>Post Discount</t>
  </si>
  <si>
    <t>Net Sales</t>
  </si>
  <si>
    <t>Gross Margin</t>
  </si>
  <si>
    <t>vs Target</t>
  </si>
  <si>
    <t>Best Case</t>
  </si>
  <si>
    <t>Worst Case</t>
  </si>
  <si>
    <t>Realistic Case</t>
  </si>
  <si>
    <t>Purchase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</si>
</sst>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0.0%"/>
    <numFmt numFmtId="166" formatCode="\$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4" tint="-0.249977111117893"/>
      <name val="Calibri Light"/>
      <family val="2"/>
      <scheme val="major"/>
    </font>
    <font>
      <sz val="11"/>
      <color theme="4" tint="-0.24997711111789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theme="4" tint="0.39997558519241921"/>
      </left>
      <right/>
      <top/>
      <bottom/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  <border>
      <left style="thick">
        <color theme="4" tint="0.59999389629810485"/>
      </left>
      <right style="thick">
        <color theme="4" tint="0.59999389629810485"/>
      </right>
      <top style="thick">
        <color theme="4" tint="0.59999389629810485"/>
      </top>
      <bottom style="thick">
        <color theme="4" tint="0.59999389629810485"/>
      </bottom>
      <diagonal/>
    </border>
    <border>
      <left style="thick">
        <color theme="4" tint="0.59999389629810485"/>
      </left>
      <right/>
      <top style="thick">
        <color theme="4" tint="0.59999389629810485"/>
      </top>
      <bottom style="thick">
        <color theme="4" tint="0.59999389629810485"/>
      </bottom>
      <diagonal/>
    </border>
    <border>
      <left/>
      <right style="thick">
        <color theme="4" tint="0.59999389629810485"/>
      </right>
      <top style="thick">
        <color theme="4" tint="0.59999389629810485"/>
      </top>
      <bottom style="thick">
        <color theme="4" tint="0.59999389629810485"/>
      </bottom>
      <diagonal/>
    </border>
    <border>
      <left/>
      <right style="thin">
        <color theme="0"/>
      </right>
      <top/>
      <bottom style="medium">
        <color theme="4" tint="0.39997558519241921"/>
      </bottom>
      <diagonal/>
    </border>
    <border>
      <left style="thin">
        <color theme="0"/>
      </left>
      <right/>
      <top/>
      <bottom style="medium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2" xfId="0" applyBorder="1"/>
    <xf numFmtId="165" fontId="0" fillId="0" borderId="2" xfId="1" applyNumberFormat="1" applyFont="1" applyBorder="1"/>
    <xf numFmtId="164" fontId="0" fillId="0" borderId="2" xfId="0" applyNumberFormat="1" applyBorder="1"/>
    <xf numFmtId="0" fontId="2" fillId="2" borderId="2" xfId="0" applyFont="1" applyFill="1" applyBorder="1"/>
    <xf numFmtId="0" fontId="2" fillId="3" borderId="2" xfId="0" applyFont="1" applyFill="1" applyBorder="1"/>
    <xf numFmtId="14" fontId="0" fillId="0" borderId="2" xfId="0" applyNumberFormat="1" applyBorder="1"/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65" fontId="3" fillId="6" borderId="0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4" fillId="5" borderId="0" xfId="0" applyFont="1" applyFill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6" fontId="3" fillId="4" borderId="11" xfId="0" applyNumberFormat="1" applyFont="1" applyFill="1" applyBorder="1" applyAlignment="1">
      <alignment horizontal="center" vertical="center"/>
    </xf>
    <xf numFmtId="166" fontId="3" fillId="4" borderId="12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14" fontId="3" fillId="4" borderId="7" xfId="0" applyNumberFormat="1" applyFont="1" applyFill="1" applyBorder="1" applyAlignment="1">
      <alignment horizontal="left" vertical="center"/>
    </xf>
    <xf numFmtId="14" fontId="3" fillId="4" borderId="1" xfId="0" applyNumberFormat="1" applyFont="1" applyFill="1" applyBorder="1" applyAlignment="1">
      <alignment horizontal="left" vertical="center"/>
    </xf>
    <xf numFmtId="14" fontId="3" fillId="4" borderId="8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AB04-B181-48C2-85CD-EFD632B4B0A6}">
  <dimension ref="B1:G22"/>
  <sheetViews>
    <sheetView showGridLines="0" tabSelected="1" zoomScaleNormal="100" workbookViewId="0">
      <selection activeCell="B2" sqref="B2"/>
    </sheetView>
  </sheetViews>
  <sheetFormatPr defaultColWidth="13.88671875" defaultRowHeight="14.4" x14ac:dyDescent="0.3"/>
  <cols>
    <col min="2" max="2" width="15.33203125" bestFit="1" customWidth="1"/>
    <col min="3" max="3" width="0.5546875" customWidth="1"/>
    <col min="4" max="4" width="14.6640625" bestFit="1" customWidth="1"/>
    <col min="5" max="5" width="13.21875" bestFit="1" customWidth="1"/>
    <col min="6" max="7" width="12.5546875" bestFit="1" customWidth="1"/>
  </cols>
  <sheetData>
    <row r="1" spans="2:7" ht="15" thickBot="1" x14ac:dyDescent="0.35"/>
    <row r="2" spans="2:7" ht="15.6" thickTop="1" thickBot="1" x14ac:dyDescent="0.35">
      <c r="B2" s="4" t="s">
        <v>20</v>
      </c>
    </row>
    <row r="3" spans="2:7" ht="3.6" customHeight="1" thickTop="1" thickBot="1" x14ac:dyDescent="0.35"/>
    <row r="4" spans="2:7" ht="15.6" thickTop="1" thickBot="1" x14ac:dyDescent="0.35">
      <c r="B4" s="1" t="s">
        <v>0</v>
      </c>
      <c r="D4" s="1" t="s">
        <v>3</v>
      </c>
    </row>
    <row r="5" spans="2:7" ht="15.6" thickTop="1" thickBot="1" x14ac:dyDescent="0.35">
      <c r="B5" s="1" t="s">
        <v>1</v>
      </c>
      <c r="D5" s="1" t="s">
        <v>4</v>
      </c>
    </row>
    <row r="6" spans="2:7" ht="15.6" thickTop="1" thickBot="1" x14ac:dyDescent="0.35">
      <c r="B6" s="1" t="s">
        <v>2</v>
      </c>
      <c r="D6" s="6">
        <v>34525</v>
      </c>
    </row>
    <row r="7" spans="2:7" ht="15" thickTop="1" x14ac:dyDescent="0.3"/>
    <row r="8" spans="2:7" ht="15" thickBot="1" x14ac:dyDescent="0.35"/>
    <row r="9" spans="2:7" ht="15.6" thickTop="1" thickBot="1" x14ac:dyDescent="0.35">
      <c r="B9" s="4" t="s">
        <v>5</v>
      </c>
      <c r="D9" s="1" t="s">
        <v>6</v>
      </c>
      <c r="E9" s="1" t="s">
        <v>8</v>
      </c>
      <c r="F9" s="1" t="s">
        <v>9</v>
      </c>
      <c r="G9" s="1" t="s">
        <v>10</v>
      </c>
    </row>
    <row r="10" spans="2:7" ht="15.6" thickTop="1" thickBot="1" x14ac:dyDescent="0.35">
      <c r="B10" s="4" t="s">
        <v>7</v>
      </c>
      <c r="D10" s="2">
        <v>0.1275</v>
      </c>
      <c r="E10" s="2">
        <v>0.32</v>
      </c>
      <c r="F10" s="3">
        <v>5.65</v>
      </c>
      <c r="G10" s="3">
        <v>100000</v>
      </c>
    </row>
    <row r="11" spans="2:7" ht="15" thickTop="1" x14ac:dyDescent="0.3"/>
    <row r="12" spans="2:7" ht="15" thickBot="1" x14ac:dyDescent="0.35"/>
    <row r="13" spans="2:7" ht="15.6" thickTop="1" thickBot="1" x14ac:dyDescent="0.35">
      <c r="D13" s="4" t="s">
        <v>17</v>
      </c>
      <c r="E13" s="4" t="s">
        <v>19</v>
      </c>
      <c r="F13" s="4" t="s">
        <v>18</v>
      </c>
    </row>
    <row r="14" spans="2:7" ht="15.6" thickTop="1" thickBot="1" x14ac:dyDescent="0.35">
      <c r="B14" s="4" t="s">
        <v>11</v>
      </c>
      <c r="D14" s="1">
        <v>100000</v>
      </c>
      <c r="E14" s="1">
        <v>50000</v>
      </c>
      <c r="F14" s="1">
        <v>30000</v>
      </c>
    </row>
    <row r="15" spans="2:7" ht="15.6" thickTop="1" thickBot="1" x14ac:dyDescent="0.35">
      <c r="B15" s="4" t="s">
        <v>12</v>
      </c>
      <c r="D15" s="3">
        <f>D14*$F$10</f>
        <v>565000</v>
      </c>
      <c r="E15" s="3">
        <f>E14*$F$10</f>
        <v>282500</v>
      </c>
      <c r="F15" s="3">
        <f>F14*$F$10</f>
        <v>169500</v>
      </c>
    </row>
    <row r="16" spans="2:7" ht="15.6" thickTop="1" thickBot="1" x14ac:dyDescent="0.35">
      <c r="B16" s="4" t="s">
        <v>13</v>
      </c>
      <c r="D16" s="3">
        <f>D15*$D$10</f>
        <v>72037.5</v>
      </c>
      <c r="E16" s="3">
        <f>E15*$D$10</f>
        <v>36018.75</v>
      </c>
      <c r="F16" s="3">
        <f>F15*$D$10</f>
        <v>21611.25</v>
      </c>
    </row>
    <row r="17" spans="2:6" ht="15.6" thickTop="1" thickBot="1" x14ac:dyDescent="0.35">
      <c r="B17" s="4" t="s">
        <v>14</v>
      </c>
      <c r="D17" s="3">
        <f>D15-D16</f>
        <v>492962.5</v>
      </c>
      <c r="E17" s="3">
        <f t="shared" ref="E17:F17" si="0">E15-E16</f>
        <v>246481.25</v>
      </c>
      <c r="F17" s="3">
        <f t="shared" si="0"/>
        <v>147888.75</v>
      </c>
    </row>
    <row r="18" spans="2:6" ht="15.6" thickTop="1" thickBot="1" x14ac:dyDescent="0.35">
      <c r="B18" s="4" t="s">
        <v>8</v>
      </c>
      <c r="D18" s="3">
        <f>D17*$E$10</f>
        <v>157748</v>
      </c>
      <c r="E18" s="3">
        <f t="shared" ref="E18:F18" si="1">E17*$E$10</f>
        <v>78874</v>
      </c>
      <c r="F18" s="3">
        <f t="shared" si="1"/>
        <v>47324.4</v>
      </c>
    </row>
    <row r="19" spans="2:6" ht="15.6" thickTop="1" thickBot="1" x14ac:dyDescent="0.35">
      <c r="B19" s="4" t="s">
        <v>15</v>
      </c>
      <c r="D19" s="3">
        <f>D17-D18</f>
        <v>335214.5</v>
      </c>
      <c r="E19" s="3">
        <f>E17-E18</f>
        <v>167607.25</v>
      </c>
      <c r="F19" s="3">
        <f>F17-F18</f>
        <v>100564.35</v>
      </c>
    </row>
    <row r="20" spans="2:6" ht="3.6" customHeight="1" thickTop="1" thickBot="1" x14ac:dyDescent="0.35"/>
    <row r="21" spans="2:6" ht="15.6" thickTop="1" thickBot="1" x14ac:dyDescent="0.35">
      <c r="B21" s="5" t="s">
        <v>16</v>
      </c>
      <c r="D21" s="3">
        <f>D19-$G$10</f>
        <v>235214.5</v>
      </c>
      <c r="E21" s="3">
        <f>E19-$G$10</f>
        <v>67607.25</v>
      </c>
      <c r="F21" s="3">
        <f>F19-$G$10</f>
        <v>564.35000000000582</v>
      </c>
    </row>
    <row r="22" spans="2:6" ht="15" thickTop="1" x14ac:dyDescent="0.3"/>
  </sheetData>
  <conditionalFormatting sqref="D21:F21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orientation="portrait" r:id="rId1"/>
  <headerFooter>
    <oddHeader>&amp;L&amp;"-,Bold"Customer Discount Approval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4F70D4C5-8219-4929-997C-B4BE826B94C1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D21:F21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6CB7-3A60-4CF8-8152-506A0A99DC27}">
  <dimension ref="A3:M23"/>
  <sheetViews>
    <sheetView showGridLines="0" zoomScaleNormal="100" workbookViewId="0">
      <selection activeCell="E9" sqref="E9"/>
    </sheetView>
  </sheetViews>
  <sheetFormatPr defaultColWidth="13.88671875" defaultRowHeight="14.4" x14ac:dyDescent="0.3"/>
  <cols>
    <col min="1" max="1" width="13.88671875" style="7"/>
    <col min="2" max="2" width="0.6640625" style="7" customWidth="1"/>
    <col min="3" max="3" width="8.6640625" style="7" customWidth="1"/>
    <col min="4" max="4" width="0.6640625" style="7" customWidth="1"/>
    <col min="5" max="5" width="7.88671875" style="7" customWidth="1"/>
    <col min="6" max="6" width="7.6640625" style="7" customWidth="1"/>
    <col min="7" max="7" width="6.33203125" style="7" customWidth="1"/>
    <col min="8" max="8" width="10.6640625" style="7" customWidth="1"/>
    <col min="9" max="9" width="6.77734375" style="7" customWidth="1"/>
    <col min="10" max="10" width="8.77734375" style="7" customWidth="1"/>
    <col min="11" max="11" width="0.6640625" style="7" customWidth="1"/>
    <col min="12" max="12" width="12.44140625" style="7" bestFit="1" customWidth="1"/>
    <col min="13" max="13" width="0.77734375" style="7" customWidth="1"/>
    <col min="14" max="16384" width="13.88671875" style="7"/>
  </cols>
  <sheetData>
    <row r="3" spans="1:13" ht="3.6" customHeight="1" thickBot="1" x14ac:dyDescent="0.35"/>
    <row r="4" spans="1:13" x14ac:dyDescent="0.3">
      <c r="A4" s="31" t="s">
        <v>0</v>
      </c>
      <c r="C4" s="45" t="s">
        <v>3</v>
      </c>
      <c r="D4" s="46"/>
      <c r="E4" s="47"/>
    </row>
    <row r="5" spans="1:13" x14ac:dyDescent="0.3">
      <c r="A5" s="31" t="s">
        <v>1</v>
      </c>
      <c r="C5" s="48" t="s">
        <v>4</v>
      </c>
      <c r="D5" s="49"/>
      <c r="E5" s="50"/>
    </row>
    <row r="6" spans="1:13" ht="15" thickBot="1" x14ac:dyDescent="0.35">
      <c r="A6" s="31" t="s">
        <v>2</v>
      </c>
      <c r="C6" s="51">
        <v>34525</v>
      </c>
      <c r="D6" s="52"/>
      <c r="E6" s="53"/>
    </row>
    <row r="7" spans="1:13" ht="15" thickBot="1" x14ac:dyDescent="0.35"/>
    <row r="8" spans="1:13" ht="3.6" customHeight="1" x14ac:dyDescent="0.3">
      <c r="A8" s="19"/>
      <c r="C8" s="21"/>
      <c r="D8" s="22"/>
      <c r="E8" s="22"/>
      <c r="F8" s="22"/>
      <c r="G8" s="22"/>
      <c r="H8" s="22"/>
      <c r="I8" s="22"/>
      <c r="J8" s="22"/>
      <c r="K8" s="22"/>
      <c r="L8" s="22"/>
      <c r="M8" s="23"/>
    </row>
    <row r="9" spans="1:13" x14ac:dyDescent="0.3">
      <c r="A9" s="18" t="s">
        <v>5</v>
      </c>
      <c r="C9" s="24" t="s">
        <v>6</v>
      </c>
      <c r="D9" s="25"/>
      <c r="E9" s="20">
        <v>0.1275</v>
      </c>
      <c r="F9" s="25" t="s">
        <v>8</v>
      </c>
      <c r="G9" s="20">
        <v>0.32</v>
      </c>
      <c r="H9" s="25" t="s">
        <v>9</v>
      </c>
      <c r="I9" s="26">
        <v>5.65</v>
      </c>
      <c r="J9" s="25" t="s">
        <v>10</v>
      </c>
      <c r="K9" s="25"/>
      <c r="L9" s="26">
        <v>100000</v>
      </c>
      <c r="M9" s="27"/>
    </row>
    <row r="10" spans="1:13" ht="5.4" customHeight="1" thickBot="1" x14ac:dyDescent="0.35">
      <c r="A10" s="19"/>
      <c r="C10" s="28"/>
      <c r="D10" s="29"/>
      <c r="E10" s="29"/>
      <c r="F10" s="29"/>
      <c r="G10" s="29"/>
      <c r="H10" s="29"/>
      <c r="I10" s="29"/>
      <c r="J10" s="29"/>
      <c r="K10" s="29"/>
      <c r="L10" s="29"/>
      <c r="M10" s="30"/>
    </row>
    <row r="13" spans="1:13" ht="15" thickBot="1" x14ac:dyDescent="0.35">
      <c r="E13" s="54" t="s">
        <v>17</v>
      </c>
      <c r="F13" s="42"/>
      <c r="G13" s="41" t="s">
        <v>19</v>
      </c>
      <c r="H13" s="42"/>
      <c r="I13" s="39" t="s">
        <v>18</v>
      </c>
      <c r="J13" s="39"/>
      <c r="K13" s="8"/>
    </row>
    <row r="14" spans="1:13" ht="4.2" customHeight="1" thickBot="1" x14ac:dyDescent="0.35">
      <c r="D14" s="9"/>
      <c r="E14" s="10"/>
      <c r="F14" s="10"/>
      <c r="G14" s="10"/>
      <c r="H14" s="10"/>
      <c r="I14" s="10"/>
      <c r="J14" s="10"/>
      <c r="K14" s="11"/>
    </row>
    <row r="15" spans="1:13" ht="15.6" thickTop="1" thickBot="1" x14ac:dyDescent="0.35">
      <c r="A15" s="34" t="s">
        <v>11</v>
      </c>
      <c r="B15" s="34"/>
      <c r="C15" s="34"/>
      <c r="D15" s="12"/>
      <c r="E15" s="40">
        <v>100000</v>
      </c>
      <c r="F15" s="40"/>
      <c r="G15" s="43">
        <v>50000</v>
      </c>
      <c r="H15" s="44"/>
      <c r="I15" s="40">
        <v>30000</v>
      </c>
      <c r="J15" s="40"/>
      <c r="K15" s="13"/>
    </row>
    <row r="16" spans="1:13" ht="15.6" thickTop="1" thickBot="1" x14ac:dyDescent="0.35">
      <c r="A16" s="34" t="s">
        <v>12</v>
      </c>
      <c r="B16" s="34"/>
      <c r="C16" s="34"/>
      <c r="D16" s="12"/>
      <c r="E16" s="37">
        <f>E15*$I$9</f>
        <v>565000</v>
      </c>
      <c r="F16" s="38"/>
      <c r="G16" s="37">
        <f>G15*$I$9</f>
        <v>282500</v>
      </c>
      <c r="H16" s="38"/>
      <c r="I16" s="37">
        <f>I15*$I$9</f>
        <v>169500</v>
      </c>
      <c r="J16" s="38"/>
      <c r="K16" s="14"/>
    </row>
    <row r="17" spans="1:11" ht="15.6" thickTop="1" thickBot="1" x14ac:dyDescent="0.35">
      <c r="A17" s="34" t="s">
        <v>13</v>
      </c>
      <c r="B17" s="34"/>
      <c r="C17" s="34"/>
      <c r="D17" s="12"/>
      <c r="E17" s="37">
        <f>E16*$E$9</f>
        <v>72037.5</v>
      </c>
      <c r="F17" s="38"/>
      <c r="G17" s="37">
        <f>G16*$E$9</f>
        <v>36018.75</v>
      </c>
      <c r="H17" s="38"/>
      <c r="I17" s="37">
        <f>I16*$E$9</f>
        <v>21611.25</v>
      </c>
      <c r="J17" s="38"/>
      <c r="K17" s="14"/>
    </row>
    <row r="18" spans="1:11" ht="15.6" thickTop="1" thickBot="1" x14ac:dyDescent="0.35">
      <c r="A18" s="34" t="s">
        <v>14</v>
      </c>
      <c r="B18" s="34"/>
      <c r="C18" s="34"/>
      <c r="D18" s="12"/>
      <c r="E18" s="37">
        <f>E16-E17</f>
        <v>492962.5</v>
      </c>
      <c r="F18" s="38"/>
      <c r="G18" s="37">
        <f t="shared" ref="G18" si="0">G16-G17</f>
        <v>246481.25</v>
      </c>
      <c r="H18" s="38"/>
      <c r="I18" s="37">
        <f>I16-I17</f>
        <v>147888.75</v>
      </c>
      <c r="J18" s="38"/>
      <c r="K18" s="14"/>
    </row>
    <row r="19" spans="1:11" ht="15.6" thickTop="1" thickBot="1" x14ac:dyDescent="0.35">
      <c r="A19" s="34" t="s">
        <v>8</v>
      </c>
      <c r="B19" s="34"/>
      <c r="C19" s="34"/>
      <c r="D19" s="12"/>
      <c r="E19" s="37">
        <f>E18*$G$9</f>
        <v>157748</v>
      </c>
      <c r="F19" s="38"/>
      <c r="G19" s="37">
        <f>G18*$G$9</f>
        <v>78874</v>
      </c>
      <c r="H19" s="38"/>
      <c r="I19" s="37">
        <f>I18*$G$9</f>
        <v>47324.4</v>
      </c>
      <c r="J19" s="38"/>
      <c r="K19" s="14"/>
    </row>
    <row r="20" spans="1:11" ht="15.6" thickTop="1" thickBot="1" x14ac:dyDescent="0.35">
      <c r="A20" s="34" t="s">
        <v>15</v>
      </c>
      <c r="B20" s="34"/>
      <c r="C20" s="34"/>
      <c r="D20" s="12"/>
      <c r="E20" s="37">
        <f>E18-E19</f>
        <v>335214.5</v>
      </c>
      <c r="F20" s="38"/>
      <c r="G20" s="37">
        <f>G18-G19</f>
        <v>167607.25</v>
      </c>
      <c r="H20" s="38"/>
      <c r="I20" s="37">
        <f>I18-I19</f>
        <v>100564.35</v>
      </c>
      <c r="J20" s="38"/>
      <c r="K20" s="14"/>
    </row>
    <row r="21" spans="1:11" ht="3.6" customHeight="1" thickTop="1" thickBot="1" x14ac:dyDescent="0.35">
      <c r="A21" s="35"/>
      <c r="B21" s="35"/>
      <c r="C21" s="35"/>
      <c r="D21" s="15"/>
      <c r="E21" s="32"/>
      <c r="F21" s="32"/>
      <c r="G21" s="32"/>
      <c r="H21" s="32"/>
      <c r="I21" s="32"/>
      <c r="J21" s="32"/>
      <c r="K21" s="16"/>
    </row>
    <row r="22" spans="1:11" x14ac:dyDescent="0.3">
      <c r="A22" s="36" t="s">
        <v>16</v>
      </c>
      <c r="B22" s="36"/>
      <c r="C22" s="36"/>
      <c r="E22" s="33">
        <f>E20-$L$9</f>
        <v>235214.5</v>
      </c>
      <c r="F22" s="33"/>
      <c r="G22" s="33">
        <f>G20-$L$9</f>
        <v>67607.25</v>
      </c>
      <c r="H22" s="33"/>
      <c r="I22" s="33">
        <f>I20-$L$9</f>
        <v>564.35000000000582</v>
      </c>
      <c r="J22" s="33"/>
      <c r="K22" s="17"/>
    </row>
    <row r="23" spans="1:11" ht="3" customHeight="1" x14ac:dyDescent="0.3"/>
  </sheetData>
  <mergeCells count="38">
    <mergeCell ref="E22:F22"/>
    <mergeCell ref="C4:E4"/>
    <mergeCell ref="C5:E5"/>
    <mergeCell ref="C6:E6"/>
    <mergeCell ref="E13:F13"/>
    <mergeCell ref="E15:F15"/>
    <mergeCell ref="E16:F16"/>
    <mergeCell ref="E17:F17"/>
    <mergeCell ref="E18:F18"/>
    <mergeCell ref="E19:F19"/>
    <mergeCell ref="E20:F20"/>
    <mergeCell ref="E21:F21"/>
    <mergeCell ref="G13:H13"/>
    <mergeCell ref="G15:H15"/>
    <mergeCell ref="G16:H16"/>
    <mergeCell ref="G17:H17"/>
    <mergeCell ref="G18:H18"/>
    <mergeCell ref="I13:J13"/>
    <mergeCell ref="I15:J15"/>
    <mergeCell ref="I16:J16"/>
    <mergeCell ref="I17:J17"/>
    <mergeCell ref="I18:J18"/>
    <mergeCell ref="I21:J21"/>
    <mergeCell ref="I22:J22"/>
    <mergeCell ref="A15:C15"/>
    <mergeCell ref="A16:C16"/>
    <mergeCell ref="A17:C17"/>
    <mergeCell ref="A18:C18"/>
    <mergeCell ref="A19:C19"/>
    <mergeCell ref="A20:C20"/>
    <mergeCell ref="A21:C21"/>
    <mergeCell ref="A22:C22"/>
    <mergeCell ref="G20:H20"/>
    <mergeCell ref="G21:H21"/>
    <mergeCell ref="G22:H22"/>
    <mergeCell ref="I19:J19"/>
    <mergeCell ref="I20:J20"/>
    <mergeCell ref="G19:H19"/>
  </mergeCells>
  <pageMargins left="0.7" right="0.7" top="0.75" bottom="0.75" header="0.3" footer="0.3"/>
  <pageSetup orientation="portrait" r:id="rId1"/>
  <headerFooter>
    <oddHeader>&amp;L&amp;"-,Bold"Customer Discount Approval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98120C57-DA39-4B7C-B28B-E5E7F9E2C964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E22 G22 I22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Sample1</vt:lpstr>
      <vt:lpstr>Sample2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theveetha rathnakumar</dc:creator>
  <cp:lastModifiedBy>theveetha rathnakumar</cp:lastModifiedBy>
  <cp:lastPrinted>2025-03-11T14:32:51Z</cp:lastPrinted>
  <dcterms:created xsi:type="dcterms:W3CDTF">2025-03-07T07:09:46Z</dcterms:created>
  <dcterms:modified xsi:type="dcterms:W3CDTF">2025-03-11T14:33:04Z</dcterms:modified>
</cp:coreProperties>
</file>