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OneDrive\SUST\Contest\Mathematical Modeling\2021\Ours\"/>
    </mc:Choice>
  </mc:AlternateContent>
  <xr:revisionPtr revIDLastSave="0" documentId="13_ncr:1_{8CB40A4A-C1C9-4ABE-862F-1408BD3C4845}" xr6:coauthVersionLast="47" xr6:coauthVersionMax="47" xr10:uidLastSave="{00000000-0000-0000-0000-000000000000}"/>
  <bookViews>
    <workbookView xWindow="-98" yWindow="-98" windowWidth="21795" windowHeight="13245" tabRatio="632" activeTab="2" xr2:uid="{00000000-000D-0000-FFFF-FFFF00000000}"/>
  </bookViews>
  <sheets>
    <sheet name="T2.传统方法_正常数据" sheetId="1" r:id="rId1"/>
    <sheet name="T2.传统方法_干扰数据" sheetId="2" r:id="rId2"/>
    <sheet name="T2.BP" sheetId="3" r:id="rId3"/>
    <sheet name="T2.BP精度分析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3" l="1"/>
  <c r="D25" i="3"/>
  <c r="D26" i="3"/>
  <c r="D23" i="3"/>
</calcChain>
</file>

<file path=xl/sharedStrings.xml><?xml version="1.0" encoding="utf-8"?>
<sst xmlns="http://schemas.openxmlformats.org/spreadsheetml/2006/main" count="119" uniqueCount="37">
  <si>
    <t>校验锚点</t>
    <phoneticPr fontId="1" type="noConversion"/>
  </si>
  <si>
    <t>计算锚点1</t>
    <phoneticPr fontId="1" type="noConversion"/>
  </si>
  <si>
    <t>计算锚点2</t>
  </si>
  <si>
    <t>计算锚点3</t>
  </si>
  <si>
    <t>正常数据</t>
    <phoneticPr fontId="1" type="noConversion"/>
  </si>
  <si>
    <t>结果1-x</t>
    <phoneticPr fontId="1" type="noConversion"/>
  </si>
  <si>
    <t>结果1-y</t>
    <phoneticPr fontId="1" type="noConversion"/>
  </si>
  <si>
    <t>结果1-z</t>
    <phoneticPr fontId="1" type="noConversion"/>
  </si>
  <si>
    <t>结果2-x</t>
    <phoneticPr fontId="1" type="noConversion"/>
  </si>
  <si>
    <t>结果2-y</t>
    <phoneticPr fontId="1" type="noConversion"/>
  </si>
  <si>
    <t>结果2-z</t>
    <phoneticPr fontId="1" type="noConversion"/>
  </si>
  <si>
    <t>/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</si>
  <si>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</si>
  <si>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</si>
  <si>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</si>
  <si>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error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</si>
  <si>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</si>
  <si>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</si>
  <si>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</si>
  <si>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干扰数据</t>
    <phoneticPr fontId="1" type="noConversion"/>
  </si>
  <si>
    <t>无干扰数据</t>
    <phoneticPr fontId="1" type="noConversion"/>
  </si>
  <si>
    <t>数据项</t>
    <phoneticPr fontId="1" type="noConversion"/>
  </si>
  <si>
    <t>坐标预测</t>
    <phoneticPr fontId="1" type="noConversion"/>
  </si>
  <si>
    <t>模型一维精度 RMSE</t>
    <phoneticPr fontId="1" type="noConversion"/>
  </si>
  <si>
    <t>误差平均距离</t>
    <phoneticPr fontId="1" type="noConversion"/>
  </si>
  <si>
    <t>模型三维精度</t>
    <phoneticPr fontId="1" type="noConversion"/>
  </si>
  <si>
    <t>距离RMSE</t>
    <phoneticPr fontId="1" type="noConversion"/>
  </si>
  <si>
    <t>Z</t>
    <phoneticPr fontId="1" type="noConversion"/>
  </si>
  <si>
    <t>Sum(diff_Z)</t>
    <phoneticPr fontId="1" type="noConversion"/>
  </si>
  <si>
    <t>数据个数</t>
    <phoneticPr fontId="1" type="noConversion"/>
  </si>
  <si>
    <t>平均偏移量</t>
    <phoneticPr fontId="1" type="noConversion"/>
  </si>
  <si>
    <t>无干扰数据</t>
    <phoneticPr fontId="1" type="noConversion"/>
  </si>
  <si>
    <t>有干扰数据</t>
    <phoneticPr fontId="1" type="noConversion"/>
  </si>
  <si>
    <t>针对我们训练得出的无干扰模型和有干扰模型，其一维精度（即预测的XYZ坐标和已知的XYZ坐标差异）的RMSE如左表所示。总的而言，干扰模型的RMSE数值大于无干扰模型，Z轴的RMSE数值大于X和Y轴</t>
    <phoneticPr fontId="1" type="noConversion"/>
  </si>
  <si>
    <t>针对我们训练得出的无干扰模型和有干扰模型，其三维精度（即预测靶点和对应靶点距离差异）的平均误差距离和RMSE如左表所示。</t>
    <phoneticPr fontId="1" type="noConversion"/>
  </si>
  <si>
    <t>模型Z轴偏移情况分析</t>
    <phoneticPr fontId="1" type="noConversion"/>
  </si>
  <si>
    <t>针对两类模型Z轴预测偏移偏大的情况，我们对Z轴的偏移情况进行了进一步分析。在题目给定的数据集中，Z轴仅有880、1300、1700、2000四个取值。我们计算了预测Z值和对应已知Z值的差（预测Z-已知Z），并对四类Z值进行透视分析。可见预测数据在880,1300两个点附近呈预测偏大，1700和2000呈预测偏小。这一发现指导了模型的优化方向（文末模型的提升建议里可以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</si>
</sst>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/>
      <bottom/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/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/>
      <top style="medium">
        <color theme="1" tint="0.14999847407452621"/>
      </top>
      <bottom style="medium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0" fillId="0" borderId="0" xfId="0" applyNumberFormat="1"/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4" xfId="0" applyFont="1" applyBorder="1" applyAlignment="1">
      <alignment horizontal="center" vertical="center"/>
    </xf>
    <xf numFmtId="0" fontId="3" fillId="0" borderId="0" xfId="0" applyFont="1" applyBorder="1"/>
    <xf numFmtId="0" fontId="3" fillId="0" borderId="14" xfId="0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/>
    </xf>
    <xf numFmtId="178" fontId="3" fillId="0" borderId="17" xfId="0" applyNumberFormat="1" applyFont="1" applyBorder="1" applyAlignment="1">
      <alignment horizontal="center" vertical="center"/>
    </xf>
    <xf numFmtId="178" fontId="3" fillId="0" borderId="17" xfId="0" applyNumberFormat="1" applyFont="1" applyBorder="1" applyAlignment="1">
      <alignment horizontal="center"/>
    </xf>
    <xf numFmtId="0" fontId="3" fillId="0" borderId="1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178" fontId="3" fillId="0" borderId="1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pane ySplit="1" topLeftCell="A2" activePane="bottomLeft" state="frozen"/>
      <selection pane="bottomLeft" activeCell="F16" sqref="F16"/>
    </sheetView>
  </sheetViews>
  <sheetFormatPr defaultColWidth="9.1328125" defaultRowHeight="15" x14ac:dyDescent="0.5"/>
  <cols>
    <col min="1" max="1" width="9.86328125" style="2" customWidth="1"/>
    <col min="2" max="13" width="11.73046875" style="2" customWidth="1"/>
    <col min="14" max="16384" width="9.1328125" style="2"/>
  </cols>
  <sheetData>
    <row r="1" spans="1:15" ht="16.149999999999999" thickBot="1" x14ac:dyDescent="0.55000000000000004">
      <c r="A1" s="11" t="s">
        <v>4</v>
      </c>
      <c r="B1" s="12" t="s">
        <v>1</v>
      </c>
      <c r="C1" s="12" t="s">
        <v>2</v>
      </c>
      <c r="D1" s="13" t="s">
        <v>3</v>
      </c>
      <c r="E1" s="14" t="s">
        <v>0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5">
      <c r="A2" s="19">
        <v>0</v>
      </c>
      <c r="B2" s="6">
        <v>0</v>
      </c>
      <c r="C2" s="3">
        <v>1</v>
      </c>
      <c r="D2" s="5">
        <v>2</v>
      </c>
      <c r="E2" s="7">
        <v>3</v>
      </c>
      <c r="F2" s="15">
        <v>1142.6300000000001</v>
      </c>
      <c r="G2" s="15">
        <v>641.72</v>
      </c>
      <c r="H2" s="15">
        <v>1141.95</v>
      </c>
      <c r="I2" s="15">
        <v>62.268999999999998</v>
      </c>
      <c r="J2" s="3"/>
      <c r="K2" s="3"/>
      <c r="L2" s="3"/>
      <c r="M2" s="3"/>
    </row>
    <row r="3" spans="1:15" x14ac:dyDescent="0.5">
      <c r="A3" s="19"/>
      <c r="B3" s="3">
        <v>0</v>
      </c>
      <c r="C3" s="3">
        <v>1</v>
      </c>
      <c r="D3" s="5">
        <v>3</v>
      </c>
      <c r="E3" s="7">
        <v>2</v>
      </c>
      <c r="F3" s="15" t="s">
        <v>11</v>
      </c>
      <c r="G3" s="15" t="s">
        <v>11</v>
      </c>
      <c r="H3" s="15" t="s">
        <v>11</v>
      </c>
      <c r="I3" s="15" t="s">
        <v>11</v>
      </c>
      <c r="J3" s="3"/>
      <c r="K3" s="3"/>
      <c r="L3" s="3"/>
      <c r="M3" s="3"/>
    </row>
    <row r="4" spans="1:15" x14ac:dyDescent="0.5">
      <c r="A4" s="19"/>
      <c r="B4" s="3">
        <v>0</v>
      </c>
      <c r="C4" s="3">
        <v>2</v>
      </c>
      <c r="D4" s="5">
        <v>3</v>
      </c>
      <c r="E4" s="7">
        <v>1</v>
      </c>
      <c r="F4" s="15" t="s">
        <v>11</v>
      </c>
      <c r="G4" s="15" t="s">
        <v>11</v>
      </c>
      <c r="H4" s="15" t="s">
        <v>11</v>
      </c>
      <c r="I4" s="15" t="s">
        <v>11</v>
      </c>
      <c r="J4" s="3"/>
      <c r="K4" s="3"/>
      <c r="L4" s="3"/>
      <c r="M4" s="3"/>
    </row>
    <row r="5" spans="1:15" ht="15.4" thickBot="1" x14ac:dyDescent="0.55000000000000004">
      <c r="A5" s="20"/>
      <c r="B5" s="8">
        <v>1</v>
      </c>
      <c r="C5" s="8">
        <v>2</v>
      </c>
      <c r="D5" s="9">
        <v>3</v>
      </c>
      <c r="E5" s="10">
        <v>0</v>
      </c>
      <c r="F5" s="15">
        <v>1195.2</v>
      </c>
      <c r="G5" s="15">
        <v>694.29</v>
      </c>
      <c r="H5" s="15">
        <v>897.52</v>
      </c>
      <c r="I5" s="15">
        <v>119.631</v>
      </c>
      <c r="J5" s="3"/>
      <c r="K5" s="3"/>
      <c r="L5" s="3"/>
      <c r="M5" s="3"/>
    </row>
    <row r="6" spans="1:15" x14ac:dyDescent="0.5">
      <c r="A6" s="19">
        <v>1</v>
      </c>
      <c r="B6" s="3">
        <v>0</v>
      </c>
      <c r="C6" s="3">
        <v>1</v>
      </c>
      <c r="D6" s="5">
        <v>2</v>
      </c>
      <c r="E6" s="7">
        <v>3</v>
      </c>
      <c r="F6" s="15">
        <v>3149.06</v>
      </c>
      <c r="G6" s="15">
        <v>1689.49</v>
      </c>
      <c r="H6" s="15">
        <v>1086.78</v>
      </c>
      <c r="I6" s="15">
        <v>68.807000000000002</v>
      </c>
      <c r="J6" s="3"/>
      <c r="K6" s="3"/>
      <c r="L6" s="3"/>
      <c r="M6" s="3"/>
    </row>
    <row r="7" spans="1:15" x14ac:dyDescent="0.5">
      <c r="A7" s="19"/>
      <c r="B7" s="3">
        <v>0</v>
      </c>
      <c r="C7" s="3">
        <v>1</v>
      </c>
      <c r="D7" s="5">
        <v>3</v>
      </c>
      <c r="E7" s="7">
        <v>2</v>
      </c>
      <c r="F7" s="15" t="s">
        <v>11</v>
      </c>
      <c r="G7" s="15" t="s">
        <v>11</v>
      </c>
      <c r="H7" s="15" t="s">
        <v>11</v>
      </c>
      <c r="I7" s="15" t="s">
        <v>11</v>
      </c>
      <c r="J7" s="3"/>
      <c r="K7" s="3"/>
      <c r="L7" s="3"/>
      <c r="M7" s="3"/>
    </row>
    <row r="8" spans="1:15" x14ac:dyDescent="0.5">
      <c r="A8" s="19"/>
      <c r="B8" s="3">
        <v>0</v>
      </c>
      <c r="C8" s="3">
        <v>2</v>
      </c>
      <c r="D8" s="5">
        <v>3</v>
      </c>
      <c r="E8" s="7">
        <v>1</v>
      </c>
      <c r="F8" s="15" t="s">
        <v>11</v>
      </c>
      <c r="G8" s="15" t="s">
        <v>11</v>
      </c>
      <c r="H8" s="15" t="s">
        <v>11</v>
      </c>
      <c r="I8" s="15" t="s">
        <v>11</v>
      </c>
      <c r="J8" s="3"/>
      <c r="K8" s="3"/>
      <c r="L8" s="3"/>
      <c r="M8" s="3"/>
    </row>
    <row r="9" spans="1:15" ht="15.4" thickBot="1" x14ac:dyDescent="0.55000000000000004">
      <c r="A9" s="20"/>
      <c r="B9" s="8">
        <v>1</v>
      </c>
      <c r="C9" s="8">
        <v>2</v>
      </c>
      <c r="D9" s="9">
        <v>3</v>
      </c>
      <c r="E9" s="10">
        <v>0</v>
      </c>
      <c r="F9" s="15">
        <v>3200.13</v>
      </c>
      <c r="G9" s="15">
        <v>1740.56</v>
      </c>
      <c r="H9" s="15">
        <v>1077.6500000000001</v>
      </c>
      <c r="I9" s="15">
        <v>69.635599999999997</v>
      </c>
      <c r="J9" s="3"/>
      <c r="K9" s="3"/>
      <c r="L9" s="3"/>
      <c r="M9" s="3"/>
    </row>
    <row r="10" spans="1:15" x14ac:dyDescent="0.5">
      <c r="A10" s="19">
        <v>2</v>
      </c>
      <c r="B10" s="3">
        <v>0</v>
      </c>
      <c r="C10" s="3">
        <v>1</v>
      </c>
      <c r="D10" s="5">
        <v>2</v>
      </c>
      <c r="E10" s="7">
        <v>3</v>
      </c>
      <c r="F10" s="15">
        <v>2702.28</v>
      </c>
      <c r="G10" s="15">
        <v>1131.52</v>
      </c>
      <c r="H10" s="15">
        <v>1252.6199999999999</v>
      </c>
      <c r="I10" s="15">
        <v>79.655000000000001</v>
      </c>
      <c r="J10" s="3"/>
      <c r="K10" s="3"/>
      <c r="L10" s="3"/>
      <c r="M10" s="3"/>
    </row>
    <row r="11" spans="1:15" x14ac:dyDescent="0.5">
      <c r="A11" s="19"/>
      <c r="B11" s="3">
        <v>0</v>
      </c>
      <c r="C11" s="3">
        <v>1</v>
      </c>
      <c r="D11" s="5">
        <v>3</v>
      </c>
      <c r="E11" s="7">
        <v>2</v>
      </c>
      <c r="F11" s="15" t="s">
        <v>11</v>
      </c>
      <c r="G11" s="15" t="s">
        <v>11</v>
      </c>
      <c r="H11" s="15" t="s">
        <v>11</v>
      </c>
      <c r="I11" s="15" t="s">
        <v>11</v>
      </c>
      <c r="J11" s="3"/>
      <c r="K11" s="3"/>
      <c r="L11" s="3"/>
      <c r="M11" s="3"/>
    </row>
    <row r="12" spans="1:15" x14ac:dyDescent="0.5">
      <c r="A12" s="19"/>
      <c r="B12" s="3">
        <v>0</v>
      </c>
      <c r="C12" s="3">
        <v>2</v>
      </c>
      <c r="D12" s="5">
        <v>3</v>
      </c>
      <c r="E12" s="7">
        <v>1</v>
      </c>
      <c r="F12" s="15" t="s">
        <v>11</v>
      </c>
      <c r="G12" s="15" t="s">
        <v>11</v>
      </c>
      <c r="H12" s="15" t="s">
        <v>11</v>
      </c>
      <c r="I12" s="15" t="s">
        <v>11</v>
      </c>
      <c r="J12" s="3"/>
      <c r="K12" s="3"/>
      <c r="L12" s="3"/>
      <c r="M12" s="3"/>
    </row>
    <row r="13" spans="1:15" ht="15.4" thickBot="1" x14ac:dyDescent="0.55000000000000004">
      <c r="A13" s="20"/>
      <c r="B13" s="8">
        <v>1</v>
      </c>
      <c r="C13" s="8">
        <v>2</v>
      </c>
      <c r="D13" s="9">
        <v>3</v>
      </c>
      <c r="E13" s="10">
        <v>0</v>
      </c>
      <c r="F13" s="15">
        <v>2762.88</v>
      </c>
      <c r="G13" s="15">
        <v>1192.1199999999999</v>
      </c>
      <c r="H13" s="15">
        <v>1121.95</v>
      </c>
      <c r="I13" s="15">
        <v>84.353499999999997</v>
      </c>
      <c r="J13" s="3"/>
      <c r="K13" s="3"/>
      <c r="L13" s="3"/>
      <c r="M13" s="3"/>
    </row>
    <row r="14" spans="1:15" x14ac:dyDescent="0.5">
      <c r="A14" s="19">
        <v>3</v>
      </c>
      <c r="B14" s="3">
        <v>0</v>
      </c>
      <c r="C14" s="3">
        <v>1</v>
      </c>
      <c r="D14" s="5">
        <v>2</v>
      </c>
      <c r="E14" s="7">
        <v>3</v>
      </c>
      <c r="F14" s="15">
        <v>2491.36</v>
      </c>
      <c r="G14" s="15">
        <v>1050.31</v>
      </c>
      <c r="H14" s="15">
        <v>1744.48</v>
      </c>
      <c r="I14" s="15">
        <v>89.907420000000002</v>
      </c>
      <c r="J14" s="3"/>
      <c r="K14" s="3"/>
      <c r="L14" s="3"/>
      <c r="M14" s="3"/>
    </row>
    <row r="15" spans="1:15" x14ac:dyDescent="0.5">
      <c r="A15" s="19"/>
      <c r="B15" s="3">
        <v>0</v>
      </c>
      <c r="C15" s="3">
        <v>1</v>
      </c>
      <c r="D15" s="5">
        <v>3</v>
      </c>
      <c r="E15" s="7">
        <v>2</v>
      </c>
      <c r="F15" s="15">
        <v>2475.17</v>
      </c>
      <c r="G15" s="15">
        <v>981.18</v>
      </c>
      <c r="H15" s="15">
        <v>1946.85</v>
      </c>
      <c r="I15" s="15">
        <v>56.345571</v>
      </c>
      <c r="J15" s="3"/>
      <c r="K15" s="3"/>
      <c r="L15" s="3"/>
      <c r="M15" s="3"/>
    </row>
    <row r="16" spans="1:15" x14ac:dyDescent="0.5">
      <c r="A16" s="19"/>
      <c r="B16" s="3">
        <v>0</v>
      </c>
      <c r="C16" s="3">
        <v>2</v>
      </c>
      <c r="D16" s="5">
        <v>3</v>
      </c>
      <c r="E16" s="7">
        <v>1</v>
      </c>
      <c r="F16" s="15">
        <v>2429.8000000000002</v>
      </c>
      <c r="G16" s="15">
        <v>1026.55</v>
      </c>
      <c r="H16" s="15">
        <v>2041.53</v>
      </c>
      <c r="I16" s="15">
        <v>68.612201999999996</v>
      </c>
      <c r="J16" s="3"/>
      <c r="K16" s="3"/>
      <c r="L16" s="3"/>
      <c r="M16" s="3"/>
    </row>
    <row r="17" spans="1:13" ht="15.4" thickBot="1" x14ac:dyDescent="0.55000000000000004">
      <c r="A17" s="20"/>
      <c r="B17" s="8">
        <v>1</v>
      </c>
      <c r="C17" s="8">
        <v>2</v>
      </c>
      <c r="D17" s="9">
        <v>3</v>
      </c>
      <c r="E17" s="10">
        <v>0</v>
      </c>
      <c r="F17" s="15" t="s">
        <v>11</v>
      </c>
      <c r="G17" s="15" t="s">
        <v>11</v>
      </c>
      <c r="H17" s="15" t="s">
        <v>11</v>
      </c>
      <c r="I17" s="15" t="s">
        <v>11</v>
      </c>
      <c r="J17" s="3"/>
      <c r="K17" s="3"/>
      <c r="L17" s="3"/>
      <c r="M17" s="3"/>
    </row>
    <row r="18" spans="1:13" x14ac:dyDescent="0.5">
      <c r="A18" s="19">
        <v>4</v>
      </c>
      <c r="B18" s="3">
        <v>0</v>
      </c>
      <c r="C18" s="3">
        <v>1</v>
      </c>
      <c r="D18" s="5">
        <v>2</v>
      </c>
      <c r="E18" s="7">
        <v>3</v>
      </c>
      <c r="F18" s="15" t="s">
        <v>11</v>
      </c>
      <c r="G18" s="15" t="s">
        <v>11</v>
      </c>
      <c r="H18" s="15" t="s">
        <v>11</v>
      </c>
      <c r="I18" s="15" t="s">
        <v>11</v>
      </c>
      <c r="J18" s="3"/>
      <c r="K18" s="3"/>
      <c r="L18" s="3"/>
      <c r="M18" s="3"/>
    </row>
    <row r="19" spans="1:13" x14ac:dyDescent="0.5">
      <c r="A19" s="19"/>
      <c r="B19" s="3">
        <v>0</v>
      </c>
      <c r="C19" s="3">
        <v>1</v>
      </c>
      <c r="D19" s="5">
        <v>3</v>
      </c>
      <c r="E19" s="7">
        <v>2</v>
      </c>
      <c r="F19" s="15">
        <v>1504.15</v>
      </c>
      <c r="G19" s="15">
        <v>2517.65</v>
      </c>
      <c r="H19" s="15">
        <v>1828.55</v>
      </c>
      <c r="I19" s="15">
        <v>85.343699999999998</v>
      </c>
      <c r="J19" s="3"/>
      <c r="K19" s="3"/>
      <c r="L19" s="3"/>
      <c r="M19" s="3"/>
    </row>
    <row r="20" spans="1:13" x14ac:dyDescent="0.5">
      <c r="A20" s="19"/>
      <c r="B20" s="3">
        <v>0</v>
      </c>
      <c r="C20" s="3">
        <v>2</v>
      </c>
      <c r="D20" s="5">
        <v>3</v>
      </c>
      <c r="E20" s="7">
        <v>1</v>
      </c>
      <c r="F20" s="15">
        <v>1444.01</v>
      </c>
      <c r="G20" s="15">
        <v>2577.79</v>
      </c>
      <c r="H20" s="15">
        <v>1687.59</v>
      </c>
      <c r="I20" s="15">
        <v>82.066900000000004</v>
      </c>
      <c r="J20" s="3"/>
      <c r="K20" s="3"/>
      <c r="L20" s="3"/>
      <c r="M20" s="3"/>
    </row>
    <row r="21" spans="1:13" ht="15.4" thickBot="1" x14ac:dyDescent="0.55000000000000004">
      <c r="A21" s="20"/>
      <c r="B21" s="8">
        <v>1</v>
      </c>
      <c r="C21" s="8">
        <v>2</v>
      </c>
      <c r="D21" s="9">
        <v>3</v>
      </c>
      <c r="E21" s="10">
        <v>0</v>
      </c>
      <c r="F21" s="15" t="s">
        <v>11</v>
      </c>
      <c r="G21" s="15" t="s">
        <v>11</v>
      </c>
      <c r="H21" s="15" t="s">
        <v>11</v>
      </c>
      <c r="I21" s="15" t="s">
        <v>11</v>
      </c>
      <c r="J21" s="3"/>
      <c r="K21" s="3"/>
      <c r="L21" s="3"/>
      <c r="M21" s="3"/>
    </row>
    <row r="22" spans="1:13" x14ac:dyDescent="0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13C2-9ECC-4DE0-8937-7207432D07E2}">
  <dimension ref="A1:I27"/>
  <sheetViews>
    <sheetView workbookViewId="0">
      <pane ySplit="1" topLeftCell="A2" activePane="bottomLeft" state="frozen"/>
      <selection pane="bottomLeft" activeCell="G17" sqref="G17"/>
    </sheetView>
  </sheetViews>
  <sheetFormatPr defaultRowHeight="13.9" x14ac:dyDescent="0.4"/>
  <cols>
    <col min="1" max="1" width="9.73046875" bestFit="1" customWidth="1"/>
    <col min="2" max="4" width="11" bestFit="1" customWidth="1"/>
    <col min="5" max="5" width="9.73046875" bestFit="1" customWidth="1"/>
    <col min="6" max="9" width="9.73046875" customWidth="1"/>
  </cols>
  <sheetData>
    <row r="1" spans="1:9" ht="16.149999999999999" thickBot="1" x14ac:dyDescent="0.45">
      <c r="A1" s="11" t="s">
        <v>4</v>
      </c>
      <c r="B1" s="12" t="s">
        <v>1</v>
      </c>
      <c r="C1" s="12" t="s">
        <v>2</v>
      </c>
      <c r="D1" s="13" t="s">
        <v>3</v>
      </c>
      <c r="E1" s="14" t="s">
        <v>0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ht="15" x14ac:dyDescent="0.4">
      <c r="A2" s="19">
        <v>0</v>
      </c>
      <c r="B2" s="6">
        <v>0</v>
      </c>
      <c r="C2" s="3">
        <v>1</v>
      </c>
      <c r="D2" s="5">
        <v>2</v>
      </c>
      <c r="E2" s="7">
        <v>3</v>
      </c>
      <c r="F2" s="15">
        <v>2023.54</v>
      </c>
      <c r="G2" s="15">
        <v>656.02</v>
      </c>
      <c r="H2" s="15">
        <v>630.79</v>
      </c>
      <c r="I2" s="15">
        <v>128.23559471444801</v>
      </c>
    </row>
    <row r="3" spans="1:9" ht="15" x14ac:dyDescent="0.4">
      <c r="A3" s="19"/>
      <c r="B3" s="3">
        <v>0</v>
      </c>
      <c r="C3" s="3">
        <v>1</v>
      </c>
      <c r="D3" s="5">
        <v>3</v>
      </c>
      <c r="E3" s="7">
        <v>2</v>
      </c>
      <c r="F3" s="15">
        <v>2012.37</v>
      </c>
      <c r="G3" s="15">
        <v>801.68</v>
      </c>
      <c r="H3" s="15">
        <v>770.32</v>
      </c>
      <c r="I3" s="15">
        <v>162.38018804183301</v>
      </c>
    </row>
    <row r="4" spans="1:9" ht="15" x14ac:dyDescent="0.4">
      <c r="A4" s="19"/>
      <c r="B4" s="3">
        <v>0</v>
      </c>
      <c r="C4" s="3">
        <v>2</v>
      </c>
      <c r="D4" s="5">
        <v>3</v>
      </c>
      <c r="E4" s="7">
        <v>1</v>
      </c>
      <c r="F4" s="15" t="s">
        <v>11</v>
      </c>
      <c r="G4" s="15" t="s">
        <v>11</v>
      </c>
      <c r="H4" s="15" t="s">
        <v>11</v>
      </c>
      <c r="I4" s="15" t="s">
        <v>11</v>
      </c>
    </row>
    <row r="5" spans="1:9" ht="15.4" thickBot="1" x14ac:dyDescent="0.45">
      <c r="A5" s="20"/>
      <c r="B5" s="8">
        <v>1</v>
      </c>
      <c r="C5" s="8">
        <v>2</v>
      </c>
      <c r="D5" s="9">
        <v>3</v>
      </c>
      <c r="E5" s="10">
        <v>0</v>
      </c>
      <c r="F5" s="15">
        <v>2140.5300000000002</v>
      </c>
      <c r="G5" s="15">
        <v>773.01</v>
      </c>
      <c r="H5" s="15">
        <v>412.05</v>
      </c>
      <c r="I5" s="15">
        <v>212.925788294613</v>
      </c>
    </row>
    <row r="6" spans="1:9" ht="15" x14ac:dyDescent="0.4">
      <c r="A6" s="19">
        <v>1</v>
      </c>
      <c r="B6" s="3">
        <v>0</v>
      </c>
      <c r="C6" s="3">
        <v>1</v>
      </c>
      <c r="D6" s="5">
        <v>2</v>
      </c>
      <c r="E6" s="7">
        <v>3</v>
      </c>
      <c r="F6" s="15">
        <v>4217.38</v>
      </c>
      <c r="G6" s="15">
        <v>1477.39</v>
      </c>
      <c r="H6" s="15">
        <v>620.67999999999995</v>
      </c>
      <c r="I6" s="15">
        <v>311.89168978639498</v>
      </c>
    </row>
    <row r="7" spans="1:9" ht="15" x14ac:dyDescent="0.4">
      <c r="A7" s="19"/>
      <c r="B7" s="3">
        <v>0</v>
      </c>
      <c r="C7" s="3">
        <v>1</v>
      </c>
      <c r="D7" s="5">
        <v>3</v>
      </c>
      <c r="E7" s="7">
        <v>2</v>
      </c>
      <c r="F7" s="15">
        <v>4168.8500000000004</v>
      </c>
      <c r="G7" s="15">
        <v>1745.23</v>
      </c>
      <c r="H7" s="15">
        <v>1227.31</v>
      </c>
      <c r="I7" s="15">
        <v>289.98982421523999</v>
      </c>
    </row>
    <row r="8" spans="1:9" ht="15" x14ac:dyDescent="0.4">
      <c r="A8" s="19"/>
      <c r="B8" s="3">
        <v>0</v>
      </c>
      <c r="C8" s="3">
        <v>2</v>
      </c>
      <c r="D8" s="5">
        <v>3</v>
      </c>
      <c r="E8" s="7">
        <v>1</v>
      </c>
      <c r="F8" s="15" t="s">
        <v>11</v>
      </c>
      <c r="G8" s="15" t="s">
        <v>11</v>
      </c>
      <c r="H8" s="15" t="s">
        <v>11</v>
      </c>
      <c r="I8" s="15" t="s">
        <v>11</v>
      </c>
    </row>
    <row r="9" spans="1:9" ht="15.4" thickBot="1" x14ac:dyDescent="0.45">
      <c r="A9" s="20"/>
      <c r="B9" s="8">
        <v>1</v>
      </c>
      <c r="C9" s="8">
        <v>2</v>
      </c>
      <c r="D9" s="9">
        <v>3</v>
      </c>
      <c r="E9" s="10">
        <v>0</v>
      </c>
      <c r="F9" s="15">
        <v>4455.08</v>
      </c>
      <c r="G9" s="15">
        <v>1715.09</v>
      </c>
      <c r="H9" s="15">
        <v>850.51</v>
      </c>
      <c r="I9" s="15">
        <v>274.92680182924101</v>
      </c>
    </row>
    <row r="10" spans="1:9" ht="15" x14ac:dyDescent="0.4">
      <c r="A10" s="19">
        <v>2</v>
      </c>
      <c r="B10" s="3">
        <v>0</v>
      </c>
      <c r="C10" s="3">
        <v>1</v>
      </c>
      <c r="D10" s="5">
        <v>2</v>
      </c>
      <c r="E10" s="7">
        <v>3</v>
      </c>
      <c r="F10" s="15">
        <v>1795.45</v>
      </c>
      <c r="G10" s="15">
        <v>1294.3</v>
      </c>
      <c r="H10" s="15">
        <v>2418.7199999999998</v>
      </c>
      <c r="I10" s="15">
        <v>44.778637676325999</v>
      </c>
    </row>
    <row r="11" spans="1:9" ht="15" x14ac:dyDescent="0.4">
      <c r="A11" s="19"/>
      <c r="B11" s="3">
        <v>0</v>
      </c>
      <c r="C11" s="3">
        <v>1</v>
      </c>
      <c r="D11" s="5">
        <v>3</v>
      </c>
      <c r="E11" s="7">
        <v>2</v>
      </c>
      <c r="F11" s="15">
        <v>1791.28</v>
      </c>
      <c r="G11" s="15">
        <v>1253.27</v>
      </c>
      <c r="H11" s="15">
        <v>2470.91</v>
      </c>
      <c r="I11" s="15">
        <v>43.853907770784602</v>
      </c>
    </row>
    <row r="12" spans="1:9" ht="15" x14ac:dyDescent="0.4">
      <c r="A12" s="19"/>
      <c r="B12" s="3">
        <v>0</v>
      </c>
      <c r="C12" s="3">
        <v>2</v>
      </c>
      <c r="D12" s="5">
        <v>3</v>
      </c>
      <c r="E12" s="7">
        <v>1</v>
      </c>
      <c r="F12" s="15">
        <v>1755.64</v>
      </c>
      <c r="G12" s="15">
        <v>1288.9100000000001</v>
      </c>
      <c r="H12" s="15">
        <v>2486.1</v>
      </c>
      <c r="I12" s="15">
        <v>48.426310671728501</v>
      </c>
    </row>
    <row r="13" spans="1:9" ht="15.4" thickBot="1" x14ac:dyDescent="0.45">
      <c r="A13" s="20"/>
      <c r="B13" s="8">
        <v>1</v>
      </c>
      <c r="C13" s="8">
        <v>2</v>
      </c>
      <c r="D13" s="9">
        <v>3</v>
      </c>
      <c r="E13" s="10">
        <v>0</v>
      </c>
      <c r="F13" s="15">
        <v>1734.93</v>
      </c>
      <c r="G13" s="15">
        <v>1233.78</v>
      </c>
      <c r="H13" s="15">
        <v>2227.27</v>
      </c>
      <c r="I13" s="15">
        <v>157.92617373900001</v>
      </c>
    </row>
    <row r="14" spans="1:9" ht="15" x14ac:dyDescent="0.4">
      <c r="A14" s="19">
        <v>3</v>
      </c>
      <c r="B14" s="3">
        <v>0</v>
      </c>
      <c r="C14" s="3">
        <v>1</v>
      </c>
      <c r="D14" s="5">
        <v>2</v>
      </c>
      <c r="E14" s="7">
        <v>3</v>
      </c>
      <c r="F14" s="15">
        <v>3605.55</v>
      </c>
      <c r="G14" s="15">
        <v>2054.67</v>
      </c>
      <c r="H14" s="15">
        <v>2065.98</v>
      </c>
      <c r="I14" s="15">
        <v>142.43967637776899</v>
      </c>
    </row>
    <row r="15" spans="1:9" ht="15" x14ac:dyDescent="0.4">
      <c r="A15" s="19"/>
      <c r="B15" s="3">
        <v>0</v>
      </c>
      <c r="C15" s="3">
        <v>1</v>
      </c>
      <c r="D15" s="5">
        <v>3</v>
      </c>
      <c r="E15" s="7">
        <v>2</v>
      </c>
      <c r="F15" s="15">
        <v>3585.09</v>
      </c>
      <c r="G15" s="15">
        <v>1977.74</v>
      </c>
      <c r="H15" s="15">
        <v>2321.81</v>
      </c>
      <c r="I15" s="15">
        <v>60.064421199749603</v>
      </c>
    </row>
    <row r="16" spans="1:9" ht="15" x14ac:dyDescent="0.4">
      <c r="A16" s="19"/>
      <c r="B16" s="3">
        <v>0</v>
      </c>
      <c r="C16" s="3">
        <v>2</v>
      </c>
      <c r="D16" s="5">
        <v>3</v>
      </c>
      <c r="E16" s="7">
        <v>1</v>
      </c>
      <c r="F16" s="15">
        <v>3534.57</v>
      </c>
      <c r="G16" s="15">
        <v>2028.26</v>
      </c>
      <c r="H16" s="15">
        <v>2396.08</v>
      </c>
      <c r="I16" s="15">
        <v>87.282191803171798</v>
      </c>
    </row>
    <row r="17" spans="1:9" ht="15.4" thickBot="1" x14ac:dyDescent="0.45">
      <c r="A17" s="20"/>
      <c r="B17" s="8">
        <v>1</v>
      </c>
      <c r="C17" s="8">
        <v>2</v>
      </c>
      <c r="D17" s="9">
        <v>3</v>
      </c>
      <c r="E17" s="10">
        <v>0</v>
      </c>
      <c r="F17" s="15">
        <v>3517.63</v>
      </c>
      <c r="G17" s="15">
        <v>1966.75</v>
      </c>
      <c r="H17" s="15">
        <v>2184.33</v>
      </c>
      <c r="I17" s="15">
        <v>94.005527796047303</v>
      </c>
    </row>
    <row r="18" spans="1:9" ht="15" x14ac:dyDescent="0.4">
      <c r="A18" s="19">
        <v>4</v>
      </c>
      <c r="B18" s="3">
        <v>0</v>
      </c>
      <c r="C18" s="3">
        <v>1</v>
      </c>
      <c r="D18" s="5">
        <v>2</v>
      </c>
      <c r="E18" s="7">
        <v>3</v>
      </c>
      <c r="F18" s="15">
        <v>4767.13</v>
      </c>
      <c r="G18" s="15">
        <v>1852.57</v>
      </c>
      <c r="H18" s="15">
        <v>695.94</v>
      </c>
      <c r="I18" s="15">
        <v>443.31623558112898</v>
      </c>
    </row>
    <row r="19" spans="1:9" ht="15" x14ac:dyDescent="0.4">
      <c r="A19" s="19"/>
      <c r="B19" s="3">
        <v>0</v>
      </c>
      <c r="C19" s="3">
        <v>1</v>
      </c>
      <c r="D19" s="5">
        <v>3</v>
      </c>
      <c r="E19" s="7">
        <v>2</v>
      </c>
      <c r="F19" s="15" t="s">
        <v>11</v>
      </c>
      <c r="G19" s="15" t="s">
        <v>11</v>
      </c>
      <c r="H19" s="15" t="s">
        <v>11</v>
      </c>
      <c r="I19" s="15" t="s">
        <v>11</v>
      </c>
    </row>
    <row r="20" spans="1:9" ht="15" x14ac:dyDescent="0.4">
      <c r="A20" s="19"/>
      <c r="B20" s="3">
        <v>0</v>
      </c>
      <c r="C20" s="3">
        <v>2</v>
      </c>
      <c r="D20" s="5">
        <v>3</v>
      </c>
      <c r="E20" s="7">
        <v>1</v>
      </c>
      <c r="F20" s="15" t="s">
        <v>11</v>
      </c>
      <c r="G20" s="15" t="s">
        <v>11</v>
      </c>
      <c r="H20" s="15" t="s">
        <v>11</v>
      </c>
      <c r="I20" s="15" t="s">
        <v>11</v>
      </c>
    </row>
    <row r="21" spans="1:9" ht="15.4" thickBot="1" x14ac:dyDescent="0.45">
      <c r="A21" s="20"/>
      <c r="B21" s="8">
        <v>1</v>
      </c>
      <c r="C21" s="8">
        <v>2</v>
      </c>
      <c r="D21" s="9">
        <v>3</v>
      </c>
      <c r="E21" s="10">
        <v>0</v>
      </c>
      <c r="F21" s="15" t="s">
        <v>11</v>
      </c>
      <c r="G21" s="15" t="s">
        <v>11</v>
      </c>
      <c r="H21" s="15" t="s">
        <v>11</v>
      </c>
      <c r="I21" s="15" t="s">
        <v>11</v>
      </c>
    </row>
    <row r="22" spans="1:9" x14ac:dyDescent="0.4">
      <c r="F22" s="16"/>
      <c r="G22" s="16"/>
      <c r="H22" s="16"/>
      <c r="I22" s="16"/>
    </row>
    <row r="23" spans="1:9" x14ac:dyDescent="0.4">
      <c r="F23" s="16"/>
      <c r="G23" s="16"/>
      <c r="H23" s="16"/>
      <c r="I23" s="16"/>
    </row>
    <row r="24" spans="1:9" x14ac:dyDescent="0.4">
      <c r="F24" s="16"/>
      <c r="G24" s="16"/>
      <c r="H24" s="16"/>
      <c r="I24" s="16"/>
    </row>
    <row r="25" spans="1:9" x14ac:dyDescent="0.4">
      <c r="F25" s="16"/>
      <c r="G25" s="16"/>
      <c r="H25" s="16"/>
      <c r="I25" s="16"/>
    </row>
    <row r="26" spans="1:9" x14ac:dyDescent="0.4">
      <c r="F26" s="16"/>
      <c r="G26" s="16"/>
      <c r="H26" s="16"/>
      <c r="I26" s="16"/>
    </row>
    <row r="27" spans="1:9" x14ac:dyDescent="0.4">
      <c r="F27" s="16"/>
      <c r="G27" s="16"/>
      <c r="H27" s="16"/>
      <c r="I27" s="16"/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4552-FB31-46C8-9A04-28C4769FC04B}">
  <dimension ref="A1:N26"/>
  <sheetViews>
    <sheetView tabSelected="1" workbookViewId="0">
      <selection activeCell="H9" sqref="H9"/>
    </sheetView>
  </sheetViews>
  <sheetFormatPr defaultColWidth="9.1328125" defaultRowHeight="15" x14ac:dyDescent="0.5"/>
  <cols>
    <col min="1" max="1" width="13.33203125" style="2" customWidth="1"/>
    <col min="2" max="3" width="13.265625" style="2" bestFit="1" customWidth="1"/>
    <col min="4" max="4" width="10.9296875" style="2" bestFit="1" customWidth="1"/>
    <col min="5" max="5" width="12" style="2" bestFit="1" customWidth="1"/>
    <col min="6" max="7" width="13.265625" style="2" bestFit="1" customWidth="1"/>
    <col min="8" max="8" width="13.265625" style="2" customWidth="1"/>
    <col min="9" max="10" width="9.1328125" style="2"/>
    <col min="11" max="11" width="13" style="2" bestFit="1" customWidth="1"/>
    <col min="12" max="12" width="13.86328125" style="2" bestFit="1" customWidth="1"/>
    <col min="13" max="13" width="13" style="2" bestFit="1" customWidth="1"/>
    <col min="14" max="14" width="13.86328125" style="2" bestFit="1" customWidth="1"/>
    <col min="15" max="15" width="13" style="2" bestFit="1" customWidth="1"/>
    <col min="16" max="17" width="9.1328125" style="2"/>
    <col min="18" max="18" width="13" style="2" bestFit="1" customWidth="1"/>
    <col min="19" max="16384" width="9.1328125" style="2"/>
  </cols>
  <sheetData>
    <row r="1" spans="1:14" ht="15.75" x14ac:dyDescent="0.55000000000000004">
      <c r="A1" s="21" t="s">
        <v>22</v>
      </c>
      <c r="B1" s="21"/>
      <c r="C1" s="21"/>
      <c r="D1" s="21"/>
      <c r="E1" s="21"/>
      <c r="F1" s="21"/>
      <c r="G1" s="21"/>
      <c r="H1" s="27"/>
    </row>
    <row r="2" spans="1:14" ht="15.75" x14ac:dyDescent="0.5">
      <c r="A2" s="22" t="s">
        <v>20</v>
      </c>
      <c r="B2" s="22"/>
      <c r="C2" s="22"/>
      <c r="D2" s="22"/>
      <c r="E2" s="22" t="s">
        <v>19</v>
      </c>
      <c r="F2" s="22"/>
      <c r="G2" s="22"/>
      <c r="H2" s="28"/>
    </row>
    <row r="3" spans="1:14" ht="15.75" x14ac:dyDescent="0.5">
      <c r="A3" s="23" t="s">
        <v>21</v>
      </c>
      <c r="B3" s="23" t="s">
        <v>16</v>
      </c>
      <c r="C3" s="23" t="s">
        <v>17</v>
      </c>
      <c r="D3" s="23" t="s">
        <v>18</v>
      </c>
      <c r="E3" s="23" t="s">
        <v>16</v>
      </c>
      <c r="F3" s="23" t="s">
        <v>17</v>
      </c>
      <c r="G3" s="23" t="s">
        <v>18</v>
      </c>
      <c r="H3" s="28"/>
    </row>
    <row r="4" spans="1:14" x14ac:dyDescent="0.5">
      <c r="A4" s="24">
        <v>1</v>
      </c>
      <c r="B4" s="25">
        <v>1130.4991501330701</v>
      </c>
      <c r="C4" s="25">
        <v>654.732818761668</v>
      </c>
      <c r="D4" s="25">
        <v>370.30672641121703</v>
      </c>
      <c r="E4" s="25">
        <v>2071.4051713458698</v>
      </c>
      <c r="F4" s="25">
        <v>726.038829529797</v>
      </c>
      <c r="G4" s="25">
        <v>1589.35724662041</v>
      </c>
      <c r="H4" s="29"/>
    </row>
    <row r="5" spans="1:14" x14ac:dyDescent="0.5">
      <c r="A5" s="24">
        <v>2</v>
      </c>
      <c r="B5" s="25">
        <v>3238.2204800385798</v>
      </c>
      <c r="C5" s="25">
        <v>1730.8669998308901</v>
      </c>
      <c r="D5" s="25">
        <v>892.33737284962604</v>
      </c>
      <c r="E5" s="25">
        <v>4199.8183684044097</v>
      </c>
      <c r="F5" s="25">
        <v>1803.4679780521201</v>
      </c>
      <c r="G5" s="25">
        <v>1548.3583824976799</v>
      </c>
      <c r="H5" s="29"/>
      <c r="J5" s="18"/>
    </row>
    <row r="6" spans="1:14" x14ac:dyDescent="0.5">
      <c r="A6" s="24">
        <v>3</v>
      </c>
      <c r="B6" s="25">
        <v>2764.28875379906</v>
      </c>
      <c r="C6" s="25">
        <v>1213.95552855452</v>
      </c>
      <c r="D6" s="25">
        <v>933.42600329791503</v>
      </c>
      <c r="E6" s="25">
        <v>1704.90593168648</v>
      </c>
      <c r="F6" s="25">
        <v>1127.36643708822</v>
      </c>
      <c r="G6" s="25">
        <v>1186.1096715040301</v>
      </c>
      <c r="H6" s="29"/>
      <c r="J6" s="18"/>
    </row>
    <row r="7" spans="1:14" x14ac:dyDescent="0.5">
      <c r="A7" s="24">
        <v>4</v>
      </c>
      <c r="B7" s="25">
        <v>2468.3265316369898</v>
      </c>
      <c r="C7" s="25">
        <v>1054.9951181525801</v>
      </c>
      <c r="D7" s="25">
        <v>1902.5418209514</v>
      </c>
      <c r="E7" s="25">
        <v>3631.2115201300699</v>
      </c>
      <c r="F7" s="25">
        <v>1970.7802563320899</v>
      </c>
      <c r="G7" s="25">
        <v>1235.8928131483201</v>
      </c>
      <c r="H7" s="29"/>
      <c r="J7" s="18"/>
    </row>
    <row r="8" spans="1:14" x14ac:dyDescent="0.5">
      <c r="A8" s="24">
        <v>5</v>
      </c>
      <c r="B8" s="25">
        <v>1537.1200303793501</v>
      </c>
      <c r="C8" s="25">
        <v>2519.2375570817799</v>
      </c>
      <c r="D8" s="25">
        <v>1656.69454811163</v>
      </c>
      <c r="E8" s="25">
        <v>4518.3352594479602</v>
      </c>
      <c r="F8" s="25">
        <v>2188.9555128770999</v>
      </c>
      <c r="G8" s="25">
        <v>2255.1820982346399</v>
      </c>
      <c r="H8" s="29"/>
      <c r="J8" s="17"/>
      <c r="K8" s="17"/>
      <c r="L8" s="17"/>
      <c r="M8" s="17"/>
      <c r="N8" s="17"/>
    </row>
    <row r="9" spans="1:14" ht="15.4" thickBot="1" x14ac:dyDescent="0.55000000000000004"/>
    <row r="10" spans="1:14" x14ac:dyDescent="0.5">
      <c r="A10" s="30" t="s">
        <v>23</v>
      </c>
      <c r="B10" s="31"/>
      <c r="C10" s="31"/>
      <c r="D10" s="31"/>
      <c r="E10" s="31"/>
      <c r="F10" s="31"/>
      <c r="G10" s="32"/>
      <c r="H10" s="32"/>
      <c r="I10" s="50" t="s">
        <v>33</v>
      </c>
      <c r="J10" s="50"/>
      <c r="K10" s="50"/>
      <c r="L10" s="51"/>
    </row>
    <row r="11" spans="1:14" x14ac:dyDescent="0.5">
      <c r="A11" s="33" t="s">
        <v>20</v>
      </c>
      <c r="B11" s="26"/>
      <c r="C11" s="26"/>
      <c r="D11" s="26" t="s">
        <v>19</v>
      </c>
      <c r="E11" s="26"/>
      <c r="F11" s="26"/>
      <c r="G11" s="34"/>
      <c r="H11" s="34"/>
      <c r="I11" s="52"/>
      <c r="J11" s="52"/>
      <c r="K11" s="52"/>
      <c r="L11" s="53"/>
    </row>
    <row r="12" spans="1:14" x14ac:dyDescent="0.5">
      <c r="A12" s="35" t="s">
        <v>16</v>
      </c>
      <c r="B12" s="24" t="s">
        <v>17</v>
      </c>
      <c r="C12" s="24" t="s">
        <v>18</v>
      </c>
      <c r="D12" s="24" t="s">
        <v>16</v>
      </c>
      <c r="E12" s="24" t="s">
        <v>17</v>
      </c>
      <c r="F12" s="24" t="s">
        <v>18</v>
      </c>
      <c r="G12" s="34"/>
      <c r="H12" s="34"/>
      <c r="I12" s="52"/>
      <c r="J12" s="52"/>
      <c r="K12" s="52"/>
      <c r="L12" s="53"/>
    </row>
    <row r="13" spans="1:14" ht="15.4" thickBot="1" x14ac:dyDescent="0.55000000000000004">
      <c r="A13" s="36">
        <v>25.290371764143014</v>
      </c>
      <c r="B13" s="37">
        <v>25.24078812342794</v>
      </c>
      <c r="C13" s="38">
        <v>63.584441254686318</v>
      </c>
      <c r="D13" s="38">
        <v>120.53271134719547</v>
      </c>
      <c r="E13" s="38">
        <v>120.30022722558191</v>
      </c>
      <c r="F13" s="38">
        <v>241.33483248211752</v>
      </c>
      <c r="G13" s="39"/>
      <c r="H13" s="39"/>
      <c r="I13" s="54"/>
      <c r="J13" s="54"/>
      <c r="K13" s="54"/>
      <c r="L13" s="55"/>
    </row>
    <row r="14" spans="1:14" ht="15.4" thickBot="1" x14ac:dyDescent="0.55000000000000004">
      <c r="I14" s="56"/>
      <c r="J14" s="56"/>
      <c r="K14" s="56"/>
      <c r="L14" s="56"/>
    </row>
    <row r="15" spans="1:14" x14ac:dyDescent="0.5">
      <c r="A15" s="40" t="s">
        <v>25</v>
      </c>
      <c r="B15" s="41"/>
      <c r="C15" s="41"/>
      <c r="D15" s="41"/>
      <c r="E15" s="32"/>
      <c r="F15" s="32"/>
      <c r="G15" s="32"/>
      <c r="H15" s="32"/>
      <c r="I15" s="50" t="s">
        <v>34</v>
      </c>
      <c r="J15" s="50"/>
      <c r="K15" s="50"/>
      <c r="L15" s="51"/>
    </row>
    <row r="16" spans="1:14" x14ac:dyDescent="0.5">
      <c r="A16" s="33" t="s">
        <v>20</v>
      </c>
      <c r="B16" s="26"/>
      <c r="C16" s="26" t="s">
        <v>19</v>
      </c>
      <c r="D16" s="26"/>
      <c r="E16" s="34"/>
      <c r="F16" s="34"/>
      <c r="G16" s="34"/>
      <c r="H16" s="34"/>
      <c r="I16" s="52"/>
      <c r="J16" s="52"/>
      <c r="K16" s="52"/>
      <c r="L16" s="53"/>
    </row>
    <row r="17" spans="1:12" x14ac:dyDescent="0.5">
      <c r="A17" s="35" t="s">
        <v>24</v>
      </c>
      <c r="B17" s="24">
        <v>62.389244774715664</v>
      </c>
      <c r="C17" s="24" t="s">
        <v>24</v>
      </c>
      <c r="D17" s="24">
        <v>258.13688178264698</v>
      </c>
      <c r="E17" s="34"/>
      <c r="F17" s="34"/>
      <c r="G17" s="34"/>
      <c r="H17" s="34"/>
      <c r="I17" s="52"/>
      <c r="J17" s="52"/>
      <c r="K17" s="52"/>
      <c r="L17" s="53"/>
    </row>
    <row r="18" spans="1:12" ht="15.4" thickBot="1" x14ac:dyDescent="0.55000000000000004">
      <c r="A18" s="42" t="s">
        <v>26</v>
      </c>
      <c r="B18" s="43">
        <v>72.93614644832148</v>
      </c>
      <c r="C18" s="43" t="s">
        <v>26</v>
      </c>
      <c r="D18" s="43">
        <v>299.86440621865978</v>
      </c>
      <c r="E18" s="39"/>
      <c r="F18" s="39"/>
      <c r="G18" s="39"/>
      <c r="H18" s="39"/>
      <c r="I18" s="54"/>
      <c r="J18" s="54"/>
      <c r="K18" s="54"/>
      <c r="L18" s="55"/>
    </row>
    <row r="19" spans="1:12" ht="15.4" thickBot="1" x14ac:dyDescent="0.55000000000000004"/>
    <row r="20" spans="1:12" ht="18.850000000000001" customHeight="1" x14ac:dyDescent="0.5">
      <c r="A20" s="57" t="s">
        <v>35</v>
      </c>
      <c r="B20" s="58"/>
      <c r="C20" s="58"/>
      <c r="D20" s="58"/>
      <c r="E20" s="58"/>
      <c r="F20" s="58"/>
      <c r="G20" s="58"/>
      <c r="H20" s="59"/>
      <c r="I20" s="44" t="s">
        <v>36</v>
      </c>
      <c r="J20" s="44"/>
      <c r="K20" s="44"/>
      <c r="L20" s="45"/>
    </row>
    <row r="21" spans="1:12" ht="18.850000000000001" customHeight="1" x14ac:dyDescent="0.5">
      <c r="A21" s="60"/>
      <c r="B21" s="26" t="s">
        <v>31</v>
      </c>
      <c r="C21" s="26"/>
      <c r="D21" s="26"/>
      <c r="E21" s="26" t="s">
        <v>32</v>
      </c>
      <c r="F21" s="26"/>
      <c r="G21" s="26"/>
      <c r="H21" s="6"/>
      <c r="I21" s="46"/>
      <c r="J21" s="46"/>
      <c r="K21" s="46"/>
      <c r="L21" s="47"/>
    </row>
    <row r="22" spans="1:12" ht="18.850000000000001" customHeight="1" x14ac:dyDescent="0.5">
      <c r="A22" s="35" t="s">
        <v>27</v>
      </c>
      <c r="B22" s="24" t="s">
        <v>28</v>
      </c>
      <c r="C22" s="24" t="s">
        <v>29</v>
      </c>
      <c r="D22" s="24" t="s">
        <v>30</v>
      </c>
      <c r="E22" s="24" t="s">
        <v>28</v>
      </c>
      <c r="F22" s="24" t="s">
        <v>29</v>
      </c>
      <c r="G22" s="24" t="s">
        <v>30</v>
      </c>
      <c r="H22" s="6"/>
      <c r="I22" s="46"/>
      <c r="J22" s="46"/>
      <c r="K22" s="46"/>
      <c r="L22" s="47"/>
    </row>
    <row r="23" spans="1:12" ht="18.850000000000001" customHeight="1" x14ac:dyDescent="0.5">
      <c r="A23" s="35">
        <v>880</v>
      </c>
      <c r="B23" s="61">
        <v>80724.432481862634</v>
      </c>
      <c r="C23" s="62">
        <v>8567</v>
      </c>
      <c r="D23" s="25">
        <f>B23/C23</f>
        <v>9.4227188609621368</v>
      </c>
      <c r="E23" s="61">
        <v>2535599.4652853226</v>
      </c>
      <c r="F23" s="61">
        <v>13141</v>
      </c>
      <c r="G23" s="25">
        <v>192.9533114135395</v>
      </c>
      <c r="H23" s="29"/>
      <c r="I23" s="46"/>
      <c r="J23" s="46"/>
      <c r="K23" s="46"/>
      <c r="L23" s="47"/>
    </row>
    <row r="24" spans="1:12" ht="18.850000000000001" customHeight="1" x14ac:dyDescent="0.5">
      <c r="A24" s="35">
        <v>1300</v>
      </c>
      <c r="B24" s="61">
        <v>135323.69035998057</v>
      </c>
      <c r="C24" s="62">
        <v>10052</v>
      </c>
      <c r="D24" s="25">
        <f t="shared" ref="D24:D26" si="0">B24/C24</f>
        <v>13.462364739353418</v>
      </c>
      <c r="E24" s="61">
        <v>1755850.7519136295</v>
      </c>
      <c r="F24" s="61">
        <v>18134</v>
      </c>
      <c r="G24" s="25">
        <v>96.826444905350698</v>
      </c>
      <c r="H24" s="29"/>
      <c r="I24" s="46"/>
      <c r="J24" s="46"/>
      <c r="K24" s="46"/>
      <c r="L24" s="47"/>
    </row>
    <row r="25" spans="1:12" ht="18.850000000000001" customHeight="1" x14ac:dyDescent="0.5">
      <c r="A25" s="35">
        <v>1700</v>
      </c>
      <c r="B25" s="61">
        <v>-112751.02276129246</v>
      </c>
      <c r="C25" s="62">
        <v>9464</v>
      </c>
      <c r="D25" s="25">
        <f t="shared" si="0"/>
        <v>-11.913675270635299</v>
      </c>
      <c r="E25" s="61">
        <v>-916136.5681022465</v>
      </c>
      <c r="F25" s="61">
        <v>17578</v>
      </c>
      <c r="G25" s="25">
        <v>-52.118362049280151</v>
      </c>
      <c r="H25" s="29"/>
      <c r="I25" s="46"/>
      <c r="J25" s="46"/>
      <c r="K25" s="46"/>
      <c r="L25" s="47"/>
    </row>
    <row r="26" spans="1:12" ht="18.850000000000001" customHeight="1" thickBot="1" x14ac:dyDescent="0.55000000000000004">
      <c r="A26" s="42">
        <v>2000</v>
      </c>
      <c r="B26" s="63">
        <v>-107069.03000734624</v>
      </c>
      <c r="C26" s="64">
        <v>8808</v>
      </c>
      <c r="D26" s="37">
        <f t="shared" si="0"/>
        <v>-12.155884424085631</v>
      </c>
      <c r="E26" s="63">
        <v>-3408710.5629298827</v>
      </c>
      <c r="F26" s="63">
        <v>16703</v>
      </c>
      <c r="G26" s="37">
        <v>-204.07774429323371</v>
      </c>
      <c r="H26" s="65"/>
      <c r="I26" s="48"/>
      <c r="J26" s="48"/>
      <c r="K26" s="48"/>
      <c r="L26" s="49"/>
    </row>
  </sheetData>
  <mergeCells count="15">
    <mergeCell ref="E21:G21"/>
    <mergeCell ref="B21:D21"/>
    <mergeCell ref="A20:G20"/>
    <mergeCell ref="I10:L13"/>
    <mergeCell ref="I15:L18"/>
    <mergeCell ref="I20:L26"/>
    <mergeCell ref="A15:D15"/>
    <mergeCell ref="A16:B16"/>
    <mergeCell ref="C16:D16"/>
    <mergeCell ref="E2:G2"/>
    <mergeCell ref="A2:D2"/>
    <mergeCell ref="D11:F11"/>
    <mergeCell ref="A1:G1"/>
    <mergeCell ref="A11:C11"/>
    <mergeCell ref="A10:F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4E4A-7635-4E3F-A6AE-B84D9FB02049}">
  <dimension ref="A1"/>
  <sheetViews>
    <sheetView workbookViewId="0">
      <selection activeCell="M16" sqref="M16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T2.传统方法_正常数据</vt:lpstr>
      <vt:lpstr>T2.传统方法_干扰数据</vt:lpstr>
      <vt:lpstr>T2.BP</vt:lpstr>
      <vt:lpstr>T2.BP精度分析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魏玄颖</dc:creator>
  <cp:lastModifiedBy>魏玄颖</cp:lastModifiedBy>
  <dcterms:created xsi:type="dcterms:W3CDTF">2015-06-05T18:17:20Z</dcterms:created>
  <dcterms:modified xsi:type="dcterms:W3CDTF">2021-10-17T09:04:31Z</dcterms:modified>
</cp:coreProperties>
</file>