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iago Esteves\OneDrive\Área de Trabalho\org portugal\PLANILHA-PORT\PLANILA DE ENG\"/>
    </mc:Choice>
  </mc:AlternateContent>
  <xr:revisionPtr revIDLastSave="0" documentId="8_{CD31E902-6DC4-400B-B0DF-B74EBA72DA27}" xr6:coauthVersionLast="47" xr6:coauthVersionMax="47" xr10:uidLastSave="{00000000-0000-0000-0000-000000000000}"/>
  <bookViews>
    <workbookView xWindow="-108" yWindow="-108" windowWidth="23256" windowHeight="12576" xr2:uid="{1E16493C-B1C3-4EDA-8FC6-66B0E67EBD71}"/>
  </bookViews>
  <sheets>
    <sheet name="MENU DE LISTA " sheetId="1" r:id="rId1"/>
    <sheet name="HORA MES" sheetId="2" r:id="rId2"/>
  </sheets>
  <externalReferences>
    <externalReference r:id="rId3"/>
  </externalReferences>
  <definedNames>
    <definedName name="NOMEDIRISTA">[1]LISTA!$D$6:$D$9</definedName>
    <definedName name="VALORDIARISTA">[1]LISTA!$D$2:$D$3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5" i="1" l="1"/>
  <c r="H14" i="1"/>
  <c r="H13" i="1"/>
  <c r="H12" i="1"/>
  <c r="H11" i="1"/>
  <c r="H10" i="1"/>
  <c r="H9" i="1"/>
  <c r="H8" i="1"/>
  <c r="H7" i="1"/>
  <c r="H6" i="1"/>
  <c r="H5" i="1"/>
  <c r="H4" i="1"/>
  <c r="J4" i="1"/>
  <c r="J6" i="1" s="1"/>
</calcChain>
</file>

<file path=xl/sharedStrings.xml><?xml version="1.0" encoding="utf-8"?>
<sst xmlns="http://schemas.openxmlformats.org/spreadsheetml/2006/main" count="130" uniqueCount="125">
  <si>
    <t>SUB</t>
  </si>
  <si>
    <t>OK</t>
  </si>
  <si>
    <t>SUB01</t>
  </si>
  <si>
    <t>DIN</t>
  </si>
  <si>
    <t>OFF</t>
  </si>
  <si>
    <t>SUB02</t>
  </si>
  <si>
    <t>DEB</t>
  </si>
  <si>
    <t>SUB03</t>
  </si>
  <si>
    <t>CRED</t>
  </si>
  <si>
    <t>VALMIR</t>
  </si>
  <si>
    <t>PAGO</t>
  </si>
  <si>
    <t>SUB04</t>
  </si>
  <si>
    <t>PIX</t>
  </si>
  <si>
    <t>NARDO</t>
  </si>
  <si>
    <t>ADD</t>
  </si>
  <si>
    <t>SUB05</t>
  </si>
  <si>
    <t>VALE</t>
  </si>
  <si>
    <t>A PAGAR</t>
  </si>
  <si>
    <t>SUB06</t>
  </si>
  <si>
    <t>SAIDA</t>
  </si>
  <si>
    <t>SILVIO</t>
  </si>
  <si>
    <t>SUB07</t>
  </si>
  <si>
    <t>ENTRADA TROCO</t>
  </si>
  <si>
    <t>FELIPE</t>
  </si>
  <si>
    <t>SUB08</t>
  </si>
  <si>
    <t>SAK-M</t>
  </si>
  <si>
    <t>HORA8</t>
  </si>
  <si>
    <t>SUB09</t>
  </si>
  <si>
    <t>-</t>
  </si>
  <si>
    <t>SUB10</t>
  </si>
  <si>
    <t>hoje</t>
  </si>
  <si>
    <t>mês</t>
  </si>
  <si>
    <t>UNIDMED</t>
  </si>
  <si>
    <t>MESS</t>
  </si>
  <si>
    <t>T</t>
  </si>
  <si>
    <t>CHI</t>
  </si>
  <si>
    <t>H</t>
  </si>
  <si>
    <t>M³</t>
  </si>
  <si>
    <t>M²</t>
  </si>
  <si>
    <t>UN</t>
  </si>
  <si>
    <t>Kg</t>
  </si>
  <si>
    <t>L</t>
  </si>
  <si>
    <t>M</t>
  </si>
  <si>
    <t>uidade</t>
  </si>
  <si>
    <t>%</t>
  </si>
  <si>
    <t>JANEIRO</t>
  </si>
  <si>
    <t>FEVEREIRO</t>
  </si>
  <si>
    <t xml:space="preserve">RENEGOCIAR </t>
  </si>
  <si>
    <t xml:space="preserve">MARÇO </t>
  </si>
  <si>
    <t>A VENCER</t>
  </si>
  <si>
    <t>ABRIL</t>
  </si>
  <si>
    <t xml:space="preserve">VENCIDO 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</si>
  <si>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</si>
  <si>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</si>
  <si>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</si>
  <si>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</si>
  <si>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</si>
  <si>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</si>
  <si>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</si>
  <si>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</si>
  <si>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 xml:space="preserve">NUMERO </t>
  </si>
  <si>
    <t>ALUGUEL DE CARRO</t>
  </si>
  <si>
    <t>ALUGUEL DO PONTO (ESTABELECIMENTO)</t>
  </si>
  <si>
    <t>BELO ALIMENTOS</t>
  </si>
  <si>
    <t>CAFÉ + PAO</t>
  </si>
  <si>
    <t>CFMV</t>
  </si>
  <si>
    <t xml:space="preserve">CHEQUE EQUIPAMENTO </t>
  </si>
  <si>
    <t xml:space="preserve">CAFÉ </t>
  </si>
  <si>
    <t>CONTA DE AGUA</t>
  </si>
  <si>
    <t>CONTAS MENSAIS</t>
  </si>
  <si>
    <t>CONTA DE ENERGIA</t>
  </si>
  <si>
    <t xml:space="preserve">CONTA TELEFONICA </t>
  </si>
  <si>
    <t>DIARISTA</t>
  </si>
  <si>
    <t xml:space="preserve">DISTRIBUIDORA DE BEBILA </t>
  </si>
  <si>
    <t>EMPRESTIMO MOISES</t>
  </si>
  <si>
    <t>EMPRESTIMO PARA EMPRESA</t>
  </si>
  <si>
    <t xml:space="preserve">ESCRITORIO DE CONTABILIDADE </t>
  </si>
  <si>
    <t xml:space="preserve">FABIO ROSSATO FORNECEDOR </t>
  </si>
  <si>
    <t>FGTS</t>
  </si>
  <si>
    <t xml:space="preserve">FORNECEDOR </t>
  </si>
  <si>
    <t xml:space="preserve">FUNCIONARIOS </t>
  </si>
  <si>
    <t>GANSO SISTEMAS</t>
  </si>
  <si>
    <t>GÁS</t>
  </si>
  <si>
    <t>GASOLINA</t>
  </si>
  <si>
    <t xml:space="preserve">GUIA DE PREVIDENCIA SOCIAL </t>
  </si>
  <si>
    <t>INSS</t>
  </si>
  <si>
    <t>INTERNET</t>
  </si>
  <si>
    <t xml:space="preserve">LUCILENIA LUIZA DOS SANTOS FORNECEDOR </t>
  </si>
  <si>
    <t>MATERIAL  CONSTRUÇAO</t>
  </si>
  <si>
    <t>MATERIAL  ELETRICA</t>
  </si>
  <si>
    <t xml:space="preserve">MATERIAL DE ESCRITORIO </t>
  </si>
  <si>
    <t>MATERIAL DE LIMPESA</t>
  </si>
  <si>
    <t>MATIAS PESCADOS</t>
  </si>
  <si>
    <t>MATIAS PESCADOS LTDA</t>
  </si>
  <si>
    <t>MESIAS (LOPES ANDRADE LTDA)</t>
  </si>
  <si>
    <t>MG ALARMES</t>
  </si>
  <si>
    <t>NFP/SE(SECRETARIA FE ESTADO DA FAZENFA)</t>
  </si>
  <si>
    <t>NOTA DE EMBALAGEM</t>
  </si>
  <si>
    <t>NOTA DE PRESTAÇÃO DE SERVIÇO</t>
  </si>
  <si>
    <t>NOTA DE PRODUTO</t>
  </si>
  <si>
    <t>PEIXE VIVO (MESIAS)</t>
  </si>
  <si>
    <t>PEXARIA SANTA LUCIA</t>
  </si>
  <si>
    <t>PEIXARIA-ALEMÃO( NOTA)</t>
  </si>
  <si>
    <t>ROTELE</t>
  </si>
  <si>
    <t>SBM COMERCIO DE PRODUTOS ALIM LTDA</t>
  </si>
  <si>
    <t>SIMPLES NACIONAL</t>
  </si>
  <si>
    <t>SPAL INDUSTRIA DE ALIMENTOS</t>
  </si>
  <si>
    <t>SPAL-S/A</t>
  </si>
  <si>
    <t>TERMO DE RESCISÃO DO CONTRATO DE TRABALHO</t>
  </si>
  <si>
    <t>ZECA (RODRIGUES S GOMES POUSADA E TURISMO LTDA)</t>
  </si>
  <si>
    <t>VALOR DIARISTA</t>
  </si>
  <si>
    <t xml:space="preserve">NOME DIRISTA </t>
  </si>
  <si>
    <t xml:space="preserve">ANALIZE DE VENDA PRODUTOS </t>
  </si>
  <si>
    <t>CM</t>
  </si>
  <si>
    <t>MM</t>
  </si>
  <si>
    <t>INCH/POL</t>
  </si>
  <si>
    <t>FORMA DE  PAGAMENTOS</t>
  </si>
  <si>
    <t>OK/OFF</t>
  </si>
  <si>
    <t>CONTAS A PAGAR</t>
  </si>
  <si>
    <t xml:space="preserve">MÊS TEXO </t>
  </si>
  <si>
    <t>MÊS</t>
  </si>
  <si>
    <t>HORA/MÊS</t>
  </si>
  <si>
    <t xml:space="preserve">DESPESAS MENSAIS </t>
  </si>
  <si>
    <t>SIUTUÇAO DO PAGAMENTO</t>
  </si>
  <si>
    <t>COMANDOS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</si>
</sst>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400]h:mm:ss\ AM/PM"/>
    <numFmt numFmtId="165" formatCode="_-[$R$-416]\ * #,##0.00_-;\-[$R$-416]\ * #,##0.00_-;_-[$R$-416]\ * &quot;-&quot;??_-;_-@_-"/>
    <numFmt numFmtId="166" formatCode="mmmm"/>
  </numFmts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8"/>
      <color rgb="FF0033CC"/>
      <name val="Arial"/>
      <family val="2"/>
    </font>
    <font>
      <b/>
      <sz val="16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E5721B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6600FF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249977111117893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3" fillId="3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165" fontId="4" fillId="0" borderId="7" xfId="0" applyNumberFormat="1" applyFont="1" applyBorder="1"/>
    <xf numFmtId="0" fontId="0" fillId="0" borderId="6" xfId="0" applyBorder="1"/>
    <xf numFmtId="0" fontId="0" fillId="0" borderId="6" xfId="0" applyBorder="1" applyAlignment="1">
      <alignment horizontal="center" vertical="center"/>
    </xf>
    <xf numFmtId="0" fontId="2" fillId="9" borderId="8" xfId="0" applyFont="1" applyFill="1" applyBorder="1" applyAlignment="1">
      <alignment horizontal="center" vertical="center"/>
    </xf>
    <xf numFmtId="165" fontId="2" fillId="0" borderId="9" xfId="0" applyNumberFormat="1" applyFont="1" applyBorder="1"/>
    <xf numFmtId="0" fontId="2" fillId="10" borderId="6" xfId="0" applyFont="1" applyFill="1" applyBorder="1" applyAlignment="1">
      <alignment horizontal="center" vertical="center"/>
    </xf>
    <xf numFmtId="0" fontId="2" fillId="11" borderId="6" xfId="0" applyFont="1" applyFill="1" applyBorder="1" applyAlignment="1">
      <alignment horizontal="center" vertical="center"/>
    </xf>
    <xf numFmtId="0" fontId="2" fillId="12" borderId="6" xfId="0" applyFont="1" applyFill="1" applyBorder="1" applyAlignment="1">
      <alignment horizontal="center" vertical="center"/>
    </xf>
    <xf numFmtId="0" fontId="0" fillId="0" borderId="10" xfId="0" applyBorder="1"/>
    <xf numFmtId="0" fontId="1" fillId="13" borderId="6" xfId="0" applyFont="1" applyFill="1" applyBorder="1" applyAlignment="1">
      <alignment horizontal="center" vertical="center"/>
    </xf>
    <xf numFmtId="0" fontId="1" fillId="14" borderId="6" xfId="0" applyFont="1" applyFill="1" applyBorder="1" applyAlignment="1">
      <alignment horizontal="center" vertical="center"/>
    </xf>
    <xf numFmtId="2" fontId="5" fillId="15" borderId="11" xfId="0" applyNumberFormat="1" applyFont="1" applyFill="1" applyBorder="1" applyAlignment="1" applyProtection="1">
      <alignment horizontal="center" vertical="center" wrapText="1"/>
      <protection hidden="1"/>
    </xf>
    <xf numFmtId="0" fontId="1" fillId="16" borderId="1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0" fillId="0" borderId="13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2" fillId="5" borderId="14" xfId="0" applyFont="1" applyFill="1" applyBorder="1" applyAlignment="1">
      <alignment horizontal="center" vertical="center"/>
    </xf>
    <xf numFmtId="0" fontId="2" fillId="5" borderId="15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6" borderId="14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49" fontId="3" fillId="0" borderId="5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165" fontId="4" fillId="0" borderId="2" xfId="0" applyNumberFormat="1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2" fillId="0" borderId="16" xfId="0" applyFont="1" applyBorder="1"/>
    <xf numFmtId="0" fontId="2" fillId="0" borderId="7" xfId="0" applyFont="1" applyBorder="1"/>
    <xf numFmtId="0" fontId="2" fillId="0" borderId="9" xfId="0" applyFont="1" applyBorder="1"/>
    <xf numFmtId="0" fontId="2" fillId="17" borderId="1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14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0" fillId="0" borderId="21" xfId="0" applyBorder="1"/>
    <xf numFmtId="0" fontId="0" fillId="0" borderId="22" xfId="0" applyBorder="1"/>
    <xf numFmtId="166" fontId="2" fillId="0" borderId="23" xfId="0" applyNumberFormat="1" applyFont="1" applyBorder="1" applyAlignment="1">
      <alignment horizontal="center" vertical="center"/>
    </xf>
    <xf numFmtId="0" fontId="0" fillId="0" borderId="18" xfId="0" applyBorder="1"/>
    <xf numFmtId="0" fontId="0" fillId="0" borderId="24" xfId="0" applyBorder="1"/>
    <xf numFmtId="0" fontId="3" fillId="3" borderId="14" xfId="0" applyFont="1" applyFill="1" applyBorder="1" applyAlignment="1">
      <alignment horizontal="center" vertical="center"/>
    </xf>
    <xf numFmtId="0" fontId="0" fillId="0" borderId="25" xfId="0" applyBorder="1"/>
    <xf numFmtId="0" fontId="0" fillId="0" borderId="28" xfId="0" applyBorder="1"/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166" fontId="2" fillId="0" borderId="31" xfId="0" applyNumberFormat="1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2" fillId="0" borderId="33" xfId="0" applyFont="1" applyBorder="1" applyAlignment="1">
      <alignment horizontal="left" vertical="center"/>
    </xf>
    <xf numFmtId="0" fontId="2" fillId="0" borderId="26" xfId="0" applyFont="1" applyBorder="1" applyAlignment="1">
      <alignment horizontal="center" vertical="center"/>
    </xf>
    <xf numFmtId="0" fontId="2" fillId="0" borderId="23" xfId="0" applyFont="1" applyBorder="1" applyAlignment="1">
      <alignment horizontal="left" vertical="center"/>
    </xf>
    <xf numFmtId="0" fontId="2" fillId="0" borderId="31" xfId="0" applyFont="1" applyBorder="1" applyAlignment="1">
      <alignment horizontal="left" vertical="center"/>
    </xf>
    <xf numFmtId="0" fontId="0" fillId="0" borderId="15" xfId="0" applyBorder="1"/>
    <xf numFmtId="0" fontId="0" fillId="0" borderId="19" xfId="0" applyBorder="1"/>
    <xf numFmtId="0" fontId="0" fillId="0" borderId="20" xfId="0" applyBorder="1"/>
    <xf numFmtId="0" fontId="0" fillId="0" borderId="17" xfId="0" applyBorder="1"/>
    <xf numFmtId="0" fontId="0" fillId="0" borderId="34" xfId="0" applyBorder="1"/>
    <xf numFmtId="0" fontId="2" fillId="4" borderId="21" xfId="0" applyFont="1" applyFill="1" applyBorder="1" applyAlignment="1">
      <alignment horizontal="center" vertical="center"/>
    </xf>
    <xf numFmtId="0" fontId="2" fillId="8" borderId="23" xfId="0" applyFont="1" applyFill="1" applyBorder="1" applyAlignment="1">
      <alignment horizontal="center" vertical="center"/>
    </xf>
    <xf numFmtId="0" fontId="6" fillId="18" borderId="3" xfId="0" applyFont="1" applyFill="1" applyBorder="1" applyAlignment="1">
      <alignment horizontal="center" vertical="center"/>
    </xf>
    <xf numFmtId="0" fontId="6" fillId="18" borderId="4" xfId="0" applyFont="1" applyFill="1" applyBorder="1" applyAlignment="1">
      <alignment horizontal="center" vertical="center"/>
    </xf>
    <xf numFmtId="0" fontId="6" fillId="18" borderId="5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</cellXfs>
  <cellStyles count="1"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26" fmlaLink="$V$4" fmlaRange="$U$5:$U$6" noThreeD="1" sel="1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22860</xdr:colOff>
          <xdr:row>3</xdr:row>
          <xdr:rowOff>30480</xdr:rowOff>
        </xdr:from>
        <xdr:to>
          <xdr:col>22</xdr:col>
          <xdr:colOff>0</xdr:colOff>
          <xdr:row>4</xdr:row>
          <xdr:rowOff>83820</xdr:rowOff>
        </xdr:to>
        <xdr:sp macro="" textlink="">
          <xdr:nvSpPr>
            <xdr:cNvPr id="1025" name="Drop Dow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Thiago%20Esteves\OneDrive\&#193;rea%20de%20Trabalho\org%20portugal\PLANILHA-PORT\PLANILA%20PIXARIA\C&#243;pia%20de%20SISTEMA%20BETA%201.5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LISTA"/>
      <sheetName val="PESQUISA"/>
      <sheetName val="CADASTRO DE PRODUTO "/>
      <sheetName val="ENTRADA E SAIDA MES C.I."/>
      <sheetName val="NOTAS C.I."/>
      <sheetName val="REBUT"/>
      <sheetName val="NOTAS COM..."/>
      <sheetName val="SAIDA"/>
      <sheetName val="DIARISTA "/>
      <sheetName val="RECIBO"/>
      <sheetName val="LANÇAMENTO DO DIRISTA "/>
      <sheetName val="FUNCIONARIOS MENSAI"/>
      <sheetName val="FICHA PRODUTO"/>
      <sheetName val="FOLHA DE PONTO GLADIELE"/>
      <sheetName val="FOLHA DE PONTO THALIS"/>
      <sheetName val="FOLHA DE PONTO MATEUS"/>
      <sheetName val="JEOVANA FOLHA DE PONTO"/>
      <sheetName val="FOLHA DE PONTO SILVIO"/>
      <sheetName val="Planilha4"/>
      <sheetName val="ESTOQUE"/>
      <sheetName val="PLANILA DE LIVRO CAIXA MENSAL"/>
      <sheetName val="PLANILA DE LIVRO CAIXA ANUAL"/>
      <sheetName val="ANLIZE DE LUCRO"/>
      <sheetName val="ANALIZE DE PRODUTO "/>
      <sheetName val="LIVRO CAIXA JAN"/>
      <sheetName val="LIVRO CAIXA FEV"/>
      <sheetName val="LIVRO CAIXA MAR"/>
      <sheetName val="LIVRO CAIXA ABRIL"/>
      <sheetName val="Planilha1"/>
      <sheetName val="LIVRO CAIXA MAIO"/>
      <sheetName val="LIVRO CAIXA JUNLHO"/>
      <sheetName val="DADOS DE ANALIZE DE VENDAS"/>
      <sheetName val="RELATORIO DE VENDAS"/>
      <sheetName val="LIVRO CAIXA JULHO"/>
      <sheetName val="REBUT1"/>
      <sheetName val="LIVRO CAIXA AGOSTO"/>
      <sheetName val="LIVRO CAIXA SETEMBRO"/>
      <sheetName val="LIVRO CAIXA OUTUBRO"/>
      <sheetName val="LIVRO CAIXA NOVEMBRO "/>
      <sheetName val="LIVRO CAIXA DEZEMBRO  "/>
      <sheetName val="LIVRO CAIXA DIARIO"/>
      <sheetName val="REBUT-2"/>
    </sheetNames>
    <sheetDataSet>
      <sheetData sheetId="0"/>
      <sheetData sheetId="1">
        <row r="2">
          <cell r="D2">
            <v>70</v>
          </cell>
        </row>
        <row r="3">
          <cell r="D3">
            <v>100</v>
          </cell>
        </row>
        <row r="6">
          <cell r="D6" t="str">
            <v>NARDO</v>
          </cell>
        </row>
        <row r="7">
          <cell r="D7" t="str">
            <v>VALMIR</v>
          </cell>
        </row>
        <row r="8">
          <cell r="D8" t="str">
            <v>SILVIO</v>
          </cell>
        </row>
        <row r="9">
          <cell r="D9" t="str">
            <v>FELIPE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297DA-D8F8-4C37-9653-AD091A3BD766}">
  <dimension ref="A1:Z66"/>
  <sheetViews>
    <sheetView showGridLines="0" tabSelected="1" zoomScale="40" zoomScaleNormal="40" workbookViewId="0">
      <selection activeCell="K53" sqref="K53"/>
    </sheetView>
  </sheetViews>
  <sheetFormatPr defaultRowHeight="14.4" x14ac:dyDescent="0.3"/>
  <cols>
    <col min="1" max="1" width="19.21875" bestFit="1" customWidth="1"/>
    <col min="2" max="2" width="11.33203125" bestFit="1" customWidth="1"/>
    <col min="4" max="4" width="26.88671875" bestFit="1" customWidth="1"/>
    <col min="5" max="5" width="9.33203125" customWidth="1"/>
    <col min="7" max="7" width="16.5546875" bestFit="1" customWidth="1"/>
    <col min="9" max="9" width="18.33203125" bestFit="1" customWidth="1"/>
    <col min="10" max="10" width="10.5546875" bestFit="1" customWidth="1"/>
    <col min="12" max="12" width="9.33203125" bestFit="1" customWidth="1"/>
    <col min="13" max="13" width="11" bestFit="1" customWidth="1"/>
    <col min="14" max="14" width="50.21875" bestFit="1" customWidth="1"/>
    <col min="15" max="15" width="12.88671875" bestFit="1" customWidth="1"/>
    <col min="16" max="16" width="12.88671875" customWidth="1"/>
    <col min="17" max="17" width="44.33203125" bestFit="1" customWidth="1"/>
    <col min="18" max="18" width="12.88671875" customWidth="1"/>
    <col min="19" max="19" width="15.33203125" bestFit="1" customWidth="1"/>
    <col min="20" max="20" width="15.33203125" customWidth="1"/>
    <col min="21" max="21" width="13.44140625" customWidth="1"/>
  </cols>
  <sheetData>
    <row r="1" spans="1:26" ht="23.4" thickBot="1" x14ac:dyDescent="0.4">
      <c r="A1" s="77" t="s">
        <v>72</v>
      </c>
      <c r="B1" s="78"/>
      <c r="C1" s="78"/>
      <c r="D1" s="78"/>
      <c r="E1" s="79"/>
      <c r="G1" s="60" t="s">
        <v>121</v>
      </c>
      <c r="H1" s="61"/>
      <c r="I1" s="61"/>
      <c r="J1" s="61"/>
      <c r="K1" s="61"/>
      <c r="L1" s="62"/>
      <c r="N1" s="74" t="s">
        <v>118</v>
      </c>
      <c r="O1" s="75"/>
      <c r="P1" s="75"/>
      <c r="Q1" s="75"/>
      <c r="R1" s="75"/>
      <c r="S1" s="76"/>
      <c r="U1" s="74" t="s">
        <v>124</v>
      </c>
      <c r="V1" s="75"/>
      <c r="W1" s="75"/>
      <c r="X1" s="75"/>
      <c r="Y1" s="75"/>
      <c r="Z1" s="76"/>
    </row>
    <row r="2" spans="1:26" ht="18.600000000000001" thickBot="1" x14ac:dyDescent="0.4">
      <c r="A2" s="1" t="s">
        <v>110</v>
      </c>
      <c r="B2" s="30">
        <v>100</v>
      </c>
      <c r="C2" s="68"/>
      <c r="D2" s="31" t="s">
        <v>111</v>
      </c>
      <c r="E2" s="32" t="s">
        <v>23</v>
      </c>
      <c r="G2" s="43"/>
      <c r="L2" s="44"/>
      <c r="N2" s="67"/>
      <c r="O2" s="68"/>
      <c r="P2" s="68"/>
      <c r="Q2" s="68"/>
      <c r="R2" s="68"/>
      <c r="S2" s="69"/>
      <c r="U2" s="67"/>
      <c r="V2" s="68"/>
      <c r="W2" s="68"/>
      <c r="X2" s="68"/>
      <c r="Y2" s="68"/>
      <c r="Z2" s="69"/>
    </row>
    <row r="3" spans="1:26" ht="18.600000000000001" thickBot="1" x14ac:dyDescent="0.35">
      <c r="A3" s="4">
        <v>0</v>
      </c>
      <c r="D3" s="33" t="s">
        <v>13</v>
      </c>
      <c r="E3" s="44"/>
      <c r="G3" s="21" t="s">
        <v>120</v>
      </c>
      <c r="H3" s="22" t="s">
        <v>33</v>
      </c>
      <c r="J3" s="39" t="s">
        <v>30</v>
      </c>
      <c r="L3" s="2" t="s">
        <v>26</v>
      </c>
      <c r="N3" s="43"/>
      <c r="S3" s="44"/>
      <c r="U3" s="43"/>
      <c r="Z3" s="44"/>
    </row>
    <row r="4" spans="1:26" ht="15" thickBot="1" x14ac:dyDescent="0.35">
      <c r="A4" s="8">
        <v>0</v>
      </c>
      <c r="D4" s="34" t="s">
        <v>9</v>
      </c>
      <c r="E4" s="44"/>
      <c r="G4" s="45">
        <v>44927</v>
      </c>
      <c r="H4" s="54">
        <f>MONTH(G4)</f>
        <v>1</v>
      </c>
      <c r="J4" s="19">
        <f ca="1">TODAY()</f>
        <v>44941</v>
      </c>
      <c r="L4" s="18">
        <v>0.33333333333333331</v>
      </c>
      <c r="N4" s="43"/>
      <c r="S4" s="44"/>
      <c r="U4" s="72" t="s">
        <v>117</v>
      </c>
      <c r="V4">
        <v>1</v>
      </c>
      <c r="X4" s="2" t="s">
        <v>0</v>
      </c>
      <c r="Z4" s="44"/>
    </row>
    <row r="5" spans="1:26" ht="18.600000000000001" thickBot="1" x14ac:dyDescent="0.35">
      <c r="A5" s="43"/>
      <c r="D5" s="34" t="s">
        <v>20</v>
      </c>
      <c r="E5" s="44"/>
      <c r="G5" s="45">
        <v>44959</v>
      </c>
      <c r="H5" s="55">
        <f t="shared" ref="H5:H15" si="0">MONTH(G5)</f>
        <v>2</v>
      </c>
      <c r="J5" s="40" t="s">
        <v>31</v>
      </c>
      <c r="L5" s="44"/>
      <c r="N5" s="3" t="s">
        <v>123</v>
      </c>
      <c r="S5" s="44"/>
      <c r="U5" s="73" t="s">
        <v>1</v>
      </c>
      <c r="V5" s="23">
        <v>1</v>
      </c>
      <c r="X5" s="6" t="s">
        <v>2</v>
      </c>
      <c r="Z5" s="44"/>
    </row>
    <row r="6" spans="1:26" ht="15" thickBot="1" x14ac:dyDescent="0.35">
      <c r="A6" s="43"/>
      <c r="D6" s="35" t="s">
        <v>23</v>
      </c>
      <c r="E6" s="44"/>
      <c r="G6" s="45">
        <v>44991</v>
      </c>
      <c r="H6" s="55">
        <f t="shared" si="0"/>
        <v>3</v>
      </c>
      <c r="J6" s="17">
        <f ca="1">MONTH(J4)</f>
        <v>1</v>
      </c>
      <c r="L6" s="44"/>
      <c r="N6" s="59" t="s">
        <v>47</v>
      </c>
      <c r="S6" s="44"/>
      <c r="U6" s="73" t="s">
        <v>4</v>
      </c>
      <c r="V6" s="23">
        <v>0</v>
      </c>
      <c r="X6" s="6" t="s">
        <v>5</v>
      </c>
      <c r="Z6" s="44"/>
    </row>
    <row r="7" spans="1:26" x14ac:dyDescent="0.3">
      <c r="A7" s="43"/>
      <c r="E7" s="44"/>
      <c r="G7" s="45">
        <v>45023</v>
      </c>
      <c r="H7" s="55">
        <f t="shared" si="0"/>
        <v>4</v>
      </c>
      <c r="L7" s="44"/>
      <c r="N7" s="58" t="s">
        <v>49</v>
      </c>
      <c r="S7" s="44"/>
      <c r="U7" s="43"/>
      <c r="X7" s="6" t="s">
        <v>7</v>
      </c>
      <c r="Z7" s="44"/>
    </row>
    <row r="8" spans="1:26" ht="15" thickBot="1" x14ac:dyDescent="0.35">
      <c r="A8" s="43"/>
      <c r="E8" s="44"/>
      <c r="G8" s="45">
        <v>45055</v>
      </c>
      <c r="H8" s="55">
        <f t="shared" si="0"/>
        <v>5</v>
      </c>
      <c r="L8" s="44"/>
      <c r="N8" s="58" t="s">
        <v>51</v>
      </c>
      <c r="S8" s="44"/>
      <c r="U8" s="43"/>
      <c r="X8" s="6" t="s">
        <v>11</v>
      </c>
      <c r="Z8" s="44"/>
    </row>
    <row r="9" spans="1:26" ht="16.2" thickBot="1" x14ac:dyDescent="0.35">
      <c r="A9" s="43"/>
      <c r="E9" s="44"/>
      <c r="G9" s="45">
        <v>45087</v>
      </c>
      <c r="H9" s="55">
        <f t="shared" si="0"/>
        <v>6</v>
      </c>
      <c r="L9" s="44"/>
      <c r="N9" s="43"/>
      <c r="S9" s="44"/>
      <c r="U9" s="41" t="s">
        <v>32</v>
      </c>
      <c r="X9" s="6" t="s">
        <v>15</v>
      </c>
      <c r="Z9" s="44"/>
    </row>
    <row r="10" spans="1:26" ht="18.600000000000001" thickBot="1" x14ac:dyDescent="0.35">
      <c r="A10" s="43"/>
      <c r="E10" s="44"/>
      <c r="G10" s="45">
        <v>45119</v>
      </c>
      <c r="H10" s="55">
        <f t="shared" si="0"/>
        <v>7</v>
      </c>
      <c r="L10" s="44"/>
      <c r="N10" s="24" t="s">
        <v>122</v>
      </c>
      <c r="O10" s="20" t="s">
        <v>60</v>
      </c>
      <c r="Q10" s="42" t="s">
        <v>116</v>
      </c>
      <c r="S10" s="44"/>
      <c r="U10" s="27" t="s">
        <v>34</v>
      </c>
      <c r="V10" s="26" t="s">
        <v>36</v>
      </c>
      <c r="X10" s="6" t="s">
        <v>18</v>
      </c>
      <c r="Z10" s="44"/>
    </row>
    <row r="11" spans="1:26" ht="15.6" x14ac:dyDescent="0.3">
      <c r="A11" s="43"/>
      <c r="E11" s="44"/>
      <c r="G11" s="45">
        <v>45151</v>
      </c>
      <c r="H11" s="55">
        <f t="shared" si="0"/>
        <v>8</v>
      </c>
      <c r="L11" s="44"/>
      <c r="N11" s="63" t="s">
        <v>61</v>
      </c>
      <c r="O11" s="64">
        <v>1</v>
      </c>
      <c r="Q11" s="7" t="s">
        <v>3</v>
      </c>
      <c r="S11" s="44"/>
      <c r="U11" s="28" t="s">
        <v>35</v>
      </c>
      <c r="X11" s="6" t="s">
        <v>21</v>
      </c>
      <c r="Z11" s="44"/>
    </row>
    <row r="12" spans="1:26" ht="15.6" x14ac:dyDescent="0.3">
      <c r="A12" s="43"/>
      <c r="E12" s="44"/>
      <c r="G12" s="45">
        <v>45183</v>
      </c>
      <c r="H12" s="55">
        <f t="shared" si="0"/>
        <v>9</v>
      </c>
      <c r="L12" s="44"/>
      <c r="N12" s="65" t="s">
        <v>62</v>
      </c>
      <c r="O12" s="55">
        <v>2</v>
      </c>
      <c r="Q12" s="9" t="s">
        <v>6</v>
      </c>
      <c r="S12" s="44"/>
      <c r="U12" s="28" t="s">
        <v>36</v>
      </c>
      <c r="X12" s="6" t="s">
        <v>24</v>
      </c>
      <c r="Z12" s="44"/>
    </row>
    <row r="13" spans="1:26" ht="15.6" x14ac:dyDescent="0.3">
      <c r="A13" s="43"/>
      <c r="E13" s="44"/>
      <c r="G13" s="45">
        <v>45215</v>
      </c>
      <c r="H13" s="55">
        <f t="shared" si="0"/>
        <v>10</v>
      </c>
      <c r="L13" s="44"/>
      <c r="N13" s="65" t="s">
        <v>63</v>
      </c>
      <c r="O13" s="55">
        <v>3</v>
      </c>
      <c r="Q13" s="10" t="s">
        <v>8</v>
      </c>
      <c r="S13" s="44"/>
      <c r="U13" s="28" t="s">
        <v>37</v>
      </c>
      <c r="X13" s="6" t="s">
        <v>27</v>
      </c>
      <c r="Z13" s="44"/>
    </row>
    <row r="14" spans="1:26" ht="15.6" x14ac:dyDescent="0.3">
      <c r="A14" s="43"/>
      <c r="E14" s="44"/>
      <c r="G14" s="45">
        <v>45247</v>
      </c>
      <c r="H14" s="55">
        <f t="shared" si="0"/>
        <v>11</v>
      </c>
      <c r="L14" s="44"/>
      <c r="N14" s="65" t="s">
        <v>64</v>
      </c>
      <c r="O14" s="55">
        <v>4</v>
      </c>
      <c r="Q14" s="11" t="s">
        <v>12</v>
      </c>
      <c r="S14" s="44"/>
      <c r="U14" s="28" t="s">
        <v>38</v>
      </c>
      <c r="X14" s="6" t="s">
        <v>29</v>
      </c>
      <c r="Z14" s="44"/>
    </row>
    <row r="15" spans="1:26" ht="16.2" thickBot="1" x14ac:dyDescent="0.35">
      <c r="A15" s="43"/>
      <c r="E15" s="44"/>
      <c r="G15" s="56">
        <v>45279</v>
      </c>
      <c r="H15" s="57">
        <f t="shared" si="0"/>
        <v>12</v>
      </c>
      <c r="L15" s="44"/>
      <c r="N15" s="65" t="s">
        <v>65</v>
      </c>
      <c r="O15" s="55">
        <v>5</v>
      </c>
      <c r="Q15" s="13" t="s">
        <v>16</v>
      </c>
      <c r="S15" s="44"/>
      <c r="U15" s="28" t="s">
        <v>39</v>
      </c>
      <c r="Z15" s="44"/>
    </row>
    <row r="16" spans="1:26" ht="16.2" thickBot="1" x14ac:dyDescent="0.35">
      <c r="A16" s="43"/>
      <c r="E16" s="44"/>
      <c r="G16" s="43"/>
      <c r="L16" s="44"/>
      <c r="N16" s="65" t="s">
        <v>66</v>
      </c>
      <c r="O16" s="55">
        <v>6</v>
      </c>
      <c r="Q16" s="14" t="s">
        <v>19</v>
      </c>
      <c r="S16" s="44"/>
      <c r="U16" s="28" t="s">
        <v>40</v>
      </c>
      <c r="Z16" s="44"/>
    </row>
    <row r="17" spans="1:26" ht="15.6" x14ac:dyDescent="0.3">
      <c r="A17" s="43"/>
      <c r="E17" s="44"/>
      <c r="G17" s="36" t="s">
        <v>119</v>
      </c>
      <c r="L17" s="44"/>
      <c r="N17" s="65" t="s">
        <v>67</v>
      </c>
      <c r="O17" s="55">
        <v>7</v>
      </c>
      <c r="Q17" s="15" t="s">
        <v>22</v>
      </c>
      <c r="S17" s="44"/>
      <c r="U17" s="28" t="s">
        <v>28</v>
      </c>
      <c r="Z17" s="44"/>
    </row>
    <row r="18" spans="1:26" ht="16.2" thickBot="1" x14ac:dyDescent="0.35">
      <c r="A18" s="43"/>
      <c r="E18" s="44"/>
      <c r="G18" s="37" t="s">
        <v>45</v>
      </c>
      <c r="L18" s="44"/>
      <c r="N18" s="65" t="s">
        <v>68</v>
      </c>
      <c r="O18" s="55">
        <v>8</v>
      </c>
      <c r="Q18" s="16" t="s">
        <v>25</v>
      </c>
      <c r="S18" s="44"/>
      <c r="U18" s="28" t="s">
        <v>41</v>
      </c>
      <c r="Z18" s="44"/>
    </row>
    <row r="19" spans="1:26" ht="16.2" thickBot="1" x14ac:dyDescent="0.35">
      <c r="A19" s="43"/>
      <c r="E19" s="44"/>
      <c r="G19" s="37" t="s">
        <v>46</v>
      </c>
      <c r="L19" s="44"/>
      <c r="N19" s="65" t="s">
        <v>69</v>
      </c>
      <c r="O19" s="55">
        <v>9</v>
      </c>
      <c r="Q19" s="17" t="s">
        <v>28</v>
      </c>
      <c r="S19" s="44"/>
      <c r="U19" s="28" t="s">
        <v>42</v>
      </c>
      <c r="Z19" s="44"/>
    </row>
    <row r="20" spans="1:26" ht="15.6" x14ac:dyDescent="0.3">
      <c r="A20" s="43"/>
      <c r="E20" s="44"/>
      <c r="G20" s="37" t="s">
        <v>48</v>
      </c>
      <c r="L20" s="44"/>
      <c r="N20" s="65" t="s">
        <v>70</v>
      </c>
      <c r="O20" s="55">
        <v>10</v>
      </c>
      <c r="S20" s="44"/>
      <c r="U20" s="28" t="s">
        <v>113</v>
      </c>
      <c r="Z20" s="44"/>
    </row>
    <row r="21" spans="1:26" ht="15.6" x14ac:dyDescent="0.3">
      <c r="A21" s="43"/>
      <c r="E21" s="44"/>
      <c r="G21" s="37" t="s">
        <v>50</v>
      </c>
      <c r="L21" s="44"/>
      <c r="N21" s="65" t="s">
        <v>71</v>
      </c>
      <c r="O21" s="55">
        <v>11</v>
      </c>
      <c r="S21" s="44"/>
      <c r="U21" s="28" t="s">
        <v>114</v>
      </c>
      <c r="Z21" s="44"/>
    </row>
    <row r="22" spans="1:26" ht="15.6" x14ac:dyDescent="0.3">
      <c r="A22" s="43"/>
      <c r="E22" s="44"/>
      <c r="G22" s="37" t="s">
        <v>52</v>
      </c>
      <c r="L22" s="44"/>
      <c r="N22" s="65" t="s">
        <v>72</v>
      </c>
      <c r="O22" s="55">
        <v>12</v>
      </c>
      <c r="S22" s="44"/>
      <c r="U22" s="28" t="s">
        <v>115</v>
      </c>
      <c r="Z22" s="44"/>
    </row>
    <row r="23" spans="1:26" ht="16.2" thickBot="1" x14ac:dyDescent="0.35">
      <c r="A23" s="43"/>
      <c r="E23" s="44"/>
      <c r="G23" s="37" t="s">
        <v>53</v>
      </c>
      <c r="L23" s="44"/>
      <c r="N23" s="65" t="s">
        <v>73</v>
      </c>
      <c r="O23" s="55">
        <v>13</v>
      </c>
      <c r="S23" s="44"/>
      <c r="U23" s="28" t="s">
        <v>43</v>
      </c>
      <c r="Z23" s="44"/>
    </row>
    <row r="24" spans="1:26" ht="18.600000000000001" thickBot="1" x14ac:dyDescent="0.35">
      <c r="A24" s="43"/>
      <c r="E24" s="44"/>
      <c r="G24" s="37" t="s">
        <v>54</v>
      </c>
      <c r="L24" s="44"/>
      <c r="N24" s="65" t="s">
        <v>74</v>
      </c>
      <c r="O24" s="55">
        <v>14</v>
      </c>
      <c r="Q24" s="48" t="s">
        <v>10</v>
      </c>
      <c r="R24" s="71"/>
      <c r="S24" s="44"/>
      <c r="U24" s="29" t="s">
        <v>44</v>
      </c>
      <c r="Z24" s="44"/>
    </row>
    <row r="25" spans="1:26" x14ac:dyDescent="0.3">
      <c r="A25" s="43"/>
      <c r="E25" s="44"/>
      <c r="G25" s="37" t="s">
        <v>55</v>
      </c>
      <c r="L25" s="44"/>
      <c r="N25" s="65" t="s">
        <v>75</v>
      </c>
      <c r="O25" s="55">
        <v>15</v>
      </c>
      <c r="Q25" s="49" t="s">
        <v>14</v>
      </c>
      <c r="R25" s="51">
        <v>0</v>
      </c>
      <c r="S25" s="44"/>
      <c r="U25" s="43"/>
      <c r="Z25" s="44"/>
    </row>
    <row r="26" spans="1:26" x14ac:dyDescent="0.3">
      <c r="A26" s="43"/>
      <c r="E26" s="44"/>
      <c r="G26" s="37" t="s">
        <v>56</v>
      </c>
      <c r="L26" s="44"/>
      <c r="N26" s="65" t="s">
        <v>76</v>
      </c>
      <c r="O26" s="55">
        <v>16</v>
      </c>
      <c r="Q26" s="12" t="s">
        <v>17</v>
      </c>
      <c r="R26" s="52">
        <v>1</v>
      </c>
      <c r="S26" s="44"/>
      <c r="U26" s="43"/>
      <c r="Z26" s="44"/>
    </row>
    <row r="27" spans="1:26" ht="15" thickBot="1" x14ac:dyDescent="0.35">
      <c r="A27" s="43"/>
      <c r="E27" s="44"/>
      <c r="G27" s="37" t="s">
        <v>57</v>
      </c>
      <c r="L27" s="44"/>
      <c r="N27" s="65" t="s">
        <v>77</v>
      </c>
      <c r="O27" s="55">
        <v>17</v>
      </c>
      <c r="Q27" s="50" t="s">
        <v>10</v>
      </c>
      <c r="R27" s="53">
        <v>0</v>
      </c>
      <c r="S27" s="44"/>
      <c r="U27" s="43"/>
      <c r="Z27" s="44"/>
    </row>
    <row r="28" spans="1:26" x14ac:dyDescent="0.3">
      <c r="A28" s="43"/>
      <c r="E28" s="44"/>
      <c r="G28" s="37" t="s">
        <v>58</v>
      </c>
      <c r="L28" s="44"/>
      <c r="N28" s="65" t="s">
        <v>78</v>
      </c>
      <c r="O28" s="55">
        <v>18</v>
      </c>
      <c r="S28" s="44"/>
      <c r="U28" s="43"/>
      <c r="Z28" s="44"/>
    </row>
    <row r="29" spans="1:26" ht="15" thickBot="1" x14ac:dyDescent="0.35">
      <c r="A29" s="70"/>
      <c r="B29" s="46"/>
      <c r="C29" s="46"/>
      <c r="D29" s="46"/>
      <c r="E29" s="47"/>
      <c r="G29" s="38" t="s">
        <v>59</v>
      </c>
      <c r="H29" s="46"/>
      <c r="I29" s="46"/>
      <c r="J29" s="46"/>
      <c r="K29" s="46"/>
      <c r="L29" s="47"/>
      <c r="N29" s="65" t="s">
        <v>79</v>
      </c>
      <c r="O29" s="55">
        <v>19</v>
      </c>
      <c r="S29" s="44"/>
      <c r="U29" s="43"/>
      <c r="Z29" s="44"/>
    </row>
    <row r="30" spans="1:26" ht="36" x14ac:dyDescent="0.3">
      <c r="N30" s="65" t="s">
        <v>80</v>
      </c>
      <c r="O30" s="55">
        <v>20</v>
      </c>
      <c r="Q30" s="25" t="s">
        <v>112</v>
      </c>
      <c r="S30" s="44"/>
      <c r="U30" s="43"/>
      <c r="Z30" s="44"/>
    </row>
    <row r="31" spans="1:26" x14ac:dyDescent="0.3">
      <c r="N31" s="65" t="s">
        <v>81</v>
      </c>
      <c r="O31" s="55">
        <v>21</v>
      </c>
      <c r="Q31" s="5"/>
      <c r="S31" s="44"/>
      <c r="U31" s="43"/>
      <c r="Z31" s="44"/>
    </row>
    <row r="32" spans="1:26" x14ac:dyDescent="0.3">
      <c r="N32" s="65" t="s">
        <v>82</v>
      </c>
      <c r="O32" s="55">
        <v>22</v>
      </c>
      <c r="Q32" s="5"/>
      <c r="S32" s="44"/>
      <c r="U32" s="43"/>
      <c r="Z32" s="44"/>
    </row>
    <row r="33" spans="14:26" x14ac:dyDescent="0.3">
      <c r="N33" s="65" t="s">
        <v>83</v>
      </c>
      <c r="O33" s="55">
        <v>23</v>
      </c>
      <c r="Q33" s="5"/>
      <c r="S33" s="44"/>
      <c r="U33" s="43"/>
      <c r="Z33" s="44"/>
    </row>
    <row r="34" spans="14:26" x14ac:dyDescent="0.3">
      <c r="N34" s="65" t="s">
        <v>84</v>
      </c>
      <c r="O34" s="55">
        <v>24</v>
      </c>
      <c r="Q34" s="5"/>
      <c r="S34" s="44"/>
      <c r="U34" s="43"/>
      <c r="Z34" s="44"/>
    </row>
    <row r="35" spans="14:26" x14ac:dyDescent="0.3">
      <c r="N35" s="65" t="s">
        <v>85</v>
      </c>
      <c r="O35" s="55">
        <v>25</v>
      </c>
      <c r="S35" s="44"/>
      <c r="U35" s="43"/>
      <c r="Z35" s="44"/>
    </row>
    <row r="36" spans="14:26" x14ac:dyDescent="0.3">
      <c r="N36" s="65" t="s">
        <v>86</v>
      </c>
      <c r="O36" s="55">
        <v>26</v>
      </c>
      <c r="S36" s="44"/>
      <c r="U36" s="43"/>
      <c r="Z36" s="44"/>
    </row>
    <row r="37" spans="14:26" x14ac:dyDescent="0.3">
      <c r="N37" s="65" t="s">
        <v>87</v>
      </c>
      <c r="O37" s="55">
        <v>27</v>
      </c>
      <c r="S37" s="44"/>
      <c r="U37" s="43"/>
      <c r="Z37" s="44"/>
    </row>
    <row r="38" spans="14:26" x14ac:dyDescent="0.3">
      <c r="N38" s="65" t="s">
        <v>88</v>
      </c>
      <c r="O38" s="55">
        <v>28</v>
      </c>
      <c r="S38" s="44"/>
      <c r="U38" s="43"/>
      <c r="Z38" s="44"/>
    </row>
    <row r="39" spans="14:26" x14ac:dyDescent="0.3">
      <c r="N39" s="65" t="s">
        <v>89</v>
      </c>
      <c r="O39" s="55">
        <v>29</v>
      </c>
      <c r="S39" s="44"/>
      <c r="U39" s="43"/>
      <c r="Z39" s="44"/>
    </row>
    <row r="40" spans="14:26" x14ac:dyDescent="0.3">
      <c r="N40" s="65" t="s">
        <v>90</v>
      </c>
      <c r="O40" s="55">
        <v>30</v>
      </c>
      <c r="S40" s="44"/>
      <c r="U40" s="43"/>
      <c r="Z40" s="44"/>
    </row>
    <row r="41" spans="14:26" x14ac:dyDescent="0.3">
      <c r="N41" s="65" t="s">
        <v>91</v>
      </c>
      <c r="O41" s="55">
        <v>31</v>
      </c>
      <c r="S41" s="44"/>
      <c r="U41" s="43"/>
      <c r="Z41" s="44"/>
    </row>
    <row r="42" spans="14:26" x14ac:dyDescent="0.3">
      <c r="N42" s="65" t="s">
        <v>92</v>
      </c>
      <c r="O42" s="55">
        <v>32</v>
      </c>
      <c r="S42" s="44"/>
      <c r="U42" s="43"/>
      <c r="Z42" s="44"/>
    </row>
    <row r="43" spans="14:26" x14ac:dyDescent="0.3">
      <c r="N43" s="65" t="s">
        <v>93</v>
      </c>
      <c r="O43" s="55">
        <v>33</v>
      </c>
      <c r="S43" s="44"/>
      <c r="U43" s="43"/>
      <c r="Z43" s="44"/>
    </row>
    <row r="44" spans="14:26" x14ac:dyDescent="0.3">
      <c r="N44" s="65" t="s">
        <v>94</v>
      </c>
      <c r="O44" s="55">
        <v>34</v>
      </c>
      <c r="S44" s="44"/>
      <c r="U44" s="43"/>
      <c r="Z44" s="44"/>
    </row>
    <row r="45" spans="14:26" x14ac:dyDescent="0.3">
      <c r="N45" s="65" t="s">
        <v>95</v>
      </c>
      <c r="O45" s="55">
        <v>35</v>
      </c>
      <c r="S45" s="44"/>
      <c r="U45" s="43"/>
      <c r="Z45" s="44"/>
    </row>
    <row r="46" spans="14:26" x14ac:dyDescent="0.3">
      <c r="N46" s="65" t="s">
        <v>96</v>
      </c>
      <c r="O46" s="55">
        <v>36</v>
      </c>
      <c r="S46" s="44"/>
      <c r="U46" s="43"/>
      <c r="Z46" s="44"/>
    </row>
    <row r="47" spans="14:26" x14ac:dyDescent="0.3">
      <c r="N47" s="65" t="s">
        <v>97</v>
      </c>
      <c r="O47" s="55">
        <v>37</v>
      </c>
      <c r="S47" s="44"/>
      <c r="U47" s="43"/>
      <c r="Z47" s="44"/>
    </row>
    <row r="48" spans="14:26" x14ac:dyDescent="0.3">
      <c r="N48" s="65" t="s">
        <v>98</v>
      </c>
      <c r="O48" s="55">
        <v>38</v>
      </c>
      <c r="S48" s="44"/>
      <c r="U48" s="43"/>
      <c r="Z48" s="44"/>
    </row>
    <row r="49" spans="14:26" x14ac:dyDescent="0.3">
      <c r="N49" s="65" t="s">
        <v>99</v>
      </c>
      <c r="O49" s="55">
        <v>39</v>
      </c>
      <c r="S49" s="44"/>
      <c r="U49" s="43"/>
      <c r="Z49" s="44"/>
    </row>
    <row r="50" spans="14:26" x14ac:dyDescent="0.3">
      <c r="N50" s="65" t="s">
        <v>100</v>
      </c>
      <c r="O50" s="55">
        <v>40</v>
      </c>
      <c r="S50" s="44"/>
      <c r="U50" s="43"/>
      <c r="Z50" s="44"/>
    </row>
    <row r="51" spans="14:26" x14ac:dyDescent="0.3">
      <c r="N51" s="65" t="s">
        <v>101</v>
      </c>
      <c r="O51" s="55">
        <v>41</v>
      </c>
      <c r="S51" s="44"/>
      <c r="U51" s="43"/>
      <c r="Z51" s="44"/>
    </row>
    <row r="52" spans="14:26" x14ac:dyDescent="0.3">
      <c r="N52" s="65" t="s">
        <v>102</v>
      </c>
      <c r="O52" s="55">
        <v>42</v>
      </c>
      <c r="S52" s="44"/>
      <c r="U52" s="43"/>
      <c r="Z52" s="44"/>
    </row>
    <row r="53" spans="14:26" x14ac:dyDescent="0.3">
      <c r="N53" s="65" t="s">
        <v>103</v>
      </c>
      <c r="O53" s="55">
        <v>43</v>
      </c>
      <c r="S53" s="44"/>
      <c r="U53" s="43"/>
      <c r="Z53" s="44"/>
    </row>
    <row r="54" spans="14:26" x14ac:dyDescent="0.3">
      <c r="N54" s="65" t="s">
        <v>104</v>
      </c>
      <c r="O54" s="55">
        <v>44</v>
      </c>
      <c r="S54" s="44"/>
      <c r="U54" s="43"/>
      <c r="Z54" s="44"/>
    </row>
    <row r="55" spans="14:26" x14ac:dyDescent="0.3">
      <c r="N55" s="65" t="s">
        <v>105</v>
      </c>
      <c r="O55" s="55">
        <v>45</v>
      </c>
      <c r="S55" s="44"/>
      <c r="U55" s="43"/>
      <c r="Z55" s="44"/>
    </row>
    <row r="56" spans="14:26" x14ac:dyDescent="0.3">
      <c r="N56" s="65" t="s">
        <v>106</v>
      </c>
      <c r="O56" s="55">
        <v>46</v>
      </c>
      <c r="S56" s="44"/>
      <c r="U56" s="43"/>
      <c r="Z56" s="44"/>
    </row>
    <row r="57" spans="14:26" x14ac:dyDescent="0.3">
      <c r="N57" s="65" t="s">
        <v>107</v>
      </c>
      <c r="O57" s="55">
        <v>47</v>
      </c>
      <c r="S57" s="44"/>
      <c r="U57" s="43"/>
      <c r="Z57" s="44"/>
    </row>
    <row r="58" spans="14:26" x14ac:dyDescent="0.3">
      <c r="N58" s="65" t="s">
        <v>108</v>
      </c>
      <c r="O58" s="55">
        <v>48</v>
      </c>
      <c r="S58" s="44"/>
      <c r="U58" s="43"/>
      <c r="Z58" s="44"/>
    </row>
    <row r="59" spans="14:26" ht="15" thickBot="1" x14ac:dyDescent="0.35">
      <c r="N59" s="66" t="s">
        <v>109</v>
      </c>
      <c r="O59" s="57">
        <v>49</v>
      </c>
      <c r="S59" s="44"/>
      <c r="U59" s="43"/>
      <c r="Z59" s="44"/>
    </row>
    <row r="60" spans="14:26" x14ac:dyDescent="0.3">
      <c r="N60" s="43"/>
      <c r="S60" s="44"/>
      <c r="U60" s="43"/>
      <c r="Z60" s="44"/>
    </row>
    <row r="61" spans="14:26" x14ac:dyDescent="0.3">
      <c r="N61" s="43"/>
      <c r="S61" s="44"/>
      <c r="U61" s="43"/>
      <c r="Z61" s="44"/>
    </row>
    <row r="62" spans="14:26" x14ac:dyDescent="0.3">
      <c r="N62" s="43"/>
      <c r="S62" s="44"/>
      <c r="U62" s="43"/>
      <c r="Z62" s="44"/>
    </row>
    <row r="63" spans="14:26" x14ac:dyDescent="0.3">
      <c r="N63" s="43"/>
      <c r="S63" s="44"/>
      <c r="U63" s="43"/>
      <c r="Z63" s="44"/>
    </row>
    <row r="64" spans="14:26" x14ac:dyDescent="0.3">
      <c r="N64" s="43"/>
      <c r="S64" s="44"/>
      <c r="U64" s="43"/>
      <c r="Z64" s="44"/>
    </row>
    <row r="65" spans="14:26" x14ac:dyDescent="0.3">
      <c r="N65" s="43"/>
      <c r="S65" s="44"/>
      <c r="U65" s="43"/>
      <c r="Z65" s="44"/>
    </row>
    <row r="66" spans="14:26" ht="15" thickBot="1" x14ac:dyDescent="0.35">
      <c r="N66" s="70"/>
      <c r="O66" s="46"/>
      <c r="P66" s="46"/>
      <c r="Q66" s="46"/>
      <c r="R66" s="46"/>
      <c r="S66" s="47"/>
      <c r="U66" s="70"/>
      <c r="V66" s="46"/>
      <c r="W66" s="46"/>
      <c r="X66" s="46"/>
      <c r="Y66" s="46"/>
      <c r="Z66" s="47"/>
    </row>
  </sheetData>
  <sortState xmlns:xlrd2="http://schemas.microsoft.com/office/spreadsheetml/2017/richdata2" ref="U10:V21">
    <sortCondition sortBy="fontColor" ref="V10:V21" dxfId="0"/>
  </sortState>
  <mergeCells count="3">
    <mergeCell ref="U1:Z1"/>
    <mergeCell ref="A1:E1"/>
    <mergeCell ref="N1:S1"/>
  </mergeCells>
  <dataValidations count="4">
    <dataValidation type="list" allowBlank="1" showInputMessage="1" showErrorMessage="1" sqref="U10:U19" xr:uid="{7BDD6D6C-BE1A-492C-96A6-737BDA2913EC}">
      <formula1>$AP$2:$AP$12</formula1>
    </dataValidation>
    <dataValidation type="list" allowBlank="1" showInputMessage="1" showErrorMessage="1" sqref="E2" xr:uid="{06D83078-28B8-429A-82F2-CC7E937D0200}">
      <formula1>NOMEDIRISTA</formula1>
    </dataValidation>
    <dataValidation type="list" allowBlank="1" showInputMessage="1" showErrorMessage="1" sqref="B2" xr:uid="{C21EAAAF-3A7C-4210-9A97-9A482327DE64}">
      <formula1>VALORDIARISTA</formula1>
    </dataValidation>
    <dataValidation type="list" allowBlank="1" showInputMessage="1" showErrorMessage="1" sqref="V10" xr:uid="{B553A13A-A559-4FC7-99B9-CBEB56A1362E}">
      <formula1>$U$10:$U$24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360" verticalDpi="36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Drop Down 1">
              <controlPr defaultSize="0" autoLine="0" autoPict="0">
                <anchor moveWithCells="1">
                  <from>
                    <xdr:col>21</xdr:col>
                    <xdr:colOff>22860</xdr:colOff>
                    <xdr:row>3</xdr:row>
                    <xdr:rowOff>30480</xdr:rowOff>
                  </from>
                  <to>
                    <xdr:col>22</xdr:col>
                    <xdr:colOff>0</xdr:colOff>
                    <xdr:row>4</xdr:row>
                    <xdr:rowOff>83820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78177-3A6F-4BBC-A54A-C0ABD8D808F3}">
  <dimension ref="A1"/>
  <sheetViews>
    <sheetView workbookViewId="0"/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MENU DE LISTA </vt:lpstr>
      <vt:lpstr>HORA 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Thiago Esteves</dc:creator>
  <cp:lastModifiedBy>Thiago Esteves</cp:lastModifiedBy>
  <dcterms:created xsi:type="dcterms:W3CDTF">2022-12-14T20:49:12Z</dcterms:created>
  <dcterms:modified xsi:type="dcterms:W3CDTF">2023-01-15T11:03:38Z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2022-12-14T21:30:11Z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b1832c91-0774-465d-bb76-6d683e82b47c</vt:lpwstr>
  </property>
  <property fmtid="{D5CDD505-2E9C-101B-9397-08002B2CF9AE}" pid="7" name="MSIP_Label_defa4170-0d19-0005-0004-bc88714345d2_ActionId">
    <vt:lpwstr>7bccaf43-35a2-4b49-981e-a072e8d9ffdc</vt:lpwstr>
  </property>
  <property fmtid="{D5CDD505-2E9C-101B-9397-08002B2CF9AE}" pid="8" name="MSIP_Label_defa4170-0d19-0005-0004-bc88714345d2_ContentBits">
    <vt:lpwstr>0</vt:lpwstr>
  </property>
</Properties>
</file>