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19"/>
  <workbookPr defaultThemeVersion="166925"/>
  <xr:revisionPtr revIDLastSave="199" documentId="11_92485C45C1F39E42E268565A893E8C18510380CC" xr6:coauthVersionLast="47" xr6:coauthVersionMax="47" xr10:uidLastSave="{F077B9C1-BA9E-4CE4-8399-563C1BAFBCF9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C35" i="1"/>
  <c r="E35" i="1" s="1"/>
  <c r="D32" i="1"/>
  <c r="D11" i="1"/>
  <c r="C12" i="1"/>
  <c r="E12" i="1" s="1"/>
  <c r="C13" i="1"/>
  <c r="E13" i="1" s="1"/>
  <c r="C11" i="1"/>
  <c r="E11" i="1" s="1"/>
  <c r="D3" i="1"/>
  <c r="A6" i="1" s="1"/>
  <c r="D6" i="1" l="1"/>
  <c r="G6" i="1" s="1"/>
  <c r="F6" i="1" s="1"/>
  <c r="F11" i="1" s="1"/>
  <c r="A7" i="1"/>
  <c r="A8" i="1" l="1"/>
  <c r="D7" i="1"/>
  <c r="G7" i="1" s="1"/>
  <c r="F7" i="1" s="1"/>
  <c r="F12" i="1" s="1"/>
  <c r="D8" i="1" l="1"/>
  <c r="G8" i="1" s="1"/>
  <c r="F8" i="1" s="1"/>
  <c r="F13" i="1" s="1"/>
</calcChain>
</file>

<file path=xl/sharedStrings.xml><?xml version="1.0" encoding="utf-8"?>
<sst xmlns="http://schemas.openxmlformats.org/spreadsheetml/2006/main" count="33" uniqueCount="21">
  <si>
    <t xml:space="preserve">EVESTIMENTO </t>
  </si>
  <si>
    <t xml:space="preserve">DESCRITIVO </t>
  </si>
  <si>
    <t>PREÇO UNIT</t>
  </si>
  <si>
    <t>QUANT</t>
  </si>
  <si>
    <t>VALOR TOTAL</t>
  </si>
  <si>
    <t>MAQUINAS L3+</t>
  </si>
  <si>
    <t xml:space="preserve">FOMRMAS DE PAGAMENTO </t>
  </si>
  <si>
    <t xml:space="preserve">VALOR  SEM JUROS </t>
  </si>
  <si>
    <t xml:space="preserve">QUANT DA PARCELA </t>
  </si>
  <si>
    <t>VALOR +J (%)</t>
  </si>
  <si>
    <t xml:space="preserve">VALOR DO JUROS </t>
  </si>
  <si>
    <t xml:space="preserve">ENTRADA </t>
  </si>
  <si>
    <t>VALOR SER PAGO POR MES</t>
  </si>
  <si>
    <t xml:space="preserve">VALOR TOTALA DO ENVESTIMENTO </t>
  </si>
  <si>
    <t>PRODUÇAO DA MAQUINA</t>
  </si>
  <si>
    <t>FORMA DE RECIBIMENTO PELE MAQUINA</t>
  </si>
  <si>
    <t>MED DE ORODUÇAO POR DIA (EUR)</t>
  </si>
  <si>
    <t>MES (EUR)</t>
  </si>
  <si>
    <t>COTAÇAO DO EUR</t>
  </si>
  <si>
    <t>VALOR EM REAL</t>
  </si>
  <si>
    <t>VALOR SER RECEBIDO COM DESCONTO DO PAGAMENTO (MES)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</si>
</sst>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_-[$€-2]\ * #,##0.00_-;\-[$€-2]\ * #,##0.00_-;_-[$€-2]\ * &quot;-&quot;??_-;_-@_-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6E0B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4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4" borderId="10" xfId="0" applyNumberFormat="1" applyFont="1" applyFill="1" applyBorder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topLeftCell="A12" workbookViewId="0">
      <selection activeCell="B36" sqref="B36"/>
    </sheetView>
  </sheetViews>
  <sheetFormatPr defaultRowHeight="15"/>
  <cols>
    <col min="1" max="1" width="38.42578125" style="1" bestFit="1" customWidth="1"/>
    <col min="2" max="2" width="32.85546875" style="1" bestFit="1" customWidth="1"/>
    <col min="3" max="3" width="12.7109375" style="1" bestFit="1" customWidth="1"/>
    <col min="4" max="4" width="17.28515625" style="1" customWidth="1"/>
    <col min="5" max="5" width="25.28515625" style="1" bestFit="1" customWidth="1"/>
    <col min="6" max="6" width="57.5703125" style="1" bestFit="1" customWidth="1"/>
    <col min="7" max="7" width="31.85546875" style="1" bestFit="1" customWidth="1"/>
    <col min="8" max="16384" width="9.140625" style="1"/>
  </cols>
  <sheetData>
    <row r="1" spans="1:8">
      <c r="A1" s="25" t="s">
        <v>0</v>
      </c>
      <c r="B1" s="25"/>
      <c r="C1" s="25"/>
      <c r="D1" s="25"/>
      <c r="E1" s="10"/>
      <c r="F1" s="10"/>
      <c r="G1" s="10"/>
      <c r="H1" s="10"/>
    </row>
    <row r="2" spans="1:8">
      <c r="A2" s="3" t="s">
        <v>1</v>
      </c>
      <c r="B2" s="3" t="s">
        <v>2</v>
      </c>
      <c r="C2" s="3" t="s">
        <v>3</v>
      </c>
      <c r="D2" s="3" t="s">
        <v>4</v>
      </c>
      <c r="E2" s="10"/>
      <c r="F2" s="10"/>
      <c r="G2" s="10"/>
      <c r="H2" s="10"/>
    </row>
    <row r="3" spans="1:8">
      <c r="A3" s="2" t="s">
        <v>5</v>
      </c>
      <c r="B3" s="4">
        <v>12500.1</v>
      </c>
      <c r="C3" s="3">
        <v>8</v>
      </c>
      <c r="D3" s="5">
        <f>B3*C3-0.25</f>
        <v>100000.55</v>
      </c>
      <c r="E3" s="10"/>
      <c r="F3" s="10"/>
      <c r="G3" s="10"/>
      <c r="H3" s="10"/>
    </row>
    <row r="4" spans="1:8">
      <c r="A4" s="29" t="s">
        <v>6</v>
      </c>
      <c r="B4" s="29"/>
      <c r="C4" s="29"/>
      <c r="D4" s="29"/>
      <c r="E4" s="29"/>
      <c r="F4" s="29"/>
      <c r="G4" s="29"/>
      <c r="H4" s="10"/>
    </row>
    <row r="5" spans="1:8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  <c r="H5" s="10"/>
    </row>
    <row r="6" spans="1:8">
      <c r="A6" s="4">
        <f>D3</f>
        <v>100000.55</v>
      </c>
      <c r="B6" s="2">
        <v>12</v>
      </c>
      <c r="C6" s="2">
        <v>8.3000000000000007</v>
      </c>
      <c r="D6" s="4">
        <f>(A6*C6)/100</f>
        <v>8300.04565</v>
      </c>
      <c r="E6" s="4">
        <v>0</v>
      </c>
      <c r="F6" s="4">
        <f>G6/B6</f>
        <v>9025.0496375000002</v>
      </c>
      <c r="G6" s="4">
        <f>A6+D6-E6</f>
        <v>108300.59565</v>
      </c>
      <c r="H6" s="10"/>
    </row>
    <row r="7" spans="1:8">
      <c r="A7" s="11">
        <f>A6</f>
        <v>100000.55</v>
      </c>
      <c r="B7" s="12">
        <v>18</v>
      </c>
      <c r="C7" s="12">
        <v>10.85</v>
      </c>
      <c r="D7" s="11">
        <f>(A7*C7)/100</f>
        <v>10850.059675</v>
      </c>
      <c r="E7" s="11">
        <v>0</v>
      </c>
      <c r="F7" s="11">
        <f>G7/B7</f>
        <v>6158.3672041666669</v>
      </c>
      <c r="G7" s="11">
        <f t="shared" ref="G7:G8" si="0">A7+D7-E7</f>
        <v>110850.609675</v>
      </c>
      <c r="H7" s="10"/>
    </row>
    <row r="8" spans="1:8">
      <c r="A8" s="7">
        <f>A7</f>
        <v>100000.55</v>
      </c>
      <c r="B8" s="8">
        <v>18</v>
      </c>
      <c r="C8" s="8">
        <v>10.85</v>
      </c>
      <c r="D8" s="7">
        <f>(A8*C8)/100</f>
        <v>10850.059675</v>
      </c>
      <c r="E8" s="7">
        <v>55000</v>
      </c>
      <c r="F8" s="7">
        <f>G8/B8</f>
        <v>3102.8116486111112</v>
      </c>
      <c r="G8" s="4">
        <f t="shared" si="0"/>
        <v>55850.609675</v>
      </c>
      <c r="H8" s="10"/>
    </row>
    <row r="9" spans="1:8">
      <c r="A9" s="25" t="s">
        <v>14</v>
      </c>
      <c r="B9" s="25"/>
      <c r="C9" s="25"/>
      <c r="D9" s="26"/>
      <c r="E9" s="25"/>
      <c r="F9" s="25"/>
      <c r="G9" s="10"/>
      <c r="H9" s="10"/>
    </row>
    <row r="10" spans="1:8">
      <c r="A10" s="9" t="s">
        <v>15</v>
      </c>
      <c r="B10" s="9" t="s">
        <v>16</v>
      </c>
      <c r="C10" s="18" t="s">
        <v>17</v>
      </c>
      <c r="D10" s="16" t="s">
        <v>18</v>
      </c>
      <c r="E10" s="21" t="s">
        <v>19</v>
      </c>
      <c r="F10" s="9" t="s">
        <v>20</v>
      </c>
      <c r="G10" s="10"/>
      <c r="H10" s="10"/>
    </row>
    <row r="11" spans="1:8">
      <c r="A11" s="3">
        <v>1</v>
      </c>
      <c r="B11" s="6">
        <v>50</v>
      </c>
      <c r="C11" s="19">
        <f>(B11*30)</f>
        <v>1500</v>
      </c>
      <c r="D11" s="17">
        <f ca="1">TODAY()</f>
        <v>44462</v>
      </c>
      <c r="E11" s="22">
        <f>C11*$D$12</f>
        <v>9150</v>
      </c>
      <c r="F11" s="5">
        <f>E11-F6</f>
        <v>124.95036249999976</v>
      </c>
      <c r="G11" s="10"/>
      <c r="H11" s="10"/>
    </row>
    <row r="12" spans="1:8">
      <c r="A12" s="13">
        <v>2</v>
      </c>
      <c r="B12" s="14">
        <v>50</v>
      </c>
      <c r="C12" s="20">
        <f t="shared" ref="C12:C13" si="1">(B12*30)</f>
        <v>1500</v>
      </c>
      <c r="D12" s="27">
        <v>6.1</v>
      </c>
      <c r="E12" s="23">
        <f t="shared" ref="E12:E13" si="2">C12*$D$12</f>
        <v>9150</v>
      </c>
      <c r="F12" s="15">
        <f t="shared" ref="F12:F13" si="3">E12-F7</f>
        <v>2991.6327958333331</v>
      </c>
      <c r="G12" s="10"/>
      <c r="H12" s="10"/>
    </row>
    <row r="13" spans="1:8">
      <c r="A13" s="3">
        <v>3</v>
      </c>
      <c r="B13" s="6">
        <v>50</v>
      </c>
      <c r="C13" s="19">
        <f t="shared" si="1"/>
        <v>1500</v>
      </c>
      <c r="D13" s="28"/>
      <c r="E13" s="22">
        <f t="shared" si="2"/>
        <v>9150</v>
      </c>
      <c r="F13" s="5">
        <f t="shared" si="3"/>
        <v>6047.1883513888888</v>
      </c>
      <c r="G13" s="10"/>
      <c r="H13" s="10"/>
    </row>
    <row r="14" spans="1:8">
      <c r="A14" s="10"/>
      <c r="B14" s="10"/>
      <c r="C14" s="10"/>
      <c r="D14" s="10"/>
      <c r="E14" s="10"/>
      <c r="F14" s="10"/>
      <c r="G14" s="10"/>
      <c r="H14" s="10"/>
    </row>
    <row r="15" spans="1:8">
      <c r="A15" s="10"/>
      <c r="B15" s="10"/>
      <c r="C15" s="10"/>
      <c r="D15" s="10"/>
      <c r="E15" s="10"/>
      <c r="F15" s="10"/>
      <c r="G15" s="10"/>
      <c r="H15" s="10"/>
    </row>
    <row r="17" spans="1:8">
      <c r="H17" s="10"/>
    </row>
    <row r="18" spans="1:8">
      <c r="H18" s="10"/>
    </row>
    <row r="19" spans="1:8">
      <c r="H19" s="10"/>
    </row>
    <row r="20" spans="1:8">
      <c r="H20" s="10"/>
    </row>
    <row r="21" spans="1:8">
      <c r="H21" s="10"/>
    </row>
    <row r="22" spans="1:8">
      <c r="H22" s="24"/>
    </row>
    <row r="23" spans="1:8">
      <c r="H23" s="24"/>
    </row>
    <row r="24" spans="1:8">
      <c r="H24" s="24"/>
    </row>
    <row r="25" spans="1:8">
      <c r="H25" s="24"/>
    </row>
    <row r="26" spans="1:8">
      <c r="F26"/>
      <c r="G26"/>
      <c r="H26"/>
    </row>
    <row r="27" spans="1:8">
      <c r="F27"/>
      <c r="G27"/>
      <c r="H27"/>
    </row>
    <row r="28" spans="1:8">
      <c r="F28"/>
      <c r="G28"/>
      <c r="H28"/>
    </row>
    <row r="29" spans="1:8">
      <c r="F29"/>
      <c r="G29"/>
      <c r="H29"/>
    </row>
    <row r="30" spans="1:8">
      <c r="A30" s="25" t="s">
        <v>0</v>
      </c>
      <c r="B30" s="25"/>
      <c r="C30" s="25"/>
      <c r="D30" s="25"/>
      <c r="E30" s="10"/>
      <c r="F30" s="10"/>
      <c r="G30" s="10"/>
      <c r="H30"/>
    </row>
    <row r="31" spans="1:8">
      <c r="A31" s="3" t="s">
        <v>1</v>
      </c>
      <c r="B31" s="3" t="s">
        <v>2</v>
      </c>
      <c r="C31" s="3" t="s">
        <v>3</v>
      </c>
      <c r="D31" s="3" t="s">
        <v>4</v>
      </c>
      <c r="E31" s="10"/>
      <c r="F31" s="10"/>
      <c r="G31" s="10"/>
      <c r="H31"/>
    </row>
    <row r="32" spans="1:8">
      <c r="A32" s="2" t="s">
        <v>5</v>
      </c>
      <c r="B32" s="4">
        <v>8600</v>
      </c>
      <c r="C32" s="3">
        <v>7</v>
      </c>
      <c r="D32" s="5">
        <f>B32*C32-0.25</f>
        <v>60199.75</v>
      </c>
      <c r="E32" s="10"/>
      <c r="F32" s="10"/>
      <c r="G32" s="10"/>
    </row>
    <row r="33" spans="1:7">
      <c r="A33" s="25" t="s">
        <v>14</v>
      </c>
      <c r="B33" s="25"/>
      <c r="C33" s="25"/>
      <c r="D33" s="26"/>
      <c r="E33" s="25"/>
      <c r="F33" s="25"/>
      <c r="G33" s="24"/>
    </row>
    <row r="34" spans="1:7">
      <c r="A34" s="9" t="s">
        <v>15</v>
      </c>
      <c r="B34" s="9" t="s">
        <v>16</v>
      </c>
      <c r="C34" s="18" t="s">
        <v>17</v>
      </c>
      <c r="D34" s="16" t="s">
        <v>18</v>
      </c>
      <c r="E34" s="21" t="s">
        <v>19</v>
      </c>
      <c r="F34" s="24"/>
      <c r="G34" s="24"/>
    </row>
    <row r="35" spans="1:7">
      <c r="A35" s="3">
        <v>1</v>
      </c>
      <c r="B35" s="6">
        <v>40</v>
      </c>
      <c r="C35" s="19">
        <f>(B35*30)</f>
        <v>1200</v>
      </c>
      <c r="D35" s="17">
        <f ca="1">TODAY()</f>
        <v>44462</v>
      </c>
      <c r="E35" s="22">
        <f>C35*$D$12</f>
        <v>7320</v>
      </c>
      <c r="F35" s="24"/>
      <c r="G35" s="24"/>
    </row>
    <row r="36" spans="1:7">
      <c r="A36" s="24"/>
      <c r="B36" s="24"/>
      <c r="C36" s="24"/>
      <c r="D36" s="27">
        <v>6.1</v>
      </c>
      <c r="E36" s="24"/>
      <c r="F36" s="24"/>
      <c r="G36" s="24"/>
    </row>
    <row r="37" spans="1:7">
      <c r="A37" s="24"/>
      <c r="B37" s="24"/>
      <c r="C37" s="24"/>
      <c r="D37" s="28"/>
      <c r="E37" s="24"/>
      <c r="F37" s="24"/>
      <c r="G37" s="24"/>
    </row>
    <row r="38" spans="1:7">
      <c r="A38" s="10"/>
      <c r="B38" s="10"/>
      <c r="C38" s="10"/>
      <c r="D38" s="10"/>
      <c r="E38" s="10"/>
      <c r="F38" s="24"/>
      <c r="G38" s="24"/>
    </row>
  </sheetData>
  <mergeCells count="7">
    <mergeCell ref="A30:D30"/>
    <mergeCell ref="A33:F33"/>
    <mergeCell ref="D36:D37"/>
    <mergeCell ref="D12:D13"/>
    <mergeCell ref="A1:D1"/>
    <mergeCell ref="A4:G4"/>
    <mergeCell ref="A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thiago cruz esteves</cp:lastModifiedBy>
  <cp:revision/>
  <dcterms:created xsi:type="dcterms:W3CDTF">2021-09-01T22:54:57Z</dcterms:created>
  <dcterms:modified xsi:type="dcterms:W3CDTF">2021-09-23T17:20:02Z</dcterms:modified>
  <cp:category/>
  <cp:contentStatus/>
</cp:coreProperties>
</file>