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<sst xmlns="http://schemas.openxmlformats.org/spreadsheetml/2006/main" count="12" uniqueCount="12">
  <si>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Ajuste financeiro</t>
  </si>
  <si>
    <t xml:space="preserve">Porcentagem da minha reserva</t>
  </si>
  <si>
    <t xml:space="preserve">Juros</t>
  </si>
  <si>
    <t xml:space="preserve">Ano</t>
  </si>
  <si>
    <t xml:space="preserve">Idade</t>
  </si>
  <si>
    <t xml:space="preserve">Salário</t>
  </si>
  <si>
    <t xml:space="preserve">Reserva anual</t>
  </si>
  <si>
    <t xml:space="preserve">Valor inicial</t>
  </si>
  <si>
    <t xml:space="preserve">Rendimento</t>
  </si>
  <si>
    <t xml:space="preserve">Valor Final</t>
  </si>
  <si>
    <t xml:space="preserve">I</t>
  </si>
  <si>
    <t xml:space="preserve">,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</si>
</sst>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[$R$ -416]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Simulação do meu modelo computacional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Página1!$G$5</c:f>
              <c:strCache>
                <c:ptCount val="1"/>
                <c:pt idx="0">
                  <c:v>Valor Final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Página1!$G$6:$G$44</c:f>
              <c:numCache>
                <c:formatCode>[$R$ -416]#,##0.00</c:formatCode>
                <c:ptCount val="39"/>
                <c:pt idx="0">
                  <c:v>5760</c:v>
                </c:pt>
                <c:pt idx="1">
                  <c:v>12038.4</c:v>
                </c:pt>
                <c:pt idx="2">
                  <c:v>18870.336</c:v>
                </c:pt>
                <c:pt idx="3">
                  <c:v>26293.06944</c:v>
                </c:pt>
                <c:pt idx="4">
                  <c:v>34346.1082176</c:v>
                </c:pt>
                <c:pt idx="5">
                  <c:v>43071.334346304</c:v>
                </c:pt>
                <c:pt idx="6">
                  <c:v>52513.1386101562</c:v>
                </c:pt>
                <c:pt idx="7">
                  <c:v>62718.5625890624</c:v>
                </c:pt>
                <c:pt idx="8">
                  <c:v>73737.4484488499</c:v>
                </c:pt>
                <c:pt idx="9">
                  <c:v>85622.5969108402</c:v>
                </c:pt>
                <c:pt idx="10">
                  <c:v>98429.9338375118</c:v>
                </c:pt>
                <c:pt idx="11">
                  <c:v>112218.685893762</c:v>
                </c:pt>
                <c:pt idx="12">
                  <c:v>127051.5657674</c:v>
                </c:pt>
                <c:pt idx="13">
                  <c:v>142994.967457878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541972"/>
        <c:axId val="79911605"/>
      </c:lineChart>
      <c:catAx>
        <c:axId val="78541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911605"/>
        <c:crosses val="autoZero"/>
        <c:auto val="1"/>
        <c:lblAlgn val="ctr"/>
        <c:lblOffset val="100"/>
        <c:noMultiLvlLbl val="0"/>
      </c:catAx>
      <c:valAx>
        <c:axId val="7991160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Valor Final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85419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343080</xdr:colOff>
      <xdr:row>3</xdr:row>
      <xdr:rowOff>59400</xdr:rowOff>
    </xdr:from>
    <xdr:to>
      <xdr:col>12</xdr:col>
      <xdr:colOff>330120</xdr:colOff>
      <xdr:row>17</xdr:row>
      <xdr:rowOff>11160</xdr:rowOff>
    </xdr:to>
    <xdr:graphicFrame>
      <xdr:nvGraphicFramePr>
        <xdr:cNvPr id="0" name="Chart 1"/>
        <xdr:cNvGraphicFramePr/>
      </xdr:nvGraphicFramePr>
      <xdr:xfrm>
        <a:off x="6891840" y="800280"/>
        <a:ext cx="4438440" cy="275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5:G44" headerRowCount="1" totalsRowCount="0" totalsRowShown="0">
  <tableColumns count="7">
    <tableColumn id="1" name="Ano"/>
    <tableColumn id="2" name="Idade"/>
    <tableColumn id="3" name="Salário"/>
    <tableColumn id="4" name="Reserva anual"/>
    <tableColumn id="5" name="Valor inicial"/>
    <tableColumn id="6" name="Rendimento"/>
    <tableColumn id="7" name="Valor Final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7.13"/>
  </cols>
  <sheetData>
    <row r="1" customFormat="false" ht="15.75" hidden="false" customHeight="false" outlineLevel="0" collapsed="false">
      <c r="B1" s="1" t="s">
        <v>0</v>
      </c>
      <c r="C1" s="2" t="n">
        <v>0.05</v>
      </c>
    </row>
    <row r="2" customFormat="false" ht="26.85" hidden="false" customHeight="false" outlineLevel="0" collapsed="false">
      <c r="B2" s="3" t="s">
        <v>1</v>
      </c>
      <c r="C2" s="4" t="n">
        <v>0.3</v>
      </c>
    </row>
    <row r="3" customFormat="false" ht="15.75" hidden="false" customHeight="false" outlineLevel="0" collapsed="false">
      <c r="B3" s="5" t="s">
        <v>2</v>
      </c>
      <c r="C3" s="6" t="n">
        <v>0.04</v>
      </c>
    </row>
    <row r="4" customFormat="false" ht="15.75" hidden="false" customHeight="false" outlineLevel="0" collapsed="false">
      <c r="B4" s="7"/>
      <c r="C4" s="8"/>
    </row>
    <row r="5" customFormat="false" ht="15.75" hidden="false" customHeight="false" outlineLevel="0" collapsed="false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customFormat="false" ht="15.75" hidden="false" customHeight="false" outlineLevel="0" collapsed="false">
      <c r="A6" s="7" t="n">
        <v>2026</v>
      </c>
      <c r="B6" s="7" t="n">
        <v>18</v>
      </c>
      <c r="C6" s="10" t="n">
        <v>1600</v>
      </c>
      <c r="D6" s="11" t="n">
        <f aca="false">C6*$C$2*12</f>
        <v>5760</v>
      </c>
      <c r="E6" s="10" t="n">
        <v>0</v>
      </c>
      <c r="F6" s="11" t="n">
        <f aca="false">E6*$C$3</f>
        <v>0</v>
      </c>
      <c r="G6" s="11" t="n">
        <f aca="false">E6+D6+F6</f>
        <v>5760</v>
      </c>
    </row>
    <row r="7" customFormat="false" ht="15.75" hidden="false" customHeight="false" outlineLevel="0" collapsed="false">
      <c r="A7" s="7" t="n">
        <v>2027</v>
      </c>
      <c r="B7" s="7" t="n">
        <v>19</v>
      </c>
      <c r="C7" s="11" t="n">
        <f aca="false">C6*$C$1+C6</f>
        <v>1680</v>
      </c>
      <c r="D7" s="11" t="n">
        <f aca="false">C7*$C$2*12</f>
        <v>6048</v>
      </c>
      <c r="E7" s="11" t="n">
        <f aca="false">G6</f>
        <v>5760</v>
      </c>
      <c r="F7" s="11" t="n">
        <f aca="false">E7*$C$3</f>
        <v>230.4</v>
      </c>
      <c r="G7" s="11" t="n">
        <f aca="false">E7+D7+F7</f>
        <v>12038.4</v>
      </c>
    </row>
    <row r="8" customFormat="false" ht="15.75" hidden="false" customHeight="false" outlineLevel="0" collapsed="false">
      <c r="A8" s="7" t="n">
        <v>2028</v>
      </c>
      <c r="B8" s="7" t="n">
        <v>20</v>
      </c>
      <c r="C8" s="11" t="n">
        <f aca="false">C7*$C$1+C7</f>
        <v>1764</v>
      </c>
      <c r="D8" s="11" t="n">
        <f aca="false">C8*$C$2*12</f>
        <v>6350.4</v>
      </c>
      <c r="E8" s="11" t="n">
        <f aca="false">G7</f>
        <v>12038.4</v>
      </c>
      <c r="F8" s="11" t="n">
        <f aca="false">E8*$C$3</f>
        <v>481.536</v>
      </c>
      <c r="G8" s="11" t="n">
        <f aca="false">E8+D8+F8</f>
        <v>18870.336</v>
      </c>
    </row>
    <row r="9" customFormat="false" ht="15.75" hidden="false" customHeight="false" outlineLevel="0" collapsed="false">
      <c r="A9" s="7" t="n">
        <v>2029</v>
      </c>
      <c r="B9" s="7" t="n">
        <v>21</v>
      </c>
      <c r="C9" s="11" t="n">
        <f aca="false">C8*$C$1+C8</f>
        <v>1852.2</v>
      </c>
      <c r="D9" s="11" t="n">
        <f aca="false">C9*$C$2*12</f>
        <v>6667.92</v>
      </c>
      <c r="E9" s="11" t="n">
        <f aca="false">G8</f>
        <v>18870.336</v>
      </c>
      <c r="F9" s="11" t="n">
        <f aca="false">E9*$C$3</f>
        <v>754.81344</v>
      </c>
      <c r="G9" s="11" t="n">
        <f aca="false">E9+D9+F9</f>
        <v>26293.06944</v>
      </c>
    </row>
    <row r="10" customFormat="false" ht="15.75" hidden="false" customHeight="false" outlineLevel="0" collapsed="false">
      <c r="A10" s="7" t="n">
        <v>2030</v>
      </c>
      <c r="B10" s="7" t="n">
        <v>22</v>
      </c>
      <c r="C10" s="11" t="n">
        <f aca="false">C9*$C$1+C9</f>
        <v>1944.81</v>
      </c>
      <c r="D10" s="11" t="n">
        <f aca="false">C10*$C$2*12</f>
        <v>7001.316</v>
      </c>
      <c r="E10" s="11" t="n">
        <f aca="false">G9</f>
        <v>26293.06944</v>
      </c>
      <c r="F10" s="11" t="n">
        <f aca="false">E10*$C$3</f>
        <v>1051.7227776</v>
      </c>
      <c r="G10" s="11" t="n">
        <f aca="false">E10+D10+F10</f>
        <v>34346.1082176</v>
      </c>
    </row>
    <row r="11" customFormat="false" ht="15.75" hidden="false" customHeight="false" outlineLevel="0" collapsed="false">
      <c r="A11" s="7" t="n">
        <v>2031</v>
      </c>
      <c r="B11" s="7" t="n">
        <v>23</v>
      </c>
      <c r="C11" s="11" t="n">
        <f aca="false">C10*$C$1+C10</f>
        <v>2042.0505</v>
      </c>
      <c r="D11" s="11" t="n">
        <f aca="false">C11*$C$2*12</f>
        <v>7351.3818</v>
      </c>
      <c r="E11" s="11" t="n">
        <f aca="false">G10</f>
        <v>34346.1082176</v>
      </c>
      <c r="F11" s="11" t="n">
        <f aca="false">E11*$C$3</f>
        <v>1373.844328704</v>
      </c>
      <c r="G11" s="11" t="n">
        <f aca="false">E11+D11+F11</f>
        <v>43071.334346304</v>
      </c>
    </row>
    <row r="12" customFormat="false" ht="15.75" hidden="false" customHeight="false" outlineLevel="0" collapsed="false">
      <c r="A12" s="7" t="n">
        <v>2032</v>
      </c>
      <c r="B12" s="7" t="n">
        <v>24</v>
      </c>
      <c r="C12" s="11" t="n">
        <f aca="false">C11*$C$1+C11</f>
        <v>2144.153025</v>
      </c>
      <c r="D12" s="11" t="n">
        <f aca="false">C12*$C$2*12</f>
        <v>7718.95089</v>
      </c>
      <c r="E12" s="11" t="n">
        <f aca="false">G11</f>
        <v>43071.334346304</v>
      </c>
      <c r="F12" s="11" t="n">
        <f aca="false">E12*$C$3</f>
        <v>1722.85337385216</v>
      </c>
      <c r="G12" s="11" t="n">
        <f aca="false">E12+D12+F12</f>
        <v>52513.1386101562</v>
      </c>
    </row>
    <row r="13" customFormat="false" ht="15.75" hidden="false" customHeight="false" outlineLevel="0" collapsed="false">
      <c r="A13" s="7" t="n">
        <v>2033</v>
      </c>
      <c r="B13" s="7" t="n">
        <v>25</v>
      </c>
      <c r="C13" s="11" t="n">
        <f aca="false">C12*$C$1+C12</f>
        <v>2251.36067625</v>
      </c>
      <c r="D13" s="11" t="n">
        <f aca="false">C13*$C$2*12</f>
        <v>8104.8984345</v>
      </c>
      <c r="E13" s="11" t="n">
        <f aca="false">G12</f>
        <v>52513.1386101562</v>
      </c>
      <c r="F13" s="11" t="n">
        <f aca="false">E13*$C$3</f>
        <v>2100.52554440625</v>
      </c>
      <c r="G13" s="11" t="n">
        <f aca="false">E13+D13+F13</f>
        <v>62718.5625890624</v>
      </c>
    </row>
    <row r="14" customFormat="false" ht="15.75" hidden="false" customHeight="false" outlineLevel="0" collapsed="false">
      <c r="A14" s="7" t="n">
        <v>2034</v>
      </c>
      <c r="B14" s="7" t="n">
        <v>26</v>
      </c>
      <c r="C14" s="11" t="n">
        <f aca="false">C13*$C$1+C13</f>
        <v>2363.9287100625</v>
      </c>
      <c r="D14" s="11" t="n">
        <f aca="false">C14*$C$2*12</f>
        <v>8510.143356225</v>
      </c>
      <c r="E14" s="11" t="n">
        <f aca="false">G13</f>
        <v>62718.5625890624</v>
      </c>
      <c r="F14" s="11" t="n">
        <f aca="false">E14*$C$3</f>
        <v>2508.7425035625</v>
      </c>
      <c r="G14" s="11" t="n">
        <f aca="false">E14+D14+F14</f>
        <v>73737.4484488499</v>
      </c>
    </row>
    <row r="15" customFormat="false" ht="15.75" hidden="false" customHeight="false" outlineLevel="0" collapsed="false">
      <c r="A15" s="7" t="n">
        <v>2035</v>
      </c>
      <c r="B15" s="7" t="n">
        <v>27</v>
      </c>
      <c r="C15" s="11" t="n">
        <f aca="false">C14*$C$1+C14</f>
        <v>2482.12514556562</v>
      </c>
      <c r="D15" s="11" t="n">
        <f aca="false">C15*$C$2*12</f>
        <v>8935.65052403625</v>
      </c>
      <c r="E15" s="11" t="n">
        <f aca="false">G14</f>
        <v>73737.4484488499</v>
      </c>
      <c r="F15" s="11" t="n">
        <f aca="false">E15*$C$3</f>
        <v>2949.497937954</v>
      </c>
      <c r="G15" s="11" t="n">
        <f aca="false">E15+D15+F15</f>
        <v>85622.5969108402</v>
      </c>
      <c r="M15" s="12" t="s">
        <v>10</v>
      </c>
    </row>
    <row r="16" customFormat="false" ht="15.75" hidden="false" customHeight="false" outlineLevel="0" collapsed="false">
      <c r="A16" s="7" t="n">
        <v>2036</v>
      </c>
      <c r="B16" s="7" t="n">
        <v>28</v>
      </c>
      <c r="C16" s="11" t="n">
        <f aca="false">C15*$C$1+C15</f>
        <v>2606.23140284391</v>
      </c>
      <c r="D16" s="11" t="n">
        <f aca="false">C16*$C$2*12</f>
        <v>9382.43305023806</v>
      </c>
      <c r="E16" s="11" t="n">
        <f aca="false">G15</f>
        <v>85622.5969108402</v>
      </c>
      <c r="F16" s="11" t="n">
        <f aca="false">E16*$C$3</f>
        <v>3424.90387643361</v>
      </c>
      <c r="G16" s="11" t="n">
        <f aca="false">E16+D16+F16</f>
        <v>98429.9338375118</v>
      </c>
    </row>
    <row r="17" customFormat="false" ht="15.75" hidden="false" customHeight="false" outlineLevel="0" collapsed="false">
      <c r="A17" s="7" t="n">
        <v>2037</v>
      </c>
      <c r="B17" s="7" t="n">
        <v>29</v>
      </c>
      <c r="C17" s="11" t="n">
        <f aca="false">C16*$C$1+C16</f>
        <v>2736.5429729861</v>
      </c>
      <c r="D17" s="11" t="n">
        <f aca="false">C17*$C$2*12</f>
        <v>9851.55470274996</v>
      </c>
      <c r="E17" s="11" t="n">
        <f aca="false">G16</f>
        <v>98429.9338375118</v>
      </c>
      <c r="F17" s="11" t="n">
        <f aca="false">E17*$C$3</f>
        <v>3937.19735350047</v>
      </c>
      <c r="G17" s="11" t="n">
        <f aca="false">E17+D17+F17</f>
        <v>112218.685893762</v>
      </c>
    </row>
    <row r="18" customFormat="false" ht="15.75" hidden="false" customHeight="false" outlineLevel="0" collapsed="false">
      <c r="A18" s="7" t="n">
        <v>2038</v>
      </c>
      <c r="B18" s="7" t="n">
        <v>30</v>
      </c>
      <c r="C18" s="11" t="n">
        <f aca="false">C17*$C$1+C17</f>
        <v>2873.37012163541</v>
      </c>
      <c r="D18" s="11" t="n">
        <f aca="false">C18*$C$2*12</f>
        <v>10344.1324378875</v>
      </c>
      <c r="E18" s="11" t="n">
        <f aca="false">G17</f>
        <v>112218.685893762</v>
      </c>
      <c r="F18" s="11" t="n">
        <f aca="false">E18*$C$3</f>
        <v>4488.74743575049</v>
      </c>
      <c r="G18" s="11" t="n">
        <f aca="false">E18+D18+F18</f>
        <v>127051.5657674</v>
      </c>
    </row>
    <row r="19" customFormat="false" ht="15.75" hidden="false" customHeight="false" outlineLevel="0" collapsed="false">
      <c r="A19" s="7" t="n">
        <v>2039</v>
      </c>
      <c r="B19" s="7" t="n">
        <v>31</v>
      </c>
      <c r="C19" s="11" t="n">
        <f aca="false">C18*$C$1+C18</f>
        <v>3017.03862771718</v>
      </c>
      <c r="D19" s="11" t="n">
        <f aca="false">C19*$C$2*12</f>
        <v>10861.3390597818</v>
      </c>
      <c r="E19" s="11" t="n">
        <f aca="false">G18</f>
        <v>127051.5657674</v>
      </c>
      <c r="F19" s="11" t="n">
        <f aca="false">E19*$C$3</f>
        <v>5082.06263069601</v>
      </c>
      <c r="G19" s="11" t="n">
        <f aca="false">E19+D19+F19</f>
        <v>142994.967457878</v>
      </c>
    </row>
    <row r="20" customFormat="false" ht="15.75" hidden="false" customHeight="false" outlineLevel="0" collapsed="false">
      <c r="A20" s="0" t="n">
        <v>9</v>
      </c>
    </row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>
      <c r="M24" s="0" t="n">
        <v>4</v>
      </c>
    </row>
    <row r="25" customFormat="false" ht="15.75" hidden="false" customHeight="false" outlineLevel="0" collapsed="false">
      <c r="M25" s="0" t="n">
        <v>6</v>
      </c>
    </row>
    <row r="26" customFormat="false" ht="15.75" hidden="false" customHeight="false" outlineLevel="0" collapsed="false"/>
    <row r="27" customFormat="false" ht="15.75" hidden="false" customHeight="false" outlineLevel="0" collapsed="false"/>
    <row r="28" customFormat="false" ht="15.75" hidden="false" customHeight="false" outlineLevel="0" collapsed="false"/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15.75" hidden="false" customHeight="false" outlineLevel="0" collapsed="false"/>
    <row r="32" customFormat="false" ht="15.75" hidden="false" customHeight="false" outlineLevel="0" collapsed="false"/>
    <row r="33" customFormat="false" ht="15.75" hidden="false" customHeight="false" outlineLevel="0" collapsed="false"/>
    <row r="34" customFormat="false" ht="15.75" hidden="false" customHeight="false" outlineLevel="0" collapsed="false"/>
    <row r="35" customFormat="false" ht="15.75" hidden="false" customHeight="false" outlineLevel="0" collapsed="false"/>
    <row r="36" customFormat="false" ht="15.75" hidden="false" customHeight="false" outlineLevel="0" collapsed="false"/>
    <row r="37" customFormat="false" ht="15.75" hidden="false" customHeight="false" outlineLevel="0" collapsed="false"/>
    <row r="38" customFormat="false" ht="15.75" hidden="false" customHeight="false" outlineLevel="0" collapsed="false"/>
    <row r="39" customFormat="false" ht="15.75" hidden="false" customHeight="false" outlineLevel="0" collapsed="false"/>
    <row r="40" customFormat="false" ht="15.75" hidden="false" customHeight="false" outlineLevel="0" collapsed="false"/>
    <row r="41" customFormat="false" ht="15.75" hidden="false" customHeight="false" outlineLevel="0" collapsed="false"/>
    <row r="42" customFormat="false" ht="15.75" hidden="false" customHeight="false" outlineLevel="0" collapsed="false"/>
    <row r="43" customFormat="false" ht="15.75" hidden="false" customHeight="false" outlineLevel="0" collapsed="false"/>
    <row r="44" customFormat="false" ht="15.75" hidden="false" customHeight="false" outlineLevel="0" collapsed="false"/>
    <row r="55" customFormat="false" ht="15.75" hidden="false" customHeight="true" outlineLevel="0" collapsed="false">
      <c r="M55" s="0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2025-08-11T12:27:07Z</dcterms:modified>
  <cp:revision>2</cp:revision>
  <dc:subject/>
  <dc:title/>
</cp:coreProperties>
</file>