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202300"/>
  <mc:AlternateContent xmlns:mc="http://schemas.openxmlformats.org/markup-compatibility/2006">
    <mc:Choice Requires="x15">
      <x15ac:absPath xmlns:x15ac="http://schemas.microsoft.com/office/spreadsheetml/2010/11/ac" url="/Users/thiagot/Downloads/"/>
    </mc:Choice>
  </mc:AlternateContent>
  <xr:revisionPtr revIDLastSave="0" documentId="13_ncr:1_{1911D6EC-AEAE-9B4E-A6C9-835C50B0663F}" xr6:coauthVersionLast="47" xr6:coauthVersionMax="47" xr10:uidLastSave="{00000000-0000-0000-0000-000000000000}"/>
  <bookViews>
    <workbookView xWindow="12160" yWindow="500" windowWidth="16640" windowHeight="16200"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3" l="1"/>
  <c r="E39" i="3"/>
</calcChain>
</file>

<file path=xl/sharedStrings.xml><?xml version="1.0" encoding="utf-8"?>
<sst xmlns="http://schemas.openxmlformats.org/spreadsheetml/2006/main" count="2023" uniqueCount="324">
  <si>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</si>
  <si>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</si>
  <si>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</si>
  <si>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</si>
  <si>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</si>
  <si>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</si>
  <si>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</si>
  <si>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</si>
  <si>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</si>
  <si>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</si>
  <si>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</si>
  <si>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</si>
  <si>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</si>
  <si>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</si>
  <si>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</si>
  <si>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</si>
  <si>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</si>
  <si>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</si>
  <si>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</si>
  <si>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</si>
  <si>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</si>
  <si>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</si>
  <si>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</si>
  <si>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</si>
  <si>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</si>
  <si>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</si>
  <si>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</si>
  <si>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</si>
  <si>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</si>
  <si>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</si>
  <si>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</si>
  <si>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</si>
  <si>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</si>
  <si>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</si>
  <si>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</si>
  <si>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</si>
  <si>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</si>
  <si>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</si>
  <si>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</si>
  <si>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</si>
  <si>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</si>
  <si>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</si>
  <si>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</si>
  <si>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</si>
  <si>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</si>
  <si>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</si>
  <si>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</si>
  <si>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</si>
  <si>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</si>
  <si>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</si>
  <si>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</si>
  <si>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</si>
  <si>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</si>
  <si>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</si>
  <si>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</si>
  <si>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</si>
  <si>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</si>
  <si>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</si>
  <si>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</si>
  <si>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</si>
  <si>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</si>
  <si>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</si>
  <si>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</si>
  <si>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</si>
  <si>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</si>
  <si>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</si>
  <si>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</si>
  <si>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</si>
  <si>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</si>
  <si>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</si>
  <si>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</si>
  <si>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</si>
  <si>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</si>
  <si>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</si>
  <si>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</si>
  <si>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</si>
  <si>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</si>
  <si>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</si>
  <si>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</si>
  <si>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</si>
  <si>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</si>
  <si>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</si>
  <si>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</si>
  <si>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</si>
  <si>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</si>
  <si>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</si>
  <si>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</si>
  <si>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</si>
  <si>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</si>
  <si>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</si>
  <si>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</si>
  <si>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</si>
  <si>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</si>
  <si>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</si>
  <si>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</si>
  <si>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</si>
  <si>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</si>
  <si>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</si>
  <si>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</si>
  <si>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</si>
  <si>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</si>
  <si>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</si>
  <si>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</si>
  <si>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</si>
  <si>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</si>
  <si>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</si>
  <si>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</si>
  <si>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</si>
  <si>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</si>
  <si>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</si>
  <si>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</si>
  <si>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</si>
  <si>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</si>
  <si>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</si>
  <si>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</si>
  <si>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</si>
  <si>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</si>
  <si>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</si>
  <si>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</si>
  <si>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</si>
  <si>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</si>
  <si>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</si>
  <si>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</si>
  <si>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</si>
  <si>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</si>
  <si>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</si>
  <si>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</si>
  <si>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</si>
  <si>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</si>
  <si>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</si>
  <si>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</si>
  <si>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</si>
  <si>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</si>
  <si>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</si>
  <si>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</si>
  <si>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</si>
  <si>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</si>
  <si>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</si>
  <si>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</si>
  <si>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</si>
  <si>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</si>
  <si>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</si>
  <si>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</si>
  <si>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</si>
  <si>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</si>
  <si>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</si>
  <si>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</si>
  <si>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</si>
  <si>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</si>
  <si>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</si>
  <si>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</si>
  <si>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</si>
  <si>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</si>
  <si>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</si>
  <si>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</si>
  <si>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</si>
  <si>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</si>
  <si>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</si>
  <si>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</si>
  <si>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</si>
  <si>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</si>
  <si>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</si>
  <si>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</si>
  <si>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</si>
  <si>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</si>
  <si>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</si>
  <si>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</si>
  <si>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</si>
  <si>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</si>
  <si>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</si>
  <si>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</si>
  <si>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</si>
  <si>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</si>
  <si>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</si>
  <si>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</si>
  <si>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</si>
  <si>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</si>
  <si>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</si>
  <si>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</si>
  <si>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</si>
  <si>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</si>
  <si>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</si>
  <si>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</si>
  <si>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</si>
  <si>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</si>
  <si>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</si>
  <si>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</si>
  <si>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</si>
  <si>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</si>
  <si>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</si>
  <si>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</si>
  <si>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</si>
  <si>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</si>
  <si>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</si>
  <si>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</si>
  <si>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</si>
  <si>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</si>
  <si>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</si>
  <si>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</si>
  <si>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</si>
  <si>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</si>
  <si>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</si>
  <si>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</si>
  <si>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</si>
  <si>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</si>
  <si>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</si>
  <si>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</si>
  <si>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</si>
  <si>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</si>
  <si>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</si>
  <si>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</si>
  <si>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</si>
  <si>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</si>
  <si>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</si>
  <si>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</si>
  <si>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</si>
  <si>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</si>
  <si>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</si>
  <si>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</si>
  <si>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</si>
  <si>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</si>
  <si>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</si>
  <si>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</si>
  <si>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</si>
  <si>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</si>
  <si>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</si>
  <si>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</si>
  <si>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</si>
  <si>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</si>
  <si>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</si>
  <si>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</si>
  <si>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</si>
  <si>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</si>
  <si>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</si>
  <si>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</si>
  <si>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</si>
  <si>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</si>
  <si>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</si>
  <si>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</si>
  <si>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</si>
  <si>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</si>
  <si>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</si>
  <si>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</si>
  <si>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</si>
  <si>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</si>
  <si>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</si>
  <si>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</si>
  <si>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</si>
  <si>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</si>
  <si>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</si>
  <si>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</si>
  <si>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</si>
  <si>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</si>
  <si>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</si>
  <si>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</si>
  <si>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</si>
  <si>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</si>
  <si>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</si>
  <si>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</si>
  <si>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</si>
  <si>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</si>
  <si>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</si>
  <si>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</si>
  <si>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</si>
  <si>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</si>
  <si>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</si>
  <si>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</si>
  <si>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</si>
  <si>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</si>
  <si>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</si>
  <si>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</si>
  <si>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</si>
  <si>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</si>
  <si>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</si>
  <si>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</si>
  <si>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</si>
  <si>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</si>
  <si>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</si>
  <si>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</si>
  <si>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</si>
  <si>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</si>
  <si>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</si>
  <si>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</si>
  <si>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</si>
  <si>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</si>
  <si>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</si>
  <si>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</si>
  <si>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</si>
  <si>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</si>
  <si>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</si>
  <si>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</si>
  <si>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</si>
  <si>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</si>
  <si>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</si>
  <si>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</si>
  <si>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</si>
  <si>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</si>
  <si>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</si>
  <si>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</si>
  <si>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</si>
  <si>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</si>
  <si>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</si>
  <si>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</si>
  <si>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</si>
  <si>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</si>
  <si>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</si>
  <si>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</si>
  <si>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</si>
  <si>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</si>
  <si>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</si>
  <si>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</si>
  <si>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</si>
  <si>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</si>
  <si>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</si>
  <si>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</si>
  <si>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</si>
  <si>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t>Pergunta de Negócio 1 - Qual o faturamento total de vendas de planos anuais (contendo todas as assinaturas agregadas)</t>
  </si>
  <si>
    <t>Pergunta de Negócio 2 - Qual o faturamento total de vendas de planos anuais separado por auto renovação ou que não é por auto renovação</t>
  </si>
  <si>
    <t xml:space="preserve"> </t>
  </si>
  <si>
    <t>Pergunta de Negócio 3 - Total de vendas de assinaturas do EA Play</t>
  </si>
  <si>
    <t>Sum of EA Play Season Pass
Price</t>
  </si>
  <si>
    <t>PERGUNTA 4 - TOTAL DE ASSINATURAS DO MINECRAFT SEASON PASS</t>
  </si>
  <si>
    <t>Sum of Minecraft Season Pass Price</t>
  </si>
  <si>
    <t xml:space="preserve">              XBOX GAME PASS SUBSCRIPTIONS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</si>
</sst>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quot;R$&quot;\ #,##0.00"/>
  </numFmts>
  <fonts count="6"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theme="3"/>
      <name val="Segoe UI"/>
    </font>
    <font>
      <b/>
      <sz val="15"/>
      <color rgb="FF22C55E"/>
      <name val="Segoe UI"/>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3">
    <border>
      <left/>
      <right/>
      <top/>
      <bottom/>
      <diagonal/>
    </border>
    <border>
      <left/>
      <right/>
      <top/>
      <bottom style="thick">
        <color theme="4"/>
      </bottom>
      <diagonal/>
    </border>
    <border>
      <left/>
      <right/>
      <top/>
      <bottom style="medium">
        <color rgb="FF22C55E"/>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1">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4" fillId="0" borderId="2" xfId="1" applyFont="1" applyFill="1" applyBorder="1"/>
    <xf numFmtId="0" fontId="5" fillId="0" borderId="2" xfId="1" applyFont="1" applyFill="1" applyBorder="1"/>
    <xf numFmtId="0" fontId="4" fillId="0" borderId="2" xfId="1" applyFont="1" applyBorder="1"/>
    <xf numFmtId="0" fontId="0" fillId="0" borderId="2" xfId="0" applyBorder="1"/>
    <xf numFmtId="0" fontId="0" fillId="0" borderId="0" xfId="0" applyNumberFormat="1"/>
  </cellXfs>
  <cellStyles count="3">
    <cellStyle name="Currency" xfId="2" builtinId="4"/>
    <cellStyle name="Heading 1" xfId="1" builtinId="16"/>
    <cellStyle name="Normal" xfId="0" builtinId="0"/>
  </cellStyles>
  <dxfs count="14">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E0E0E0"/>
      <color rgb="FF22C55E"/>
      <color rgb="FF5BF6A8"/>
      <color rgb="FF2AE6B1"/>
      <color rgb="FFE8E6E9"/>
      <color rgb="FF156082"/>
      <color rgb="FF000000"/>
      <color rgb="FFEDEDED"/>
      <color rgb="FFF7F8FC"/>
      <color rgb="FF9BC8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[805d54f9-6d53-4246-bed7-4aa2da615923.xlsx]C̳álculos!tbl_annual_total</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pivotFmt>
      <c:pivotFmt>
        <c:idx val="2"/>
        <c:spPr>
          <a:solidFill>
            <a:srgbClr val="5BF6A8"/>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F6A8"/>
          </a:solidFill>
          <a:ln>
            <a:noFill/>
          </a:ln>
          <a:effectLst/>
        </c:spPr>
      </c:pivotFmt>
      <c:pivotFmt>
        <c:idx val="5"/>
        <c:spPr>
          <a:solidFill>
            <a:srgbClr val="5BF6A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F6A8"/>
          </a:solidFill>
          <a:ln>
            <a:noFill/>
          </a:ln>
          <a:effectLst/>
        </c:spPr>
      </c:pivotFmt>
      <c:pivotFmt>
        <c:idx val="8"/>
        <c:spPr>
          <a:solidFill>
            <a:srgbClr val="5BF6A8"/>
          </a:solidFill>
          <a:ln>
            <a:noFill/>
          </a:ln>
          <a:effectLst/>
        </c:spPr>
      </c:pivotFmt>
    </c:pivotFmts>
    <c:plotArea>
      <c:layout>
        <c:manualLayout>
          <c:layoutTarget val="inner"/>
          <c:xMode val="edge"/>
          <c:yMode val="edge"/>
          <c:x val="6.2775590551181107E-2"/>
          <c:y val="2.7777777777777776E-2"/>
          <c:w val="0.84637891841901325"/>
          <c:h val="0.89814814814814814"/>
        </c:manualLayout>
      </c:layout>
      <c:barChart>
        <c:barDir val="bar"/>
        <c:grouping val="clustered"/>
        <c:varyColors val="0"/>
        <c:ser>
          <c:idx val="0"/>
          <c:order val="0"/>
          <c:tx>
            <c:strRef>
              <c:f>C̳álculos!$C$13</c:f>
              <c:strCache>
                <c:ptCount val="1"/>
                <c:pt idx="0">
                  <c:v>Total</c:v>
                </c:pt>
              </c:strCache>
            </c:strRef>
          </c:tx>
          <c:spPr>
            <a:solidFill>
              <a:schemeClr val="accent1"/>
            </a:solidFill>
            <a:ln>
              <a:noFill/>
            </a:ln>
            <a:effectLst/>
          </c:spPr>
          <c:invertIfNegative val="0"/>
          <c:dPt>
            <c:idx val="0"/>
            <c:invertIfNegative val="0"/>
            <c:bubble3D val="0"/>
            <c:spPr>
              <a:solidFill>
                <a:srgbClr val="5BF6A8"/>
              </a:solidFill>
              <a:ln>
                <a:noFill/>
              </a:ln>
              <a:effectLst/>
            </c:spPr>
            <c:extLst>
              <c:ext xmlns:c16="http://schemas.microsoft.com/office/drawing/2014/chart" uri="{C3380CC4-5D6E-409C-BE32-E72D297353CC}">
                <c16:uniqueId val="{00000001-95AA-ED4D-8DA2-1D44209443FB}"/>
              </c:ext>
            </c:extLst>
          </c:dPt>
          <c:dPt>
            <c:idx val="1"/>
            <c:invertIfNegative val="0"/>
            <c:bubble3D val="0"/>
            <c:spPr>
              <a:solidFill>
                <a:srgbClr val="5BF6A8"/>
              </a:solidFill>
              <a:ln>
                <a:noFill/>
              </a:ln>
              <a:effectLst/>
            </c:spPr>
            <c:extLst>
              <c:ext xmlns:c16="http://schemas.microsoft.com/office/drawing/2014/chart" uri="{C3380CC4-5D6E-409C-BE32-E72D297353CC}">
                <c16:uniqueId val="{00000003-95AA-ED4D-8DA2-1D4420944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C̳álculos!$B$14:$B$16</c:f>
              <c:strCache>
                <c:ptCount val="2"/>
                <c:pt idx="0">
                  <c:v>No</c:v>
                </c:pt>
                <c:pt idx="1">
                  <c:v>Yes</c:v>
                </c:pt>
              </c:strCache>
            </c:strRef>
          </c:cat>
          <c:val>
            <c:numRef>
              <c:f>C̳álculos!$C$14:$C$16</c:f>
              <c:numCache>
                <c:formatCode>_("R$"* #,##0.00_);_("R$"* \(#,##0.00\);_("R$"* "-"??_);_(@_)</c:formatCode>
                <c:ptCount val="2"/>
                <c:pt idx="0">
                  <c:v>806</c:v>
                </c:pt>
                <c:pt idx="1">
                  <c:v>1502</c:v>
                </c:pt>
              </c:numCache>
            </c:numRef>
          </c:val>
          <c:extLst>
            <c:ext xmlns:c16="http://schemas.microsoft.com/office/drawing/2014/chart" uri="{C3380CC4-5D6E-409C-BE32-E72D297353CC}">
              <c16:uniqueId val="{00000004-95AA-ED4D-8DA2-1D44209443FB}"/>
            </c:ext>
          </c:extLst>
        </c:ser>
        <c:dLbls>
          <c:showLegendKey val="0"/>
          <c:showVal val="0"/>
          <c:showCatName val="0"/>
          <c:showSerName val="0"/>
          <c:showPercent val="0"/>
          <c:showBubbleSize val="0"/>
        </c:dLbls>
        <c:gapWidth val="219"/>
        <c:axId val="1609738304"/>
        <c:axId val="1822628112"/>
      </c:barChart>
      <c:catAx>
        <c:axId val="160973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1822628112"/>
        <c:crosses val="autoZero"/>
        <c:auto val="1"/>
        <c:lblAlgn val="ctr"/>
        <c:lblOffset val="100"/>
        <c:noMultiLvlLbl val="0"/>
      </c:catAx>
      <c:valAx>
        <c:axId val="1822628112"/>
        <c:scaling>
          <c:orientation val="minMax"/>
        </c:scaling>
        <c:delete val="1"/>
        <c:axPos val="b"/>
        <c:numFmt formatCode="_(&quot;R$&quot;* #,##0.00_);_(&quot;R$&quot;* \(#,##0.00\);_(&quot;R$&quot;* &quot;-&quot;??_);_(@_)" sourceLinked="1"/>
        <c:majorTickMark val="none"/>
        <c:minorTickMark val="none"/>
        <c:tickLblPos val="nextTo"/>
        <c:crossAx val="160973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120775" y="5435599"/>
          <a:ext cx="17399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10</xdr:row>
      <xdr:rowOff>0</xdr:rowOff>
    </xdr:from>
    <xdr:to>
      <xdr:col>11</xdr:col>
      <xdr:colOff>304800</xdr:colOff>
      <xdr:row>11</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10</xdr:row>
      <xdr:rowOff>0</xdr:rowOff>
    </xdr:from>
    <xdr:to>
      <xdr:col>13</xdr:col>
      <xdr:colOff>304800</xdr:colOff>
      <xdr:row>11</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1603375</xdr:colOff>
      <xdr:row>0</xdr:row>
      <xdr:rowOff>158750</xdr:rowOff>
    </xdr:from>
    <xdr:to>
      <xdr:col>2</xdr:col>
      <xdr:colOff>523875</xdr:colOff>
      <xdr:row>2</xdr:row>
      <xdr:rowOff>250337</xdr:rowOff>
    </xdr:to>
    <xdr:pic>
      <xdr:nvPicPr>
        <xdr:cNvPr id="2" name="Imagem 4">
          <a:extLst>
            <a:ext uri="{FF2B5EF4-FFF2-40B4-BE49-F238E27FC236}">
              <a16:creationId xmlns:a16="http://schemas.microsoft.com/office/drawing/2014/main" id="{351B0520-FC68-D14F-9FEB-28ADC5EC1FC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1271"/>
        <a:stretch/>
      </xdr:blipFill>
      <xdr:spPr>
        <a:xfrm>
          <a:off x="1603375" y="158750"/>
          <a:ext cx="1016000" cy="1250462"/>
        </a:xfrm>
        <a:prstGeom prst="rect">
          <a:avLst/>
        </a:prstGeom>
      </xdr:spPr>
    </xdr:pic>
    <xdr:clientData/>
  </xdr:twoCellAnchor>
  <xdr:twoCellAnchor editAs="oneCell">
    <xdr:from>
      <xdr:col>0</xdr:col>
      <xdr:colOff>0</xdr:colOff>
      <xdr:row>6</xdr:row>
      <xdr:rowOff>69849</xdr:rowOff>
    </xdr:from>
    <xdr:to>
      <xdr:col>1</xdr:col>
      <xdr:colOff>3175</xdr:colOff>
      <xdr:row>18</xdr:row>
      <xdr:rowOff>73278</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9950BCD9-FF21-774F-AB06-7D663CBB0132}"/>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0" y="1951897"/>
              <a:ext cx="1839320" cy="2359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0</xdr:colOff>
      <xdr:row>7</xdr:row>
      <xdr:rowOff>127000</xdr:rowOff>
    </xdr:from>
    <xdr:to>
      <xdr:col>9</xdr:col>
      <xdr:colOff>222250</xdr:colOff>
      <xdr:row>14</xdr:row>
      <xdr:rowOff>12700</xdr:rowOff>
    </xdr:to>
    <xdr:grpSp>
      <xdr:nvGrpSpPr>
        <xdr:cNvPr id="12" name="Group 11">
          <a:extLst>
            <a:ext uri="{FF2B5EF4-FFF2-40B4-BE49-F238E27FC236}">
              <a16:creationId xmlns:a16="http://schemas.microsoft.com/office/drawing/2014/main" id="{E607368F-42B8-0048-E634-E006B7EBAAA7}"/>
            </a:ext>
          </a:extLst>
        </xdr:cNvPr>
        <xdr:cNvGrpSpPr/>
      </xdr:nvGrpSpPr>
      <xdr:grpSpPr>
        <a:xfrm>
          <a:off x="2096265" y="2116157"/>
          <a:ext cx="4935021" cy="1400519"/>
          <a:chOff x="2127250" y="2190750"/>
          <a:chExt cx="4889500" cy="1441450"/>
        </a:xfrm>
      </xdr:grpSpPr>
      <xdr:sp macro="" textlink="">
        <xdr:nvSpPr>
          <xdr:cNvPr id="7" name="Rounded Rectangle 6">
            <a:extLst>
              <a:ext uri="{FF2B5EF4-FFF2-40B4-BE49-F238E27FC236}">
                <a16:creationId xmlns:a16="http://schemas.microsoft.com/office/drawing/2014/main" id="{046CC4C9-A4B8-A336-86CB-84C45C9B1E48}"/>
              </a:ext>
            </a:extLst>
          </xdr:cNvPr>
          <xdr:cNvSpPr/>
        </xdr:nvSpPr>
        <xdr:spPr>
          <a:xfrm>
            <a:off x="2127250" y="2190750"/>
            <a:ext cx="4889500" cy="1397000"/>
          </a:xfrm>
          <a:prstGeom prst="roundRect">
            <a:avLst>
              <a:gd name="adj" fmla="val 45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p>
        </xdr:txBody>
      </xdr:sp>
      <xdr:sp macro="" textlink="C̳álculos!E28">
        <xdr:nvSpPr>
          <xdr:cNvPr id="9" name="Rounded Rectangle 8">
            <a:extLst>
              <a:ext uri="{FF2B5EF4-FFF2-40B4-BE49-F238E27FC236}">
                <a16:creationId xmlns:a16="http://schemas.microsoft.com/office/drawing/2014/main" id="{FB65F5EB-C0D1-3440-A8D1-7C5FC2EB9D76}"/>
              </a:ext>
            </a:extLst>
          </xdr:cNvPr>
          <xdr:cNvSpPr/>
        </xdr:nvSpPr>
        <xdr:spPr>
          <a:xfrm>
            <a:off x="3978276" y="2486025"/>
            <a:ext cx="2705100" cy="1054100"/>
          </a:xfrm>
          <a:prstGeom prst="roundRect">
            <a:avLst>
              <a:gd name="adj" fmla="val 4598"/>
            </a:avLst>
          </a:prstGeom>
          <a:noFill/>
          <a:ln>
            <a:noFill/>
          </a:ln>
          <a:effectLst>
            <a:outerShdw blurRad="50800" dist="50800" dir="5400000" algn="ctr" rotWithShape="0">
              <a:schemeClr val="bg1"/>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nchorCtr="0"/>
          <a:lstStyle/>
          <a:p>
            <a:pPr algn="l"/>
            <a:fld id="{0192B21B-09ED-7C4F-B795-F8A15CDE1D5E}" type="TxLink">
              <a:rPr lang="en-US" sz="3000" b="0" i="0" u="none" strike="noStrike" kern="1200">
                <a:solidFill>
                  <a:srgbClr val="22C55E"/>
                </a:solidFill>
                <a:latin typeface="Aptos Narrow"/>
              </a:rPr>
              <a:pPr algn="l"/>
              <a:t>R$ 990,00</a:t>
            </a:fld>
            <a:endParaRPr lang="en-US" sz="3000" kern="1200">
              <a:solidFill>
                <a:srgbClr val="22C55E"/>
              </a:solidFill>
            </a:endParaRPr>
          </a:p>
        </xdr:txBody>
      </xdr:sp>
      <xdr:pic>
        <xdr:nvPicPr>
          <xdr:cNvPr id="10" name="Imagem 11">
            <a:extLst>
              <a:ext uri="{FF2B5EF4-FFF2-40B4-BE49-F238E27FC236}">
                <a16:creationId xmlns:a16="http://schemas.microsoft.com/office/drawing/2014/main" id="{3D8F7100-7DB6-1B48-A085-41EA168BDD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01875" y="2413000"/>
            <a:ext cx="1346200" cy="1219200"/>
          </a:xfrm>
          <a:prstGeom prst="rect">
            <a:avLst/>
          </a:prstGeom>
        </xdr:spPr>
      </xdr:pic>
      <xdr:sp macro="" textlink="">
        <xdr:nvSpPr>
          <xdr:cNvPr id="11" name="Round Same Side Corner Rectangle 10">
            <a:extLst>
              <a:ext uri="{FF2B5EF4-FFF2-40B4-BE49-F238E27FC236}">
                <a16:creationId xmlns:a16="http://schemas.microsoft.com/office/drawing/2014/main" id="{04093388-DA4E-0EEF-AF62-762758EA0480}"/>
              </a:ext>
            </a:extLst>
          </xdr:cNvPr>
          <xdr:cNvSpPr/>
        </xdr:nvSpPr>
        <xdr:spPr>
          <a:xfrm>
            <a:off x="2143125" y="2190750"/>
            <a:ext cx="4857750" cy="396875"/>
          </a:xfrm>
          <a:prstGeom prst="round2SameRect">
            <a:avLst/>
          </a:prstGeom>
          <a:solidFill>
            <a:srgbClr val="22C5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b="1" kern="1200"/>
              <a:t>TOTAL</a:t>
            </a:r>
            <a:r>
              <a:rPr lang="en-US" sz="1100" b="1" kern="1200" baseline="0"/>
              <a:t> </a:t>
            </a:r>
            <a:r>
              <a:rPr lang="en-US" sz="1100" b="1" kern="1200" baseline="0">
                <a:latin typeface="Segoe UI" panose="020B0802040204020203" pitchFamily="34" charset="0"/>
                <a:cs typeface="Segoe UI" panose="020B0802040204020203" pitchFamily="34" charset="0"/>
              </a:rPr>
              <a:t>SUBSCRIPTIONS</a:t>
            </a:r>
            <a:r>
              <a:rPr lang="en-US" sz="1100" b="1" kern="1200" baseline="0"/>
              <a:t> EA PLAY SEASON PASS</a:t>
            </a:r>
            <a:endParaRPr lang="en-US" sz="1100" b="1" kern="1200"/>
          </a:p>
        </xdr:txBody>
      </xdr:sp>
    </xdr:grpSp>
    <xdr:clientData/>
  </xdr:twoCellAnchor>
  <xdr:twoCellAnchor>
    <xdr:from>
      <xdr:col>10</xdr:col>
      <xdr:colOff>63500</xdr:colOff>
      <xdr:row>7</xdr:row>
      <xdr:rowOff>95250</xdr:rowOff>
    </xdr:from>
    <xdr:to>
      <xdr:col>17</xdr:col>
      <xdr:colOff>460375</xdr:colOff>
      <xdr:row>13</xdr:row>
      <xdr:rowOff>142875</xdr:rowOff>
    </xdr:to>
    <xdr:grpSp>
      <xdr:nvGrpSpPr>
        <xdr:cNvPr id="21" name="Group 20">
          <a:extLst>
            <a:ext uri="{FF2B5EF4-FFF2-40B4-BE49-F238E27FC236}">
              <a16:creationId xmlns:a16="http://schemas.microsoft.com/office/drawing/2014/main" id="{598D201F-9648-139C-4C14-95E8C5CBBD66}"/>
            </a:ext>
          </a:extLst>
        </xdr:cNvPr>
        <xdr:cNvGrpSpPr/>
      </xdr:nvGrpSpPr>
      <xdr:grpSpPr>
        <a:xfrm>
          <a:off x="7545789" y="2084407"/>
          <a:ext cx="4926032" cy="1378829"/>
          <a:chOff x="7493000" y="2095500"/>
          <a:chExt cx="4889500" cy="1412875"/>
        </a:xfrm>
      </xdr:grpSpPr>
      <xdr:grpSp>
        <xdr:nvGrpSpPr>
          <xdr:cNvPr id="13" name="Group 12">
            <a:extLst>
              <a:ext uri="{FF2B5EF4-FFF2-40B4-BE49-F238E27FC236}">
                <a16:creationId xmlns:a16="http://schemas.microsoft.com/office/drawing/2014/main" id="{3B6254D4-9FE3-DC4D-8C4F-F6609DA5DBC3}"/>
              </a:ext>
            </a:extLst>
          </xdr:cNvPr>
          <xdr:cNvGrpSpPr/>
        </xdr:nvGrpSpPr>
        <xdr:grpSpPr>
          <a:xfrm>
            <a:off x="7493000" y="2095500"/>
            <a:ext cx="4889500" cy="1412875"/>
            <a:chOff x="2127250" y="2190750"/>
            <a:chExt cx="4889500" cy="1412875"/>
          </a:xfrm>
        </xdr:grpSpPr>
        <xdr:sp macro="" textlink="">
          <xdr:nvSpPr>
            <xdr:cNvPr id="14" name="Rounded Rectangle 13">
              <a:extLst>
                <a:ext uri="{FF2B5EF4-FFF2-40B4-BE49-F238E27FC236}">
                  <a16:creationId xmlns:a16="http://schemas.microsoft.com/office/drawing/2014/main" id="{28C6C6EC-9336-A6F8-3C85-426F74D47215}"/>
                </a:ext>
              </a:extLst>
            </xdr:cNvPr>
            <xdr:cNvSpPr/>
          </xdr:nvSpPr>
          <xdr:spPr>
            <a:xfrm>
              <a:off x="2127250" y="2190750"/>
              <a:ext cx="4889500" cy="1412875"/>
            </a:xfrm>
            <a:prstGeom prst="roundRect">
              <a:avLst>
                <a:gd name="adj" fmla="val 45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p>
          </xdr:txBody>
        </xdr:sp>
        <xdr:sp macro="" textlink="C̳álculos!E39">
          <xdr:nvSpPr>
            <xdr:cNvPr id="15" name="Rounded Rectangle 14">
              <a:extLst>
                <a:ext uri="{FF2B5EF4-FFF2-40B4-BE49-F238E27FC236}">
                  <a16:creationId xmlns:a16="http://schemas.microsoft.com/office/drawing/2014/main" id="{C0ADC0D8-3D56-2CB3-8DF2-DE835ED2527C}"/>
                </a:ext>
              </a:extLst>
            </xdr:cNvPr>
            <xdr:cNvSpPr/>
          </xdr:nvSpPr>
          <xdr:spPr>
            <a:xfrm>
              <a:off x="3978276" y="2486025"/>
              <a:ext cx="2705100" cy="1054100"/>
            </a:xfrm>
            <a:prstGeom prst="roundRect">
              <a:avLst>
                <a:gd name="adj" fmla="val 4598"/>
              </a:avLst>
            </a:prstGeom>
            <a:noFill/>
            <a:ln>
              <a:noFill/>
            </a:ln>
            <a:effectLst>
              <a:outerShdw blurRad="50800" dist="50800" dir="5400000" algn="ctr" rotWithShape="0">
                <a:schemeClr val="bg1"/>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nchorCtr="0"/>
            <a:lstStyle/>
            <a:p>
              <a:pPr algn="l"/>
              <a:fld id="{D205C526-FD98-1148-BBBA-FA2BBBE80A68}" type="TxLink">
                <a:rPr lang="en-US" sz="3000" b="0" i="0" u="none" strike="noStrike" kern="1200">
                  <a:solidFill>
                    <a:srgbClr val="22C55E"/>
                  </a:solidFill>
                  <a:latin typeface="Aptos Narrow"/>
                </a:rPr>
                <a:pPr algn="l"/>
                <a:t>R$ 1.140,00</a:t>
              </a:fld>
              <a:endParaRPr lang="en-US" sz="3000" kern="1200">
                <a:solidFill>
                  <a:srgbClr val="22C55E"/>
                </a:solidFill>
              </a:endParaRPr>
            </a:p>
          </xdr:txBody>
        </xdr:sp>
        <xdr:sp macro="" textlink="">
          <xdr:nvSpPr>
            <xdr:cNvPr id="17" name="Round Same Side Corner Rectangle 16">
              <a:extLst>
                <a:ext uri="{FF2B5EF4-FFF2-40B4-BE49-F238E27FC236}">
                  <a16:creationId xmlns:a16="http://schemas.microsoft.com/office/drawing/2014/main" id="{A810E120-A9E4-ACF7-AC2B-AF8055A3461D}"/>
                </a:ext>
              </a:extLst>
            </xdr:cNvPr>
            <xdr:cNvSpPr/>
          </xdr:nvSpPr>
          <xdr:spPr>
            <a:xfrm>
              <a:off x="2143125" y="2190750"/>
              <a:ext cx="4857750" cy="396875"/>
            </a:xfrm>
            <a:prstGeom prst="round2SameRect">
              <a:avLst/>
            </a:prstGeom>
            <a:solidFill>
              <a:srgbClr val="22C5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b="1" kern="1200"/>
                <a:t>TOTAL</a:t>
              </a:r>
              <a:r>
                <a:rPr lang="en-US" sz="1100" kern="1200" baseline="0"/>
                <a:t> </a:t>
              </a:r>
              <a:r>
                <a:rPr lang="en-US" sz="1100" b="1" kern="1200" baseline="0">
                  <a:latin typeface="Segoe UI" panose="020B0802040204020203" pitchFamily="34" charset="0"/>
                  <a:cs typeface="Segoe UI" panose="020B0802040204020203" pitchFamily="34" charset="0"/>
                </a:rPr>
                <a:t>SUBSCRIPTIONS</a:t>
              </a:r>
              <a:r>
                <a:rPr lang="en-US" sz="1100" kern="1200" baseline="0"/>
                <a:t> </a:t>
              </a:r>
              <a:r>
                <a:rPr lang="en-US" sz="1100" b="1" kern="1200" baseline="0"/>
                <a:t>MINECRAFT</a:t>
              </a:r>
              <a:r>
                <a:rPr lang="en-US" sz="1100" kern="1200" baseline="0"/>
                <a:t> </a:t>
              </a:r>
              <a:r>
                <a:rPr lang="en-US" sz="1100" b="1" kern="1200" baseline="0"/>
                <a:t>SEASON</a:t>
              </a:r>
              <a:r>
                <a:rPr lang="en-US" sz="1100" kern="1200" baseline="0"/>
                <a:t> </a:t>
              </a:r>
              <a:r>
                <a:rPr lang="en-US" sz="1100" b="1" kern="1200" baseline="0"/>
                <a:t>PASS</a:t>
              </a:r>
              <a:endParaRPr lang="en-US" sz="1100" b="1" kern="1200"/>
            </a:p>
          </xdr:txBody>
        </xdr:sp>
      </xdr:grpSp>
      <xdr:grpSp>
        <xdr:nvGrpSpPr>
          <xdr:cNvPr id="18" name="Agrupar 16">
            <a:extLst>
              <a:ext uri="{FF2B5EF4-FFF2-40B4-BE49-F238E27FC236}">
                <a16:creationId xmlns:a16="http://schemas.microsoft.com/office/drawing/2014/main" id="{A01B3D60-32A2-5448-BB9B-6779A443E1B2}"/>
              </a:ext>
            </a:extLst>
          </xdr:cNvPr>
          <xdr:cNvGrpSpPr/>
        </xdr:nvGrpSpPr>
        <xdr:grpSpPr>
          <a:xfrm>
            <a:off x="7635875" y="2619375"/>
            <a:ext cx="1365250" cy="587375"/>
            <a:chOff x="3495675" y="5400674"/>
            <a:chExt cx="1549476" cy="752476"/>
          </a:xfrm>
        </xdr:grpSpPr>
        <xdr:pic>
          <xdr:nvPicPr>
            <xdr:cNvPr id="19" name="Imagem 15">
              <a:extLst>
                <a:ext uri="{FF2B5EF4-FFF2-40B4-BE49-F238E27FC236}">
                  <a16:creationId xmlns:a16="http://schemas.microsoft.com/office/drawing/2014/main" id="{E9028790-2BE3-131D-D015-FA5CDE8D01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0" name="Gráfico 13">
              <a:extLst>
                <a:ext uri="{FF2B5EF4-FFF2-40B4-BE49-F238E27FC236}">
                  <a16:creationId xmlns:a16="http://schemas.microsoft.com/office/drawing/2014/main" id="{1EBDBD10-3777-F1FE-4186-80EE080CD39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xdr:from>
      <xdr:col>1</xdr:col>
      <xdr:colOff>254000</xdr:colOff>
      <xdr:row>16</xdr:row>
      <xdr:rowOff>95250</xdr:rowOff>
    </xdr:from>
    <xdr:to>
      <xdr:col>17</xdr:col>
      <xdr:colOff>587375</xdr:colOff>
      <xdr:row>37</xdr:row>
      <xdr:rowOff>0</xdr:rowOff>
    </xdr:to>
    <xdr:grpSp>
      <xdr:nvGrpSpPr>
        <xdr:cNvPr id="23" name="Group 22">
          <a:extLst>
            <a:ext uri="{FF2B5EF4-FFF2-40B4-BE49-F238E27FC236}">
              <a16:creationId xmlns:a16="http://schemas.microsoft.com/office/drawing/2014/main" id="{71C1F688-1E04-9A6D-59EF-F41307D779FB}"/>
            </a:ext>
          </a:extLst>
        </xdr:cNvPr>
        <xdr:cNvGrpSpPr/>
      </xdr:nvGrpSpPr>
      <xdr:grpSpPr>
        <a:xfrm>
          <a:off x="2090145" y="3966455"/>
          <a:ext cx="10508676" cy="3760653"/>
          <a:chOff x="2079625" y="4032250"/>
          <a:chExt cx="10429875" cy="3905250"/>
        </a:xfrm>
      </xdr:grpSpPr>
      <xdr:grpSp>
        <xdr:nvGrpSpPr>
          <xdr:cNvPr id="6" name="Group 5">
            <a:extLst>
              <a:ext uri="{FF2B5EF4-FFF2-40B4-BE49-F238E27FC236}">
                <a16:creationId xmlns:a16="http://schemas.microsoft.com/office/drawing/2014/main" id="{EE3577D8-1797-D819-E531-6DFB9E2BE73E}"/>
              </a:ext>
            </a:extLst>
          </xdr:cNvPr>
          <xdr:cNvGrpSpPr/>
        </xdr:nvGrpSpPr>
        <xdr:grpSpPr>
          <a:xfrm>
            <a:off x="2079625" y="4032250"/>
            <a:ext cx="10429875" cy="3905250"/>
            <a:chOff x="2159000" y="2333625"/>
            <a:chExt cx="4531138" cy="2743200"/>
          </a:xfrm>
        </xdr:grpSpPr>
        <xdr:sp macro="" textlink="">
          <xdr:nvSpPr>
            <xdr:cNvPr id="5" name="Rounded Rectangle 4">
              <a:extLst>
                <a:ext uri="{FF2B5EF4-FFF2-40B4-BE49-F238E27FC236}">
                  <a16:creationId xmlns:a16="http://schemas.microsoft.com/office/drawing/2014/main" id="{E8A2C112-2597-2179-A8E6-2D599846B4CE}"/>
                </a:ext>
              </a:extLst>
            </xdr:cNvPr>
            <xdr:cNvSpPr/>
          </xdr:nvSpPr>
          <xdr:spPr>
            <a:xfrm>
              <a:off x="2159000" y="2349500"/>
              <a:ext cx="4502091" cy="2555875"/>
            </a:xfrm>
            <a:prstGeom prst="roundRect">
              <a:avLst>
                <a:gd name="adj" fmla="val 340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p>
          </xdr:txBody>
        </xdr:sp>
        <xdr:graphicFrame macro="">
          <xdr:nvGraphicFramePr>
            <xdr:cNvPr id="3" name="Chart 2">
              <a:extLst>
                <a:ext uri="{FF2B5EF4-FFF2-40B4-BE49-F238E27FC236}">
                  <a16:creationId xmlns:a16="http://schemas.microsoft.com/office/drawing/2014/main" id="{4DCEFECC-C8BD-C54F-AFF2-5E765B594F26}"/>
                </a:ext>
              </a:extLst>
            </xdr:cNvPr>
            <xdr:cNvGraphicFramePr>
              <a:graphicFrameLocks/>
            </xdr:cNvGraphicFramePr>
          </xdr:nvGraphicFramePr>
          <xdr:xfrm>
            <a:off x="2244726" y="2333625"/>
            <a:ext cx="4445412" cy="274320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22" name="Round Same Side Corner Rectangle 21">
            <a:extLst>
              <a:ext uri="{FF2B5EF4-FFF2-40B4-BE49-F238E27FC236}">
                <a16:creationId xmlns:a16="http://schemas.microsoft.com/office/drawing/2014/main" id="{5EC16E9E-E01C-B14F-A6E0-4C637BBF5939}"/>
              </a:ext>
            </a:extLst>
          </xdr:cNvPr>
          <xdr:cNvSpPr/>
        </xdr:nvSpPr>
        <xdr:spPr>
          <a:xfrm>
            <a:off x="2079625" y="4032250"/>
            <a:ext cx="10350500" cy="396875"/>
          </a:xfrm>
          <a:prstGeom prst="round2SameRect">
            <a:avLst/>
          </a:prstGeom>
          <a:solidFill>
            <a:srgbClr val="22C5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US" sz="1100" b="1" kern="1200"/>
              <a:t>TOTAL</a:t>
            </a:r>
            <a:r>
              <a:rPr lang="en-US" sz="1100" b="1" kern="1200" baseline="0"/>
              <a:t> </a:t>
            </a:r>
            <a:r>
              <a:rPr lang="en-US" sz="1100" b="1" kern="1200" baseline="0">
                <a:latin typeface="Segoe UI" panose="020B0802040204020203" pitchFamily="34" charset="0"/>
                <a:cs typeface="Segoe UI" panose="020B0802040204020203" pitchFamily="34" charset="0"/>
              </a:rPr>
              <a:t>SUBSCRIPTIONS</a:t>
            </a:r>
            <a:r>
              <a:rPr lang="en-US" sz="1100" b="1" kern="1200" baseline="0"/>
              <a:t> XBOX GAME PASS</a:t>
            </a:r>
            <a:endParaRPr lang="en-US" sz="1100" b="1" kern="1200"/>
          </a:p>
        </xdr:txBody>
      </xdr:sp>
    </xdr:grpSp>
    <xdr:clientData/>
  </xdr:twoCellAnchor>
  <xdr:twoCellAnchor editAs="absolute">
    <xdr:from>
      <xdr:col>0</xdr:col>
      <xdr:colOff>111125</xdr:colOff>
      <xdr:row>1</xdr:row>
      <xdr:rowOff>95250</xdr:rowOff>
    </xdr:from>
    <xdr:to>
      <xdr:col>0</xdr:col>
      <xdr:colOff>869950</xdr:colOff>
      <xdr:row>1</xdr:row>
      <xdr:rowOff>793750</xdr:rowOff>
    </xdr:to>
    <xdr:sp macro="" textlink="">
      <xdr:nvSpPr>
        <xdr:cNvPr id="24" name="Elipse 8">
          <a:extLst>
            <a:ext uri="{FF2B5EF4-FFF2-40B4-BE49-F238E27FC236}">
              <a16:creationId xmlns:a16="http://schemas.microsoft.com/office/drawing/2014/main" id="{07856DB1-02AB-7644-B954-8EBD3AA9E62C}"/>
            </a:ext>
          </a:extLst>
        </xdr:cNvPr>
        <xdr:cNvSpPr/>
      </xdr:nvSpPr>
      <xdr:spPr>
        <a:xfrm>
          <a:off x="111125" y="285750"/>
          <a:ext cx="758825" cy="69850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111125</xdr:colOff>
      <xdr:row>2</xdr:row>
      <xdr:rowOff>95250</xdr:rowOff>
    </xdr:from>
    <xdr:to>
      <xdr:col>0</xdr:col>
      <xdr:colOff>1793875</xdr:colOff>
      <xdr:row>2</xdr:row>
      <xdr:rowOff>381000</xdr:rowOff>
    </xdr:to>
    <xdr:sp macro="" textlink="">
      <xdr:nvSpPr>
        <xdr:cNvPr id="25" name="Rounded Rectangle 24">
          <a:extLst>
            <a:ext uri="{FF2B5EF4-FFF2-40B4-BE49-F238E27FC236}">
              <a16:creationId xmlns:a16="http://schemas.microsoft.com/office/drawing/2014/main" id="{1B97577C-BC3C-A12F-0F1D-575AA9E5EFA6}"/>
            </a:ext>
          </a:extLst>
        </xdr:cNvPr>
        <xdr:cNvSpPr/>
      </xdr:nvSpPr>
      <xdr:spPr>
        <a:xfrm>
          <a:off x="111125" y="1254125"/>
          <a:ext cx="1682750" cy="285750"/>
        </a:xfrm>
        <a:prstGeom prst="roundRect">
          <a:avLst/>
        </a:prstGeom>
        <a:solidFill>
          <a:srgbClr val="22C5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kern="1200"/>
            <a:t>&gt; Bem</a:t>
          </a:r>
          <a:r>
            <a:rPr lang="en-US" sz="1100" b="1" kern="1200" baseline="0"/>
            <a:t> vinda </a:t>
          </a:r>
          <a:r>
            <a:rPr lang="en-US" sz="1100" b="1" kern="1200"/>
            <a:t> LIANA</a:t>
          </a:r>
        </a:p>
      </xdr:txBody>
    </xdr:sp>
    <xdr:clientData/>
  </xdr:twoCellAnchor>
  <xdr:twoCellAnchor editAs="absolute">
    <xdr:from>
      <xdr:col>1</xdr:col>
      <xdr:colOff>253999</xdr:colOff>
      <xdr:row>2</xdr:row>
      <xdr:rowOff>174625</xdr:rowOff>
    </xdr:from>
    <xdr:to>
      <xdr:col>6</xdr:col>
      <xdr:colOff>412750</xdr:colOff>
      <xdr:row>3</xdr:row>
      <xdr:rowOff>79375</xdr:rowOff>
    </xdr:to>
    <xdr:sp macro="" textlink="">
      <xdr:nvSpPr>
        <xdr:cNvPr id="8" name="Rounded Rectangle 7">
          <a:extLst>
            <a:ext uri="{FF2B5EF4-FFF2-40B4-BE49-F238E27FC236}">
              <a16:creationId xmlns:a16="http://schemas.microsoft.com/office/drawing/2014/main" id="{4476D923-2706-EC42-A91F-FFAB9F9D5109}"/>
            </a:ext>
          </a:extLst>
        </xdr:cNvPr>
        <xdr:cNvSpPr/>
      </xdr:nvSpPr>
      <xdr:spPr>
        <a:xfrm>
          <a:off x="2079624" y="1333500"/>
          <a:ext cx="3095626" cy="317500"/>
        </a:xfrm>
        <a:prstGeom prst="roundRect">
          <a:avLst/>
        </a:prstGeom>
        <a:solidFill>
          <a:srgbClr val="E0E0E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kern="1200">
              <a:solidFill>
                <a:schemeClr val="tx1">
                  <a:lumMod val="65000"/>
                  <a:lumOff val="35000"/>
                </a:schemeClr>
              </a:solidFill>
            </a:rPr>
            <a:t>Calculation</a:t>
          </a:r>
          <a:r>
            <a:rPr lang="en-US" sz="1100" b="1" kern="1200" baseline="0">
              <a:solidFill>
                <a:schemeClr val="tx1">
                  <a:lumMod val="65000"/>
                  <a:lumOff val="35000"/>
                </a:schemeClr>
              </a:solidFill>
            </a:rPr>
            <a:t> period </a:t>
          </a:r>
          <a:r>
            <a:rPr lang="en-US" sz="1100" b="1" kern="1200">
              <a:solidFill>
                <a:schemeClr val="tx1">
                  <a:lumMod val="65000"/>
                  <a:lumOff val="35000"/>
                </a:schemeClr>
              </a:solidFill>
            </a:rPr>
            <a:t>: 01/01/2024</a:t>
          </a:r>
          <a:r>
            <a:rPr lang="en-US" sz="1100" b="1" kern="1200" baseline="0">
              <a:solidFill>
                <a:schemeClr val="tx1">
                  <a:lumMod val="65000"/>
                  <a:lumOff val="35000"/>
                </a:schemeClr>
              </a:solidFill>
            </a:rPr>
            <a:t> - 31/12/2024</a:t>
          </a:r>
          <a:endParaRPr lang="en-US" sz="1100" b="1" kern="1200">
            <a:solidFill>
              <a:schemeClr val="tx1">
                <a:lumMod val="65000"/>
                <a:lumOff val="3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ago Shihan Cardoso Toma" refreshedDate="45685.810575694442" createdVersion="8" refreshedVersion="8" minRefreshableVersion="3" recordCount="295" xr:uid="{CDF20B31-3D70-3B4D-BAB5-758D20916379}">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ount="2">
        <n v="30"/>
        <s v="-"/>
      </sharedItems>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739755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BC103-49D1-7E41-B883-DB919CD99C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5:C39"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multipleItemSelectionAllowed="1" showAll="0">
      <items count="4">
        <item h="1" x="1"/>
        <item h="1" x="0"/>
        <item x="2"/>
        <item t="default"/>
      </items>
    </pivotField>
    <pivotField showAll="0"/>
    <pivotField showAll="0">
      <items count="3">
        <item x="0"/>
        <item x="1"/>
        <item t="default"/>
      </items>
    </pivotField>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19509-FD90-1544-86CD-9E6BA61F8C29}" name="tbl_easeasonpass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4:C28"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multipleItemSelectionAllowed="1" showAll="0">
      <items count="4">
        <item h="1" x="1"/>
        <item h="1" x="0"/>
        <item x="2"/>
        <item t="default"/>
      </items>
    </pivotField>
    <pivotField showAll="0"/>
    <pivotField dataField="1" showAll="0">
      <items count="3">
        <item x="0"/>
        <item x="1"/>
        <item t="default"/>
      </items>
    </pivotField>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hier="-1"/>
  </pageFields>
  <dataFields count="1">
    <dataField name="Sum of EA Play Season Pass_x000a_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A87B47-1547-064E-8053-3316F27456CC}" name="tbl_annual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3:C1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multipleItemSelectionAllowed="1" showAll="0">
      <items count="4">
        <item h="1" x="1"/>
        <item h="1"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hier="-1"/>
  </pageFields>
  <dataFields count="1">
    <dataField name="Sum of Total Value" fld="12" baseField="0" baseItem="0" numFmtId="44"/>
  </dataFields>
  <chartFormats count="6">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4" count="1" selected="0">
            <x v="0"/>
          </reference>
        </references>
      </pivotArea>
    </chartFormat>
    <chartFormat chart="7" format="5">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1174CE98-72A0-B34C-825E-9B5E292323B2}" sourceName="Subscription Type">
  <pivotTables>
    <pivotTable tabId="3" name="tbl_annual_total"/>
    <pivotTable tabId="3" name="tbl_easeasonpass_total"/>
    <pivotTable tabId="3" name="PivotTable3"/>
  </pivotTables>
  <data>
    <tabular pivotCacheId="739755333">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F43D3D54-1C57-DB4F-B32A-021390AE53A3}" cache="Slicer_Subscription_Type" caption="Subscription Typ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3">
  <autoFilter ref="A1:M296" xr:uid="{34E0E886-4200-4B36-97B3-63DB74FF40A0}">
    <filterColumn colId="7">
      <filters>
        <filter val="Yes"/>
      </filters>
    </filterColumn>
  </autoFilter>
  <tableColumns count="13">
    <tableColumn id="1" xr3:uid="{C4A90516-688A-46BF-9167-EA16C2A8A652}" name="Subscriber ID" dataDxfId="12"/>
    <tableColumn id="2" xr3:uid="{53DD39D0-2220-4121-9E9D-4EAA7E151C0F}" name="Name" dataDxfId="11"/>
    <tableColumn id="3" xr3:uid="{4F5FF271-4C57-4BE0-8F2C-F82C8551625C}" name="Plan" dataDxfId="10"/>
    <tableColumn id="4" xr3:uid="{8C17EB93-79B9-4E55-B8F7-BEB82F8253E9}" name="Start Date" dataDxfId="9"/>
    <tableColumn id="5" xr3:uid="{48CEDF9B-1689-482A-A828-5CCE7713264A}" name="Auto Renewal" dataDxfId="8"/>
    <tableColumn id="6" xr3:uid="{78B82374-9AA7-4E38-AE4F-78CDE6C83720}" name="Subscription Price" dataDxfId="7"/>
    <tableColumn id="7" xr3:uid="{F2433F68-AF33-49D0-B1FB-19A396074EDE}" name="Subscription Type" dataDxfId="6"/>
    <tableColumn id="8" xr3:uid="{FD4D9C95-F6E5-4933-9068-A71FF7DF9343}" name="EA Play Season Pass" dataDxfId="5"/>
    <tableColumn id="13" xr3:uid="{978DD0D2-834E-4CE4-A39B-30976086932F}" name="EA Play Season Pass_x000a_Price" dataDxfId="4"/>
    <tableColumn id="9" xr3:uid="{6E29F111-C395-4580-9DAD-3407D9E8B1A4}" name="Minecraft Season Pass" dataDxfId="3"/>
    <tableColumn id="10" xr3:uid="{EF544EAA-7F25-4FD5-A10E-8E62804DB9E3}" name="Minecraft Season Pass Price" dataDxfId="2"/>
    <tableColumn id="11" xr3:uid="{7F6EB64A-1F07-4E48-9F0F-AC7D9DCD26F8}" name="Coupon Value" dataDxfId="1"/>
    <tableColumn id="12" xr3:uid="{2B04ABC8-DE6F-426E-ADC0-D8AFC68CA58E}" name="Total Valu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D4" sqref="D4"/>
    </sheetView>
  </sheetViews>
  <sheetFormatPr baseColWidth="10" defaultColWidth="8.83203125" defaultRowHeight="15" x14ac:dyDescent="0.2"/>
  <cols>
    <col min="9" max="9" width="3.5" customWidth="1"/>
  </cols>
  <sheetData>
    <row r="3" spans="2:16" ht="21" thickBot="1" x14ac:dyDescent="0.3">
      <c r="B3" s="1" t="s">
        <v>0</v>
      </c>
      <c r="C3" s="1"/>
      <c r="D3" s="1"/>
      <c r="E3" s="1"/>
      <c r="F3" s="1"/>
      <c r="G3" s="1"/>
      <c r="H3" s="1"/>
    </row>
    <row r="4" spans="2:16" ht="16" thickTop="1" x14ac:dyDescent="0.2"/>
    <row r="5" spans="2:16" x14ac:dyDescent="0.2">
      <c r="B5" s="3" t="s">
        <v>2</v>
      </c>
      <c r="C5" t="s">
        <v>8</v>
      </c>
      <c r="E5" s="7" t="s">
        <v>6</v>
      </c>
      <c r="F5" t="s">
        <v>7</v>
      </c>
    </row>
    <row r="6" spans="2:16" x14ac:dyDescent="0.2">
      <c r="B6" s="4" t="s">
        <v>3</v>
      </c>
      <c r="C6" t="s">
        <v>8</v>
      </c>
    </row>
    <row r="7" spans="2:16" x14ac:dyDescent="0.2">
      <c r="B7" s="5" t="s">
        <v>4</v>
      </c>
      <c r="C7" t="s">
        <v>9</v>
      </c>
    </row>
    <row r="8" spans="2:16" x14ac:dyDescent="0.2">
      <c r="B8" s="6" t="s">
        <v>5</v>
      </c>
      <c r="C8" t="s">
        <v>9</v>
      </c>
    </row>
    <row r="12" spans="2:16" ht="21" thickBot="1" x14ac:dyDescent="0.3">
      <c r="B12" s="1" t="s">
        <v>1</v>
      </c>
      <c r="C12" s="1"/>
      <c r="D12" s="1"/>
      <c r="E12" s="1"/>
      <c r="F12" s="1"/>
      <c r="G12" s="1"/>
      <c r="H12" s="1"/>
      <c r="J12" s="1" t="s">
        <v>10</v>
      </c>
      <c r="K12" s="1"/>
      <c r="L12" s="1"/>
      <c r="M12" s="1"/>
      <c r="N12" s="1"/>
      <c r="O12" s="1"/>
      <c r="P12" s="1"/>
    </row>
    <row r="13" spans="2:16" ht="16" thickTop="1" x14ac:dyDescent="0.2">
      <c r="B13" s="2"/>
      <c r="C13" s="2"/>
      <c r="D13" s="2"/>
      <c r="E13" s="2"/>
      <c r="F13" s="2"/>
      <c r="G13" s="2"/>
      <c r="H13" s="2"/>
    </row>
    <row r="14" spans="2:16" x14ac:dyDescent="0.2">
      <c r="B14" s="2"/>
      <c r="C14" s="2"/>
      <c r="D14" s="2"/>
      <c r="E14" s="2"/>
      <c r="F14" s="2"/>
      <c r="G14" s="2"/>
      <c r="H14" s="2"/>
    </row>
    <row r="15" spans="2:16" x14ac:dyDescent="0.2">
      <c r="B15" s="2"/>
      <c r="C15" s="2"/>
      <c r="D15" s="2"/>
      <c r="E15" s="2"/>
      <c r="F15" s="2"/>
      <c r="G15" s="2"/>
      <c r="H15" s="2"/>
    </row>
    <row r="16" spans="2:16" x14ac:dyDescent="0.2">
      <c r="B16" s="2"/>
      <c r="C16" s="2"/>
      <c r="D16" s="2"/>
      <c r="E16" s="2"/>
      <c r="F16" s="2"/>
      <c r="G16" s="2"/>
      <c r="H16" s="2"/>
    </row>
    <row r="17" spans="2:8" x14ac:dyDescent="0.2">
      <c r="B17" s="2"/>
      <c r="C17" s="2"/>
      <c r="D17" s="2"/>
      <c r="E17" s="2"/>
      <c r="F17" s="2"/>
      <c r="G17" s="2"/>
      <c r="H17" s="2"/>
    </row>
    <row r="18" spans="2:8" x14ac:dyDescent="0.2">
      <c r="B18" s="2"/>
      <c r="C18" s="2"/>
      <c r="D18" s="2"/>
      <c r="E18" s="2"/>
      <c r="F18" s="2"/>
      <c r="G18" s="2"/>
      <c r="H18" s="2"/>
    </row>
    <row r="19" spans="2:8" x14ac:dyDescent="0.2">
      <c r="B19" s="2"/>
      <c r="C19" s="2"/>
      <c r="D19" s="2"/>
      <c r="E19" s="2"/>
      <c r="F19" s="2"/>
      <c r="G19" s="2"/>
      <c r="H19" s="2"/>
    </row>
    <row r="20" spans="2:8" x14ac:dyDescent="0.2">
      <c r="B20" s="2"/>
      <c r="C20" s="2"/>
      <c r="D20" s="2"/>
      <c r="E20" s="2"/>
      <c r="F20" s="2"/>
      <c r="G20" s="2"/>
      <c r="H20" s="2"/>
    </row>
    <row r="21" spans="2:8" x14ac:dyDescent="0.2">
      <c r="B21" s="2"/>
      <c r="C21" s="2"/>
      <c r="D21" s="2"/>
      <c r="E21" s="2"/>
      <c r="F21" s="2"/>
      <c r="G21" s="2"/>
      <c r="H21" s="2"/>
    </row>
  </sheetData>
  <pageMargins left="0.511811024" right="0.511811024" top="0.78740157499999996" bottom="0.78740157499999996" header="0.31496062000000002" footer="0.31496062000000002"/>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activeCell="D4" sqref="D4"/>
    </sheetView>
  </sheetViews>
  <sheetFormatPr baseColWidth="10" defaultColWidth="8.83203125" defaultRowHeight="15" x14ac:dyDescent="0.2"/>
  <cols>
    <col min="1" max="1" width="17.83203125" bestFit="1" customWidth="1"/>
    <col min="2" max="2" width="18.83203125" bestFit="1" customWidth="1"/>
    <col min="3" max="3" width="9.5" bestFit="1" customWidth="1"/>
    <col min="4" max="4" width="14.5" bestFit="1" customWidth="1"/>
    <col min="5" max="5" width="18" bestFit="1" customWidth="1"/>
    <col min="6" max="6" width="14.6640625" bestFit="1" customWidth="1"/>
    <col min="7" max="7" width="22" bestFit="1" customWidth="1"/>
    <col min="8" max="8" width="20.5" bestFit="1" customWidth="1"/>
    <col min="9" max="9" width="20.5" customWidth="1"/>
    <col min="10" max="10" width="16.6640625" bestFit="1" customWidth="1"/>
    <col min="11" max="11" width="21.33203125" bestFit="1" customWidth="1"/>
    <col min="12" max="12" width="12.6640625" bestFit="1" customWidth="1"/>
    <col min="13" max="13" width="10.5" bestFit="1" customWidth="1"/>
  </cols>
  <sheetData>
    <row r="1" spans="1:13" ht="32" x14ac:dyDescent="0.2">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x14ac:dyDescent="0.2">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x14ac:dyDescent="0.2">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x14ac:dyDescent="0.2">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x14ac:dyDescent="0.2">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x14ac:dyDescent="0.2">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x14ac:dyDescent="0.2">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x14ac:dyDescent="0.2">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x14ac:dyDescent="0.2">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x14ac:dyDescent="0.2">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x14ac:dyDescent="0.2">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x14ac:dyDescent="0.2">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x14ac:dyDescent="0.2">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x14ac:dyDescent="0.2">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x14ac:dyDescent="0.2">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x14ac:dyDescent="0.2">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x14ac:dyDescent="0.2">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x14ac:dyDescent="0.2">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x14ac:dyDescent="0.2">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x14ac:dyDescent="0.2">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x14ac:dyDescent="0.2">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x14ac:dyDescent="0.2">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x14ac:dyDescent="0.2">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x14ac:dyDescent="0.2">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x14ac:dyDescent="0.2">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x14ac:dyDescent="0.2">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x14ac:dyDescent="0.2">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x14ac:dyDescent="0.2">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x14ac:dyDescent="0.2">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x14ac:dyDescent="0.2">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x14ac:dyDescent="0.2">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x14ac:dyDescent="0.2">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x14ac:dyDescent="0.2">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x14ac:dyDescent="0.2">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x14ac:dyDescent="0.2">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x14ac:dyDescent="0.2">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x14ac:dyDescent="0.2">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x14ac:dyDescent="0.2">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x14ac:dyDescent="0.2">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x14ac:dyDescent="0.2">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x14ac:dyDescent="0.2">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x14ac:dyDescent="0.2">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x14ac:dyDescent="0.2">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x14ac:dyDescent="0.2">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x14ac:dyDescent="0.2">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x14ac:dyDescent="0.2">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x14ac:dyDescent="0.2">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x14ac:dyDescent="0.2">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x14ac:dyDescent="0.2">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x14ac:dyDescent="0.2">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x14ac:dyDescent="0.2">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x14ac:dyDescent="0.2">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x14ac:dyDescent="0.2">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x14ac:dyDescent="0.2">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x14ac:dyDescent="0.2">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x14ac:dyDescent="0.2">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x14ac:dyDescent="0.2">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x14ac:dyDescent="0.2">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x14ac:dyDescent="0.2">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x14ac:dyDescent="0.2">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x14ac:dyDescent="0.2">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x14ac:dyDescent="0.2">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x14ac:dyDescent="0.2">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x14ac:dyDescent="0.2">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x14ac:dyDescent="0.2">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x14ac:dyDescent="0.2">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x14ac:dyDescent="0.2">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x14ac:dyDescent="0.2">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x14ac:dyDescent="0.2">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x14ac:dyDescent="0.2">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x14ac:dyDescent="0.2">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x14ac:dyDescent="0.2">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x14ac:dyDescent="0.2">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x14ac:dyDescent="0.2">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x14ac:dyDescent="0.2">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x14ac:dyDescent="0.2">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x14ac:dyDescent="0.2">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x14ac:dyDescent="0.2">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x14ac:dyDescent="0.2">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x14ac:dyDescent="0.2">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x14ac:dyDescent="0.2">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x14ac:dyDescent="0.2">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x14ac:dyDescent="0.2">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x14ac:dyDescent="0.2">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x14ac:dyDescent="0.2">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x14ac:dyDescent="0.2">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x14ac:dyDescent="0.2">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x14ac:dyDescent="0.2">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x14ac:dyDescent="0.2">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x14ac:dyDescent="0.2">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x14ac:dyDescent="0.2">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x14ac:dyDescent="0.2">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x14ac:dyDescent="0.2">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x14ac:dyDescent="0.2">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x14ac:dyDescent="0.2">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x14ac:dyDescent="0.2">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x14ac:dyDescent="0.2">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5:E39"/>
  <sheetViews>
    <sheetView showGridLines="0" topLeftCell="A2" workbookViewId="0">
      <selection activeCell="D7" sqref="D7"/>
    </sheetView>
  </sheetViews>
  <sheetFormatPr baseColWidth="10" defaultColWidth="8.83203125" defaultRowHeight="15" x14ac:dyDescent="0.2"/>
  <cols>
    <col min="2" max="2" width="14.33203125" bestFit="1" customWidth="1"/>
    <col min="3" max="3" width="28.83203125" bestFit="1" customWidth="1"/>
    <col min="4" max="4" width="30.5" bestFit="1" customWidth="1"/>
    <col min="5" max="5" width="6.33203125" customWidth="1"/>
    <col min="6" max="6" width="19.1640625" bestFit="1" customWidth="1"/>
    <col min="7" max="7" width="27.6640625" bestFit="1" customWidth="1"/>
    <col min="8" max="8" width="5.5" customWidth="1"/>
    <col min="9" max="9" width="21.1640625" bestFit="1" customWidth="1"/>
    <col min="10" max="11" width="35.1640625" bestFit="1" customWidth="1"/>
    <col min="12" max="15" width="9.6640625" bestFit="1" customWidth="1"/>
    <col min="16" max="16" width="15.5" bestFit="1" customWidth="1"/>
    <col min="17" max="17" width="12.1640625" bestFit="1" customWidth="1"/>
  </cols>
  <sheetData>
    <row r="5" spans="2:3" ht="16" customHeight="1" x14ac:dyDescent="0.2"/>
    <row r="6" spans="2:3" ht="16" customHeight="1" x14ac:dyDescent="0.2"/>
    <row r="7" spans="2:3" ht="16" customHeight="1" x14ac:dyDescent="0.2">
      <c r="B7" t="s">
        <v>316</v>
      </c>
    </row>
    <row r="8" spans="2:3" x14ac:dyDescent="0.2">
      <c r="B8" t="s">
        <v>317</v>
      </c>
    </row>
    <row r="11" spans="2:3" x14ac:dyDescent="0.2">
      <c r="B11" s="12" t="s">
        <v>16</v>
      </c>
      <c r="C11" t="s">
        <v>27</v>
      </c>
    </row>
    <row r="13" spans="2:3" x14ac:dyDescent="0.2">
      <c r="B13" s="12" t="s">
        <v>313</v>
      </c>
      <c r="C13" t="s">
        <v>315</v>
      </c>
    </row>
    <row r="14" spans="2:3" x14ac:dyDescent="0.2">
      <c r="B14" s="13" t="s">
        <v>23</v>
      </c>
      <c r="C14" s="14">
        <v>806</v>
      </c>
    </row>
    <row r="15" spans="2:3" x14ac:dyDescent="0.2">
      <c r="B15" s="13" t="s">
        <v>19</v>
      </c>
      <c r="C15" s="14">
        <v>1502</v>
      </c>
    </row>
    <row r="16" spans="2:3" x14ac:dyDescent="0.2">
      <c r="B16" s="13" t="s">
        <v>314</v>
      </c>
      <c r="C16" s="14">
        <v>2308</v>
      </c>
    </row>
    <row r="20" spans="2:5" x14ac:dyDescent="0.2">
      <c r="B20" t="s">
        <v>319</v>
      </c>
    </row>
    <row r="22" spans="2:5" x14ac:dyDescent="0.2">
      <c r="B22" s="12" t="s">
        <v>16</v>
      </c>
      <c r="C22" t="s">
        <v>27</v>
      </c>
    </row>
    <row r="24" spans="2:5" x14ac:dyDescent="0.2">
      <c r="B24" s="12" t="s">
        <v>313</v>
      </c>
      <c r="C24" t="s">
        <v>320</v>
      </c>
    </row>
    <row r="25" spans="2:5" x14ac:dyDescent="0.2">
      <c r="B25" s="13" t="s">
        <v>22</v>
      </c>
      <c r="C25" s="20">
        <v>0</v>
      </c>
    </row>
    <row r="26" spans="2:5" x14ac:dyDescent="0.2">
      <c r="B26" s="13" t="s">
        <v>26</v>
      </c>
      <c r="C26" s="20">
        <v>0</v>
      </c>
    </row>
    <row r="27" spans="2:5" x14ac:dyDescent="0.2">
      <c r="B27" s="13" t="s">
        <v>18</v>
      </c>
      <c r="C27" s="20">
        <v>990</v>
      </c>
    </row>
    <row r="28" spans="2:5" x14ac:dyDescent="0.2">
      <c r="B28" s="13" t="s">
        <v>314</v>
      </c>
      <c r="C28" s="20">
        <v>990</v>
      </c>
      <c r="E28" s="15">
        <f>GETPIVOTDATA("EA Play Season Pass
Price",$B$24)</f>
        <v>990</v>
      </c>
    </row>
    <row r="31" spans="2:5" x14ac:dyDescent="0.2">
      <c r="B31" s="13" t="s">
        <v>321</v>
      </c>
    </row>
    <row r="33" spans="2:5" x14ac:dyDescent="0.2">
      <c r="B33" s="12" t="s">
        <v>16</v>
      </c>
      <c r="C33" t="s">
        <v>27</v>
      </c>
    </row>
    <row r="35" spans="2:5" x14ac:dyDescent="0.2">
      <c r="B35" s="12" t="s">
        <v>313</v>
      </c>
      <c r="C35" t="s">
        <v>322</v>
      </c>
    </row>
    <row r="36" spans="2:5" x14ac:dyDescent="0.2">
      <c r="B36" s="13" t="s">
        <v>22</v>
      </c>
      <c r="C36" s="14">
        <v>0</v>
      </c>
    </row>
    <row r="37" spans="2:5" x14ac:dyDescent="0.2">
      <c r="B37" s="13" t="s">
        <v>26</v>
      </c>
      <c r="C37" s="14">
        <v>480</v>
      </c>
    </row>
    <row r="38" spans="2:5" x14ac:dyDescent="0.2">
      <c r="B38" s="13" t="s">
        <v>18</v>
      </c>
      <c r="C38" s="14">
        <v>660</v>
      </c>
    </row>
    <row r="39" spans="2:5" x14ac:dyDescent="0.2">
      <c r="B39" s="13" t="s">
        <v>314</v>
      </c>
      <c r="C39" s="14">
        <v>1140</v>
      </c>
      <c r="E39" s="15">
        <f>GETPIVOTDATA("Minecraft Season Pass Price",$B$35)</f>
        <v>1140</v>
      </c>
    </row>
  </sheetData>
  <pageMargins left="0.511811024" right="0.511811024" top="0.78740157499999996" bottom="0.78740157499999996" header="0.31496062000000002" footer="0.31496062000000002"/>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AI287"/>
  <sheetViews>
    <sheetView showGridLines="0" showRowColHeaders="0" tabSelected="1" zoomScale="83" zoomScaleNormal="100" workbookViewId="0">
      <selection activeCell="H7" sqref="H7"/>
    </sheetView>
  </sheetViews>
  <sheetFormatPr baseColWidth="10" defaultColWidth="8.83203125" defaultRowHeight="15" x14ac:dyDescent="0.2"/>
  <cols>
    <col min="1" max="1" width="24" style="5" customWidth="1"/>
    <col min="2" max="2" width="3.5" customWidth="1"/>
    <col min="12" max="12" width="6.5" customWidth="1"/>
  </cols>
  <sheetData>
    <row r="1" spans="1:35" x14ac:dyDescent="0.2">
      <c r="A1" s="4"/>
    </row>
    <row r="2" spans="1:35" ht="76" customHeight="1" thickBot="1" x14ac:dyDescent="0.4">
      <c r="A2" s="4"/>
      <c r="B2" s="16"/>
      <c r="C2" s="17" t="s">
        <v>323</v>
      </c>
      <c r="D2" s="16"/>
      <c r="E2" s="16"/>
      <c r="F2" s="16"/>
      <c r="G2" s="16"/>
      <c r="H2" s="16"/>
      <c r="I2" s="16"/>
      <c r="J2" s="16"/>
      <c r="K2" s="18"/>
      <c r="L2" s="18"/>
      <c r="M2" s="19"/>
    </row>
    <row r="3" spans="1:35" ht="33" customHeight="1" x14ac:dyDescent="0.2">
      <c r="A3" s="4"/>
    </row>
    <row r="4" spans="1:35" ht="8.25" customHeight="1" x14ac:dyDescent="0.2">
      <c r="A4" s="4"/>
    </row>
    <row r="5" spans="1:35" ht="7.5" customHeight="1" x14ac:dyDescent="0.2">
      <c r="A5" s="4"/>
    </row>
    <row r="6" spans="1:35" ht="10.5" customHeight="1" x14ac:dyDescent="0.2">
      <c r="A6" s="4"/>
      <c r="B6" s="7" t="s">
        <v>318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row>
    <row r="7" spans="1:35" ht="9.75" customHeight="1" x14ac:dyDescent="0.2">
      <c r="A7" s="4"/>
      <c r="B7" s="7"/>
      <c r="C7" s="7"/>
      <c r="D7" s="7"/>
      <c r="E7" s="7"/>
      <c r="F7" s="7"/>
      <c r="G7" s="7"/>
      <c r="H7" s="7" t="s">
        <v>318</v>
      </c>
      <c r="I7" s="7"/>
      <c r="J7" s="7"/>
      <c r="K7" s="7"/>
      <c r="L7" s="7"/>
      <c r="M7" s="7"/>
      <c r="N7" s="7"/>
      <c r="O7" s="7"/>
      <c r="P7" s="7"/>
      <c r="Q7" s="7"/>
      <c r="R7" s="7"/>
      <c r="S7" s="7"/>
      <c r="T7" s="7"/>
      <c r="U7" s="7"/>
      <c r="V7" s="7"/>
      <c r="W7" s="7"/>
      <c r="X7" s="7"/>
      <c r="Y7" s="7"/>
      <c r="Z7" s="7"/>
      <c r="AA7" s="7"/>
      <c r="AB7" s="7"/>
      <c r="AC7" s="7"/>
      <c r="AD7" s="7"/>
      <c r="AE7" s="7"/>
      <c r="AF7" s="7"/>
      <c r="AG7" s="7"/>
      <c r="AH7" s="7"/>
      <c r="AI7" s="7"/>
    </row>
    <row r="8" spans="1:35" ht="33" customHeight="1" x14ac:dyDescent="0.2">
      <c r="A8" s="4"/>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row>
    <row r="9" spans="1:35" x14ac:dyDescent="0.2">
      <c r="A9" s="4"/>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1:35" x14ac:dyDescent="0.2">
      <c r="A10" s="4"/>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row>
    <row r="11" spans="1:35" x14ac:dyDescent="0.2">
      <c r="A11" s="4"/>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row>
    <row r="12" spans="1:35" x14ac:dyDescent="0.2">
      <c r="A12" s="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row>
    <row r="13" spans="1:35" x14ac:dyDescent="0.2">
      <c r="A13" s="4"/>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row>
    <row r="14" spans="1:35" x14ac:dyDescent="0.2">
      <c r="A14" s="4"/>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row>
    <row r="15" spans="1:35" x14ac:dyDescent="0.2">
      <c r="A15" s="4"/>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row>
    <row r="16" spans="1:35" x14ac:dyDescent="0.2">
      <c r="A16" s="4"/>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row>
    <row r="17" spans="1:35" x14ac:dyDescent="0.2">
      <c r="A17" s="4"/>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row>
    <row r="18" spans="1:35" x14ac:dyDescent="0.2">
      <c r="A18" s="4"/>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row>
    <row r="19" spans="1:35" x14ac:dyDescent="0.2">
      <c r="A19" s="4"/>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row>
    <row r="20" spans="1:35" x14ac:dyDescent="0.2">
      <c r="A20" s="4"/>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row>
    <row r="21" spans="1:35" x14ac:dyDescent="0.2">
      <c r="A21" s="4"/>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1:35" x14ac:dyDescent="0.2">
      <c r="A22" s="4"/>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1:35" x14ac:dyDescent="0.2">
      <c r="A23" s="4"/>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1:35" x14ac:dyDescent="0.2">
      <c r="A24" s="4"/>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1:35" x14ac:dyDescent="0.2">
      <c r="A25" s="4"/>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1:35" x14ac:dyDescent="0.2">
      <c r="A26" s="4"/>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1:35" x14ac:dyDescent="0.2">
      <c r="A27" s="4"/>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1:35" x14ac:dyDescent="0.2">
      <c r="A28" s="4"/>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1:35" x14ac:dyDescent="0.2">
      <c r="A29" s="4"/>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1:35" x14ac:dyDescent="0.2">
      <c r="A30" s="4"/>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spans="1:35" x14ac:dyDescent="0.2">
      <c r="A31" s="4"/>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spans="1:35" x14ac:dyDescent="0.2">
      <c r="A32" s="4"/>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spans="1:35" x14ac:dyDescent="0.2">
      <c r="A33" s="4"/>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spans="1:35" x14ac:dyDescent="0.2">
      <c r="A34" s="4"/>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spans="1:35" x14ac:dyDescent="0.2">
      <c r="A35" s="4"/>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spans="1:35" x14ac:dyDescent="0.2">
      <c r="A36" s="4"/>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x14ac:dyDescent="0.2">
      <c r="A37" s="4"/>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x14ac:dyDescent="0.2">
      <c r="A38" s="4"/>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x14ac:dyDescent="0.2">
      <c r="A39" s="4"/>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x14ac:dyDescent="0.2">
      <c r="A40" s="4"/>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spans="1:35" x14ac:dyDescent="0.2">
      <c r="A41" s="4"/>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x14ac:dyDescent="0.2">
      <c r="A42" s="4"/>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spans="1:35" x14ac:dyDescent="0.2">
      <c r="A43" s="4"/>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x14ac:dyDescent="0.2">
      <c r="A44" s="4"/>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pans="1:35" x14ac:dyDescent="0.2">
      <c r="A45" s="4"/>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x14ac:dyDescent="0.2">
      <c r="A46" s="4"/>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x14ac:dyDescent="0.2">
      <c r="A47" s="4"/>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x14ac:dyDescent="0.2">
      <c r="A48" s="4"/>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x14ac:dyDescent="0.2">
      <c r="A49" s="4"/>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x14ac:dyDescent="0.2">
      <c r="A50" s="4"/>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x14ac:dyDescent="0.2">
      <c r="A51" s="4"/>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x14ac:dyDescent="0.2">
      <c r="A52" s="4"/>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x14ac:dyDescent="0.2">
      <c r="A53" s="4"/>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x14ac:dyDescent="0.2">
      <c r="A54" s="4"/>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x14ac:dyDescent="0.2">
      <c r="A55" s="4"/>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x14ac:dyDescent="0.2">
      <c r="A56" s="4"/>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x14ac:dyDescent="0.2">
      <c r="A57" s="4"/>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x14ac:dyDescent="0.2">
      <c r="A58" s="4"/>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x14ac:dyDescent="0.2">
      <c r="A59" s="4"/>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x14ac:dyDescent="0.2">
      <c r="A60" s="4"/>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x14ac:dyDescent="0.2">
      <c r="A61" s="4"/>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x14ac:dyDescent="0.2">
      <c r="A62" s="4"/>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x14ac:dyDescent="0.2">
      <c r="A63" s="4"/>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x14ac:dyDescent="0.2">
      <c r="A64" s="4"/>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x14ac:dyDescent="0.2">
      <c r="A65" s="4"/>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x14ac:dyDescent="0.2">
      <c r="A66" s="4"/>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x14ac:dyDescent="0.2">
      <c r="A67" s="4"/>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x14ac:dyDescent="0.2">
      <c r="A68" s="4"/>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x14ac:dyDescent="0.2">
      <c r="A69" s="4"/>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x14ac:dyDescent="0.2">
      <c r="A70" s="4"/>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x14ac:dyDescent="0.2">
      <c r="A71" s="4"/>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x14ac:dyDescent="0.2">
      <c r="A72" s="4"/>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x14ac:dyDescent="0.2">
      <c r="A73" s="4"/>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x14ac:dyDescent="0.2">
      <c r="A74" s="4"/>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x14ac:dyDescent="0.2">
      <c r="A75" s="4"/>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x14ac:dyDescent="0.2">
      <c r="A76" s="4"/>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x14ac:dyDescent="0.2">
      <c r="A77" s="4"/>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x14ac:dyDescent="0.2">
      <c r="A78" s="4"/>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x14ac:dyDescent="0.2">
      <c r="A79" s="4"/>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x14ac:dyDescent="0.2">
      <c r="A80" s="4"/>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x14ac:dyDescent="0.2">
      <c r="A81" s="4"/>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x14ac:dyDescent="0.2">
      <c r="A82" s="4"/>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x14ac:dyDescent="0.2">
      <c r="A83" s="4"/>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x14ac:dyDescent="0.2">
      <c r="A84" s="4"/>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x14ac:dyDescent="0.2">
      <c r="A85" s="4"/>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x14ac:dyDescent="0.2">
      <c r="A86" s="4"/>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x14ac:dyDescent="0.2">
      <c r="A87" s="4"/>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x14ac:dyDescent="0.2">
      <c r="A88" s="4"/>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x14ac:dyDescent="0.2">
      <c r="A89" s="4"/>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x14ac:dyDescent="0.2">
      <c r="A90" s="4"/>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x14ac:dyDescent="0.2">
      <c r="A91" s="4"/>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x14ac:dyDescent="0.2">
      <c r="A92" s="4"/>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x14ac:dyDescent="0.2">
      <c r="A93" s="4"/>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x14ac:dyDescent="0.2">
      <c r="A94" s="4"/>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x14ac:dyDescent="0.2">
      <c r="A95" s="4"/>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x14ac:dyDescent="0.2">
      <c r="A96" s="4"/>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x14ac:dyDescent="0.2">
      <c r="A97" s="4"/>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x14ac:dyDescent="0.2">
      <c r="A98" s="4"/>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x14ac:dyDescent="0.2">
      <c r="A99" s="4"/>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x14ac:dyDescent="0.2">
      <c r="A100" s="4"/>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x14ac:dyDescent="0.2">
      <c r="A101" s="4"/>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x14ac:dyDescent="0.2">
      <c r="A102" s="4"/>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x14ac:dyDescent="0.2">
      <c r="A103" s="4"/>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x14ac:dyDescent="0.2">
      <c r="A104" s="4"/>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x14ac:dyDescent="0.2">
      <c r="A105" s="4"/>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x14ac:dyDescent="0.2">
      <c r="A106" s="4"/>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x14ac:dyDescent="0.2">
      <c r="A107" s="4"/>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x14ac:dyDescent="0.2">
      <c r="A108" s="4"/>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x14ac:dyDescent="0.2">
      <c r="A109" s="4"/>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x14ac:dyDescent="0.2">
      <c r="A110" s="4"/>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x14ac:dyDescent="0.2">
      <c r="A111" s="4"/>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x14ac:dyDescent="0.2">
      <c r="A112" s="4"/>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x14ac:dyDescent="0.2">
      <c r="A113" s="4"/>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x14ac:dyDescent="0.2">
      <c r="A114" s="4"/>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x14ac:dyDescent="0.2">
      <c r="A115" s="4"/>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x14ac:dyDescent="0.2">
      <c r="A116" s="4"/>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x14ac:dyDescent="0.2">
      <c r="A117" s="4"/>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x14ac:dyDescent="0.2">
      <c r="A118" s="4"/>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x14ac:dyDescent="0.2">
      <c r="A119" s="4"/>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x14ac:dyDescent="0.2">
      <c r="A120" s="4"/>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x14ac:dyDescent="0.2">
      <c r="A121" s="4"/>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x14ac:dyDescent="0.2">
      <c r="A122" s="4"/>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x14ac:dyDescent="0.2">
      <c r="A123" s="4"/>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x14ac:dyDescent="0.2">
      <c r="A124" s="4"/>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x14ac:dyDescent="0.2">
      <c r="A125" s="4"/>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x14ac:dyDescent="0.2">
      <c r="A126" s="4"/>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x14ac:dyDescent="0.2">
      <c r="A127" s="4"/>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spans="1:35" x14ac:dyDescent="0.2">
      <c r="A128" s="4"/>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spans="1:35" x14ac:dyDescent="0.2">
      <c r="A129" s="4"/>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spans="1:35" x14ac:dyDescent="0.2">
      <c r="A130" s="4"/>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spans="1:35" x14ac:dyDescent="0.2">
      <c r="A131" s="4"/>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row>
    <row r="132" spans="1:35" x14ac:dyDescent="0.2">
      <c r="A132" s="4"/>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row>
    <row r="133" spans="1:35" x14ac:dyDescent="0.2">
      <c r="A133" s="4"/>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row>
    <row r="134" spans="1:35" x14ac:dyDescent="0.2">
      <c r="A134" s="4"/>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spans="1:35" x14ac:dyDescent="0.2">
      <c r="A135" s="4"/>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row>
    <row r="136" spans="1:35" x14ac:dyDescent="0.2">
      <c r="A136" s="4"/>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row>
    <row r="137" spans="1:35" x14ac:dyDescent="0.2">
      <c r="A137" s="4"/>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row>
    <row r="138" spans="1:35" x14ac:dyDescent="0.2">
      <c r="A138" s="4"/>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spans="1:35" x14ac:dyDescent="0.2">
      <c r="A139" s="4"/>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row>
    <row r="140" spans="1:35" x14ac:dyDescent="0.2">
      <c r="A140" s="4"/>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row>
    <row r="141" spans="1:35" x14ac:dyDescent="0.2">
      <c r="A141" s="4"/>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row>
    <row r="142" spans="1:35" x14ac:dyDescent="0.2">
      <c r="A142" s="4"/>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spans="1:35" x14ac:dyDescent="0.2">
      <c r="A143" s="4"/>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row>
    <row r="144" spans="1:35" x14ac:dyDescent="0.2">
      <c r="A144" s="4"/>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row>
    <row r="145" spans="1:35" x14ac:dyDescent="0.2">
      <c r="A145" s="4"/>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row>
    <row r="146" spans="1:35" x14ac:dyDescent="0.2">
      <c r="A146" s="4"/>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row>
    <row r="147" spans="1:35" x14ac:dyDescent="0.2">
      <c r="A147" s="4"/>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row>
    <row r="148" spans="1:35" x14ac:dyDescent="0.2">
      <c r="A148" s="4"/>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row>
    <row r="149" spans="1:35" x14ac:dyDescent="0.2">
      <c r="A149" s="4"/>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row>
    <row r="150" spans="1:35" x14ac:dyDescent="0.2">
      <c r="A150" s="4"/>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row>
    <row r="151" spans="1:35" x14ac:dyDescent="0.2">
      <c r="A151" s="4"/>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row>
    <row r="152" spans="1:35" x14ac:dyDescent="0.2">
      <c r="A152" s="4"/>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row>
    <row r="153" spans="1:35" x14ac:dyDescent="0.2">
      <c r="A153" s="4"/>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row>
    <row r="154" spans="1:35" x14ac:dyDescent="0.2">
      <c r="A154" s="4"/>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row>
    <row r="155" spans="1:35" x14ac:dyDescent="0.2">
      <c r="A155" s="4"/>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row>
    <row r="156" spans="1:35" x14ac:dyDescent="0.2">
      <c r="A156" s="4"/>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row>
    <row r="157" spans="1:35" x14ac:dyDescent="0.2">
      <c r="A157" s="4"/>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row>
    <row r="158" spans="1:35" x14ac:dyDescent="0.2">
      <c r="A158" s="4"/>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row>
    <row r="159" spans="1:35" x14ac:dyDescent="0.2">
      <c r="A159" s="4"/>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row>
    <row r="160" spans="1:35" x14ac:dyDescent="0.2">
      <c r="A160" s="4"/>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row>
    <row r="161" spans="1:35" x14ac:dyDescent="0.2">
      <c r="A161" s="4"/>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row>
    <row r="162" spans="1:35" x14ac:dyDescent="0.2">
      <c r="A162" s="4"/>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row>
    <row r="163" spans="1:35" x14ac:dyDescent="0.2">
      <c r="A163" s="4"/>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row>
    <row r="164" spans="1:35" x14ac:dyDescent="0.2">
      <c r="A164" s="4"/>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row>
    <row r="165" spans="1:35" x14ac:dyDescent="0.2">
      <c r="A165" s="4"/>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row>
    <row r="166" spans="1:35" x14ac:dyDescent="0.2">
      <c r="A166" s="4"/>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row>
    <row r="167" spans="1:35" x14ac:dyDescent="0.2">
      <c r="A167" s="4"/>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row>
    <row r="168" spans="1:35" x14ac:dyDescent="0.2">
      <c r="A168" s="4"/>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row>
    <row r="169" spans="1:35" x14ac:dyDescent="0.2">
      <c r="A169" s="4"/>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row>
    <row r="170" spans="1:35" x14ac:dyDescent="0.2">
      <c r="A170" s="4"/>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row>
    <row r="171" spans="1:35" x14ac:dyDescent="0.2">
      <c r="A171" s="4"/>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row>
    <row r="172" spans="1:35" x14ac:dyDescent="0.2">
      <c r="A172" s="4"/>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row>
    <row r="173" spans="1:35" x14ac:dyDescent="0.2">
      <c r="A173" s="4"/>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row>
    <row r="174" spans="1:35" x14ac:dyDescent="0.2">
      <c r="A174" s="4"/>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row>
    <row r="175" spans="1:35" x14ac:dyDescent="0.2">
      <c r="A175" s="4"/>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row>
    <row r="176" spans="1:35" x14ac:dyDescent="0.2">
      <c r="A176" s="4"/>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row>
    <row r="177" spans="1:35" x14ac:dyDescent="0.2">
      <c r="A177" s="4"/>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row>
    <row r="178" spans="1:35" x14ac:dyDescent="0.2">
      <c r="A178" s="4"/>
    </row>
    <row r="179" spans="1:35" x14ac:dyDescent="0.2">
      <c r="A179" s="4"/>
    </row>
    <row r="180" spans="1:35" x14ac:dyDescent="0.2">
      <c r="A180" s="4"/>
    </row>
    <row r="181" spans="1:35" x14ac:dyDescent="0.2">
      <c r="A181" s="4"/>
    </row>
    <row r="182" spans="1:35" x14ac:dyDescent="0.2">
      <c r="A182" s="4"/>
    </row>
    <row r="183" spans="1:35" x14ac:dyDescent="0.2">
      <c r="A183" s="4"/>
    </row>
    <row r="184" spans="1:35" x14ac:dyDescent="0.2">
      <c r="A184" s="4"/>
    </row>
    <row r="185" spans="1:35" x14ac:dyDescent="0.2">
      <c r="A185" s="4"/>
    </row>
    <row r="186" spans="1:35" x14ac:dyDescent="0.2">
      <c r="A186" s="4"/>
    </row>
    <row r="187" spans="1:35" x14ac:dyDescent="0.2">
      <c r="A187" s="4"/>
    </row>
    <row r="188" spans="1:35" x14ac:dyDescent="0.2">
      <c r="A188" s="4"/>
    </row>
    <row r="189" spans="1:35" x14ac:dyDescent="0.2">
      <c r="A189" s="4"/>
    </row>
    <row r="190" spans="1:35" x14ac:dyDescent="0.2">
      <c r="A190" s="4"/>
    </row>
    <row r="191" spans="1:35" x14ac:dyDescent="0.2">
      <c r="A191" s="4"/>
    </row>
    <row r="192" spans="1:35"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sheetData>
  <pageMargins left="0.511811024" right="0.511811024" top="0.78740157499999996" bottom="0.78740157499999996" header="0.31496062000000002" footer="0.31496062000000002"/>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THIAGO SHIHAN CARDOSO TOMA</cp:lastModifiedBy>
  <dcterms:created xsi:type="dcterms:W3CDTF">2024-12-19T13:13:10Z</dcterms:created>
  <dcterms:modified xsi:type="dcterms:W3CDTF">2025-01-29T01:29:04Z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