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S13" i="1" l="1"/>
  <c r="M13" i="1"/>
</calcChain>
</file>

<file path=xl/sharedStrings.xml><?xml version="1.0" encoding="utf-8"?>
<sst xmlns="http://schemas.openxmlformats.org/spreadsheetml/2006/main" count="3" uniqueCount="3">
  <si>
    <t>geral</t>
  </si>
  <si>
    <t>parte 1</t>
  </si>
  <si>
    <t>parte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</si>
</sst>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Plan1!$A$1:$A$11</c:f>
              <c:numCache>
                <c:formatCode>General</c:formatCode>
                <c:ptCount val="11"/>
                <c:pt idx="0">
                  <c:v>3.36</c:v>
                </c:pt>
                <c:pt idx="1">
                  <c:v>3.3</c:v>
                </c:pt>
                <c:pt idx="2">
                  <c:v>3.23</c:v>
                </c:pt>
                <c:pt idx="3">
                  <c:v>3.12</c:v>
                </c:pt>
                <c:pt idx="4">
                  <c:v>3.06</c:v>
                </c:pt>
                <c:pt idx="5">
                  <c:v>3.05</c:v>
                </c:pt>
                <c:pt idx="6">
                  <c:v>3.03</c:v>
                </c:pt>
                <c:pt idx="7">
                  <c:v>3</c:v>
                </c:pt>
                <c:pt idx="8">
                  <c:v>2.95</c:v>
                </c:pt>
                <c:pt idx="9">
                  <c:v>2.91</c:v>
                </c:pt>
                <c:pt idx="10">
                  <c:v>2.75</c:v>
                </c:pt>
              </c:numCache>
            </c:numRef>
          </c:xVal>
          <c:yVal>
            <c:numRef>
              <c:f>Plan1!$B$1:$B$11</c:f>
              <c:numCache>
                <c:formatCode>General</c:formatCode>
                <c:ptCount val="11"/>
                <c:pt idx="0">
                  <c:v>3</c:v>
                </c:pt>
                <c:pt idx="1">
                  <c:v>10</c:v>
                </c:pt>
                <c:pt idx="2">
                  <c:v>95</c:v>
                </c:pt>
                <c:pt idx="3">
                  <c:v>166</c:v>
                </c:pt>
                <c:pt idx="4">
                  <c:v>420</c:v>
                </c:pt>
                <c:pt idx="5">
                  <c:v>437</c:v>
                </c:pt>
                <c:pt idx="6">
                  <c:v>454</c:v>
                </c:pt>
                <c:pt idx="7">
                  <c:v>500</c:v>
                </c:pt>
                <c:pt idx="8">
                  <c:v>527</c:v>
                </c:pt>
                <c:pt idx="9">
                  <c:v>565</c:v>
                </c:pt>
                <c:pt idx="10">
                  <c:v>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86720"/>
        <c:axId val="137488256"/>
      </c:scatterChart>
      <c:valAx>
        <c:axId val="137486720"/>
        <c:scaling>
          <c:orientation val="minMax"/>
          <c:max val="3.4"/>
          <c:min val="2.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Tensão</a:t>
                </a:r>
                <a:r>
                  <a:rPr lang="pt-BR" baseline="0"/>
                  <a:t> (V)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88256"/>
        <c:crosses val="autoZero"/>
        <c:crossBetween val="midCat"/>
      </c:valAx>
      <c:valAx>
        <c:axId val="137488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Turbidez</a:t>
                </a:r>
                <a:r>
                  <a:rPr lang="pt-BR" baseline="0"/>
                  <a:t> (NTU)</a:t>
                </a:r>
                <a:endParaRPr lang="pt-B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486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0.33864994420607603"/>
                  <c:y val="-0.45331756065703055"/>
                </c:manualLayout>
              </c:layout>
              <c:numFmt formatCode="#,##0.00000" sourceLinked="0"/>
            </c:trendlineLbl>
          </c:trendline>
          <c:xVal>
            <c:numRef>
              <c:f>Plan1!$A$1:$A$6</c:f>
              <c:numCache>
                <c:formatCode>General</c:formatCode>
                <c:ptCount val="6"/>
                <c:pt idx="0">
                  <c:v>3.36</c:v>
                </c:pt>
                <c:pt idx="1">
                  <c:v>3.3</c:v>
                </c:pt>
                <c:pt idx="2">
                  <c:v>3.23</c:v>
                </c:pt>
                <c:pt idx="3">
                  <c:v>3.12</c:v>
                </c:pt>
                <c:pt idx="4">
                  <c:v>3.06</c:v>
                </c:pt>
                <c:pt idx="5">
                  <c:v>3.05</c:v>
                </c:pt>
              </c:numCache>
            </c:numRef>
          </c:xVal>
          <c:yVal>
            <c:numRef>
              <c:f>Plan1!$B$1:$B$6</c:f>
              <c:numCache>
                <c:formatCode>General</c:formatCode>
                <c:ptCount val="6"/>
                <c:pt idx="0">
                  <c:v>3</c:v>
                </c:pt>
                <c:pt idx="1">
                  <c:v>10</c:v>
                </c:pt>
                <c:pt idx="2">
                  <c:v>95</c:v>
                </c:pt>
                <c:pt idx="3">
                  <c:v>166</c:v>
                </c:pt>
                <c:pt idx="4">
                  <c:v>420</c:v>
                </c:pt>
                <c:pt idx="5">
                  <c:v>437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5184"/>
        <c:axId val="138375168"/>
      </c:scatterChart>
      <c:valAx>
        <c:axId val="1383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375168"/>
        <c:crosses val="autoZero"/>
        <c:crossBetween val="midCat"/>
      </c:valAx>
      <c:valAx>
        <c:axId val="1383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6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213447121505023"/>
          <c:y val="0.31116828706270871"/>
          <c:w val="0.28391343297656657"/>
          <c:h val="0.3588835902554434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472766657179901"/>
                  <c:y val="-0.22079729562600486"/>
                </c:manualLayout>
              </c:layout>
              <c:numFmt formatCode="#,##0.00000" sourceLinked="0"/>
            </c:trendlineLbl>
          </c:trendline>
          <c:xVal>
            <c:numRef>
              <c:f>Plan1!$A$6:$A$11</c:f>
              <c:numCache>
                <c:formatCode>General</c:formatCode>
                <c:ptCount val="6"/>
                <c:pt idx="0">
                  <c:v>3.05</c:v>
                </c:pt>
                <c:pt idx="1">
                  <c:v>3.03</c:v>
                </c:pt>
                <c:pt idx="2">
                  <c:v>3</c:v>
                </c:pt>
                <c:pt idx="3">
                  <c:v>2.95</c:v>
                </c:pt>
                <c:pt idx="4">
                  <c:v>2.91</c:v>
                </c:pt>
                <c:pt idx="5">
                  <c:v>2.75</c:v>
                </c:pt>
              </c:numCache>
            </c:numRef>
          </c:xVal>
          <c:yVal>
            <c:numRef>
              <c:f>Plan1!$B$6:$B$11</c:f>
              <c:numCache>
                <c:formatCode>General</c:formatCode>
                <c:ptCount val="6"/>
                <c:pt idx="0">
                  <c:v>437</c:v>
                </c:pt>
                <c:pt idx="1">
                  <c:v>454</c:v>
                </c:pt>
                <c:pt idx="2">
                  <c:v>500</c:v>
                </c:pt>
                <c:pt idx="3">
                  <c:v>527</c:v>
                </c:pt>
                <c:pt idx="4">
                  <c:v>565</c:v>
                </c:pt>
                <c:pt idx="5">
                  <c:v>607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00128"/>
        <c:axId val="138401664"/>
      </c:scatterChart>
      <c:valAx>
        <c:axId val="138400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01664"/>
        <c:crosses val="autoZero"/>
        <c:crossBetween val="midCat"/>
      </c:valAx>
      <c:valAx>
        <c:axId val="13840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00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0</xdr:row>
      <xdr:rowOff>85723</xdr:rowOff>
    </xdr:from>
    <xdr:to>
      <xdr:col>10</xdr:col>
      <xdr:colOff>66674</xdr:colOff>
      <xdr:row>14</xdr:row>
      <xdr:rowOff>104774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0</xdr:row>
      <xdr:rowOff>85725</xdr:rowOff>
    </xdr:from>
    <xdr:to>
      <xdr:col>15</xdr:col>
      <xdr:colOff>447675</xdr:colOff>
      <xdr:row>11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504824</xdr:colOff>
      <xdr:row>0</xdr:row>
      <xdr:rowOff>142875</xdr:rowOff>
    </xdr:from>
    <xdr:to>
      <xdr:col>21</xdr:col>
      <xdr:colOff>514349</xdr:colOff>
      <xdr:row>11</xdr:row>
      <xdr:rowOff>28575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topLeftCell="B1" workbookViewId="0">
      <selection activeCell="L19" sqref="L19"/>
    </sheetView>
  </sheetViews>
  <sheetFormatPr defaultRowHeight="15" x14ac:dyDescent="0.25"/>
  <sheetData>
    <row r="1" spans="1:19" x14ac:dyDescent="0.25">
      <c r="A1">
        <v>3.36</v>
      </c>
      <c r="B1">
        <v>3</v>
      </c>
    </row>
    <row r="2" spans="1:19" x14ac:dyDescent="0.25">
      <c r="A2">
        <v>3.3</v>
      </c>
      <c r="B2">
        <v>10</v>
      </c>
    </row>
    <row r="3" spans="1:19" x14ac:dyDescent="0.25">
      <c r="A3">
        <v>3.23</v>
      </c>
      <c r="B3">
        <v>95</v>
      </c>
    </row>
    <row r="4" spans="1:19" x14ac:dyDescent="0.25">
      <c r="A4">
        <v>3.12</v>
      </c>
      <c r="B4">
        <v>166</v>
      </c>
    </row>
    <row r="5" spans="1:19" x14ac:dyDescent="0.25">
      <c r="A5">
        <v>3.06</v>
      </c>
      <c r="B5">
        <v>420</v>
      </c>
    </row>
    <row r="6" spans="1:19" x14ac:dyDescent="0.25">
      <c r="A6">
        <v>3.05</v>
      </c>
      <c r="B6">
        <v>437</v>
      </c>
    </row>
    <row r="7" spans="1:19" x14ac:dyDescent="0.25">
      <c r="A7">
        <v>3.03</v>
      </c>
      <c r="B7">
        <v>454</v>
      </c>
    </row>
    <row r="8" spans="1:19" x14ac:dyDescent="0.25">
      <c r="A8">
        <v>3</v>
      </c>
      <c r="B8">
        <v>500</v>
      </c>
    </row>
    <row r="9" spans="1:19" x14ac:dyDescent="0.25">
      <c r="A9">
        <v>2.95</v>
      </c>
      <c r="B9">
        <v>527</v>
      </c>
    </row>
    <row r="10" spans="1:19" x14ac:dyDescent="0.25">
      <c r="A10">
        <v>2.91</v>
      </c>
      <c r="B10">
        <v>565</v>
      </c>
    </row>
    <row r="11" spans="1:19" x14ac:dyDescent="0.25">
      <c r="A11">
        <v>2.75</v>
      </c>
      <c r="B11">
        <v>607</v>
      </c>
    </row>
    <row r="12" spans="1:19" x14ac:dyDescent="0.25">
      <c r="N12" t="s">
        <v>1</v>
      </c>
      <c r="Q12" t="s">
        <v>2</v>
      </c>
    </row>
    <row r="13" spans="1:19" x14ac:dyDescent="0.25">
      <c r="L13">
        <v>3.05</v>
      </c>
      <c r="M13">
        <f>(353084.68068*L13*L13*L13*L13 - 4561258.81724*L13*L13*L13 + 22091800.29248*L13*L13 - 47545775.64101*L13 + 38366273.45714)</f>
        <v>458.69980469346046</v>
      </c>
      <c r="R13">
        <v>3</v>
      </c>
      <c r="S13">
        <f>(-2063.16399*R13*R13 + 11397.54627*R13 - 15133.56515)</f>
        <v>490.59775000000263</v>
      </c>
    </row>
    <row r="15" spans="1:19" x14ac:dyDescent="0.25">
      <c r="G15" t="s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</dc:creator>
  <cp:lastModifiedBy>thiago</cp:lastModifiedBy>
  <dcterms:created xsi:type="dcterms:W3CDTF">2025-09-09T22:51:11Z</dcterms:created>
  <dcterms:modified xsi:type="dcterms:W3CDTF">2025-09-23T23:20:55Z</dcterms:modified>
</cp:coreProperties>
</file>