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hiagoBizacha\Desktop\Projeto_Automacao_Coleta_Dados\data\output\bot_amazon\"/>
    </mc:Choice>
  </mc:AlternateContent>
  <xr:revisionPtr revIDLastSave="0" documentId="13_ncr:1_{5D5D8193-817F-476D-810D-DB6AE66AB11D}" xr6:coauthVersionLast="47" xr6:coauthVersionMax="47" xr10:uidLastSave="{00000000-0000-0000-0000-000000000000}"/>
  <bookViews>
    <workbookView xWindow="22932" yWindow="840" windowWidth="23256" windowHeight="12456" xr2:uid="{00000000-000D-0000-FFFF-FFFF00000000}"/>
  </bookViews>
  <sheets>
    <sheet name="Pareto_best_sellers" sheetId="5" r:id="rId1"/>
    <sheet name="best_sellers" sheetId="4" r:id="rId2"/>
    <sheet name="movers_and_shakers" sheetId="2" r:id="rId3"/>
    <sheet name="new_releases" sheetId="3" r:id="rId4"/>
  </sheets>
  <definedNames>
    <definedName name="_xlnm._FilterDatabase" localSheetId="1" hidden="1">best_sellers!$A$1:$R$702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1" i="4" l="1"/>
  <c r="G267" i="4"/>
  <c r="G249" i="4"/>
  <c r="G647" i="4"/>
  <c r="G496" i="4"/>
  <c r="G296" i="4"/>
  <c r="G184" i="4"/>
  <c r="G191" i="4"/>
  <c r="G129" i="4"/>
  <c r="G234" i="4"/>
  <c r="G232" i="4"/>
  <c r="G355" i="4"/>
  <c r="G115" i="4"/>
  <c r="G124" i="4"/>
  <c r="G583" i="4"/>
  <c r="G233" i="4"/>
  <c r="G381" i="4"/>
  <c r="G645" i="4"/>
  <c r="G230" i="4"/>
  <c r="G297" i="4"/>
  <c r="G178" i="4"/>
  <c r="G661" i="4"/>
  <c r="G238" i="4"/>
  <c r="G86" i="4"/>
  <c r="G270" i="4"/>
  <c r="G231" i="4"/>
  <c r="G364" i="4"/>
  <c r="G354" i="4"/>
  <c r="G179" i="4"/>
  <c r="G248" i="4"/>
  <c r="G356" i="4"/>
  <c r="G316" i="4"/>
  <c r="G362" i="4"/>
  <c r="G256" i="4"/>
  <c r="G116" i="4"/>
  <c r="G369" i="4"/>
  <c r="G24" i="4"/>
  <c r="G190" i="4"/>
  <c r="G196" i="4"/>
  <c r="G590" i="4"/>
  <c r="G360" i="4"/>
  <c r="G138" i="4"/>
  <c r="G263" i="4"/>
  <c r="G287" i="4"/>
  <c r="G127" i="4"/>
  <c r="G228" i="4"/>
  <c r="G186" i="4"/>
  <c r="G346" i="4"/>
  <c r="G320" i="4"/>
  <c r="G411" i="4"/>
  <c r="G652" i="4"/>
  <c r="G93" i="4"/>
  <c r="G235" i="4"/>
  <c r="G19" i="4"/>
  <c r="G348" i="4"/>
  <c r="G171" i="4"/>
  <c r="G130" i="4"/>
  <c r="G173" i="4"/>
  <c r="G655" i="4"/>
  <c r="G62" i="4"/>
  <c r="G60" i="4"/>
  <c r="G310" i="4"/>
  <c r="G517" i="4"/>
  <c r="G174" i="4"/>
  <c r="G384" i="4"/>
  <c r="G22" i="4"/>
  <c r="G123" i="4"/>
  <c r="G504" i="4"/>
  <c r="G674" i="4"/>
  <c r="G676" i="4"/>
  <c r="G68" i="4"/>
  <c r="G503" i="4"/>
  <c r="G508" i="4"/>
  <c r="G685" i="4"/>
  <c r="G394" i="4"/>
  <c r="G65" i="4"/>
  <c r="G578" i="4"/>
  <c r="G646" i="4"/>
  <c r="G472" i="4"/>
  <c r="G663" i="4"/>
  <c r="G657" i="4"/>
  <c r="G197" i="4"/>
  <c r="G266" i="4"/>
  <c r="G82" i="4"/>
  <c r="G126" i="4"/>
  <c r="G290" i="4"/>
  <c r="G345" i="4"/>
  <c r="G319" i="4"/>
  <c r="G26" i="4"/>
  <c r="G365" i="4"/>
  <c r="G380" i="4"/>
  <c r="G649" i="4"/>
  <c r="G67" i="4"/>
  <c r="G193" i="4"/>
  <c r="G512" i="4"/>
  <c r="G379" i="4"/>
  <c r="G251" i="4"/>
  <c r="G111" i="4"/>
  <c r="G54" i="4"/>
  <c r="G180" i="4"/>
  <c r="G526" i="4"/>
  <c r="G72" i="4"/>
  <c r="G321" i="4"/>
  <c r="G200" i="4"/>
  <c r="G58" i="4"/>
  <c r="G264" i="4"/>
  <c r="G591" i="4"/>
  <c r="G522" i="4"/>
  <c r="G51" i="4"/>
  <c r="G341" i="4"/>
  <c r="G305" i="4"/>
  <c r="G83" i="4"/>
  <c r="G625" i="4"/>
  <c r="G70" i="4"/>
  <c r="G79" i="4"/>
  <c r="G439" i="4"/>
  <c r="G587" i="4"/>
  <c r="G269" i="4"/>
  <c r="G182" i="4"/>
  <c r="G8" i="4"/>
  <c r="G239" i="4"/>
  <c r="G630" i="4"/>
  <c r="G315" i="4"/>
  <c r="G687" i="4"/>
  <c r="G300" i="4"/>
  <c r="G302" i="4"/>
  <c r="G64" i="4"/>
  <c r="G358" i="4"/>
  <c r="G650" i="4"/>
  <c r="G61" i="4"/>
  <c r="G353" i="4"/>
  <c r="G407" i="4"/>
  <c r="G92" i="4"/>
  <c r="G631" i="4"/>
  <c r="G84" i="4"/>
  <c r="G628" i="4"/>
  <c r="G510" i="4"/>
  <c r="G692" i="4"/>
  <c r="G421" i="4"/>
  <c r="G675" i="4"/>
  <c r="G571" i="4"/>
  <c r="G259" i="4"/>
  <c r="G279" i="4"/>
  <c r="G281" i="4"/>
  <c r="G255" i="4"/>
  <c r="G636" i="4"/>
  <c r="G579" i="4"/>
  <c r="G633" i="4"/>
  <c r="G327" i="4"/>
  <c r="G513" i="4"/>
  <c r="G523" i="4"/>
  <c r="G399" i="4"/>
  <c r="G189" i="4"/>
  <c r="G44" i="4"/>
  <c r="G4" i="4"/>
  <c r="G277" i="4"/>
  <c r="G194" i="4"/>
  <c r="G520" i="4"/>
  <c r="G507" i="4"/>
  <c r="G375" i="4"/>
  <c r="G382" i="4"/>
  <c r="G352" i="4"/>
  <c r="G554" i="4"/>
  <c r="G582" i="4"/>
  <c r="G285" i="4"/>
  <c r="G172" i="4"/>
  <c r="G594" i="4"/>
  <c r="G416" i="4"/>
  <c r="G307" i="4"/>
  <c r="G289" i="4"/>
  <c r="G106" i="4"/>
  <c r="G599" i="4"/>
  <c r="G660" i="4"/>
  <c r="G187" i="4"/>
  <c r="G361" i="4"/>
  <c r="G393" i="4"/>
  <c r="G50" i="4"/>
  <c r="G616" i="4"/>
  <c r="G387" i="4"/>
  <c r="G257" i="4"/>
  <c r="G349" i="4"/>
  <c r="G306" i="4"/>
  <c r="G388" i="4"/>
  <c r="G509" i="4"/>
  <c r="G495" i="4"/>
  <c r="G456" i="4"/>
  <c r="G585" i="4"/>
  <c r="G27" i="4"/>
  <c r="G668" i="4"/>
  <c r="G336" i="4"/>
  <c r="G371" i="4"/>
  <c r="G293" i="4"/>
  <c r="G128" i="4"/>
  <c r="G600" i="4"/>
  <c r="G291" i="4"/>
  <c r="G49" i="4"/>
  <c r="G288" i="4"/>
  <c r="G396" i="4"/>
  <c r="G347" i="4"/>
  <c r="G81" i="4"/>
  <c r="G481" i="4"/>
  <c r="G473" i="4"/>
  <c r="G278" i="4"/>
  <c r="G103" i="4"/>
  <c r="G518" i="4"/>
  <c r="G42" i="4"/>
  <c r="G32" i="4"/>
  <c r="G31" i="4"/>
  <c r="G640" i="4"/>
  <c r="G683" i="4"/>
  <c r="G52" i="4"/>
  <c r="G426" i="4"/>
  <c r="G664" i="4"/>
  <c r="G308" i="4"/>
  <c r="G659" i="4"/>
  <c r="G91" i="4"/>
  <c r="G77" i="4"/>
  <c r="G96" i="4"/>
  <c r="G378" i="4"/>
  <c r="G192" i="4"/>
  <c r="G653" i="4"/>
  <c r="G468" i="4"/>
  <c r="G195" i="4"/>
  <c r="G476" i="4"/>
  <c r="G74" i="4"/>
  <c r="G402" i="4"/>
  <c r="G94" i="4"/>
  <c r="G607" i="4"/>
  <c r="G377" i="4"/>
  <c r="G286" i="4"/>
  <c r="G385" i="4"/>
  <c r="G406" i="4"/>
  <c r="G689" i="4"/>
  <c r="G6" i="4"/>
  <c r="G700" i="4"/>
  <c r="G47" i="4"/>
  <c r="G546" i="4"/>
  <c r="G76" i="4"/>
  <c r="G454" i="4"/>
  <c r="G638" i="4"/>
  <c r="G20" i="4"/>
  <c r="G619" i="4"/>
  <c r="G679" i="4"/>
  <c r="G368" i="4"/>
  <c r="G486" i="4"/>
  <c r="G563" i="4"/>
  <c r="G632" i="4"/>
  <c r="G258" i="4"/>
  <c r="G611" i="4"/>
  <c r="G624" i="4"/>
  <c r="G222" i="4"/>
  <c r="G276" i="4"/>
  <c r="G261" i="4"/>
  <c r="G243" i="4"/>
  <c r="G615" i="4"/>
  <c r="G403" i="4"/>
  <c r="G596" i="4"/>
  <c r="G309" i="4"/>
  <c r="G644" i="4"/>
  <c r="G304" i="4"/>
  <c r="G337" i="4"/>
  <c r="G330" i="4"/>
  <c r="G215" i="4"/>
  <c r="G99" i="4"/>
  <c r="G593" i="4"/>
  <c r="G30" i="4"/>
  <c r="G627" i="4"/>
  <c r="G5" i="4"/>
  <c r="G329" i="4"/>
  <c r="G634" i="4"/>
  <c r="G453" i="4"/>
  <c r="G107" i="4"/>
  <c r="G556" i="4"/>
  <c r="G203" i="4"/>
  <c r="G448" i="4"/>
  <c r="G626" i="4"/>
  <c r="G183" i="4"/>
  <c r="G97" i="4"/>
  <c r="G169" i="4"/>
  <c r="G404" i="4"/>
  <c r="G338" i="4"/>
  <c r="G461" i="4"/>
  <c r="G445" i="4"/>
  <c r="G185" i="4"/>
  <c r="G475" i="4"/>
  <c r="G500" i="4"/>
  <c r="G101" i="4"/>
  <c r="G240" i="4"/>
  <c r="G498" i="4"/>
  <c r="G71" i="4"/>
  <c r="G465" i="4"/>
  <c r="G170" i="4"/>
  <c r="G177" i="4"/>
  <c r="G620" i="4"/>
  <c r="G69" i="4"/>
  <c r="G589" i="4"/>
  <c r="G282" i="4"/>
  <c r="G326" i="4"/>
  <c r="G342" i="4"/>
  <c r="G48" i="4"/>
  <c r="G516" i="4"/>
  <c r="G43" i="4"/>
  <c r="G386" i="4"/>
  <c r="G318" i="4"/>
  <c r="G206" i="4"/>
  <c r="G55" i="4"/>
  <c r="G73" i="4"/>
  <c r="G2" i="4"/>
  <c r="G9" i="4"/>
  <c r="G682" i="4"/>
  <c r="G80" i="4"/>
  <c r="G662" i="4"/>
  <c r="G618" i="4"/>
  <c r="G613" i="4"/>
  <c r="G34" i="4"/>
  <c r="G175" i="4"/>
  <c r="G586" i="4"/>
  <c r="G643" i="4"/>
  <c r="G229" i="4"/>
  <c r="G33" i="4"/>
  <c r="G658" i="4"/>
  <c r="G343" i="4"/>
  <c r="G139" i="4"/>
  <c r="G140" i="4"/>
  <c r="G141" i="4"/>
  <c r="G142" i="4"/>
  <c r="G143" i="4"/>
  <c r="G144" i="4"/>
  <c r="G145" i="4"/>
  <c r="G146" i="4"/>
  <c r="G147" i="4"/>
  <c r="G148" i="4"/>
  <c r="G149" i="4"/>
  <c r="G150" i="4"/>
  <c r="G151" i="4"/>
  <c r="G152" i="4"/>
  <c r="G153" i="4"/>
  <c r="G154" i="4"/>
  <c r="G155" i="4"/>
  <c r="G156" i="4"/>
  <c r="G157" i="4"/>
  <c r="G158" i="4"/>
  <c r="G159" i="4"/>
  <c r="G160" i="4"/>
  <c r="G161" i="4"/>
  <c r="G433" i="4"/>
  <c r="G87" i="4"/>
  <c r="G452" i="4"/>
  <c r="G181" i="4"/>
  <c r="G366" i="4"/>
  <c r="G651" i="4"/>
  <c r="G642" i="4"/>
  <c r="G572" i="4"/>
  <c r="G335" i="4"/>
  <c r="G7" i="4"/>
  <c r="G89" i="4"/>
  <c r="G283" i="4"/>
  <c r="G225" i="4"/>
  <c r="G294" i="4"/>
  <c r="G699" i="4"/>
  <c r="G458" i="4"/>
  <c r="G37" i="4"/>
  <c r="G390" i="4"/>
  <c r="G398" i="4"/>
  <c r="G376" i="4"/>
  <c r="G221" i="4"/>
  <c r="G254" i="4"/>
  <c r="G584" i="4"/>
  <c r="G28" i="4"/>
  <c r="G253" i="4"/>
  <c r="G11" i="4"/>
  <c r="G409" i="4"/>
  <c r="G665" i="4"/>
  <c r="G325" i="4"/>
  <c r="G410" i="4"/>
  <c r="G485" i="4"/>
  <c r="G245" i="4"/>
  <c r="G39" i="4"/>
  <c r="G198" i="4"/>
  <c r="G66" i="4"/>
  <c r="G208" i="4"/>
  <c r="G313" i="4"/>
  <c r="G53" i="4"/>
  <c r="G401" i="4"/>
  <c r="G463" i="4"/>
  <c r="G555" i="4"/>
  <c r="G588" i="4"/>
  <c r="G443" i="4"/>
  <c r="G207" i="4"/>
  <c r="G38" i="4"/>
  <c r="G15" i="4"/>
  <c r="G176" i="4"/>
  <c r="G63" i="4"/>
  <c r="G566" i="4"/>
  <c r="G514" i="4"/>
  <c r="G217" i="4"/>
  <c r="G357" i="4"/>
  <c r="G292" i="4"/>
  <c r="G595" i="4"/>
  <c r="G560" i="4"/>
  <c r="G227" i="4"/>
  <c r="G98" i="4"/>
  <c r="G85" i="4"/>
  <c r="G671" i="4"/>
  <c r="G271" i="4"/>
  <c r="G521" i="4"/>
  <c r="G312" i="4"/>
  <c r="G284" i="4"/>
  <c r="G78" i="4"/>
  <c r="G540" i="4"/>
  <c r="G331" i="4"/>
  <c r="G617" i="4"/>
  <c r="G105" i="4"/>
  <c r="G610" i="4"/>
  <c r="G690" i="4"/>
  <c r="G641" i="4"/>
  <c r="G541" i="4"/>
  <c r="G542" i="4"/>
  <c r="G670" i="4"/>
  <c r="G490" i="4"/>
  <c r="G695" i="4"/>
  <c r="G205" i="4"/>
  <c r="G36" i="4"/>
  <c r="G25" i="4"/>
  <c r="G667" i="4"/>
  <c r="G400" i="4"/>
  <c r="G220" i="4"/>
  <c r="G672" i="4"/>
  <c r="G413" i="4"/>
  <c r="G471" i="4"/>
  <c r="G673" i="4"/>
  <c r="G241" i="4"/>
  <c r="G515" i="4"/>
  <c r="G428" i="4"/>
  <c r="G188" i="4"/>
  <c r="G602" i="4"/>
  <c r="G502" i="4"/>
  <c r="G12" i="4"/>
  <c r="G359" i="4"/>
  <c r="G389" i="4"/>
  <c r="G397" i="4"/>
  <c r="G559" i="4"/>
  <c r="G544" i="4"/>
  <c r="G218" i="4"/>
  <c r="G694" i="4"/>
  <c r="G95" i="4"/>
  <c r="G499" i="4"/>
  <c r="G423" i="4"/>
  <c r="G41" i="4"/>
  <c r="G451" i="4"/>
  <c r="G497" i="4"/>
  <c r="G214" i="4"/>
  <c r="G678" i="4"/>
  <c r="G412" i="4"/>
  <c r="G88" i="4"/>
  <c r="G45" i="4"/>
  <c r="G669" i="4"/>
  <c r="G199" i="4"/>
  <c r="G75" i="4"/>
  <c r="G564" i="4"/>
  <c r="G477" i="4"/>
  <c r="G606" i="4"/>
  <c r="G419" i="4"/>
  <c r="G466" i="4"/>
  <c r="G23" i="4"/>
  <c r="G280" i="4"/>
  <c r="G686" i="4"/>
  <c r="G505" i="4"/>
  <c r="G425" i="4"/>
  <c r="G204" i="4"/>
  <c r="G487" i="4"/>
  <c r="G314" i="4"/>
  <c r="G303" i="4"/>
  <c r="G250" i="4"/>
  <c r="G605" i="4"/>
  <c r="G455" i="4"/>
  <c r="G701" i="4"/>
  <c r="G681" i="4"/>
  <c r="G265" i="4"/>
  <c r="G431" i="4"/>
  <c r="G417" i="4"/>
  <c r="G511" i="4"/>
  <c r="G470" i="4"/>
  <c r="G29" i="4"/>
  <c r="G226" i="4"/>
  <c r="G13" i="4"/>
  <c r="G317" i="4"/>
  <c r="G405" i="4"/>
  <c r="G242" i="4"/>
  <c r="G213" i="4"/>
  <c r="G501" i="4"/>
  <c r="G236" i="4"/>
  <c r="G299" i="4"/>
  <c r="G648" i="4"/>
  <c r="G519" i="4"/>
  <c r="G460" i="4"/>
  <c r="G117" i="4"/>
  <c r="G680" i="4"/>
  <c r="G339" i="4"/>
  <c r="G580" i="4"/>
  <c r="G656" i="4"/>
  <c r="G340" i="4"/>
  <c r="G570" i="4"/>
  <c r="G688" i="4"/>
  <c r="G442" i="4"/>
  <c r="G482" i="4"/>
  <c r="G100" i="4"/>
  <c r="G603" i="4"/>
  <c r="G262" i="4"/>
  <c r="G684" i="4"/>
  <c r="G654" i="4"/>
  <c r="G592" i="4"/>
  <c r="G391" i="4"/>
  <c r="G260" i="4"/>
  <c r="G493" i="4"/>
  <c r="G639" i="4"/>
  <c r="G601" i="4"/>
  <c r="G311" i="4"/>
  <c r="G677" i="4"/>
  <c r="G383" i="4"/>
  <c r="G604" i="4"/>
  <c r="G532" i="4"/>
  <c r="G494" i="4"/>
  <c r="G622" i="4"/>
  <c r="G209" i="4"/>
  <c r="G529" i="4"/>
  <c r="G441" i="4"/>
  <c r="G125" i="4"/>
  <c r="G324" i="4"/>
  <c r="G119" i="4"/>
  <c r="G434" i="4"/>
  <c r="G35" i="4"/>
  <c r="G201" i="4"/>
  <c r="G449" i="4"/>
  <c r="G629" i="4"/>
  <c r="G372" i="4"/>
  <c r="G363" i="4"/>
  <c r="G573" i="4"/>
  <c r="G392" i="4"/>
  <c r="G691" i="4"/>
  <c r="G333" i="4"/>
  <c r="G484" i="4"/>
  <c r="G370" i="4"/>
  <c r="G367" i="4"/>
  <c r="G373" i="4"/>
  <c r="G108" i="4"/>
  <c r="G46" i="4"/>
  <c r="G210" i="4"/>
  <c r="G121" i="4"/>
  <c r="G16" i="4"/>
  <c r="G408" i="4"/>
  <c r="G623" i="4"/>
  <c r="G608" i="4"/>
  <c r="G134" i="4"/>
  <c r="G480" i="4"/>
  <c r="G483" i="4"/>
  <c r="G491" i="4"/>
  <c r="G557" i="4"/>
  <c r="G132" i="4"/>
  <c r="G666" i="4"/>
  <c r="G429" i="4"/>
  <c r="G135" i="4"/>
  <c r="G438" i="4"/>
  <c r="G120" i="4"/>
  <c r="G102" i="4"/>
  <c r="G437" i="4"/>
  <c r="G536" i="4"/>
  <c r="G295" i="4"/>
  <c r="G598" i="4"/>
  <c r="G569" i="4"/>
  <c r="G418" i="4"/>
  <c r="G492" i="4"/>
  <c r="G268" i="4"/>
  <c r="G301" i="4"/>
  <c r="G202" i="4"/>
  <c r="G527" i="4"/>
  <c r="G459" i="4"/>
  <c r="G40" i="4"/>
  <c r="G436" i="4"/>
  <c r="G104" i="4"/>
  <c r="G118" i="4"/>
  <c r="G420" i="4"/>
  <c r="G273" i="4"/>
  <c r="G216" i="4"/>
  <c r="G489" i="4"/>
  <c r="G332" i="4"/>
  <c r="G609" i="4"/>
  <c r="G334" i="4"/>
  <c r="G274" i="4"/>
  <c r="G272" i="4"/>
  <c r="G462" i="4"/>
  <c r="G395" i="4"/>
  <c r="G427" i="4"/>
  <c r="G597" i="4"/>
  <c r="G506" i="4"/>
  <c r="G577" i="4"/>
  <c r="G621" i="4"/>
  <c r="G328" i="4"/>
  <c r="G612" i="4"/>
  <c r="G702" i="4"/>
  <c r="G114" i="4"/>
  <c r="G530" i="4"/>
  <c r="G531" i="4"/>
  <c r="G322" i="4"/>
  <c r="G539" i="4"/>
  <c r="G56" i="4"/>
  <c r="G137" i="4"/>
  <c r="G568" i="4"/>
  <c r="G444" i="4"/>
  <c r="G553" i="4"/>
  <c r="G479" i="4"/>
  <c r="G59" i="4"/>
  <c r="G534" i="4"/>
  <c r="G535" i="4"/>
  <c r="G275" i="4"/>
  <c r="G244" i="4"/>
  <c r="G537" i="4"/>
  <c r="G524" i="4"/>
  <c r="G133" i="4"/>
  <c r="G14" i="4"/>
  <c r="G323" i="4"/>
  <c r="G246" i="4"/>
  <c r="G565" i="4"/>
  <c r="G57" i="4"/>
  <c r="G543" i="4"/>
  <c r="G223" i="4"/>
  <c r="G538" i="4"/>
  <c r="G440" i="4"/>
  <c r="G252" i="4"/>
  <c r="G561" i="4"/>
  <c r="G212" i="4"/>
  <c r="G469" i="4"/>
  <c r="G637" i="4"/>
  <c r="G698" i="4"/>
  <c r="G414" i="4"/>
  <c r="G298" i="4"/>
  <c r="G415" i="4"/>
  <c r="G697" i="4"/>
  <c r="G432" i="4"/>
  <c r="G224" i="4"/>
  <c r="G478" i="4"/>
  <c r="G545" i="4"/>
  <c r="G450" i="4"/>
  <c r="G562" i="4"/>
  <c r="G219" i="4"/>
  <c r="G614" i="4"/>
  <c r="G696" i="4"/>
  <c r="G131" i="4"/>
  <c r="G162" i="4"/>
  <c r="G163" i="4"/>
  <c r="G164" i="4"/>
  <c r="G165" i="4"/>
  <c r="G350" i="4"/>
  <c r="G474" i="4"/>
  <c r="G576" i="4"/>
  <c r="G136" i="4"/>
  <c r="G533" i="4"/>
  <c r="G168" i="4"/>
  <c r="G693" i="4"/>
  <c r="G237" i="4"/>
  <c r="G110" i="4"/>
  <c r="G567" i="4"/>
  <c r="G581" i="4"/>
  <c r="G447" i="4"/>
  <c r="G435" i="4"/>
  <c r="G528" i="4"/>
  <c r="G574" i="4"/>
  <c r="G166" i="4"/>
  <c r="G167" i="4"/>
  <c r="G635" i="4"/>
  <c r="G90" i="4"/>
  <c r="G424" i="4"/>
  <c r="G21" i="4"/>
  <c r="G575" i="4"/>
  <c r="G430" i="4"/>
  <c r="G211" i="4"/>
  <c r="G457" i="4"/>
  <c r="G488" i="4"/>
  <c r="G422" i="4"/>
  <c r="G551" i="4"/>
  <c r="G3" i="4"/>
  <c r="G525" i="4"/>
  <c r="G10" i="4"/>
  <c r="G467" i="4"/>
  <c r="G558" i="4"/>
  <c r="G109" i="4"/>
  <c r="G247" i="4"/>
  <c r="G446" i="4"/>
  <c r="G112" i="4"/>
  <c r="G113" i="4"/>
  <c r="G547" i="4"/>
  <c r="G122" i="4"/>
  <c r="G548" i="4"/>
  <c r="G549" i="4"/>
  <c r="G17" i="4"/>
  <c r="G550" i="4"/>
  <c r="G374" i="4"/>
  <c r="G552" i="4"/>
  <c r="G344" i="4"/>
  <c r="G464" i="4"/>
  <c r="G18" i="4"/>
  <c r="I17" i="4"/>
  <c r="O550" i="4"/>
  <c r="I550" i="4"/>
  <c r="O374" i="4"/>
  <c r="I374" i="4"/>
  <c r="O552" i="4"/>
  <c r="I552" i="4"/>
  <c r="O344" i="4"/>
  <c r="I344" i="4"/>
  <c r="O464" i="4"/>
  <c r="I464" i="4"/>
  <c r="O18" i="4"/>
  <c r="I18" i="4"/>
  <c r="O551" i="4"/>
  <c r="I551" i="4"/>
  <c r="O702" i="4"/>
  <c r="I702" i="4"/>
  <c r="O612" i="4"/>
  <c r="I612" i="4"/>
  <c r="O581" i="4"/>
  <c r="I581" i="4"/>
  <c r="O434" i="4"/>
  <c r="I434" i="4"/>
  <c r="O108" i="4"/>
  <c r="I108" i="4"/>
  <c r="O432" i="4"/>
  <c r="I432" i="4"/>
  <c r="O430" i="4"/>
  <c r="I430" i="4"/>
  <c r="O580" i="4"/>
  <c r="I580" i="4"/>
  <c r="O314" i="4"/>
  <c r="I314" i="4"/>
  <c r="O311" i="4"/>
  <c r="I311" i="4"/>
  <c r="O46" i="4"/>
  <c r="I46" i="4"/>
  <c r="O429" i="4"/>
  <c r="I429" i="4"/>
  <c r="O431" i="4"/>
  <c r="I431" i="4"/>
  <c r="O168" i="4"/>
  <c r="I168" i="4"/>
  <c r="O672" i="4"/>
  <c r="I672" i="4"/>
  <c r="O492" i="4"/>
  <c r="I492" i="4"/>
  <c r="O491" i="4"/>
  <c r="I491" i="4"/>
  <c r="O494" i="4"/>
  <c r="I494" i="4"/>
  <c r="O493" i="4"/>
  <c r="I493" i="4"/>
  <c r="O641" i="4"/>
  <c r="I641" i="4"/>
  <c r="O45" i="4"/>
  <c r="I45" i="4"/>
  <c r="O427" i="4"/>
  <c r="I427" i="4"/>
  <c r="O524" i="4"/>
  <c r="I524" i="4"/>
  <c r="O428" i="4"/>
  <c r="I428" i="4"/>
  <c r="O312" i="4"/>
  <c r="I312" i="4"/>
  <c r="O284" i="4"/>
  <c r="I284" i="4"/>
  <c r="O671" i="4"/>
  <c r="I671" i="4"/>
  <c r="O340" i="4"/>
  <c r="I340" i="4"/>
  <c r="O639" i="4"/>
  <c r="I639" i="4"/>
  <c r="O339" i="4"/>
  <c r="I339" i="4"/>
  <c r="O313" i="4"/>
  <c r="I313" i="4"/>
  <c r="O227" i="4"/>
  <c r="I227" i="4"/>
  <c r="O701" i="4"/>
  <c r="I701" i="4"/>
  <c r="O425" i="4"/>
  <c r="I425" i="4"/>
  <c r="O609" i="4"/>
  <c r="I609" i="4"/>
  <c r="O104" i="4"/>
  <c r="I104" i="4"/>
  <c r="O519" i="4"/>
  <c r="I519" i="4"/>
  <c r="O334" i="4"/>
  <c r="I334" i="4"/>
  <c r="O424" i="4"/>
  <c r="I424" i="4"/>
  <c r="O697" i="4"/>
  <c r="I697" i="4"/>
  <c r="O698" i="4"/>
  <c r="I698" i="4"/>
  <c r="O137" i="4"/>
  <c r="I137" i="4"/>
  <c r="O136" i="4"/>
  <c r="I136" i="4"/>
  <c r="O577" i="4"/>
  <c r="I577" i="4"/>
  <c r="O131" i="4"/>
  <c r="I131" i="4"/>
  <c r="O133" i="4"/>
  <c r="I133" i="4"/>
  <c r="O610" i="4"/>
  <c r="I610" i="4"/>
  <c r="O608" i="4"/>
  <c r="I608" i="4"/>
  <c r="O135" i="4"/>
  <c r="I135" i="4"/>
  <c r="O134" i="4"/>
  <c r="I134" i="4"/>
  <c r="O132" i="4"/>
  <c r="I132" i="4"/>
  <c r="O226" i="4"/>
  <c r="I226" i="4"/>
  <c r="O105" i="4"/>
  <c r="I105" i="4"/>
  <c r="O40" i="4"/>
  <c r="I40" i="4"/>
  <c r="O41" i="4"/>
  <c r="I41" i="4"/>
  <c r="O78" i="4"/>
  <c r="I78" i="4"/>
  <c r="O433" i="4"/>
  <c r="I433" i="4"/>
  <c r="O549" i="4"/>
  <c r="I549" i="4"/>
  <c r="O16" i="4"/>
  <c r="I16" i="4"/>
  <c r="O642" i="4"/>
  <c r="I642" i="4"/>
  <c r="O696" i="4"/>
  <c r="I696" i="4"/>
  <c r="O521" i="4"/>
  <c r="I521" i="4"/>
  <c r="O343" i="4"/>
  <c r="I343" i="4"/>
  <c r="O490" i="4"/>
  <c r="I490" i="4"/>
  <c r="O637" i="4"/>
  <c r="I637" i="4"/>
  <c r="O280" i="4"/>
  <c r="I280" i="4"/>
  <c r="O283" i="4"/>
  <c r="I283" i="4"/>
  <c r="O102" i="4"/>
  <c r="I102" i="4"/>
  <c r="O400" i="4"/>
  <c r="I400" i="4"/>
  <c r="O422" i="4"/>
  <c r="I422" i="4"/>
  <c r="O397" i="4"/>
  <c r="I397" i="4"/>
  <c r="O489" i="4"/>
  <c r="I489" i="4"/>
  <c r="O335" i="4"/>
  <c r="I335" i="4"/>
  <c r="O342" i="4"/>
  <c r="I342" i="4"/>
  <c r="O401" i="4"/>
  <c r="I401" i="4"/>
  <c r="O395" i="4"/>
  <c r="I395" i="4"/>
  <c r="O423" i="4"/>
  <c r="I423" i="4"/>
  <c r="O43" i="4"/>
  <c r="I43" i="4"/>
  <c r="O576" i="4"/>
  <c r="I576" i="4"/>
  <c r="O39" i="4"/>
  <c r="I39" i="4"/>
  <c r="O695" i="4"/>
  <c r="I695" i="4"/>
  <c r="O699" i="4"/>
  <c r="I699" i="4"/>
  <c r="O463" i="4"/>
  <c r="I463" i="4"/>
  <c r="O488" i="4"/>
  <c r="I488" i="4"/>
  <c r="O635" i="4"/>
  <c r="I635" i="4"/>
  <c r="O167" i="4"/>
  <c r="I167" i="4"/>
  <c r="O166" i="4"/>
  <c r="I166" i="4"/>
  <c r="O165" i="4"/>
  <c r="I165" i="4"/>
  <c r="O164" i="4"/>
  <c r="I164" i="4"/>
  <c r="O163" i="4"/>
  <c r="I163" i="4"/>
  <c r="O162" i="4"/>
  <c r="I162" i="4"/>
  <c r="O462" i="4"/>
  <c r="I462" i="4"/>
  <c r="O693" i="4"/>
  <c r="I693" i="4"/>
  <c r="O392" i="4"/>
  <c r="I392" i="4"/>
  <c r="O391" i="4"/>
  <c r="I391" i="4"/>
  <c r="O38" i="4"/>
  <c r="I38" i="4"/>
  <c r="O100" i="4"/>
  <c r="I100" i="4"/>
  <c r="O398" i="4"/>
  <c r="I398" i="4"/>
  <c r="O282" i="4"/>
  <c r="I282" i="4"/>
  <c r="O225" i="4"/>
  <c r="I225" i="4"/>
  <c r="O404" i="4"/>
  <c r="I404" i="4"/>
  <c r="O487" i="4"/>
  <c r="I487" i="4"/>
  <c r="O338" i="4"/>
  <c r="I338" i="4"/>
  <c r="O75" i="4"/>
  <c r="I75" i="4"/>
  <c r="O107" i="4"/>
  <c r="I107" i="4"/>
  <c r="O694" i="4"/>
  <c r="I694" i="4"/>
  <c r="O254" i="4"/>
  <c r="I254" i="4"/>
  <c r="O460" i="4"/>
  <c r="I460" i="4"/>
  <c r="O36" i="4"/>
  <c r="I36" i="4"/>
  <c r="O35" i="4"/>
  <c r="I35" i="4"/>
  <c r="O420" i="4"/>
  <c r="I420" i="4"/>
  <c r="O575" i="4"/>
  <c r="I575" i="4"/>
  <c r="O252" i="4"/>
  <c r="I252" i="4"/>
  <c r="O337" i="4"/>
  <c r="I337" i="4"/>
  <c r="O691" i="4"/>
  <c r="I691" i="4"/>
  <c r="O37" i="4"/>
  <c r="I37" i="4"/>
  <c r="O606" i="4"/>
  <c r="I606" i="4"/>
  <c r="O605" i="4"/>
  <c r="I605" i="4"/>
  <c r="O419" i="4"/>
  <c r="I419" i="4"/>
  <c r="O403" i="4"/>
  <c r="I403" i="4"/>
  <c r="O98" i="4"/>
  <c r="I98" i="4"/>
  <c r="O101" i="4"/>
  <c r="I101" i="4"/>
  <c r="O224" i="4"/>
  <c r="I224" i="4"/>
  <c r="O253" i="4"/>
  <c r="I253" i="4"/>
  <c r="O611" i="4"/>
  <c r="I611" i="4"/>
  <c r="O574" i="4"/>
  <c r="I574" i="4"/>
  <c r="O223" i="4"/>
  <c r="I223" i="4"/>
  <c r="O418" i="4"/>
  <c r="I418" i="4"/>
  <c r="O459" i="4"/>
  <c r="I459" i="4"/>
  <c r="O670" i="4"/>
  <c r="I670" i="4"/>
  <c r="O638" i="4"/>
  <c r="I638" i="4"/>
  <c r="O373" i="4"/>
  <c r="I373" i="4"/>
  <c r="O333" i="4"/>
  <c r="I333" i="4"/>
  <c r="O573" i="4"/>
  <c r="I573" i="4"/>
  <c r="O604" i="4"/>
  <c r="I604" i="4"/>
  <c r="O603" i="4"/>
  <c r="I603" i="4"/>
  <c r="O601" i="4"/>
  <c r="I601" i="4"/>
  <c r="O700" i="4"/>
  <c r="I700" i="4"/>
  <c r="O76" i="4"/>
  <c r="I76" i="4"/>
  <c r="O390" i="4"/>
  <c r="I390" i="4"/>
  <c r="O417" i="4"/>
  <c r="I417" i="4"/>
  <c r="O303" i="4"/>
  <c r="I303" i="4"/>
  <c r="O669" i="4"/>
  <c r="I669" i="4"/>
  <c r="O389" i="4"/>
  <c r="I389" i="4"/>
  <c r="O309" i="4"/>
  <c r="I309" i="4"/>
  <c r="O457" i="4"/>
  <c r="I457" i="4"/>
  <c r="O95" i="4"/>
  <c r="I95" i="4"/>
  <c r="O515" i="4"/>
  <c r="I515" i="4"/>
  <c r="O602" i="4"/>
  <c r="I602" i="4"/>
  <c r="O188" i="4"/>
  <c r="I188" i="4"/>
  <c r="O461" i="4"/>
  <c r="I461" i="4"/>
  <c r="O34" i="4"/>
  <c r="I34" i="4"/>
  <c r="O516" i="4"/>
  <c r="I516" i="4"/>
  <c r="O73" i="4"/>
  <c r="I73" i="4"/>
  <c r="O634" i="4"/>
  <c r="I634" i="4"/>
  <c r="O570" i="4"/>
  <c r="I570" i="4"/>
  <c r="O548" i="4"/>
  <c r="I548" i="4"/>
  <c r="O99" i="4"/>
  <c r="I99" i="4"/>
  <c r="O402" i="4"/>
  <c r="I402" i="4"/>
  <c r="O332" i="4"/>
  <c r="I332" i="4"/>
  <c r="O125" i="4"/>
  <c r="I125" i="4"/>
  <c r="O47" i="4"/>
  <c r="I47" i="4"/>
  <c r="O484" i="4"/>
  <c r="I484" i="4"/>
  <c r="O372" i="4"/>
  <c r="I372" i="4"/>
  <c r="O607" i="4"/>
  <c r="I607" i="4"/>
  <c r="O458" i="4"/>
  <c r="I458" i="4"/>
  <c r="O572" i="4"/>
  <c r="I572" i="4"/>
  <c r="O483" i="4"/>
  <c r="I483" i="4"/>
  <c r="O97" i="4"/>
  <c r="I97" i="4"/>
  <c r="O486" i="4"/>
  <c r="I486" i="4"/>
  <c r="O195" i="4"/>
  <c r="I195" i="4"/>
  <c r="O485" i="4"/>
  <c r="I485" i="4"/>
  <c r="O667" i="4"/>
  <c r="I667" i="4"/>
  <c r="O690" i="4"/>
  <c r="I690" i="4"/>
  <c r="O331" i="4"/>
  <c r="I331" i="4"/>
  <c r="O415" i="4"/>
  <c r="I415" i="4"/>
  <c r="O304" i="4"/>
  <c r="I304" i="4"/>
  <c r="O77" i="4"/>
  <c r="I77" i="4"/>
  <c r="O598" i="4"/>
  <c r="I598" i="4"/>
  <c r="O192" i="4"/>
  <c r="I192" i="4"/>
  <c r="O569" i="4"/>
  <c r="I569" i="4"/>
  <c r="O122" i="4"/>
  <c r="I122" i="4"/>
  <c r="O328" i="4"/>
  <c r="I328" i="4"/>
  <c r="O666" i="4"/>
  <c r="I666" i="4"/>
  <c r="O629" i="4"/>
  <c r="I629" i="4"/>
  <c r="O547" i="4"/>
  <c r="I547" i="4"/>
  <c r="O33" i="4"/>
  <c r="I33" i="4"/>
  <c r="O301" i="4"/>
  <c r="I301" i="4"/>
  <c r="O74" i="4"/>
  <c r="I74" i="4"/>
  <c r="O120" i="4"/>
  <c r="I120" i="4"/>
  <c r="O121" i="4"/>
  <c r="I121" i="4"/>
  <c r="O426" i="4"/>
  <c r="I426" i="4"/>
  <c r="O518" i="4"/>
  <c r="I518" i="4"/>
  <c r="O103" i="4"/>
  <c r="I103" i="4"/>
  <c r="O308" i="4"/>
  <c r="I308" i="4"/>
  <c r="O42" i="4"/>
  <c r="I42" i="4"/>
  <c r="O386" i="4"/>
  <c r="I386" i="4"/>
  <c r="O221" i="4"/>
  <c r="I221" i="4"/>
  <c r="O514" i="4"/>
  <c r="I514" i="4"/>
  <c r="O640" i="4"/>
  <c r="I640" i="4"/>
  <c r="O665" i="4"/>
  <c r="I665" i="4"/>
  <c r="O597" i="4"/>
  <c r="I597" i="4"/>
  <c r="O90" i="4"/>
  <c r="I90" i="4"/>
  <c r="O118" i="4"/>
  <c r="I118" i="4"/>
  <c r="O119" i="4"/>
  <c r="I119" i="4"/>
  <c r="O455" i="4"/>
  <c r="I455" i="4"/>
  <c r="O396" i="4"/>
  <c r="I396" i="4"/>
  <c r="O222" i="4"/>
  <c r="I222" i="4"/>
  <c r="O117" i="4"/>
  <c r="I117" i="4"/>
  <c r="O329" i="4"/>
  <c r="I329" i="4"/>
  <c r="O482" i="4"/>
  <c r="I482" i="4"/>
  <c r="O688" i="4"/>
  <c r="I688" i="4"/>
  <c r="O299" i="4"/>
  <c r="I299" i="4"/>
  <c r="O219" i="4"/>
  <c r="I219" i="4"/>
  <c r="O632" i="4"/>
  <c r="I632" i="4"/>
  <c r="O330" i="4"/>
  <c r="I330" i="4"/>
  <c r="O220" i="4"/>
  <c r="I220" i="4"/>
  <c r="O96" i="4"/>
  <c r="I96" i="4"/>
  <c r="O94" i="4"/>
  <c r="I94" i="4"/>
  <c r="O686" i="4"/>
  <c r="I686" i="4"/>
  <c r="O216" i="4"/>
  <c r="I216" i="4"/>
  <c r="O275" i="4"/>
  <c r="I275" i="4"/>
  <c r="O336" i="4"/>
  <c r="I336" i="4"/>
  <c r="O274" i="4"/>
  <c r="I274" i="4"/>
  <c r="O273" i="4"/>
  <c r="I273" i="4"/>
  <c r="O595" i="4"/>
  <c r="I595" i="4"/>
  <c r="O48" i="4"/>
  <c r="I48" i="4"/>
  <c r="O218" i="4"/>
  <c r="I218" i="4"/>
  <c r="O385" i="4"/>
  <c r="I385" i="4"/>
  <c r="O114" i="4"/>
  <c r="I114" i="4"/>
  <c r="O684" i="4"/>
  <c r="I684" i="4"/>
  <c r="O217" i="4"/>
  <c r="I217" i="4"/>
  <c r="O272" i="4"/>
  <c r="I272" i="4"/>
  <c r="O250" i="4"/>
  <c r="I250" i="4"/>
  <c r="O452" i="4"/>
  <c r="I452" i="4"/>
  <c r="O306" i="4"/>
  <c r="I306" i="4"/>
  <c r="O383" i="4"/>
  <c r="I383" i="4"/>
  <c r="O185" i="4"/>
  <c r="I185" i="4"/>
  <c r="O689" i="4"/>
  <c r="I689" i="4"/>
  <c r="O453" i="4"/>
  <c r="I453" i="4"/>
  <c r="O451" i="4"/>
  <c r="I451" i="4"/>
  <c r="O298" i="4"/>
  <c r="I298" i="4"/>
  <c r="O128" i="4"/>
  <c r="I128" i="4"/>
  <c r="O600" i="4"/>
  <c r="I600" i="4"/>
  <c r="O89" i="4"/>
  <c r="I89" i="4"/>
  <c r="O450" i="4"/>
  <c r="I450" i="4"/>
  <c r="O414" i="4"/>
  <c r="I414" i="4"/>
  <c r="O568" i="4"/>
  <c r="I568" i="4"/>
  <c r="O32" i="4"/>
  <c r="I32" i="4"/>
  <c r="O370" i="4"/>
  <c r="I370" i="4"/>
  <c r="O668" i="4"/>
  <c r="I668" i="4"/>
  <c r="O480" i="4"/>
  <c r="I480" i="4"/>
  <c r="O393" i="4"/>
  <c r="I393" i="4"/>
  <c r="O596" i="4"/>
  <c r="I596" i="4"/>
  <c r="O276" i="4"/>
  <c r="I276" i="4"/>
  <c r="O29" i="4"/>
  <c r="I29" i="4"/>
  <c r="O454" i="4"/>
  <c r="I454" i="4"/>
  <c r="O88" i="4"/>
  <c r="I88" i="4"/>
  <c r="O31" i="4"/>
  <c r="I31" i="4"/>
  <c r="O388" i="4"/>
  <c r="I388" i="4"/>
  <c r="O271" i="4"/>
  <c r="I271" i="4"/>
  <c r="O664" i="4"/>
  <c r="I664" i="4"/>
  <c r="O278" i="4"/>
  <c r="I278" i="4"/>
  <c r="O307" i="4"/>
  <c r="I307" i="4"/>
  <c r="O387" i="4"/>
  <c r="I387" i="4"/>
  <c r="O325" i="4"/>
  <c r="I325" i="4"/>
  <c r="O456" i="4"/>
  <c r="I456" i="4"/>
  <c r="O593" i="4"/>
  <c r="I593" i="4"/>
  <c r="O215" i="4"/>
  <c r="I215" i="4"/>
  <c r="O447" i="4"/>
  <c r="I447" i="4"/>
  <c r="O567" i="4"/>
  <c r="I567" i="4"/>
  <c r="O449" i="4"/>
  <c r="I449" i="4"/>
  <c r="O682" i="4"/>
  <c r="I682" i="4"/>
  <c r="O87" i="4"/>
  <c r="I87" i="4"/>
  <c r="O592" i="4"/>
  <c r="I592" i="4"/>
  <c r="O91" i="4"/>
  <c r="I91" i="4"/>
  <c r="O326" i="4"/>
  <c r="I326" i="4"/>
  <c r="O214" i="4"/>
  <c r="I214" i="4"/>
  <c r="O30" i="4"/>
  <c r="I30" i="4"/>
  <c r="O106" i="4"/>
  <c r="I106" i="4"/>
  <c r="O187" i="4"/>
  <c r="I187" i="4"/>
  <c r="O367" i="4"/>
  <c r="I367" i="4"/>
  <c r="O626" i="4"/>
  <c r="I626" i="4"/>
  <c r="O481" i="4"/>
  <c r="I481" i="4"/>
  <c r="O627" i="4"/>
  <c r="I627" i="4"/>
  <c r="O511" i="4"/>
  <c r="I511" i="4"/>
  <c r="O681" i="4"/>
  <c r="I681" i="4"/>
  <c r="O213" i="4"/>
  <c r="I213" i="4"/>
  <c r="O399" i="4"/>
  <c r="I399" i="4"/>
  <c r="O212" i="4"/>
  <c r="I212" i="4"/>
  <c r="O545" i="4"/>
  <c r="I545" i="4"/>
  <c r="O371" i="4"/>
  <c r="I371" i="4"/>
  <c r="O211" i="4"/>
  <c r="I211" i="4"/>
  <c r="O599" i="4"/>
  <c r="I599" i="4"/>
  <c r="O683" i="4"/>
  <c r="I683" i="4"/>
  <c r="O416" i="4"/>
  <c r="I416" i="4"/>
  <c r="O520" i="4"/>
  <c r="I520" i="4"/>
  <c r="O189" i="4"/>
  <c r="I189" i="4"/>
  <c r="O636" i="4"/>
  <c r="I636" i="4"/>
  <c r="O71" i="4"/>
  <c r="I71" i="4"/>
  <c r="O183" i="4"/>
  <c r="I183" i="4"/>
  <c r="O448" i="4"/>
  <c r="I448" i="4"/>
  <c r="O113" i="4"/>
  <c r="I113" i="4"/>
  <c r="O112" i="4"/>
  <c r="I112" i="4"/>
  <c r="O633" i="4"/>
  <c r="I633" i="4"/>
  <c r="O210" i="4"/>
  <c r="I210" i="4"/>
  <c r="O368" i="4"/>
  <c r="I368" i="4"/>
  <c r="O279" i="4"/>
  <c r="I279" i="4"/>
  <c r="O366" i="4"/>
  <c r="I366" i="4"/>
  <c r="O421" i="4"/>
  <c r="I421" i="4"/>
  <c r="O446" i="4"/>
  <c r="I446" i="4"/>
  <c r="O247" i="4"/>
  <c r="I247" i="4"/>
  <c r="O479" i="4"/>
  <c r="I479" i="4"/>
  <c r="O692" i="4"/>
  <c r="I692" i="4"/>
  <c r="O246" i="4"/>
  <c r="I246" i="4"/>
  <c r="O295" i="4"/>
  <c r="I295" i="4"/>
  <c r="O209" i="4"/>
  <c r="I209" i="4"/>
  <c r="O363" i="4"/>
  <c r="I363" i="4"/>
  <c r="O324" i="4"/>
  <c r="I324" i="4"/>
  <c r="O281" i="4"/>
  <c r="I281" i="4"/>
  <c r="O194" i="4"/>
  <c r="I194" i="4"/>
  <c r="O571" i="4"/>
  <c r="I571" i="4"/>
  <c r="O544" i="4"/>
  <c r="I544" i="4"/>
  <c r="O523" i="4"/>
  <c r="I523" i="4"/>
  <c r="O478" i="4"/>
  <c r="I478" i="4"/>
  <c r="O44" i="4"/>
  <c r="I44" i="4"/>
  <c r="O245" i="4"/>
  <c r="I245" i="4"/>
  <c r="O28" i="4"/>
  <c r="I28" i="4"/>
  <c r="O294" i="4"/>
  <c r="I294" i="4"/>
  <c r="O277" i="4"/>
  <c r="I277" i="4"/>
  <c r="O181" i="4"/>
  <c r="I181" i="4"/>
  <c r="O631" i="4"/>
  <c r="I631" i="4"/>
  <c r="O513" i="4"/>
  <c r="I513" i="4"/>
  <c r="O546" i="4"/>
  <c r="I546" i="4"/>
  <c r="O662" i="4"/>
  <c r="I662" i="4"/>
  <c r="O594" i="4"/>
  <c r="I594" i="4"/>
  <c r="O477" i="4"/>
  <c r="I477" i="4"/>
  <c r="O589" i="4"/>
  <c r="I589" i="4"/>
  <c r="O69" i="4"/>
  <c r="I69" i="4"/>
  <c r="O327" i="4"/>
  <c r="I327" i="4"/>
  <c r="O92" i="4"/>
  <c r="I92" i="4"/>
  <c r="O579" i="4"/>
  <c r="I579" i="4"/>
  <c r="O566" i="4"/>
  <c r="I566" i="4"/>
  <c r="O624" i="4"/>
  <c r="I624" i="4"/>
  <c r="O302" i="4"/>
  <c r="I302" i="4"/>
  <c r="O268" i="4"/>
  <c r="I268" i="4"/>
  <c r="O543" i="4"/>
  <c r="I543" i="4"/>
  <c r="O85" i="4"/>
  <c r="I85" i="4"/>
  <c r="O445" i="4"/>
  <c r="I445" i="4"/>
  <c r="O300" i="4"/>
  <c r="I300" i="4"/>
  <c r="O628" i="4"/>
  <c r="I628" i="4"/>
  <c r="O208" i="4"/>
  <c r="I208" i="4"/>
  <c r="O382" i="4"/>
  <c r="I382" i="4"/>
  <c r="O588" i="4"/>
  <c r="I588" i="4"/>
  <c r="O687" i="4"/>
  <c r="I687" i="4"/>
  <c r="O474" i="4"/>
  <c r="I474" i="4"/>
  <c r="O630" i="4"/>
  <c r="I630" i="4"/>
  <c r="O680" i="4"/>
  <c r="I680" i="4"/>
  <c r="O413" i="4"/>
  <c r="I413" i="4"/>
  <c r="O565" i="4"/>
  <c r="I565" i="4"/>
  <c r="O623" i="4"/>
  <c r="I623" i="4"/>
  <c r="O475" i="4"/>
  <c r="I475" i="4"/>
  <c r="O509" i="4"/>
  <c r="I509" i="4"/>
  <c r="O542" i="4"/>
  <c r="I542" i="4"/>
  <c r="O541" i="4"/>
  <c r="I541" i="4"/>
  <c r="O66" i="4"/>
  <c r="I66" i="4"/>
  <c r="O476" i="4"/>
  <c r="I476" i="4"/>
  <c r="O323" i="4"/>
  <c r="I323" i="4"/>
  <c r="O622" i="4"/>
  <c r="I622" i="4"/>
  <c r="O322" i="4"/>
  <c r="I322" i="4"/>
  <c r="O659" i="4"/>
  <c r="I659" i="4"/>
  <c r="O412" i="4"/>
  <c r="I412" i="4"/>
  <c r="O678" i="4"/>
  <c r="I678" i="4"/>
  <c r="O359" i="4"/>
  <c r="I359" i="4"/>
  <c r="O207" i="4"/>
  <c r="I207" i="4"/>
  <c r="O292" i="4"/>
  <c r="I292" i="4"/>
  <c r="O15" i="4"/>
  <c r="I15" i="4"/>
  <c r="O305" i="4"/>
  <c r="I305" i="4"/>
  <c r="O679" i="4"/>
  <c r="I679" i="4"/>
  <c r="O660" i="4"/>
  <c r="I660" i="4"/>
  <c r="O361" i="4"/>
  <c r="I361" i="4"/>
  <c r="O586" i="4"/>
  <c r="I586" i="4"/>
  <c r="O244" i="4"/>
  <c r="I244" i="4"/>
  <c r="O510" i="4"/>
  <c r="I510" i="4"/>
  <c r="O562" i="4"/>
  <c r="I562" i="4"/>
  <c r="O561" i="4"/>
  <c r="I561" i="4"/>
  <c r="O539" i="4"/>
  <c r="I539" i="4"/>
  <c r="O538" i="4"/>
  <c r="I538" i="4"/>
  <c r="O506" i="4"/>
  <c r="I506" i="4"/>
  <c r="O265" i="4"/>
  <c r="I265" i="4"/>
  <c r="O564" i="4"/>
  <c r="I564" i="4"/>
  <c r="O540" i="4"/>
  <c r="I540" i="4"/>
  <c r="O357" i="4"/>
  <c r="I357" i="4"/>
  <c r="O63" i="4"/>
  <c r="I63" i="4"/>
  <c r="O293" i="4"/>
  <c r="I293" i="4"/>
  <c r="O505" i="4"/>
  <c r="I505" i="4"/>
  <c r="O658" i="4"/>
  <c r="I658" i="4"/>
  <c r="O251" i="4"/>
  <c r="I251" i="4"/>
  <c r="O182" i="4"/>
  <c r="I182" i="4"/>
  <c r="O72" i="4"/>
  <c r="I72" i="4"/>
  <c r="O14" i="4"/>
  <c r="I14" i="4"/>
  <c r="O512" i="4"/>
  <c r="I512" i="4"/>
  <c r="O444" i="4"/>
  <c r="I444" i="4"/>
  <c r="O621" i="4"/>
  <c r="I621" i="4"/>
  <c r="O70" i="4"/>
  <c r="I70" i="4"/>
  <c r="O656" i="4"/>
  <c r="I656" i="4"/>
  <c r="O242" i="4"/>
  <c r="I242" i="4"/>
  <c r="O110" i="4"/>
  <c r="I110" i="4"/>
  <c r="O507" i="4"/>
  <c r="I507" i="4"/>
  <c r="O243" i="4"/>
  <c r="I243" i="4"/>
  <c r="O563" i="4"/>
  <c r="I563" i="4"/>
  <c r="O27" i="4"/>
  <c r="I27" i="4"/>
  <c r="O591" i="4"/>
  <c r="I591" i="4"/>
  <c r="O241" i="4"/>
  <c r="I241" i="4"/>
  <c r="O205" i="4"/>
  <c r="I205" i="4"/>
  <c r="O269" i="4"/>
  <c r="I269" i="4"/>
  <c r="O625" i="4"/>
  <c r="I625" i="4"/>
  <c r="O585" i="4"/>
  <c r="I585" i="4"/>
  <c r="O111" i="4"/>
  <c r="I111" i="4"/>
  <c r="O206" i="4"/>
  <c r="I206" i="4"/>
  <c r="O620" i="4"/>
  <c r="I620" i="4"/>
  <c r="O262" i="4"/>
  <c r="I262" i="4"/>
  <c r="O193" i="4"/>
  <c r="I193" i="4"/>
  <c r="O443" i="4"/>
  <c r="I443" i="4"/>
  <c r="O522" i="4"/>
  <c r="I522" i="4"/>
  <c r="O64" i="4"/>
  <c r="I64" i="4"/>
  <c r="O587" i="4"/>
  <c r="I587" i="4"/>
  <c r="O537" i="4"/>
  <c r="I537" i="4"/>
  <c r="O177" i="4"/>
  <c r="I177" i="4"/>
  <c r="O358" i="4"/>
  <c r="I358" i="4"/>
  <c r="O473" i="4"/>
  <c r="I473" i="4"/>
  <c r="O677" i="4"/>
  <c r="I677" i="4"/>
  <c r="O176" i="4"/>
  <c r="I176" i="4"/>
  <c r="O502" i="4"/>
  <c r="I502" i="4"/>
  <c r="O84" i="4"/>
  <c r="I84" i="4"/>
  <c r="O67" i="4"/>
  <c r="I67" i="4"/>
  <c r="O378" i="4"/>
  <c r="I378" i="4"/>
  <c r="O180" i="4"/>
  <c r="I180" i="4"/>
  <c r="O204" i="4"/>
  <c r="I204" i="4"/>
  <c r="O365" i="4"/>
  <c r="I365" i="4"/>
  <c r="O535" i="4"/>
  <c r="I535" i="4"/>
  <c r="O534" i="4"/>
  <c r="I534" i="4"/>
  <c r="O59" i="4"/>
  <c r="I59" i="4"/>
  <c r="O536" i="4"/>
  <c r="I536" i="4"/>
  <c r="O260" i="4"/>
  <c r="I260" i="4"/>
  <c r="O654" i="4"/>
  <c r="I654" i="4"/>
  <c r="O501" i="4"/>
  <c r="I501" i="4"/>
  <c r="O377" i="4"/>
  <c r="I377" i="4"/>
  <c r="O261" i="4"/>
  <c r="I261" i="4"/>
  <c r="O25" i="4"/>
  <c r="I25" i="4"/>
  <c r="O560" i="4"/>
  <c r="I560" i="4"/>
  <c r="O23" i="4"/>
  <c r="I23" i="4"/>
  <c r="O126" i="4"/>
  <c r="I126" i="4"/>
  <c r="O175" i="4"/>
  <c r="I175" i="4"/>
  <c r="O618" i="4"/>
  <c r="I618" i="4"/>
  <c r="O500" i="4"/>
  <c r="I500" i="4"/>
  <c r="O203" i="4"/>
  <c r="I203" i="4"/>
  <c r="O341" i="4"/>
  <c r="I341" i="4"/>
  <c r="O321" i="4"/>
  <c r="I321" i="4"/>
  <c r="O291" i="4"/>
  <c r="I291" i="4"/>
  <c r="O619" i="4"/>
  <c r="I619" i="4"/>
  <c r="O442" i="4"/>
  <c r="I442" i="4"/>
  <c r="O663" i="4"/>
  <c r="I663" i="4"/>
  <c r="O109" i="4"/>
  <c r="I109" i="4"/>
  <c r="O685" i="4"/>
  <c r="I685" i="4"/>
  <c r="O57" i="4"/>
  <c r="I57" i="4"/>
  <c r="O56" i="4"/>
  <c r="I56" i="4"/>
  <c r="O471" i="4"/>
  <c r="I471" i="4"/>
  <c r="O264" i="4"/>
  <c r="I264" i="4"/>
  <c r="O533" i="4"/>
  <c r="I533" i="4"/>
  <c r="O380" i="4"/>
  <c r="I380" i="4"/>
  <c r="O440" i="4"/>
  <c r="I440" i="4"/>
  <c r="O441" i="4"/>
  <c r="I441" i="4"/>
  <c r="O26" i="4"/>
  <c r="I26" i="4"/>
  <c r="O202" i="4"/>
  <c r="I202" i="4"/>
  <c r="O61" i="4"/>
  <c r="I61" i="4"/>
  <c r="O68" i="4"/>
  <c r="I68" i="4"/>
  <c r="O289" i="4"/>
  <c r="I289" i="4"/>
  <c r="O582" i="4"/>
  <c r="I582" i="4"/>
  <c r="O379" i="4"/>
  <c r="I379" i="4"/>
  <c r="O258" i="4"/>
  <c r="I258" i="4"/>
  <c r="O259" i="4"/>
  <c r="I259" i="4"/>
  <c r="O508" i="4"/>
  <c r="I508" i="4"/>
  <c r="O532" i="4"/>
  <c r="I532" i="4"/>
  <c r="O83" i="4"/>
  <c r="I83" i="4"/>
  <c r="O65" i="4"/>
  <c r="I65" i="4"/>
  <c r="O266" i="4"/>
  <c r="I266" i="4"/>
  <c r="O384" i="4"/>
  <c r="I384" i="4"/>
  <c r="O584" i="4"/>
  <c r="I584" i="4"/>
  <c r="O657" i="4"/>
  <c r="I657" i="4"/>
  <c r="O288" i="4"/>
  <c r="I288" i="4"/>
  <c r="O123" i="4"/>
  <c r="I123" i="4"/>
  <c r="O58" i="4"/>
  <c r="I58" i="4"/>
  <c r="O499" i="4"/>
  <c r="I499" i="4"/>
  <c r="O394" i="4"/>
  <c r="I394" i="4"/>
  <c r="O376" i="4"/>
  <c r="I376" i="4"/>
  <c r="O55" i="4"/>
  <c r="I55" i="4"/>
  <c r="O318" i="4"/>
  <c r="I318" i="4"/>
  <c r="O472" i="4"/>
  <c r="I472" i="4"/>
  <c r="O319" i="4"/>
  <c r="I319" i="4"/>
  <c r="O470" i="4"/>
  <c r="I470" i="4"/>
  <c r="O617" i="4"/>
  <c r="I617" i="4"/>
  <c r="O353" i="4"/>
  <c r="I353" i="4"/>
  <c r="O350" i="4"/>
  <c r="I350" i="4"/>
  <c r="O352" i="4"/>
  <c r="I352" i="4"/>
  <c r="O504" i="4"/>
  <c r="I504" i="4"/>
  <c r="O653" i="4"/>
  <c r="I653" i="4"/>
  <c r="O503" i="4"/>
  <c r="I503" i="4"/>
  <c r="O290" i="4"/>
  <c r="I290" i="4"/>
  <c r="O558" i="4"/>
  <c r="I558" i="4"/>
  <c r="O82" i="4"/>
  <c r="I82" i="4"/>
  <c r="O559" i="4"/>
  <c r="I559" i="4"/>
  <c r="O410" i="4"/>
  <c r="I410" i="4"/>
  <c r="O498" i="4"/>
  <c r="I498" i="4"/>
  <c r="O257" i="4"/>
  <c r="I257" i="4"/>
  <c r="O13" i="4"/>
  <c r="I13" i="4"/>
  <c r="O62" i="4"/>
  <c r="I62" i="4"/>
  <c r="O517" i="4"/>
  <c r="I517" i="4"/>
  <c r="O655" i="4"/>
  <c r="I655" i="4"/>
  <c r="O409" i="4"/>
  <c r="I409" i="4"/>
  <c r="O54" i="4"/>
  <c r="I54" i="4"/>
  <c r="O469" i="4"/>
  <c r="I469" i="4"/>
  <c r="O174" i="4"/>
  <c r="I174" i="4"/>
  <c r="O349" i="4"/>
  <c r="I349" i="4"/>
  <c r="O375" i="4"/>
  <c r="I375" i="4"/>
  <c r="O255" i="4"/>
  <c r="I255" i="4"/>
  <c r="O531" i="4"/>
  <c r="I531" i="4"/>
  <c r="O557" i="4"/>
  <c r="I557" i="4"/>
  <c r="O317" i="4"/>
  <c r="I317" i="4"/>
  <c r="O60" i="4"/>
  <c r="I60" i="4"/>
  <c r="O651" i="4"/>
  <c r="I651" i="4"/>
  <c r="O93" i="4"/>
  <c r="I93" i="4"/>
  <c r="O530" i="4"/>
  <c r="I530" i="4"/>
  <c r="O578" i="4"/>
  <c r="I578" i="4"/>
  <c r="O240" i="4"/>
  <c r="I240" i="4"/>
  <c r="O556" i="4"/>
  <c r="I556" i="4"/>
  <c r="O411" i="4"/>
  <c r="I411" i="4"/>
  <c r="O320" i="4"/>
  <c r="I320" i="4"/>
  <c r="O201" i="4"/>
  <c r="I201" i="4"/>
  <c r="O81" i="4"/>
  <c r="I81" i="4"/>
  <c r="O616" i="4"/>
  <c r="I616" i="4"/>
  <c r="O186" i="4"/>
  <c r="I186" i="4"/>
  <c r="O360" i="4"/>
  <c r="I360" i="4"/>
  <c r="O439" i="4"/>
  <c r="I439" i="4"/>
  <c r="O676" i="4"/>
  <c r="I676" i="4"/>
  <c r="O529" i="4"/>
  <c r="I529" i="4"/>
  <c r="O263" i="4"/>
  <c r="I263" i="4"/>
  <c r="O347" i="4"/>
  <c r="I347" i="4"/>
  <c r="O590" i="4"/>
  <c r="I590" i="4"/>
  <c r="O172" i="4"/>
  <c r="I172" i="4"/>
  <c r="O173" i="4"/>
  <c r="I173" i="4"/>
  <c r="O239" i="4"/>
  <c r="I239" i="4"/>
  <c r="O675" i="4"/>
  <c r="I675" i="4"/>
  <c r="O468" i="4"/>
  <c r="I468" i="4"/>
  <c r="O21" i="4"/>
  <c r="I21" i="4"/>
  <c r="O130" i="4"/>
  <c r="I130" i="4"/>
  <c r="O369" i="4"/>
  <c r="I369" i="4"/>
  <c r="O80" i="4"/>
  <c r="I80" i="4"/>
  <c r="O408" i="4"/>
  <c r="I408" i="4"/>
  <c r="O362" i="4"/>
  <c r="I362" i="4"/>
  <c r="O179" i="4"/>
  <c r="I179" i="4"/>
  <c r="O127" i="4"/>
  <c r="I127" i="4"/>
  <c r="O24" i="4"/>
  <c r="I24" i="4"/>
  <c r="O650" i="4"/>
  <c r="I650" i="4"/>
  <c r="O652" i="4"/>
  <c r="I652" i="4"/>
  <c r="O53" i="4"/>
  <c r="I53" i="4"/>
  <c r="O248" i="4"/>
  <c r="I248" i="4"/>
  <c r="O356" i="4"/>
  <c r="I356" i="4"/>
  <c r="O615" i="4"/>
  <c r="I615" i="4"/>
  <c r="O364" i="4"/>
  <c r="I364" i="4"/>
  <c r="O237" i="4"/>
  <c r="I237" i="4"/>
  <c r="O270" i="4"/>
  <c r="I270" i="4"/>
  <c r="O310" i="4"/>
  <c r="I310" i="4"/>
  <c r="O287" i="4"/>
  <c r="I287" i="4"/>
  <c r="O286" i="4"/>
  <c r="I286" i="4"/>
  <c r="O406" i="4"/>
  <c r="I406" i="4"/>
  <c r="O614" i="4"/>
  <c r="I614" i="4"/>
  <c r="O236" i="4"/>
  <c r="I236" i="4"/>
  <c r="O116" i="4"/>
  <c r="I116" i="4"/>
  <c r="O86" i="4"/>
  <c r="I86" i="4"/>
  <c r="O407" i="4"/>
  <c r="I407" i="4"/>
  <c r="O348" i="4"/>
  <c r="I348" i="4"/>
  <c r="O52" i="4"/>
  <c r="I52" i="4"/>
  <c r="O354" i="4"/>
  <c r="I354" i="4"/>
  <c r="O467" i="4"/>
  <c r="I467" i="4"/>
  <c r="O528" i="4"/>
  <c r="I528" i="4"/>
  <c r="O648" i="4"/>
  <c r="I648" i="4"/>
  <c r="O161" i="4"/>
  <c r="I161" i="4"/>
  <c r="O160" i="4"/>
  <c r="I160" i="4"/>
  <c r="O159" i="4"/>
  <c r="I159" i="4"/>
  <c r="O158" i="4"/>
  <c r="I158" i="4"/>
  <c r="O157" i="4"/>
  <c r="I157" i="4"/>
  <c r="O156" i="4"/>
  <c r="I156" i="4"/>
  <c r="O155" i="4"/>
  <c r="I155" i="4"/>
  <c r="O154" i="4"/>
  <c r="I154" i="4"/>
  <c r="O153" i="4"/>
  <c r="I153" i="4"/>
  <c r="O152" i="4"/>
  <c r="I152" i="4"/>
  <c r="O151" i="4"/>
  <c r="I151" i="4"/>
  <c r="O150" i="4"/>
  <c r="I150" i="4"/>
  <c r="O149" i="4"/>
  <c r="I149" i="4"/>
  <c r="O148" i="4"/>
  <c r="I148" i="4"/>
  <c r="O147" i="4"/>
  <c r="I147" i="4"/>
  <c r="O146" i="4"/>
  <c r="I146" i="4"/>
  <c r="O145" i="4"/>
  <c r="I145" i="4"/>
  <c r="O144" i="4"/>
  <c r="I144" i="4"/>
  <c r="O143" i="4"/>
  <c r="I143" i="4"/>
  <c r="O142" i="4"/>
  <c r="I142" i="4"/>
  <c r="O141" i="4"/>
  <c r="I141" i="4"/>
  <c r="O140" i="4"/>
  <c r="I140" i="4"/>
  <c r="O139" i="4"/>
  <c r="I139" i="4"/>
  <c r="O649" i="4"/>
  <c r="I649" i="4"/>
  <c r="O256" i="4"/>
  <c r="I256" i="4"/>
  <c r="O285" i="4"/>
  <c r="I285" i="4"/>
  <c r="O438" i="4"/>
  <c r="I438" i="4"/>
  <c r="O555" i="4"/>
  <c r="I555" i="4"/>
  <c r="O22" i="4"/>
  <c r="I22" i="4"/>
  <c r="O20" i="4"/>
  <c r="I20" i="4"/>
  <c r="O661" i="4"/>
  <c r="I661" i="4"/>
  <c r="O437" i="4"/>
  <c r="I437" i="4"/>
  <c r="O178" i="4"/>
  <c r="I178" i="4"/>
  <c r="O51" i="4"/>
  <c r="I51" i="4"/>
  <c r="O436" i="4"/>
  <c r="I436" i="4"/>
  <c r="O346" i="4"/>
  <c r="I346" i="4"/>
  <c r="O200" i="4"/>
  <c r="I200" i="4"/>
  <c r="O197" i="4"/>
  <c r="I197" i="4"/>
  <c r="O50" i="4"/>
  <c r="I50" i="4"/>
  <c r="O190" i="4"/>
  <c r="I190" i="4"/>
  <c r="O297" i="4"/>
  <c r="I297" i="4"/>
  <c r="O238" i="4"/>
  <c r="I238" i="4"/>
  <c r="O316" i="4"/>
  <c r="I316" i="4"/>
  <c r="O79" i="4"/>
  <c r="I79" i="4"/>
  <c r="O49" i="4"/>
  <c r="I49" i="4"/>
  <c r="O345" i="4"/>
  <c r="I345" i="4"/>
  <c r="O381" i="4"/>
  <c r="I381" i="4"/>
  <c r="O527" i="4"/>
  <c r="I527" i="4"/>
  <c r="O405" i="4"/>
  <c r="I405" i="4"/>
  <c r="O199" i="4"/>
  <c r="I199" i="4"/>
  <c r="O19" i="4"/>
  <c r="I19" i="4"/>
  <c r="O466" i="4"/>
  <c r="I466" i="4"/>
  <c r="O465" i="4"/>
  <c r="I465" i="4"/>
  <c r="O235" i="4"/>
  <c r="I235" i="4"/>
  <c r="O497" i="4"/>
  <c r="I497" i="4"/>
  <c r="O583" i="4"/>
  <c r="I583" i="4"/>
  <c r="O355" i="4"/>
  <c r="I355" i="4"/>
  <c r="O12" i="4"/>
  <c r="I12" i="4"/>
  <c r="O435" i="4"/>
  <c r="I435" i="4"/>
  <c r="O231" i="4"/>
  <c r="I231" i="4"/>
  <c r="O138" i="4"/>
  <c r="I138" i="4"/>
  <c r="O233" i="4"/>
  <c r="I233" i="4"/>
  <c r="O554" i="4"/>
  <c r="I554" i="4"/>
  <c r="O646" i="4"/>
  <c r="I646" i="4"/>
  <c r="O674" i="4"/>
  <c r="I674" i="4"/>
  <c r="O124" i="4"/>
  <c r="I124" i="4"/>
  <c r="O234" i="4"/>
  <c r="I234" i="4"/>
  <c r="O232" i="4"/>
  <c r="I232" i="4"/>
  <c r="O644" i="4"/>
  <c r="I644" i="4"/>
  <c r="O115" i="4"/>
  <c r="I115" i="4"/>
  <c r="O647" i="4"/>
  <c r="I647" i="4"/>
  <c r="O198" i="4"/>
  <c r="I198" i="4"/>
  <c r="O11" i="4"/>
  <c r="I11" i="4"/>
  <c r="O230" i="4"/>
  <c r="I230" i="4"/>
  <c r="O645" i="4"/>
  <c r="I645" i="4"/>
  <c r="O315" i="4"/>
  <c r="I315" i="4"/>
  <c r="O643" i="4"/>
  <c r="I643" i="4"/>
  <c r="O196" i="4"/>
  <c r="I196" i="4"/>
  <c r="O296" i="4"/>
  <c r="I296" i="4"/>
  <c r="O171" i="4"/>
  <c r="I171" i="4"/>
  <c r="O526" i="4"/>
  <c r="I526" i="4"/>
  <c r="O184" i="4"/>
  <c r="I184" i="4"/>
  <c r="O229" i="4"/>
  <c r="I229" i="4"/>
  <c r="O673" i="4"/>
  <c r="I673" i="4"/>
  <c r="O10" i="4"/>
  <c r="I10" i="4"/>
  <c r="O525" i="4"/>
  <c r="I525" i="4"/>
  <c r="O9" i="4"/>
  <c r="I9" i="4"/>
  <c r="O613" i="4"/>
  <c r="I613" i="4"/>
  <c r="O228" i="4"/>
  <c r="I228" i="4"/>
  <c r="O553" i="4"/>
  <c r="I553" i="4"/>
  <c r="O8" i="4"/>
  <c r="I8" i="4"/>
  <c r="O267" i="4"/>
  <c r="I267" i="4"/>
  <c r="O249" i="4"/>
  <c r="I249" i="4"/>
  <c r="O7" i="4"/>
  <c r="I7" i="4"/>
  <c r="O129" i="4"/>
  <c r="I129" i="4"/>
  <c r="O496" i="4"/>
  <c r="I496" i="4"/>
  <c r="O6" i="4"/>
  <c r="I6" i="4"/>
  <c r="O5" i="4"/>
  <c r="I5" i="4"/>
  <c r="O4" i="4"/>
  <c r="I4" i="4"/>
  <c r="O170" i="4"/>
  <c r="I170" i="4"/>
  <c r="O3" i="4"/>
  <c r="I3" i="4"/>
  <c r="O191" i="4"/>
  <c r="I191" i="4"/>
  <c r="O169" i="4"/>
  <c r="I169" i="4"/>
  <c r="O2" i="4"/>
  <c r="I2" i="4"/>
  <c r="O495" i="4"/>
  <c r="I495" i="4"/>
  <c r="O351" i="4"/>
  <c r="I351" i="4"/>
  <c r="L497" i="4" l="1"/>
  <c r="N497" i="4" s="1"/>
  <c r="L137" i="4"/>
  <c r="N137" i="4" s="1"/>
  <c r="L38" i="4"/>
  <c r="N38" i="4" s="1"/>
  <c r="L201" i="4"/>
  <c r="L482" i="4"/>
  <c r="N482" i="4" s="1"/>
  <c r="L87" i="4"/>
  <c r="L41" i="4"/>
  <c r="N41" i="4" s="1"/>
  <c r="L325" i="4"/>
  <c r="N325" i="4" s="1"/>
  <c r="L181" i="4"/>
  <c r="L203" i="4"/>
  <c r="L661" i="4"/>
  <c r="L560" i="4"/>
  <c r="L314" i="4"/>
  <c r="N314" i="4" s="1"/>
  <c r="L623" i="4"/>
  <c r="N623" i="4" s="1"/>
  <c r="L188" i="4"/>
  <c r="N188" i="4" s="1"/>
  <c r="L6" i="4"/>
  <c r="N6" i="4" s="1"/>
  <c r="L671" i="4"/>
  <c r="L643" i="4"/>
  <c r="L598" i="4"/>
  <c r="N598" i="4" s="1"/>
  <c r="L357" i="4"/>
  <c r="N357" i="4" s="1"/>
  <c r="L618" i="4"/>
  <c r="L142" i="4"/>
  <c r="N142" i="4" s="1"/>
  <c r="L588" i="4"/>
  <c r="N588" i="4" s="1"/>
  <c r="L633" i="4"/>
  <c r="L151" i="4"/>
  <c r="L183" i="4"/>
  <c r="N183" i="4" s="1"/>
  <c r="L462" i="4"/>
  <c r="L489" i="4"/>
  <c r="N489" i="4" s="1"/>
  <c r="L398" i="4"/>
  <c r="N398" i="4" s="1"/>
  <c r="L386" i="4"/>
  <c r="N386" i="4" s="1"/>
  <c r="L684" i="4"/>
  <c r="N684" i="4" s="1"/>
  <c r="L253" i="4"/>
  <c r="L444" i="4"/>
  <c r="N444" i="4" s="1"/>
  <c r="L635" i="4"/>
  <c r="L82" i="4"/>
  <c r="L663" i="4"/>
  <c r="N663" i="4" s="1"/>
  <c r="L536" i="4"/>
  <c r="L453" i="4"/>
  <c r="N453" i="4" s="1"/>
  <c r="L28" i="4"/>
  <c r="L433" i="4"/>
  <c r="L327" i="4"/>
  <c r="N327" i="4" s="1"/>
  <c r="L289" i="4"/>
  <c r="L337" i="4"/>
  <c r="N337" i="4" s="1"/>
  <c r="L94" i="4"/>
  <c r="N94" i="4" s="1"/>
  <c r="L561" i="4"/>
  <c r="N561" i="4" s="1"/>
  <c r="L410" i="4"/>
  <c r="L392" i="4"/>
  <c r="L629" i="4"/>
  <c r="N629" i="4" s="1"/>
  <c r="L625" i="4"/>
  <c r="L275" i="4"/>
  <c r="L295" i="4"/>
  <c r="L124" i="4"/>
  <c r="N124" i="4" s="1"/>
  <c r="L32" i="4"/>
  <c r="N32" i="4" s="1"/>
  <c r="L348" i="4"/>
  <c r="L101" i="4"/>
  <c r="L367" i="4"/>
  <c r="L511" i="4"/>
  <c r="N511" i="4" s="1"/>
  <c r="L551" i="4"/>
  <c r="N551" i="4" s="1"/>
  <c r="L103" i="4"/>
  <c r="N103" i="4" s="1"/>
  <c r="L254" i="4"/>
  <c r="N254" i="4" s="1"/>
  <c r="L573" i="4"/>
  <c r="N573" i="4" s="1"/>
  <c r="L483" i="4"/>
  <c r="L419" i="4"/>
  <c r="N419" i="4" s="1"/>
  <c r="L384" i="4"/>
  <c r="L688" i="4"/>
  <c r="N688" i="4" s="1"/>
  <c r="L480" i="4"/>
  <c r="L252" i="4"/>
  <c r="N252" i="4" s="1"/>
  <c r="L624" i="4"/>
  <c r="N624" i="4" s="1"/>
  <c r="L656" i="4"/>
  <c r="L604" i="4"/>
  <c r="L217" i="4"/>
  <c r="L620" i="4"/>
  <c r="N620" i="4" s="1"/>
  <c r="L682" i="4"/>
  <c r="L660" i="4"/>
  <c r="N660" i="4" s="1"/>
  <c r="L365" i="4"/>
  <c r="L210" i="4"/>
  <c r="N210" i="4" s="1"/>
  <c r="L436" i="4"/>
  <c r="L29" i="4"/>
  <c r="N29" i="4" s="1"/>
  <c r="L180" i="4"/>
  <c r="N180" i="4" s="1"/>
  <c r="L579" i="4"/>
  <c r="N579" i="4" s="1"/>
  <c r="L427" i="4"/>
  <c r="L587" i="4"/>
  <c r="N587" i="4" s="1"/>
  <c r="L189" i="4"/>
  <c r="N189" i="4" s="1"/>
  <c r="L519" i="4"/>
  <c r="L167" i="4"/>
  <c r="L432" i="4"/>
  <c r="N432" i="4" s="1"/>
  <c r="L304" i="4"/>
  <c r="L415" i="4"/>
  <c r="L343" i="4"/>
  <c r="L593" i="4"/>
  <c r="N593" i="4" s="1"/>
  <c r="L298" i="4"/>
  <c r="L481" i="4"/>
  <c r="L394" i="4"/>
  <c r="N394" i="4" s="1"/>
  <c r="L402" i="4"/>
  <c r="L260" i="4"/>
  <c r="N260" i="4" s="1"/>
  <c r="L280" i="4"/>
  <c r="L461" i="4"/>
  <c r="L77" i="4"/>
  <c r="L425" i="4"/>
  <c r="N425" i="4" s="1"/>
  <c r="L526" i="4"/>
  <c r="L330" i="4"/>
  <c r="L173" i="4"/>
  <c r="N173" i="4" s="1"/>
  <c r="L336" i="4"/>
  <c r="N336" i="4" s="1"/>
  <c r="L539" i="4"/>
  <c r="N539" i="4" s="1"/>
  <c r="L268" i="4"/>
  <c r="N268" i="4" s="1"/>
  <c r="L24" i="4"/>
  <c r="L152" i="4"/>
  <c r="L224" i="4"/>
  <c r="L502" i="4"/>
  <c r="L537" i="4"/>
  <c r="L95" i="4"/>
  <c r="N95" i="4" s="1"/>
  <c r="L655" i="4"/>
  <c r="L245" i="4"/>
  <c r="L242" i="4"/>
  <c r="N242" i="4" s="1"/>
  <c r="L67" i="4"/>
  <c r="L31" i="4"/>
  <c r="L354" i="4"/>
  <c r="L594" i="4"/>
  <c r="L689" i="4"/>
  <c r="N689" i="4" s="1"/>
  <c r="L470" i="4"/>
  <c r="N470" i="4" s="1"/>
  <c r="L702" i="4"/>
  <c r="L149" i="4"/>
  <c r="L397" i="4"/>
  <c r="L490" i="4"/>
  <c r="L195" i="4"/>
  <c r="L580" i="4"/>
  <c r="L218" i="4"/>
  <c r="N218" i="4" s="1"/>
  <c r="L144" i="4"/>
  <c r="N144" i="4" s="1"/>
  <c r="L172" i="4"/>
  <c r="N172" i="4" s="1"/>
  <c r="L430" i="4"/>
  <c r="L557" i="4"/>
  <c r="N557" i="4" s="1"/>
  <c r="L610" i="4"/>
  <c r="N610" i="4" s="1"/>
  <c r="L638" i="4"/>
  <c r="N638" i="4" s="1"/>
  <c r="L440" i="4"/>
  <c r="N440" i="4" s="1"/>
  <c r="L375" i="4"/>
  <c r="N375" i="4" s="1"/>
  <c r="L488" i="4"/>
  <c r="N488" i="4" s="1"/>
  <c r="L185" i="4"/>
  <c r="L477" i="4"/>
  <c r="N477" i="4" s="1"/>
  <c r="L207" i="4"/>
  <c r="L156" i="4"/>
  <c r="N156" i="4" s="1"/>
  <c r="L287" i="4"/>
  <c r="N287" i="4" s="1"/>
  <c r="L353" i="4"/>
  <c r="L376" i="4"/>
  <c r="L74" i="4"/>
  <c r="L313" i="4"/>
  <c r="N313" i="4" s="1"/>
  <c r="L35" i="4"/>
  <c r="L208" i="4"/>
  <c r="N208" i="4" s="1"/>
  <c r="L344" i="4"/>
  <c r="N344" i="4" s="1"/>
  <c r="L692" i="4"/>
  <c r="N692" i="4" s="1"/>
  <c r="L191" i="4"/>
  <c r="L51" i="4"/>
  <c r="L202" i="4"/>
  <c r="N202" i="4" s="1"/>
  <c r="L272" i="4"/>
  <c r="N272" i="4" s="1"/>
  <c r="L262" i="4"/>
  <c r="L550" i="4"/>
  <c r="N550" i="4" s="1"/>
  <c r="L122" i="4"/>
  <c r="N122" i="4" s="1"/>
  <c r="L111" i="4"/>
  <c r="N111" i="4" s="1"/>
  <c r="L363" i="4"/>
  <c r="N363" i="4" s="1"/>
  <c r="L352" i="4"/>
  <c r="L196" i="4"/>
  <c r="L507" i="4"/>
  <c r="N507" i="4" s="1"/>
  <c r="L193" i="4"/>
  <c r="L5" i="4"/>
  <c r="N5" i="4" s="1"/>
  <c r="L145" i="4"/>
  <c r="L675" i="4"/>
  <c r="N675" i="4" s="1"/>
  <c r="L606" i="4"/>
  <c r="L60" i="4"/>
  <c r="L269" i="4"/>
  <c r="L650" i="4"/>
  <c r="N650" i="4" s="1"/>
  <c r="L657" i="4"/>
  <c r="L541" i="4"/>
  <c r="N541" i="4" s="1"/>
  <c r="L20" i="4"/>
  <c r="N20" i="4" s="1"/>
  <c r="L460" i="4"/>
  <c r="N460" i="4" s="1"/>
  <c r="L26" i="4"/>
  <c r="L27" i="4"/>
  <c r="L219" i="4"/>
  <c r="N219" i="4" s="1"/>
  <c r="L676" i="4"/>
  <c r="N676" i="4" s="1"/>
  <c r="L578" i="4"/>
  <c r="L612" i="4"/>
  <c r="N612" i="4" s="1"/>
  <c r="L512" i="4"/>
  <c r="L174" i="4"/>
  <c r="N174" i="4" s="1"/>
  <c r="L45" i="4"/>
  <c r="L534" i="4"/>
  <c r="L414" i="4"/>
  <c r="L110" i="4"/>
  <c r="N110" i="4" s="1"/>
  <c r="L408" i="4"/>
  <c r="N408" i="4" s="1"/>
  <c r="L669" i="4"/>
  <c r="N669" i="4" s="1"/>
  <c r="L84" i="4"/>
  <c r="L388" i="4"/>
  <c r="L615" i="4"/>
  <c r="N615" i="4" s="1"/>
  <c r="L317" i="4"/>
  <c r="N317" i="4" s="1"/>
  <c r="L326" i="4"/>
  <c r="L238" i="4"/>
  <c r="N238" i="4" s="1"/>
  <c r="L100" i="4"/>
  <c r="L399" i="4"/>
  <c r="L305" i="4"/>
  <c r="N305" i="4" s="1"/>
  <c r="L484" i="4"/>
  <c r="N484" i="4" s="1"/>
  <c r="L613" i="4"/>
  <c r="L592" i="4"/>
  <c r="L647" i="4"/>
  <c r="N647" i="4" s="1"/>
  <c r="L294" i="4"/>
  <c r="N294" i="4" s="1"/>
  <c r="L544" i="4"/>
  <c r="L360" i="4"/>
  <c r="N360" i="4" s="1"/>
  <c r="L358" i="4"/>
  <c r="N358" i="4" s="1"/>
  <c r="L158" i="4"/>
  <c r="N158" i="4" s="1"/>
  <c r="L527" i="4"/>
  <c r="L92" i="4"/>
  <c r="L106" i="4"/>
  <c r="N106" i="4" s="1"/>
  <c r="L160" i="4"/>
  <c r="L382" i="4"/>
  <c r="L91" i="4"/>
  <c r="L690" i="4"/>
  <c r="N690" i="4" s="1"/>
  <c r="L533" i="4"/>
  <c r="N533" i="4" s="1"/>
  <c r="L312" i="4"/>
  <c r="L165" i="4"/>
  <c r="N165" i="4" s="1"/>
  <c r="L605" i="4"/>
  <c r="L255" i="4"/>
  <c r="N255" i="4" s="1"/>
  <c r="L150" i="4"/>
  <c r="L63" i="4"/>
  <c r="L334" i="4"/>
  <c r="N334" i="4" s="1"/>
  <c r="L424" i="4"/>
  <c r="L571" i="4"/>
  <c r="N571" i="4" s="1"/>
  <c r="L187" i="4"/>
  <c r="N187" i="4" s="1"/>
  <c r="L540" i="4"/>
  <c r="N540" i="4" s="1"/>
  <c r="L465" i="4"/>
  <c r="N465" i="4" s="1"/>
  <c r="L53" i="4"/>
  <c r="N53" i="4" s="1"/>
  <c r="L332" i="4"/>
  <c r="L513" i="4"/>
  <c r="N513" i="4" s="1"/>
  <c r="L71" i="4"/>
  <c r="N71" i="4" s="1"/>
  <c r="L401" i="4"/>
  <c r="L677" i="4"/>
  <c r="L698" i="4"/>
  <c r="N698" i="4" s="1"/>
  <c r="L30" i="4"/>
  <c r="L342" i="4"/>
  <c r="N342" i="4" s="1"/>
  <c r="L81" i="4"/>
  <c r="L458" i="4"/>
  <c r="L79" i="4"/>
  <c r="L134" i="4"/>
  <c r="N134" i="4" s="1"/>
  <c r="L271" i="4"/>
  <c r="N271" i="4" s="1"/>
  <c r="L421" i="4"/>
  <c r="L362" i="4"/>
  <c r="N362" i="4" s="1"/>
  <c r="L2" i="4"/>
  <c r="N2" i="4" s="1"/>
  <c r="L22" i="4"/>
  <c r="N22" i="4" s="1"/>
  <c r="L409" i="4"/>
  <c r="L339" i="4"/>
  <c r="L246" i="4"/>
  <c r="N246" i="4" s="1"/>
  <c r="L293" i="4"/>
  <c r="N293" i="4" s="1"/>
  <c r="L418" i="4"/>
  <c r="N418" i="4" s="1"/>
  <c r="L250" i="4"/>
  <c r="L258" i="4"/>
  <c r="L120" i="4"/>
  <c r="N120" i="4" s="1"/>
  <c r="L324" i="4"/>
  <c r="N324" i="4" s="1"/>
  <c r="L315" i="4"/>
  <c r="N315" i="4" s="1"/>
  <c r="L216" i="4"/>
  <c r="N216" i="4" s="1"/>
  <c r="L422" i="4"/>
  <c r="L50" i="4"/>
  <c r="L595" i="4"/>
  <c r="L442" i="4"/>
  <c r="L204" i="4"/>
  <c r="L259" i="4"/>
  <c r="L244" i="4"/>
  <c r="L194" i="4"/>
  <c r="L662" i="4"/>
  <c r="N662" i="4" s="1"/>
  <c r="L556" i="4"/>
  <c r="L583" i="4"/>
  <c r="N583" i="4" s="1"/>
  <c r="L299" i="4"/>
  <c r="N299" i="4" s="1"/>
  <c r="L532" i="4"/>
  <c r="L274" i="4"/>
  <c r="L634" i="4"/>
  <c r="N634" i="4" s="1"/>
  <c r="L372" i="4"/>
  <c r="N372" i="4" s="1"/>
  <c r="L576" i="4"/>
  <c r="L493" i="4"/>
  <c r="N493" i="4" s="1"/>
  <c r="L11" i="4"/>
  <c r="N11" i="4" s="1"/>
  <c r="L117" i="4"/>
  <c r="N117" i="4" s="1"/>
  <c r="L494" i="4"/>
  <c r="N494" i="4" s="1"/>
  <c r="L456" i="4"/>
  <c r="N456" i="4" s="1"/>
  <c r="L641" i="4"/>
  <c r="N641" i="4" s="1"/>
  <c r="L651" i="4"/>
  <c r="N651" i="4" s="1"/>
  <c r="L190" i="4"/>
  <c r="N190" i="4" s="1"/>
  <c r="L282" i="4"/>
  <c r="L455" i="4"/>
  <c r="N455" i="4" s="1"/>
  <c r="L161" i="4"/>
  <c r="L673" i="4"/>
  <c r="N673" i="4" s="1"/>
  <c r="L420" i="4"/>
  <c r="L341" i="4"/>
  <c r="N341" i="4" s="1"/>
  <c r="L168" i="4"/>
  <c r="N168" i="4" s="1"/>
  <c r="L426" i="4"/>
  <c r="L291" i="4"/>
  <c r="N291" i="4" s="1"/>
  <c r="L290" i="4"/>
  <c r="N290" i="4" s="1"/>
  <c r="L528" i="4"/>
  <c r="N528" i="4" s="1"/>
  <c r="L439" i="4"/>
  <c r="L469" i="4"/>
  <c r="N469" i="4" s="1"/>
  <c r="L516" i="4"/>
  <c r="L303" i="4"/>
  <c r="L119" i="4"/>
  <c r="N119" i="4" s="1"/>
  <c r="L13" i="4"/>
  <c r="L125" i="4"/>
  <c r="L674" i="4"/>
  <c r="L347" i="4"/>
  <c r="L475" i="4"/>
  <c r="N475" i="4" s="1"/>
  <c r="L225" i="4"/>
  <c r="L16" i="4"/>
  <c r="N16" i="4" s="1"/>
  <c r="L446" i="4"/>
  <c r="N446" i="4" s="1"/>
  <c r="L668" i="4"/>
  <c r="N668" i="4" s="1"/>
  <c r="L123" i="4"/>
  <c r="N123" i="4" s="1"/>
  <c r="L285" i="4"/>
  <c r="N285" i="4" s="1"/>
  <c r="L542" i="4"/>
  <c r="N542" i="4" s="1"/>
  <c r="L86" i="4"/>
  <c r="L59" i="4"/>
  <c r="N59" i="4" s="1"/>
  <c r="L659" i="4"/>
  <c r="L473" i="4"/>
  <c r="L435" i="4"/>
  <c r="L297" i="4"/>
  <c r="L247" i="4"/>
  <c r="L602" i="4"/>
  <c r="N602" i="4" s="1"/>
  <c r="L159" i="4"/>
  <c r="N159" i="4" s="1"/>
  <c r="L239" i="4"/>
  <c r="L109" i="4"/>
  <c r="L383" i="4"/>
  <c r="N383" i="4" s="1"/>
  <c r="L138" i="4"/>
  <c r="L646" i="4"/>
  <c r="N646" i="4" s="1"/>
  <c r="L679" i="4"/>
  <c r="L116" i="4"/>
  <c r="N116" i="4" s="1"/>
  <c r="L75" i="4"/>
  <c r="N75" i="4" s="1"/>
  <c r="L240" i="4"/>
  <c r="N240" i="4" s="1"/>
  <c r="L12" i="4"/>
  <c r="L450" i="4"/>
  <c r="N450" i="4" s="1"/>
  <c r="L7" i="4"/>
  <c r="L627" i="4"/>
  <c r="N627" i="4" s="1"/>
  <c r="L300" i="4"/>
  <c r="L697" i="4"/>
  <c r="N697" i="4" s="1"/>
  <c r="L393" i="4"/>
  <c r="N393" i="4" s="1"/>
  <c r="L451" i="4"/>
  <c r="N451" i="4" s="1"/>
  <c r="L379" i="4"/>
  <c r="N379" i="4" s="1"/>
  <c r="L614" i="4"/>
  <c r="N614" i="4" s="1"/>
  <c r="L46" i="4"/>
  <c r="L135" i="4"/>
  <c r="N135" i="4" s="1"/>
  <c r="L85" i="4"/>
  <c r="L333" i="4"/>
  <c r="L628" i="4"/>
  <c r="N628" i="4" s="1"/>
  <c r="L577" i="4"/>
  <c r="L264" i="4"/>
  <c r="N264" i="4" s="1"/>
  <c r="L487" i="4"/>
  <c r="L553" i="4"/>
  <c r="L301" i="4"/>
  <c r="L163" i="4"/>
  <c r="N163" i="4" s="1"/>
  <c r="L584" i="4"/>
  <c r="N584" i="4" s="1"/>
  <c r="L535" i="4"/>
  <c r="L600" i="4"/>
  <c r="L619" i="4"/>
  <c r="N619" i="4" s="1"/>
  <c r="L658" i="4"/>
  <c r="L267" i="4"/>
  <c r="N267" i="4" s="1"/>
  <c r="L518" i="4"/>
  <c r="L685" i="4"/>
  <c r="L549" i="4"/>
  <c r="L359" i="4"/>
  <c r="N359" i="4" s="1"/>
  <c r="L496" i="4"/>
  <c r="L58" i="4"/>
  <c r="N58" i="4" s="1"/>
  <c r="L283" i="4"/>
  <c r="L136" i="4"/>
  <c r="N136" i="4" s="1"/>
  <c r="L416" i="4"/>
  <c r="L61" i="4"/>
  <c r="L687" i="4"/>
  <c r="L667" i="4"/>
  <c r="L96" i="4"/>
  <c r="N96" i="4" s="1"/>
  <c r="L601" i="4"/>
  <c r="L143" i="4"/>
  <c r="L522" i="4"/>
  <c r="N522" i="4" s="1"/>
  <c r="L653" i="4"/>
  <c r="N653" i="4" s="1"/>
  <c r="L466" i="4"/>
  <c r="N466" i="4" s="1"/>
  <c r="L118" i="4"/>
  <c r="N118" i="4" s="1"/>
  <c r="L296" i="4"/>
  <c r="N296" i="4" s="1"/>
  <c r="L233" i="4"/>
  <c r="L154" i="4"/>
  <c r="N154" i="4" s="1"/>
  <c r="L564" i="4"/>
  <c r="N564" i="4" s="1"/>
  <c r="L350" i="4"/>
  <c r="N350" i="4" s="1"/>
  <c r="L611" i="4"/>
  <c r="N611" i="4" s="1"/>
  <c r="L478" i="4"/>
  <c r="L23" i="4"/>
  <c r="N23" i="4" s="1"/>
  <c r="L479" i="4"/>
  <c r="N479" i="4" s="1"/>
  <c r="L178" i="4"/>
  <c r="L73" i="4"/>
  <c r="N73" i="4" s="1"/>
  <c r="L141" i="4"/>
  <c r="L42" i="4"/>
  <c r="L256" i="4"/>
  <c r="L270" i="4"/>
  <c r="L17" i="4"/>
  <c r="L56" i="4"/>
  <c r="N56" i="4" s="1"/>
  <c r="L632" i="4"/>
  <c r="N632" i="4" s="1"/>
  <c r="L176" i="4"/>
  <c r="N176" i="4" s="1"/>
  <c r="L491" i="4"/>
  <c r="N491" i="4" s="1"/>
  <c r="L514" i="4"/>
  <c r="L572" i="4"/>
  <c r="N572" i="4" s="1"/>
  <c r="L211" i="4"/>
  <c r="N211" i="4" s="1"/>
  <c r="L597" i="4"/>
  <c r="L292" i="4"/>
  <c r="N292" i="4" s="1"/>
  <c r="L232" i="4"/>
  <c r="L215" i="4"/>
  <c r="L209" i="4"/>
  <c r="N209" i="4" s="1"/>
  <c r="L40" i="4"/>
  <c r="L590" i="4"/>
  <c r="N590" i="4" s="1"/>
  <c r="L108" i="4"/>
  <c r="N108" i="4" s="1"/>
  <c r="L559" i="4"/>
  <c r="N559" i="4" s="1"/>
  <c r="L127" i="4"/>
  <c r="L385" i="4"/>
  <c r="N385" i="4" s="1"/>
  <c r="L591" i="4"/>
  <c r="N591" i="4" s="1"/>
  <c r="L148" i="4"/>
  <c r="L72" i="4"/>
  <c r="L459" i="4"/>
  <c r="N459" i="4" s="1"/>
  <c r="L622" i="4"/>
  <c r="L153" i="4"/>
  <c r="N153" i="4" s="1"/>
  <c r="L510" i="4"/>
  <c r="N510" i="4" s="1"/>
  <c r="L331" i="4"/>
  <c r="L76" i="4"/>
  <c r="N76" i="4" s="1"/>
  <c r="L445" i="4"/>
  <c r="L321" i="4"/>
  <c r="N321" i="4" s="1"/>
  <c r="L680" i="4"/>
  <c r="N680" i="4" s="1"/>
  <c r="L569" i="4"/>
  <c r="N569" i="4" s="1"/>
  <c r="L678" i="4"/>
  <c r="N678" i="4" s="1"/>
  <c r="L235" i="4"/>
  <c r="L405" i="4"/>
  <c r="N405" i="4" s="1"/>
  <c r="L672" i="4"/>
  <c r="L311" i="4"/>
  <c r="N311" i="4" s="1"/>
  <c r="L234" i="4"/>
  <c r="L186" i="4"/>
  <c r="N186" i="4" s="1"/>
  <c r="L66" i="4"/>
  <c r="L227" i="4"/>
  <c r="N227" i="4" s="1"/>
  <c r="L603" i="4"/>
  <c r="N603" i="4" s="1"/>
  <c r="L501" i="4"/>
  <c r="N501" i="4" s="1"/>
  <c r="L355" i="4"/>
  <c r="N355" i="4" s="1"/>
  <c r="L236" i="4"/>
  <c r="N236" i="4" s="1"/>
  <c r="L97" i="4"/>
  <c r="N97" i="4" s="1"/>
  <c r="L166" i="4"/>
  <c r="L381" i="4"/>
  <c r="N381" i="4" s="1"/>
  <c r="L411" i="4"/>
  <c r="N411" i="4" s="1"/>
  <c r="L423" i="4"/>
  <c r="L546" i="4"/>
  <c r="N546" i="4" s="1"/>
  <c r="L43" i="4"/>
  <c r="L130" i="4"/>
  <c r="L389" i="4"/>
  <c r="N389" i="4" s="1"/>
  <c r="L504" i="4"/>
  <c r="L57" i="4"/>
  <c r="N57" i="4" s="1"/>
  <c r="L390" i="4"/>
  <c r="L413" i="4"/>
  <c r="N413" i="4" s="1"/>
  <c r="L492" i="4"/>
  <c r="N492" i="4" s="1"/>
  <c r="L431" i="4"/>
  <c r="N431" i="4" s="1"/>
  <c r="L307" i="4"/>
  <c r="N307" i="4" s="1"/>
  <c r="L530" i="4"/>
  <c r="N530" i="4" s="1"/>
  <c r="L377" i="4"/>
  <c r="L356" i="4"/>
  <c r="L19" i="4"/>
  <c r="N19" i="4" s="1"/>
  <c r="L164" i="4"/>
  <c r="N164" i="4" s="1"/>
  <c r="L428" i="4"/>
  <c r="L226" i="4"/>
  <c r="N226" i="4" s="1"/>
  <c r="L387" i="4"/>
  <c r="N387" i="4" s="1"/>
  <c r="L69" i="4"/>
  <c r="L463" i="4"/>
  <c r="N463" i="4" s="1"/>
  <c r="L273" i="4"/>
  <c r="N273" i="4" s="1"/>
  <c r="L286" i="4"/>
  <c r="L65" i="4"/>
  <c r="L562" i="4"/>
  <c r="N562" i="4" s="1"/>
  <c r="L36" i="4"/>
  <c r="L288" i="4"/>
  <c r="N288" i="4" s="1"/>
  <c r="L373" i="4"/>
  <c r="L371" i="4"/>
  <c r="N371" i="4" s="1"/>
  <c r="L472" i="4"/>
  <c r="L14" i="4"/>
  <c r="L302" i="4"/>
  <c r="N302" i="4" s="1"/>
  <c r="L441" i="4"/>
  <c r="L25" i="4"/>
  <c r="N25" i="4" s="1"/>
  <c r="L9" i="4"/>
  <c r="N9" i="4" s="1"/>
  <c r="L34" i="4"/>
  <c r="L52" i="4"/>
  <c r="L198" i="4"/>
  <c r="L248" i="4"/>
  <c r="N248" i="4" s="1"/>
  <c r="L284" i="4"/>
  <c r="L83" i="4"/>
  <c r="N83" i="4" s="1"/>
  <c r="L155" i="4"/>
  <c r="N155" i="4" s="1"/>
  <c r="L508" i="4"/>
  <c r="L476" i="4"/>
  <c r="L261" i="4"/>
  <c r="N261" i="4" s="1"/>
  <c r="L107" i="4"/>
  <c r="N107" i="4" s="1"/>
  <c r="L552" i="4"/>
  <c r="N552" i="4" s="1"/>
  <c r="L121" i="4"/>
  <c r="L197" i="4"/>
  <c r="L437" i="4"/>
  <c r="N437" i="4" s="1"/>
  <c r="L694" i="4"/>
  <c r="L212" i="4"/>
  <c r="N212" i="4" s="1"/>
  <c r="L251" i="4"/>
  <c r="N251" i="4" s="1"/>
  <c r="L213" i="4"/>
  <c r="N213" i="4" s="1"/>
  <c r="L369" i="4"/>
  <c r="N369" i="4" s="1"/>
  <c r="L147" i="4"/>
  <c r="L199" i="4"/>
  <c r="L99" i="4"/>
  <c r="N99" i="4" s="1"/>
  <c r="L39" i="4"/>
  <c r="L8" i="4"/>
  <c r="L64" i="4"/>
  <c r="N64" i="4" s="1"/>
  <c r="L306" i="4"/>
  <c r="N306" i="4" s="1"/>
  <c r="L200" i="4"/>
  <c r="L37" i="4"/>
  <c r="N37" i="4" s="1"/>
  <c r="L220" i="4"/>
  <c r="N220" i="4" s="1"/>
  <c r="L351" i="4"/>
  <c r="N351" i="4" s="1"/>
  <c r="L648" i="4"/>
  <c r="N648" i="4" s="1"/>
  <c r="L265" i="4"/>
  <c r="N265" i="4" s="1"/>
  <c r="L177" i="4"/>
  <c r="N177" i="4" s="1"/>
  <c r="L102" i="4"/>
  <c r="L570" i="4"/>
  <c r="N570" i="4" s="1"/>
  <c r="L62" i="4"/>
  <c r="N62" i="4" s="1"/>
  <c r="L447" i="4"/>
  <c r="N447" i="4" s="1"/>
  <c r="L523" i="4"/>
  <c r="N523" i="4" s="1"/>
  <c r="L686" i="4"/>
  <c r="N686" i="4" s="1"/>
  <c r="L654" i="4"/>
  <c r="L609" i="4"/>
  <c r="N609" i="4" s="1"/>
  <c r="L468" i="4"/>
  <c r="N468" i="4" s="1"/>
  <c r="L630" i="4"/>
  <c r="N630" i="4" s="1"/>
  <c r="L221" i="4"/>
  <c r="L515" i="4"/>
  <c r="N515" i="4" s="1"/>
  <c r="L683" i="4"/>
  <c r="L486" i="4"/>
  <c r="N486" i="4" s="1"/>
  <c r="L146" i="4"/>
  <c r="N146" i="4" s="1"/>
  <c r="L249" i="4"/>
  <c r="N249" i="4" s="1"/>
  <c r="L585" i="4"/>
  <c r="L257" i="4"/>
  <c r="N257" i="4" s="1"/>
  <c r="L89" i="4"/>
  <c r="N89" i="4" s="1"/>
  <c r="L403" i="4"/>
  <c r="L417" i="4"/>
  <c r="N417" i="4" s="1"/>
  <c r="L266" i="4"/>
  <c r="N266" i="4" s="1"/>
  <c r="L644" i="4"/>
  <c r="N644" i="4" s="1"/>
  <c r="L129" i="4"/>
  <c r="L506" i="4"/>
  <c r="L18" i="4"/>
  <c r="N18" i="4" s="1"/>
  <c r="L665" i="4"/>
  <c r="N665" i="4" s="1"/>
  <c r="L700" i="4"/>
  <c r="N700" i="4" s="1"/>
  <c r="L10" i="4"/>
  <c r="L547" i="4"/>
  <c r="N547" i="4" s="1"/>
  <c r="L230" i="4"/>
  <c r="N230" i="4" s="1"/>
  <c r="L49" i="4"/>
  <c r="L448" i="4"/>
  <c r="L277" i="4"/>
  <c r="N277" i="4" s="1"/>
  <c r="L548" i="4"/>
  <c r="L565" i="4"/>
  <c r="L214" i="4"/>
  <c r="L44" i="4"/>
  <c r="N44" i="4" s="1"/>
  <c r="L521" i="4"/>
  <c r="N521" i="4" s="1"/>
  <c r="L175" i="4"/>
  <c r="L80" i="4"/>
  <c r="L241" i="4"/>
  <c r="L206" i="4"/>
  <c r="N206" i="4" s="1"/>
  <c r="L395" i="4"/>
  <c r="N395" i="4" s="1"/>
  <c r="L169" i="4"/>
  <c r="L649" i="4"/>
  <c r="L276" i="4"/>
  <c r="N276" i="4" s="1"/>
  <c r="L567" i="4"/>
  <c r="L179" i="4"/>
  <c r="L171" i="4"/>
  <c r="L47" i="4"/>
  <c r="L412" i="4"/>
  <c r="N412" i="4" s="1"/>
  <c r="L374" i="4"/>
  <c r="N374" i="4" s="1"/>
  <c r="L370" i="4"/>
  <c r="N370" i="4" s="1"/>
  <c r="L568" i="4"/>
  <c r="L545" i="4"/>
  <c r="N545" i="4" s="1"/>
  <c r="L699" i="4"/>
  <c r="L335" i="4"/>
  <c r="L607" i="4"/>
  <c r="N607" i="4" s="1"/>
  <c r="L184" i="4"/>
  <c r="N184" i="4" s="1"/>
  <c r="L681" i="4"/>
  <c r="N681" i="4" s="1"/>
  <c r="L222" i="4"/>
  <c r="L636" i="4"/>
  <c r="N636" i="4" s="1"/>
  <c r="L322" i="4"/>
  <c r="N322" i="4" s="1"/>
  <c r="L586" i="4"/>
  <c r="N586" i="4" s="1"/>
  <c r="L340" i="4"/>
  <c r="N340" i="4" s="1"/>
  <c r="L693" i="4"/>
  <c r="N693" i="4" s="1"/>
  <c r="L114" i="4"/>
  <c r="L105" i="4"/>
  <c r="N105" i="4" s="1"/>
  <c r="L429" i="4"/>
  <c r="L78" i="4"/>
  <c r="N78" i="4" s="1"/>
  <c r="L378" i="4"/>
  <c r="N378" i="4" s="1"/>
  <c r="L639" i="4"/>
  <c r="N639" i="4" s="1"/>
  <c r="L33" i="4"/>
  <c r="N33" i="4" s="1"/>
  <c r="L499" i="4"/>
  <c r="N499" i="4" s="1"/>
  <c r="L695" i="4"/>
  <c r="L452" i="4"/>
  <c r="N452" i="4" s="1"/>
  <c r="L575" i="4"/>
  <c r="L162" i="4"/>
  <c r="L637" i="4"/>
  <c r="L104" i="4"/>
  <c r="N104" i="4" s="1"/>
  <c r="L467" i="4"/>
  <c r="L131" i="4"/>
  <c r="L329" i="4"/>
  <c r="N329" i="4" s="1"/>
  <c r="L132" i="4"/>
  <c r="N132" i="4" s="1"/>
  <c r="L500" i="4"/>
  <c r="L113" i="4"/>
  <c r="N113" i="4" s="1"/>
  <c r="L457" i="4"/>
  <c r="N457" i="4" s="1"/>
  <c r="L328" i="4"/>
  <c r="N328" i="4" s="1"/>
  <c r="L495" i="4"/>
  <c r="N495" i="4" s="1"/>
  <c r="L112" i="4"/>
  <c r="N112" i="4" s="1"/>
  <c r="L664" i="4"/>
  <c r="N664" i="4" s="1"/>
  <c r="L308" i="4"/>
  <c r="L642" i="4"/>
  <c r="L316" i="4"/>
  <c r="L128" i="4"/>
  <c r="L485" i="4"/>
  <c r="L182" i="4"/>
  <c r="L140" i="4"/>
  <c r="L170" i="4"/>
  <c r="N170" i="4" s="1"/>
  <c r="L558" i="4"/>
  <c r="L205" i="4"/>
  <c r="L608" i="4"/>
  <c r="L531" i="4"/>
  <c r="L443" i="4"/>
  <c r="L517" i="4"/>
  <c r="L279" i="4"/>
  <c r="L90" i="4"/>
  <c r="L449" i="4"/>
  <c r="L278" i="4"/>
  <c r="N278" i="4" s="1"/>
  <c r="L503" i="4"/>
  <c r="N503" i="4" s="1"/>
  <c r="L543" i="4"/>
  <c r="L616" i="4"/>
  <c r="N616" i="4" s="1"/>
  <c r="L361" i="4"/>
  <c r="L696" i="4"/>
  <c r="N696" i="4" s="1"/>
  <c r="L346" i="4"/>
  <c r="L133" i="4"/>
  <c r="L404" i="4"/>
  <c r="L157" i="4"/>
  <c r="N157" i="4" s="1"/>
  <c r="L115" i="4"/>
  <c r="N115" i="4" s="1"/>
  <c r="L126" i="4"/>
  <c r="L309" i="4"/>
  <c r="N309" i="4" s="1"/>
  <c r="L3" i="4"/>
  <c r="N3" i="4" s="1"/>
  <c r="L574" i="4"/>
  <c r="N574" i="4" s="1"/>
  <c r="L621" i="4"/>
  <c r="L243" i="4"/>
  <c r="N243" i="4" s="1"/>
  <c r="L349" i="4"/>
  <c r="N349" i="4" s="1"/>
  <c r="L98" i="4"/>
  <c r="N98" i="4" s="1"/>
  <c r="L701" i="4"/>
  <c r="L406" i="4"/>
  <c r="N406" i="4" s="1"/>
  <c r="L54" i="4"/>
  <c r="L263" i="4"/>
  <c r="N263" i="4" s="1"/>
  <c r="L281" i="4"/>
  <c r="L368" i="4"/>
  <c r="N368" i="4" s="1"/>
  <c r="L525" i="4"/>
  <c r="N525" i="4" s="1"/>
  <c r="L68" i="4"/>
  <c r="N68" i="4" s="1"/>
  <c r="L524" i="4"/>
  <c r="N524" i="4" s="1"/>
  <c r="L323" i="4"/>
  <c r="L464" i="4"/>
  <c r="N464" i="4" s="1"/>
  <c r="L596" i="4"/>
  <c r="N596" i="4" s="1"/>
  <c r="L400" i="4"/>
  <c r="N400" i="4" s="1"/>
  <c r="L454" i="4"/>
  <c r="L691" i="4"/>
  <c r="N691" i="4" s="1"/>
  <c r="L55" i="4"/>
  <c r="L589" i="4"/>
  <c r="L338" i="4"/>
  <c r="L88" i="4"/>
  <c r="N88" i="4" s="1"/>
  <c r="L566" i="4"/>
  <c r="N566" i="4" s="1"/>
  <c r="L223" i="4"/>
  <c r="L231" i="4"/>
  <c r="N231" i="4" s="1"/>
  <c r="L237" i="4"/>
  <c r="N237" i="4" s="1"/>
  <c r="L498" i="4"/>
  <c r="L139" i="4"/>
  <c r="N139" i="4" s="1"/>
  <c r="L582" i="4"/>
  <c r="N582" i="4" s="1"/>
  <c r="L228" i="4"/>
  <c r="N228" i="4" s="1"/>
  <c r="L310" i="4"/>
  <c r="L93" i="4"/>
  <c r="N93" i="4" s="1"/>
  <c r="L631" i="4"/>
  <c r="N631" i="4" s="1"/>
  <c r="L666" i="4"/>
  <c r="N666" i="4" s="1"/>
  <c r="L645" i="4"/>
  <c r="N645" i="4" s="1"/>
  <c r="L407" i="4"/>
  <c r="N407" i="4" s="1"/>
  <c r="L520" i="4"/>
  <c r="L434" i="4"/>
  <c r="N434" i="4" s="1"/>
  <c r="L640" i="4"/>
  <c r="N640" i="4" s="1"/>
  <c r="L554" i="4"/>
  <c r="N554" i="4" s="1"/>
  <c r="L529" i="4"/>
  <c r="L509" i="4"/>
  <c r="L563" i="4"/>
  <c r="N563" i="4" s="1"/>
  <c r="L505" i="4"/>
  <c r="L380" i="4"/>
  <c r="L192" i="4"/>
  <c r="L617" i="4"/>
  <c r="L670" i="4"/>
  <c r="N670" i="4" s="1"/>
  <c r="L599" i="4"/>
  <c r="N599" i="4" s="1"/>
  <c r="L555" i="4"/>
  <c r="N555" i="4" s="1"/>
  <c r="L4" i="4"/>
  <c r="L626" i="4"/>
  <c r="L21" i="4"/>
  <c r="L474" i="4"/>
  <c r="L345" i="4"/>
  <c r="L364" i="4"/>
  <c r="N364" i="4" s="1"/>
  <c r="L538" i="4"/>
  <c r="N538" i="4" s="1"/>
  <c r="L229" i="4"/>
  <c r="L318" i="4"/>
  <c r="L471" i="4"/>
  <c r="N471" i="4" s="1"/>
  <c r="L319" i="4"/>
  <c r="N319" i="4" s="1"/>
  <c r="L70" i="4"/>
  <c r="L366" i="4"/>
  <c r="N366" i="4" s="1"/>
  <c r="L396" i="4"/>
  <c r="N396" i="4" s="1"/>
  <c r="L320" i="4"/>
  <c r="N320" i="4" s="1"/>
  <c r="L391" i="4"/>
  <c r="N391" i="4" s="1"/>
  <c r="L48" i="4"/>
  <c r="N48" i="4" s="1"/>
  <c r="L15" i="4"/>
  <c r="L652" i="4"/>
  <c r="N652" i="4" s="1"/>
  <c r="O17" i="4"/>
  <c r="L438" i="4"/>
  <c r="N438" i="4" s="1"/>
  <c r="L581" i="4"/>
  <c r="N581" i="4" s="1"/>
  <c r="M449" i="4" l="1"/>
  <c r="N449" i="4"/>
  <c r="M600" i="4"/>
  <c r="N600" i="4"/>
  <c r="M90" i="4"/>
  <c r="N90" i="4"/>
  <c r="M300" i="4"/>
  <c r="N300" i="4"/>
  <c r="M51" i="4"/>
  <c r="N51" i="4"/>
  <c r="M126" i="4"/>
  <c r="N126" i="4"/>
  <c r="M667" i="4"/>
  <c r="N667" i="4"/>
  <c r="M365" i="4"/>
  <c r="N365" i="4"/>
  <c r="M613" i="4"/>
  <c r="N613" i="4"/>
  <c r="M35" i="4"/>
  <c r="N35" i="4"/>
  <c r="M298" i="4"/>
  <c r="N298" i="4"/>
  <c r="M15" i="4"/>
  <c r="N15" i="4"/>
  <c r="M467" i="4"/>
  <c r="N467" i="4"/>
  <c r="M52" i="4"/>
  <c r="N52" i="4"/>
  <c r="M445" i="4"/>
  <c r="N445" i="4"/>
  <c r="M416" i="4"/>
  <c r="N416" i="4"/>
  <c r="M426" i="4"/>
  <c r="N426" i="4"/>
  <c r="M605" i="4"/>
  <c r="N605" i="4"/>
  <c r="M193" i="4"/>
  <c r="N193" i="4"/>
  <c r="M502" i="4"/>
  <c r="N502" i="4"/>
  <c r="M101" i="4"/>
  <c r="N101" i="4"/>
  <c r="M82" i="4"/>
  <c r="N82" i="4"/>
  <c r="M621" i="4"/>
  <c r="N621" i="4"/>
  <c r="M683" i="4"/>
  <c r="N683" i="4"/>
  <c r="M520" i="4"/>
  <c r="N520" i="4"/>
  <c r="M49" i="4"/>
  <c r="N49" i="4"/>
  <c r="M595" i="4"/>
  <c r="N595" i="4"/>
  <c r="M345" i="4"/>
  <c r="N345" i="4"/>
  <c r="M171" i="4"/>
  <c r="N171" i="4"/>
  <c r="M286" i="4"/>
  <c r="N286" i="4"/>
  <c r="M473" i="4"/>
  <c r="N473" i="4"/>
  <c r="M87" i="4"/>
  <c r="N87" i="4"/>
  <c r="M454" i="4"/>
  <c r="N454" i="4"/>
  <c r="M245" i="4"/>
  <c r="N245" i="4"/>
  <c r="M301" i="4"/>
  <c r="N301" i="4"/>
  <c r="M79" i="4"/>
  <c r="N79" i="4"/>
  <c r="M687" i="4"/>
  <c r="N687" i="4"/>
  <c r="M169" i="4"/>
  <c r="N169" i="4"/>
  <c r="M81" i="4"/>
  <c r="N81" i="4"/>
  <c r="M537" i="4"/>
  <c r="N537" i="4"/>
  <c r="M367" i="4"/>
  <c r="N367" i="4"/>
  <c r="M643" i="4"/>
  <c r="N643" i="4"/>
  <c r="M310" i="4"/>
  <c r="N310" i="4"/>
  <c r="M558" i="4"/>
  <c r="N558" i="4"/>
  <c r="M506" i="4"/>
  <c r="N506" i="4"/>
  <c r="M428" i="4"/>
  <c r="N428" i="4"/>
  <c r="M597" i="4"/>
  <c r="N597" i="4"/>
  <c r="M404" i="4"/>
  <c r="N404" i="4"/>
  <c r="M222" i="4"/>
  <c r="N222" i="4"/>
  <c r="M129" i="4"/>
  <c r="N129" i="4"/>
  <c r="M34" i="4"/>
  <c r="N34" i="4"/>
  <c r="M166" i="4"/>
  <c r="N166" i="4"/>
  <c r="M577" i="4"/>
  <c r="N577" i="4"/>
  <c r="M274" i="4"/>
  <c r="N274" i="4"/>
  <c r="M30" i="4"/>
  <c r="N30" i="4"/>
  <c r="M512" i="4"/>
  <c r="N512" i="4"/>
  <c r="M224" i="4"/>
  <c r="N224" i="4"/>
  <c r="M343" i="4"/>
  <c r="N343" i="4"/>
  <c r="M682" i="4"/>
  <c r="N682" i="4"/>
  <c r="M348" i="4"/>
  <c r="N348" i="4"/>
  <c r="M671" i="4"/>
  <c r="N671" i="4"/>
  <c r="M589" i="4"/>
  <c r="N589" i="4"/>
  <c r="M448" i="4"/>
  <c r="N448" i="4"/>
  <c r="M270" i="4"/>
  <c r="N270" i="4"/>
  <c r="M442" i="4"/>
  <c r="N442" i="4"/>
  <c r="M47" i="4"/>
  <c r="N47" i="4"/>
  <c r="M65" i="4"/>
  <c r="N65" i="4"/>
  <c r="M516" i="4"/>
  <c r="N516" i="4"/>
  <c r="M289" i="4"/>
  <c r="N289" i="4"/>
  <c r="M279" i="4"/>
  <c r="N279" i="4"/>
  <c r="M517" i="4"/>
  <c r="N517" i="4"/>
  <c r="M8" i="4"/>
  <c r="N8" i="4"/>
  <c r="M7" i="4"/>
  <c r="N7" i="4"/>
  <c r="M424" i="4"/>
  <c r="N424" i="4"/>
  <c r="M10" i="4"/>
  <c r="N10" i="4"/>
  <c r="M402" i="4"/>
  <c r="N402" i="4"/>
  <c r="M141" i="4"/>
  <c r="N141" i="4"/>
  <c r="M422" i="4"/>
  <c r="N422" i="4"/>
  <c r="M4" i="4"/>
  <c r="N4" i="4"/>
  <c r="M649" i="4"/>
  <c r="N649" i="4"/>
  <c r="M423" i="4"/>
  <c r="N423" i="4"/>
  <c r="M576" i="4"/>
  <c r="N576" i="4"/>
  <c r="M145" i="4"/>
  <c r="N145" i="4"/>
  <c r="M133" i="4"/>
  <c r="N133" i="4"/>
  <c r="M532" i="4"/>
  <c r="N532" i="4"/>
  <c r="M580" i="4"/>
  <c r="N580" i="4"/>
  <c r="M192" i="4"/>
  <c r="N192" i="4"/>
  <c r="M241" i="4"/>
  <c r="N241" i="4"/>
  <c r="M356" i="4"/>
  <c r="N356" i="4"/>
  <c r="M333" i="4"/>
  <c r="N333" i="4"/>
  <c r="M250" i="4"/>
  <c r="N250" i="4"/>
  <c r="M100" i="4"/>
  <c r="N100" i="4"/>
  <c r="M352" i="4"/>
  <c r="N352" i="4"/>
  <c r="M376" i="4"/>
  <c r="N376" i="4"/>
  <c r="M195" i="4"/>
  <c r="N195" i="4"/>
  <c r="M24" i="4"/>
  <c r="N24" i="4"/>
  <c r="M415" i="4"/>
  <c r="N415" i="4"/>
  <c r="M380" i="4"/>
  <c r="N380" i="4"/>
  <c r="M498" i="4"/>
  <c r="N498" i="4"/>
  <c r="M281" i="4"/>
  <c r="N281" i="4"/>
  <c r="M346" i="4"/>
  <c r="N346" i="4"/>
  <c r="M485" i="4"/>
  <c r="N485" i="4"/>
  <c r="M575" i="4"/>
  <c r="N575" i="4"/>
  <c r="M80" i="4"/>
  <c r="N80" i="4"/>
  <c r="M441" i="4"/>
  <c r="N441" i="4"/>
  <c r="M377" i="4"/>
  <c r="N377" i="4"/>
  <c r="M496" i="4"/>
  <c r="N496" i="4"/>
  <c r="M85" i="4"/>
  <c r="N85" i="4"/>
  <c r="M138" i="4"/>
  <c r="N138" i="4"/>
  <c r="M578" i="4"/>
  <c r="N578" i="4"/>
  <c r="M353" i="4"/>
  <c r="N353" i="4"/>
  <c r="M490" i="4"/>
  <c r="N490" i="4"/>
  <c r="M217" i="4"/>
  <c r="N217" i="4"/>
  <c r="M295" i="4"/>
  <c r="N295" i="4"/>
  <c r="M253" i="4"/>
  <c r="N253" i="4"/>
  <c r="M476" i="4"/>
  <c r="N476" i="4"/>
  <c r="M297" i="4"/>
  <c r="N297" i="4"/>
  <c r="M427" i="4"/>
  <c r="N427" i="4"/>
  <c r="M535" i="4"/>
  <c r="N535" i="4"/>
  <c r="M421" i="4"/>
  <c r="N421" i="4"/>
  <c r="M67" i="4"/>
  <c r="N67" i="4"/>
  <c r="M256" i="4"/>
  <c r="N256" i="4"/>
  <c r="M474" i="4"/>
  <c r="N474" i="4"/>
  <c r="M179" i="4"/>
  <c r="N179" i="4"/>
  <c r="M130" i="4"/>
  <c r="N130" i="4"/>
  <c r="M60" i="4"/>
  <c r="N60" i="4"/>
  <c r="M284" i="4"/>
  <c r="N284" i="4"/>
  <c r="M28" i="4"/>
  <c r="N28" i="4"/>
  <c r="M531" i="4"/>
  <c r="N531" i="4"/>
  <c r="M12" i="4"/>
  <c r="N12" i="4"/>
  <c r="M63" i="4"/>
  <c r="N63" i="4"/>
  <c r="M553" i="4"/>
  <c r="N553" i="4"/>
  <c r="M458" i="4"/>
  <c r="N458" i="4"/>
  <c r="M140" i="4"/>
  <c r="N140" i="4"/>
  <c r="M283" i="4"/>
  <c r="N283" i="4"/>
  <c r="M74" i="4"/>
  <c r="N74" i="4"/>
  <c r="M182" i="4"/>
  <c r="N182" i="4"/>
  <c r="M420" i="4"/>
  <c r="N420" i="4"/>
  <c r="M175" i="4"/>
  <c r="N175" i="4"/>
  <c r="M397" i="4"/>
  <c r="N397" i="4"/>
  <c r="M304" i="4"/>
  <c r="N304" i="4"/>
  <c r="M604" i="4"/>
  <c r="N604" i="4"/>
  <c r="M275" i="4"/>
  <c r="N275" i="4"/>
  <c r="M70" i="4"/>
  <c r="N70" i="4"/>
  <c r="M54" i="4"/>
  <c r="N54" i="4"/>
  <c r="M361" i="4"/>
  <c r="N361" i="4"/>
  <c r="M316" i="4"/>
  <c r="N316" i="4"/>
  <c r="M695" i="4"/>
  <c r="N695" i="4"/>
  <c r="M335" i="4"/>
  <c r="N335" i="4"/>
  <c r="M14" i="4"/>
  <c r="N14" i="4"/>
  <c r="M549" i="4"/>
  <c r="N549" i="4"/>
  <c r="M46" i="4"/>
  <c r="N46" i="4"/>
  <c r="M401" i="4"/>
  <c r="N401" i="4"/>
  <c r="M91" i="4"/>
  <c r="N91" i="4"/>
  <c r="M326" i="4"/>
  <c r="N326" i="4"/>
  <c r="M149" i="4"/>
  <c r="N149" i="4"/>
  <c r="M656" i="4"/>
  <c r="N656" i="4"/>
  <c r="M625" i="4"/>
  <c r="N625" i="4"/>
  <c r="M672" i="4"/>
  <c r="N672" i="4"/>
  <c r="M280" i="4"/>
  <c r="N280" i="4"/>
  <c r="M235" i="4"/>
  <c r="N235" i="4"/>
  <c r="M191" i="4"/>
  <c r="N191" i="4"/>
  <c r="M21" i="4"/>
  <c r="N21" i="4"/>
  <c r="M626" i="4"/>
  <c r="N626" i="4"/>
  <c r="M215" i="4"/>
  <c r="N215" i="4"/>
  <c r="M430" i="4"/>
  <c r="N430" i="4"/>
  <c r="M323" i="4"/>
  <c r="N323" i="4"/>
  <c r="M487" i="4"/>
  <c r="N487" i="4"/>
  <c r="M152" i="4"/>
  <c r="N152" i="4"/>
  <c r="M685" i="4"/>
  <c r="N685" i="4"/>
  <c r="M109" i="4"/>
  <c r="N109" i="4"/>
  <c r="M347" i="4"/>
  <c r="N347" i="4"/>
  <c r="M161" i="4"/>
  <c r="N161" i="4"/>
  <c r="M194" i="4"/>
  <c r="N194" i="4"/>
  <c r="M339" i="4"/>
  <c r="N339" i="4"/>
  <c r="M382" i="4"/>
  <c r="N382" i="4"/>
  <c r="M27" i="4"/>
  <c r="N27" i="4"/>
  <c r="M207" i="4"/>
  <c r="N207" i="4"/>
  <c r="M702" i="4"/>
  <c r="N702" i="4"/>
  <c r="M167" i="4"/>
  <c r="N167" i="4"/>
  <c r="M461" i="4"/>
  <c r="N461" i="4"/>
  <c r="M40" i="4"/>
  <c r="N40" i="4"/>
  <c r="M655" i="4"/>
  <c r="N655" i="4"/>
  <c r="M232" i="4"/>
  <c r="N232" i="4"/>
  <c r="M61" i="4"/>
  <c r="N61" i="4"/>
  <c r="M679" i="4"/>
  <c r="N679" i="4"/>
  <c r="M128" i="4"/>
  <c r="N128" i="4"/>
  <c r="M622" i="4"/>
  <c r="N622" i="4"/>
  <c r="M518" i="4"/>
  <c r="N518" i="4"/>
  <c r="M239" i="4"/>
  <c r="N239" i="4"/>
  <c r="M674" i="4"/>
  <c r="N674" i="4"/>
  <c r="M244" i="4"/>
  <c r="N244" i="4"/>
  <c r="M409" i="4"/>
  <c r="N409" i="4"/>
  <c r="M160" i="4"/>
  <c r="N160" i="4"/>
  <c r="M26" i="4"/>
  <c r="N26" i="4"/>
  <c r="M330" i="4"/>
  <c r="N330" i="4"/>
  <c r="M519" i="4"/>
  <c r="N519" i="4"/>
  <c r="M392" i="4"/>
  <c r="N392" i="4"/>
  <c r="M560" i="4"/>
  <c r="N560" i="4"/>
  <c r="M429" i="4"/>
  <c r="N429" i="4"/>
  <c r="M303" i="4"/>
  <c r="N303" i="4"/>
  <c r="M504" i="4"/>
  <c r="N504" i="4"/>
  <c r="M633" i="4"/>
  <c r="N633" i="4"/>
  <c r="M114" i="4"/>
  <c r="N114" i="4"/>
  <c r="M269" i="4"/>
  <c r="N269" i="4"/>
  <c r="M439" i="4"/>
  <c r="N439" i="4"/>
  <c r="M414" i="4"/>
  <c r="N414" i="4"/>
  <c r="M443" i="4"/>
  <c r="N443" i="4"/>
  <c r="M39" i="4"/>
  <c r="N39" i="4"/>
  <c r="M436" i="4"/>
  <c r="N436" i="4"/>
  <c r="M45" i="4"/>
  <c r="N45" i="4"/>
  <c r="M536" i="4"/>
  <c r="N536" i="4"/>
  <c r="M131" i="4"/>
  <c r="N131" i="4"/>
  <c r="M198" i="4"/>
  <c r="N198" i="4"/>
  <c r="M331" i="4"/>
  <c r="N331" i="4"/>
  <c r="M399" i="4"/>
  <c r="N399" i="4"/>
  <c r="M505" i="4"/>
  <c r="N505" i="4"/>
  <c r="M694" i="4"/>
  <c r="N694" i="4"/>
  <c r="M225" i="4"/>
  <c r="N225" i="4"/>
  <c r="M699" i="4"/>
  <c r="N699" i="4"/>
  <c r="M197" i="4"/>
  <c r="N197" i="4"/>
  <c r="M72" i="4"/>
  <c r="N72" i="4"/>
  <c r="M529" i="4"/>
  <c r="N529" i="4"/>
  <c r="M543" i="4"/>
  <c r="N543" i="4"/>
  <c r="M214" i="4"/>
  <c r="N214" i="4"/>
  <c r="M121" i="4"/>
  <c r="N121" i="4"/>
  <c r="M148" i="4"/>
  <c r="N148" i="4"/>
  <c r="M568" i="4"/>
  <c r="N568" i="4"/>
  <c r="M565" i="4"/>
  <c r="N565" i="4"/>
  <c r="M373" i="4"/>
  <c r="N373" i="4"/>
  <c r="M66" i="4"/>
  <c r="N66" i="4"/>
  <c r="M125" i="4"/>
  <c r="N125" i="4"/>
  <c r="M282" i="4"/>
  <c r="N282" i="4"/>
  <c r="M332" i="4"/>
  <c r="N332" i="4"/>
  <c r="M388" i="4"/>
  <c r="N388" i="4"/>
  <c r="M185" i="4"/>
  <c r="N185" i="4"/>
  <c r="M526" i="4"/>
  <c r="N526" i="4"/>
  <c r="M480" i="4"/>
  <c r="N480" i="4"/>
  <c r="M410" i="4"/>
  <c r="N410" i="4"/>
  <c r="M462" i="4"/>
  <c r="N462" i="4"/>
  <c r="M661" i="4"/>
  <c r="N661" i="4"/>
  <c r="M657" i="4"/>
  <c r="N657" i="4"/>
  <c r="M151" i="4"/>
  <c r="N151" i="4"/>
  <c r="M508" i="4"/>
  <c r="N508" i="4"/>
  <c r="M435" i="4"/>
  <c r="N435" i="4"/>
  <c r="M500" i="4"/>
  <c r="N500" i="4"/>
  <c r="M659" i="4"/>
  <c r="N659" i="4"/>
  <c r="M544" i="4"/>
  <c r="N544" i="4"/>
  <c r="M433" i="4"/>
  <c r="N433" i="4"/>
  <c r="M534" i="4"/>
  <c r="N534" i="4"/>
  <c r="M618" i="4"/>
  <c r="N618" i="4"/>
  <c r="M592" i="4"/>
  <c r="N592" i="4"/>
  <c r="M205" i="4"/>
  <c r="N205" i="4"/>
  <c r="M147" i="4"/>
  <c r="N147" i="4"/>
  <c r="M312" i="4"/>
  <c r="N312" i="4"/>
  <c r="M102" i="4"/>
  <c r="N102" i="4"/>
  <c r="M677" i="4"/>
  <c r="N677" i="4"/>
  <c r="M642" i="4"/>
  <c r="N642" i="4"/>
  <c r="M701" i="4"/>
  <c r="N701" i="4"/>
  <c r="M548" i="4"/>
  <c r="N548" i="4"/>
  <c r="M658" i="4"/>
  <c r="N658" i="4"/>
  <c r="M13" i="4"/>
  <c r="N13" i="4"/>
  <c r="M259" i="4"/>
  <c r="N259" i="4"/>
  <c r="M92" i="4"/>
  <c r="N92" i="4"/>
  <c r="M84" i="4"/>
  <c r="N84" i="4"/>
  <c r="M262" i="4"/>
  <c r="N262" i="4"/>
  <c r="M594" i="4"/>
  <c r="N594" i="4"/>
  <c r="M203" i="4"/>
  <c r="N203" i="4"/>
  <c r="M200" i="4"/>
  <c r="N200" i="4"/>
  <c r="M31" i="4"/>
  <c r="N31" i="4"/>
  <c r="M55" i="4"/>
  <c r="N55" i="4"/>
  <c r="M143" i="4"/>
  <c r="N143" i="4"/>
  <c r="M483" i="4"/>
  <c r="N483" i="4"/>
  <c r="M221" i="4"/>
  <c r="N221" i="4"/>
  <c r="M601" i="4"/>
  <c r="N601" i="4"/>
  <c r="M42" i="4"/>
  <c r="N42" i="4"/>
  <c r="M50" i="4"/>
  <c r="N50" i="4"/>
  <c r="M567" i="4"/>
  <c r="N567" i="4"/>
  <c r="M43" i="4"/>
  <c r="N43" i="4"/>
  <c r="M606" i="4"/>
  <c r="N606" i="4"/>
  <c r="M201" i="4"/>
  <c r="N201" i="4"/>
  <c r="M69" i="4"/>
  <c r="N69" i="4"/>
  <c r="M86" i="4"/>
  <c r="N86" i="4"/>
  <c r="M608" i="4"/>
  <c r="N608" i="4"/>
  <c r="M199" i="4"/>
  <c r="N199" i="4"/>
  <c r="M150" i="4"/>
  <c r="N150" i="4"/>
  <c r="M481" i="4"/>
  <c r="N481" i="4"/>
  <c r="M654" i="4"/>
  <c r="N654" i="4"/>
  <c r="M178" i="4"/>
  <c r="N178" i="4"/>
  <c r="M617" i="4"/>
  <c r="N617" i="4"/>
  <c r="M637" i="4"/>
  <c r="N637" i="4"/>
  <c r="M478" i="4"/>
  <c r="N478" i="4"/>
  <c r="M258" i="4"/>
  <c r="N258" i="4"/>
  <c r="M196" i="4"/>
  <c r="N196" i="4"/>
  <c r="M635" i="4"/>
  <c r="N635" i="4"/>
  <c r="M162" i="4"/>
  <c r="N162" i="4"/>
  <c r="M514" i="4"/>
  <c r="N514" i="4"/>
  <c r="M403" i="4"/>
  <c r="N403" i="4"/>
  <c r="M556" i="4"/>
  <c r="N556" i="4"/>
  <c r="M509" i="4"/>
  <c r="N509" i="4"/>
  <c r="M472" i="4"/>
  <c r="N472" i="4"/>
  <c r="M233" i="4"/>
  <c r="N233" i="4"/>
  <c r="M223" i="4"/>
  <c r="N223" i="4"/>
  <c r="M308" i="4"/>
  <c r="N308" i="4"/>
  <c r="M585" i="4"/>
  <c r="N585" i="4"/>
  <c r="M318" i="4"/>
  <c r="N318" i="4"/>
  <c r="M229" i="4"/>
  <c r="N229" i="4"/>
  <c r="M338" i="4"/>
  <c r="N338" i="4"/>
  <c r="M36" i="4"/>
  <c r="N36" i="4"/>
  <c r="M390" i="4"/>
  <c r="N390" i="4"/>
  <c r="M234" i="4"/>
  <c r="N234" i="4"/>
  <c r="M127" i="4"/>
  <c r="N127" i="4"/>
  <c r="M17" i="4"/>
  <c r="N17" i="4"/>
  <c r="M247" i="4"/>
  <c r="N247" i="4"/>
  <c r="M204" i="4"/>
  <c r="N204" i="4"/>
  <c r="M527" i="4"/>
  <c r="N527" i="4"/>
  <c r="M354" i="4"/>
  <c r="N354" i="4"/>
  <c r="M77" i="4"/>
  <c r="N77" i="4"/>
  <c r="M384" i="4"/>
  <c r="N384" i="4"/>
  <c r="M181" i="4"/>
  <c r="N181" i="4"/>
  <c r="M176" i="4"/>
  <c r="M249" i="4"/>
  <c r="M523" i="4"/>
  <c r="M511" i="4"/>
  <c r="M555" i="4"/>
  <c r="M368" i="4"/>
  <c r="M389" i="4"/>
  <c r="M363" i="4"/>
  <c r="M522" i="4"/>
  <c r="M550" i="4"/>
  <c r="M266" i="4"/>
  <c r="M572" i="4"/>
  <c r="M479" i="4"/>
  <c r="M610" i="4"/>
  <c r="M242" i="4"/>
  <c r="M438" i="4"/>
  <c r="M111" i="4"/>
  <c r="M164" i="4"/>
  <c r="M374" i="4"/>
  <c r="M320" i="4"/>
  <c r="M457" i="4"/>
  <c r="M525" i="4"/>
  <c r="M513" i="4"/>
  <c r="M2" i="4"/>
  <c r="M220" i="4"/>
  <c r="M116" i="4"/>
  <c r="M344" i="4"/>
  <c r="M155" i="4"/>
  <c r="M307" i="4"/>
  <c r="M355" i="4"/>
  <c r="M408" i="4"/>
  <c r="M541" i="4"/>
  <c r="M559" i="4"/>
  <c r="M673" i="4"/>
  <c r="M322" i="4"/>
  <c r="M230" i="4"/>
  <c r="M265" i="4"/>
  <c r="M25" i="4"/>
  <c r="M521" i="4"/>
  <c r="M630" i="4"/>
  <c r="M19" i="4"/>
  <c r="M108" i="4"/>
  <c r="M538" i="4"/>
  <c r="M375" i="4"/>
  <c r="M257" i="4"/>
  <c r="M698" i="4"/>
  <c r="M62" i="4"/>
  <c r="M603" i="4"/>
  <c r="M551" i="4"/>
  <c r="M57" i="4"/>
  <c r="M16" i="4"/>
  <c r="M134" i="4"/>
  <c r="M465" i="4"/>
  <c r="M440" i="4"/>
  <c r="M73" i="4"/>
  <c r="M187" i="4"/>
  <c r="M676" i="4"/>
  <c r="M208" i="4"/>
  <c r="M252" i="4"/>
  <c r="M219" i="4"/>
  <c r="M44" i="4"/>
  <c r="M434" i="4"/>
  <c r="M20" i="4"/>
  <c r="M400" i="4"/>
  <c r="M287" i="4"/>
  <c r="M469" i="4"/>
  <c r="M228" i="4"/>
  <c r="M636" i="4"/>
  <c r="M96" i="4"/>
  <c r="M271" i="4"/>
  <c r="M180" i="4"/>
  <c r="M489" i="4"/>
  <c r="M691" i="4"/>
  <c r="M170" i="4"/>
  <c r="M288" i="4"/>
  <c r="M680" i="4"/>
  <c r="M590" i="4"/>
  <c r="M564" i="4"/>
  <c r="M120" i="4"/>
  <c r="M349" i="4"/>
  <c r="M700" i="4"/>
  <c r="M177" i="4"/>
  <c r="M213" i="4"/>
  <c r="M248" i="4"/>
  <c r="M136" i="4"/>
  <c r="M119" i="4"/>
  <c r="M5" i="4"/>
  <c r="M412" i="4"/>
  <c r="M18" i="4"/>
  <c r="M190" i="4"/>
  <c r="M173" i="4"/>
  <c r="M554" i="4"/>
  <c r="M105" i="4"/>
  <c r="M369" i="4"/>
  <c r="M371" i="4"/>
  <c r="M591" i="4"/>
  <c r="M583" i="4"/>
  <c r="M216" i="4"/>
  <c r="M268" i="4"/>
  <c r="M497" i="4"/>
  <c r="M451" i="4"/>
  <c r="M456" i="4"/>
  <c r="M620" i="4"/>
  <c r="M494" i="4"/>
  <c r="M238" i="4"/>
  <c r="M117" i="4"/>
  <c r="M670" i="4"/>
  <c r="M263" i="4"/>
  <c r="M452" i="4"/>
  <c r="M154" i="4"/>
  <c r="M475" i="4"/>
  <c r="M168" i="4"/>
  <c r="M464" i="4"/>
  <c r="M93" i="4"/>
  <c r="M184" i="4"/>
  <c r="M261" i="4"/>
  <c r="M227" i="4"/>
  <c r="M153" i="4"/>
  <c r="M360" i="4"/>
  <c r="M477" i="4"/>
  <c r="M260" i="4"/>
  <c r="M624" i="4"/>
  <c r="M32" i="4"/>
  <c r="M405" i="4"/>
  <c r="M296" i="4"/>
  <c r="M123" i="4"/>
  <c r="M255" i="4"/>
  <c r="M358" i="4"/>
  <c r="M122" i="4"/>
  <c r="M482" i="4"/>
  <c r="M666" i="4"/>
  <c r="M447" i="4"/>
  <c r="M9" i="4"/>
  <c r="M569" i="4"/>
  <c r="M653" i="4"/>
  <c r="M165" i="4"/>
  <c r="M218" i="4"/>
  <c r="M432" i="4"/>
  <c r="M103" i="4"/>
  <c r="M396" i="4"/>
  <c r="M33" i="4"/>
  <c r="M619" i="4"/>
  <c r="M135" i="4"/>
  <c r="M524" i="4"/>
  <c r="M607" i="4"/>
  <c r="M609" i="4"/>
  <c r="M37" i="4"/>
  <c r="M158" i="4"/>
  <c r="M650" i="4"/>
  <c r="M539" i="4"/>
  <c r="M599" i="4"/>
  <c r="M309" i="4"/>
  <c r="M329" i="4"/>
  <c r="M530" i="4"/>
  <c r="M411" i="4"/>
  <c r="M211" i="4"/>
  <c r="M646" i="4"/>
  <c r="M455" i="4"/>
  <c r="M362" i="4"/>
  <c r="M460" i="4"/>
  <c r="M552" i="4"/>
  <c r="M660" i="4"/>
  <c r="M471" i="4"/>
  <c r="M596" i="4"/>
  <c r="M644" i="4"/>
  <c r="M381" i="4"/>
  <c r="M632" i="4"/>
  <c r="M23" i="4"/>
  <c r="M393" i="4"/>
  <c r="M418" i="4"/>
  <c r="M540" i="4"/>
  <c r="M647" i="4"/>
  <c r="M313" i="4"/>
  <c r="M48" i="4"/>
  <c r="M364" i="4"/>
  <c r="M226" i="4"/>
  <c r="M574" i="4"/>
  <c r="M586" i="4"/>
  <c r="M665" i="4"/>
  <c r="M407" i="4"/>
  <c r="M495" i="4"/>
  <c r="M492" i="4"/>
  <c r="M264" i="4"/>
  <c r="M668" i="4"/>
  <c r="M372" i="4"/>
  <c r="M598" i="4"/>
  <c r="M631" i="4"/>
  <c r="M144" i="4"/>
  <c r="M662" i="4"/>
  <c r="M681" i="4"/>
  <c r="M78" i="4"/>
  <c r="M570" i="4"/>
  <c r="M459" i="4"/>
  <c r="M243" i="4"/>
  <c r="M545" i="4"/>
  <c r="M417" i="4"/>
  <c r="M351" i="4"/>
  <c r="M387" i="4"/>
  <c r="M97" i="4"/>
  <c r="M56" i="4"/>
  <c r="M350" i="4"/>
  <c r="M571" i="4"/>
  <c r="M110" i="4"/>
  <c r="M675" i="4"/>
  <c r="M557" i="4"/>
  <c r="M306" i="4"/>
  <c r="M584" i="4"/>
  <c r="M627" i="4"/>
  <c r="M246" i="4"/>
  <c r="M663" i="4"/>
  <c r="M107" i="4"/>
  <c r="M231" i="4"/>
  <c r="M64" i="4"/>
  <c r="M251" i="4"/>
  <c r="M209" i="4"/>
  <c r="M71" i="4"/>
  <c r="M334" i="4"/>
  <c r="M294" i="4"/>
  <c r="M172" i="4"/>
  <c r="M470" i="4"/>
  <c r="M95" i="4"/>
  <c r="M593" i="4"/>
  <c r="M561" i="4"/>
  <c r="M183" i="4"/>
  <c r="M641" i="4"/>
  <c r="M453" i="4"/>
  <c r="M383" i="4"/>
  <c r="M528" i="4"/>
  <c r="M493" i="4"/>
  <c r="M615" i="4"/>
  <c r="M113" i="4"/>
  <c r="M690" i="4"/>
  <c r="M340" i="4"/>
  <c r="M237" i="4"/>
  <c r="M366" i="4"/>
  <c r="M689" i="4"/>
  <c r="M88" i="4"/>
  <c r="M466" i="4"/>
  <c r="M547" i="4"/>
  <c r="M499" i="4"/>
  <c r="M450" i="4"/>
  <c r="M542" i="4"/>
  <c r="M290" i="4"/>
  <c r="M174" i="4"/>
  <c r="M587" i="4"/>
  <c r="M94" i="4"/>
  <c r="M6" i="4"/>
  <c r="M325" i="4"/>
  <c r="M579" i="4"/>
  <c r="M616" i="4"/>
  <c r="M692" i="4"/>
  <c r="M563" i="4"/>
  <c r="M406" i="4"/>
  <c r="M503" i="4"/>
  <c r="M321" i="4"/>
  <c r="M337" i="4"/>
  <c r="M357" i="4"/>
  <c r="M696" i="4"/>
  <c r="M468" i="4"/>
  <c r="M83" i="4"/>
  <c r="M319" i="4"/>
  <c r="M378" i="4"/>
  <c r="M370" i="4"/>
  <c r="M431" i="4"/>
  <c r="M546" i="4"/>
  <c r="M118" i="4"/>
  <c r="M614" i="4"/>
  <c r="M285" i="4"/>
  <c r="M342" i="4"/>
  <c r="M53" i="4"/>
  <c r="M106" i="4"/>
  <c r="M507" i="4"/>
  <c r="M124" i="4"/>
  <c r="M444" i="4"/>
  <c r="M41" i="4"/>
  <c r="M277" i="4"/>
  <c r="M413" i="4"/>
  <c r="M510" i="4"/>
  <c r="M611" i="4"/>
  <c r="M132" i="4"/>
  <c r="M566" i="4"/>
  <c r="M188" i="4"/>
  <c r="M328" i="4"/>
  <c r="M634" i="4"/>
  <c r="M638" i="4"/>
  <c r="M299" i="4"/>
  <c r="M629" i="4"/>
  <c r="M652" i="4"/>
  <c r="M98" i="4"/>
  <c r="M278" i="4"/>
  <c r="M104" i="4"/>
  <c r="M686" i="4"/>
  <c r="M648" i="4"/>
  <c r="M76" i="4"/>
  <c r="M385" i="4"/>
  <c r="M379" i="4"/>
  <c r="M240" i="4"/>
  <c r="M291" i="4"/>
  <c r="M651" i="4"/>
  <c r="M324" i="4"/>
  <c r="M305" i="4"/>
  <c r="M327" i="4"/>
  <c r="M142" i="4"/>
  <c r="M156" i="4"/>
  <c r="M394" i="4"/>
  <c r="M317" i="4"/>
  <c r="M59" i="4"/>
  <c r="M437" i="4"/>
  <c r="M425" i="4"/>
  <c r="M501" i="4"/>
  <c r="M463" i="4"/>
  <c r="M395" i="4"/>
  <c r="M582" i="4"/>
  <c r="M146" i="4"/>
  <c r="M22" i="4"/>
  <c r="M684" i="4"/>
  <c r="M38" i="4"/>
  <c r="M359" i="4"/>
  <c r="M645" i="4"/>
  <c r="M157" i="4"/>
  <c r="M664" i="4"/>
  <c r="M484" i="4"/>
  <c r="M272" i="4"/>
  <c r="M311" i="4"/>
  <c r="M159" i="4"/>
  <c r="M573" i="4"/>
  <c r="M139" i="4"/>
  <c r="M112" i="4"/>
  <c r="M206" i="4"/>
  <c r="M486" i="4"/>
  <c r="M602" i="4"/>
  <c r="M612" i="4"/>
  <c r="M202" i="4"/>
  <c r="M254" i="4"/>
  <c r="M386" i="4"/>
  <c r="M588" i="4"/>
  <c r="M137" i="4"/>
  <c r="M398" i="4"/>
  <c r="M3" i="4"/>
  <c r="M628" i="4"/>
  <c r="M515" i="4"/>
  <c r="M391" i="4"/>
  <c r="M640" i="4"/>
  <c r="M68" i="4"/>
  <c r="M693" i="4"/>
  <c r="M276" i="4"/>
  <c r="M89" i="4"/>
  <c r="M302" i="4"/>
  <c r="M562" i="4"/>
  <c r="M678" i="4"/>
  <c r="M491" i="4"/>
  <c r="M267" i="4"/>
  <c r="M163" i="4"/>
  <c r="M11" i="4"/>
  <c r="M293" i="4"/>
  <c r="M669" i="4"/>
  <c r="M488" i="4"/>
  <c r="M336" i="4"/>
  <c r="M29" i="4"/>
  <c r="M688" i="4"/>
  <c r="M341" i="4"/>
  <c r="M581" i="4"/>
  <c r="M115" i="4"/>
  <c r="M639" i="4"/>
  <c r="M99" i="4"/>
  <c r="M212" i="4"/>
  <c r="M236" i="4"/>
  <c r="M186" i="4"/>
  <c r="M292" i="4"/>
  <c r="M58" i="4"/>
  <c r="M697" i="4"/>
  <c r="M75" i="4"/>
  <c r="M315" i="4"/>
  <c r="M533" i="4"/>
  <c r="M210" i="4"/>
  <c r="M419" i="4"/>
  <c r="M623" i="4"/>
  <c r="M189" i="4"/>
  <c r="M314" i="4"/>
  <c r="M446" i="4"/>
  <c r="M273" i="4"/>
</calcChain>
</file>

<file path=xl/sharedStrings.xml><?xml version="1.0" encoding="utf-8"?>
<sst xmlns="http://schemas.openxmlformats.org/spreadsheetml/2006/main" count="16430" uniqueCount="9200">
  <si>
    <t>€ </t>
  </si>
  <si>
    <t>Amazon Renewed</t>
  </si>
  <si>
    <t>2024-08-13</t>
  </si>
  <si>
    <t>B07QQDT8VG</t>
  </si>
  <si>
    <t>https://images-eu.ssl-images-amazon.com/images/I/61sAVQSEn3L._AC_UL300_SR300,200_.jpg</t>
  </si>
  <si>
    <t>SanDisk Ultra 64 GB micro SD SDXC geheugenkaart UHS-I klasse 10 (verlengd)</t>
  </si>
  <si>
    <t>https://www.amazon.nl/SanDisk-Ultra-geheugenkaart-klasse-verlengd/dp/B07QQDT8VG/ref=zg_bs_g_amazon-renewed_d_sccl_5/261-5245541-1936707?psc=1</t>
  </si>
  <si>
    <t>SanDisk-Ultra-geheugenkaart-klasse-verlengd</t>
  </si>
  <si>
    <t>B0BKWH31CR</t>
  </si>
  <si>
    <t>https://images-eu.ssl-images-amazon.com/images/I/31bS6GK8kuL._AC_UL300_SR300,200_.jpg</t>
  </si>
  <si>
    <t>Sony WI-C100 Draadloze in-ear hoofdtelefoon - Batterijduur tot 25 uur - Waterbestendig -Ingebouwde microfoon voor telefoongesprekken - Voice Assistant compatibel Zwart (vernieuwd)</t>
  </si>
  <si>
    <t>https://www.amazon.nl/Sony-WI-C100-Draadloze-hoofdtelefoon-telefoongesprekken/dp/B0BKWH31CR/ref=zg_bs_g_amazon-renewed_d_sccl_6/261-5245541-1936707?psc=1</t>
  </si>
  <si>
    <t>Sony-WI-C100-Draadloze-hoofdtelefoon-telefoongesprekken</t>
  </si>
  <si>
    <t>B09XXVMKHS</t>
  </si>
  <si>
    <t>https://images-eu.ssl-images-amazon.com/images/I/71l+1kfE+EL._AC_UL300_SR300,200_.jpg</t>
  </si>
  <si>
    <t>Complete set van Branded 21.5" Monitor, Quad Core i5-6500 Desktop Computer 8GB 256 SSD WiFi Windows 10 64-Bit PC Toetsenbord en Muis (Refurbished) (Refurbished)</t>
  </si>
  <si>
    <t>https://www.amazon.nl/Complete-Branded-Computer-Toetsenbord-Refurbished/dp/B09XXVMKHS/ref=zg_bs_g_amazon-renewed_d_sccl_8/261-5245541-1936707?psc=1</t>
  </si>
  <si>
    <t>Complete-Branded-Computer-Toetsenbord-Refurbished</t>
  </si>
  <si>
    <t>No rating</t>
  </si>
  <si>
    <t>No reviews</t>
  </si>
  <si>
    <t>B08Y5Y2N7J</t>
  </si>
  <si>
    <t>https://images-eu.ssl-images-amazon.com/images/I/81fytbfv5OL._AC_UL300_SR300,200_.jpg</t>
  </si>
  <si>
    <t>Samsung Galaxy S21 Ultra 5G Smartphone 128GB - Phantom Black - Unlocked (Renewed)</t>
  </si>
  <si>
    <t>https://www.amazon.nl/Samsung-Galaxy-Ultra-Smartphone-128GB/dp/B08Y5Y2N7J/ref=zg_bs_g_amazon-renewed_d_sccl_10/261-5245541-1936707?psc=1</t>
  </si>
  <si>
    <t>Samsung-Galaxy-Ultra-Smartphone-128GB</t>
  </si>
  <si>
    <t>Not Available</t>
  </si>
  <si>
    <t>B07ZTBT59R</t>
  </si>
  <si>
    <t>https://images-eu.ssl-images-amazon.com/images/I/61JrdXcK+mL._AC_UL300_SR300,200_.jpg</t>
  </si>
  <si>
    <t>PC DELL 7010 SFF Intel Core i7 3770 3.40 GHz/RAM 16 GB / 1 TB SSD/DVD/WIN 10 Pro (bouw)</t>
  </si>
  <si>
    <t>https://www.amazon.nl/DELL-7010-Intel-Core-3770/dp/B07ZTBT59R/ref=zg_bs_g_amazon-renewed_d_sccl_11/261-5245541-1936707?psc=1</t>
  </si>
  <si>
    <t>DELL-7010-Intel-Core-3770</t>
  </si>
  <si>
    <t>B07KGJ736Y</t>
  </si>
  <si>
    <t>https://images-eu.ssl-images-amazon.com/images/I/71cirz75PPL._AC_UL300_SR300,200_.jpg</t>
  </si>
  <si>
    <t>2018 Apple iPad (9.7-inch, Wi-Fi, 32GB) Zilver (Refurbished)</t>
  </si>
  <si>
    <t>https://www.amazon.nl/Apple-9-7-inch-Wi-Fi-Zilver-Refurbished/dp/B07KGJ736Y/ref=zg_bs_g_amazon-renewed_d_sccl_13/261-5245541-1936707?psc=1</t>
  </si>
  <si>
    <t>Apple-9-7-inch-Wi-Fi-Zilver-Refurbished</t>
  </si>
  <si>
    <t>B09QSZB5RY</t>
  </si>
  <si>
    <t>https://images-eu.ssl-images-amazon.com/images/I/61p76v-H8wL._AC_UL300_SR300,200_.jpg</t>
  </si>
  <si>
    <t>Apple AirPods (3e generatie) (Refurbished)</t>
  </si>
  <si>
    <t>https://www.amazon.nl/Apple-AirPods-3e-generatie-Refurbished/dp/B09QSZB5RY/ref=zg_bs_g_amazon-renewed_d_sccl_14/261-5245541-1936707?psc=1</t>
  </si>
  <si>
    <t>Apple-AirPods-3e-generatie-Refurbished</t>
  </si>
  <si>
    <t>B09J4MHQH8</t>
  </si>
  <si>
    <t>https://images-eu.ssl-images-amazon.com/images/I/51S96pClR-L._AC_UL300_SR300,200_.jpg</t>
  </si>
  <si>
    <t>Draadloze hoofdtelefoon, soundcore by Anker Life P2 Mini draadloze oordopjes, 10 mm drivers met grote bas, aangepaste EQ, Bluetooth 5.2, 32H speeltijd, USB-C voor snel opladen, klein formaat</t>
  </si>
  <si>
    <t>https://www.amazon.nl/Draadloze-hoofdtelefoon-soundcore-draadloze-aangepaste/dp/B09J4MHQH8/ref=zg_bs_g_amazon-renewed_d_sccl_15/261-5245541-1936707?psc=1</t>
  </si>
  <si>
    <t>Draadloze-hoofdtelefoon-soundcore-draadloze-aangepaste</t>
  </si>
  <si>
    <t>B084SFH988</t>
  </si>
  <si>
    <t>https://images-eu.ssl-images-amazon.com/images/I/51R5SP8iuOL._AC_UL300_SR300,200_.jpg</t>
  </si>
  <si>
    <t>Apple iPad 7 32GB WiFi (Refurbished)</t>
  </si>
  <si>
    <t>https://www.amazon.nl/Apple-iPad-32GB-WiFi-Refurbished/dp/B084SFH988/ref=zg_bs_g_amazon-renewed_d_sccl_19/261-5245541-1936707?psc=1</t>
  </si>
  <si>
    <t>Apple-iPad-32GB-WiFi-Refurbished</t>
  </si>
  <si>
    <t>B0BLD3PGXB</t>
  </si>
  <si>
    <t>https://images-eu.ssl-images-amazon.com/images/I/51bl5ifCHTL._AC_UL300_SR300,200_.jpg</t>
  </si>
  <si>
    <t>Sonnics 3 TB 3.5 "SATA Harde Schijf 7200 RPM Desktop PC/Surveillance Opslag Harde Schijf CCTV Camera CCTV Systeem DVR (Refurbished)</t>
  </si>
  <si>
    <t>https://www.amazon.nl/Sonnics-Desktop-Surveillance-Systeem-Refurbished/dp/B0BLD3PGXB/ref=zg_bs_g_amazon-renewed_d_sccl_21/261-5245541-1936707?psc=1</t>
  </si>
  <si>
    <t>Sonnics-Desktop-Surveillance-Systeem-Refurbished</t>
  </si>
  <si>
    <t>B08D39SX4M</t>
  </si>
  <si>
    <t>https://images-eu.ssl-images-amazon.com/images/I/61Z2d-xWB0L._AC_UL300_SR300,200_.jpg</t>
  </si>
  <si>
    <t>iPhone SE 2nd generation (64 GB) - Zwart (Renewed)</t>
  </si>
  <si>
    <t>https://www.amazon.nl/iPhone-SE-2nd-generation-64/dp/B08D39SX4M/ref=zg_bs_g_amazon-renewed_d_sccl_22/261-5245541-1936707?psc=1</t>
  </si>
  <si>
    <t>iPhone-SE-2nd-generation-64</t>
  </si>
  <si>
    <t>B08D326ZPT</t>
  </si>
  <si>
    <t>https://images-eu.ssl-images-amazon.com/images/I/71FEmBuwOjL._AC_UL300_SR300,200_.jpg</t>
  </si>
  <si>
    <t>Apple iPhone SE 2e generatie, 64GB, wit (Refurbished)</t>
  </si>
  <si>
    <t>https://www.amazon.nl/Apple-iPhone-generatie-64GB-Refurbished/dp/B08D326ZPT/ref=zg_bs_g_amazon-renewed_d_sccl_23/261-5245541-1936707?psc=1</t>
  </si>
  <si>
    <t>Apple-iPhone-generatie-64GB-Refurbished</t>
  </si>
  <si>
    <t>B0CFFKHZCR</t>
  </si>
  <si>
    <t>https://images-eu.ssl-images-amazon.com/images/I/41XzJXS95wL._AC_UL300_SR300,200_.jpg</t>
  </si>
  <si>
    <t>Seagate Enterprise Capacity v7 ST12000NM0127 - harde schijf - 12 TB - intern - 3,5 inch - SATA 6 Gb/s - 7200 RPM - 256 MB cache (Refurbished)</t>
  </si>
  <si>
    <t>https://www.amazon.nl/Seagate-Enterprise-Capacity-ST12000NM0127-Refurbished/dp/B0CFFKHZCR/ref=zg_bs_g_amazon-renewed_d_sccl_24/261-5245541-1936707?psc=1</t>
  </si>
  <si>
    <t>Seagate-Enterprise-Capacity-ST12000NM0127-Refurbished</t>
  </si>
  <si>
    <t>B07F1S9GXS</t>
  </si>
  <si>
    <t>https://images-eu.ssl-images-amazon.com/images/I/71mLoTzBssS._AC_UL300_SR300,200_.jpg</t>
  </si>
  <si>
    <t>HP EliteDesk 800 G1 USDT Intel Core i5 256GB SSD harde schijf 8GB geheugen Win 10 Pro DVD brander C8N28AV Ultra Slim PC Mini Computer (gereviseerd)</t>
  </si>
  <si>
    <t>https://www.amazon.nl/HP-EliteDesk-geheugen-C8N28AV-gereviseerd/dp/B07F1S9GXS/ref=zg_bs_g_amazon-renewed_d_sccl_25/261-5245541-1936707?psc=1</t>
  </si>
  <si>
    <t>HP-EliteDesk-geheugen-C8N28AV-gereviseerd</t>
  </si>
  <si>
    <t>B0CP8BY2JT</t>
  </si>
  <si>
    <t>https://images-eu.ssl-images-amazon.com/images/I/61tBrOTUR1L._AC_UL300_SR300,200_.jpg</t>
  </si>
  <si>
    <t>Samsung Galaxy Z Flip 5 SM-F731B 256 GB Mint (Refurbished)</t>
  </si>
  <si>
    <t>https://www.amazon.nl/Samsung-Galaxy-Flip-SM-F731B-Refurbished/dp/B0CP8BY2JT/ref=zg_bs_g_amazon-renewed_d_sccl_27/261-5245541-1936707?psc=1</t>
  </si>
  <si>
    <t>Samsung-Galaxy-Flip-SM-F731B-Refurbished</t>
  </si>
  <si>
    <t>B092MP3CDM</t>
  </si>
  <si>
    <t>https://images-eu.ssl-images-amazon.com/images/I/61CZnVwKRFL._AC_UL300_SR300,200_.jpg</t>
  </si>
  <si>
    <t>Seagate IronWolf Pro, 4TB, NAS, interne harde schijf, HDD, CMR 3,5" SATA 6GB/s, cache 256 MB, RAID-geheugen (Refurbished)</t>
  </si>
  <si>
    <t>https://www.amazon.nl/Seagate-IronWolf-interne-RAID-geheugen-Refurbished/dp/B092MP3CDM/ref=zg_bs_g_amazon-renewed_d_sccl_28/261-5245541-1936707?psc=1</t>
  </si>
  <si>
    <t>Seagate-IronWolf-interne-RAID-geheugen-Refurbished</t>
  </si>
  <si>
    <t>B0D1GH8KKF</t>
  </si>
  <si>
    <t>https://images-eu.ssl-images-amazon.com/images/I/614jmqrAQGL._AC_UL300_SR300,200_.jpg</t>
  </si>
  <si>
    <t>Lenovo Tab M10 Plus WiFi - Tablet 64GB, 4GB RAM, Iron Grey (Refurbished)</t>
  </si>
  <si>
    <t>https://www.amazon.nl/Lenovo-Tab-M10-Plus-WiFi/dp/B0D1GH8KKF/ref=zg_bs_g_amazon-renewed_d_sccl_29/261-5245541-1936707?psc=1</t>
  </si>
  <si>
    <t>Lenovo-Tab-M10-Plus-WiFi</t>
  </si>
  <si>
    <t>B09TMF6742</t>
  </si>
  <si>
    <t>https://images-eu.ssl-images-amazon.com/images/I/613xNdu+mnL._AC_UL300_SR300,200_.jpg</t>
  </si>
  <si>
    <t>De nieuwe Kindle Paperwhite (16 GB): nu met een 6,8-inch display en instelbaar warm licht</t>
  </si>
  <si>
    <t>nieuwe-Kindle-Paperwhite-16-instelbaar</t>
  </si>
  <si>
    <t>B08N2QK2TG</t>
  </si>
  <si>
    <t>https://images-eu.ssl-images-amazon.com/images/I/61D0SQZi1tL._AC_UL300_SR300,200_.jpg</t>
  </si>
  <si>
    <t>Kindle Paperwhite Signature Edition (32 GB): met 6,8-inch scherm, draadloos opladen en schermverlichting die zich automatisch aanpast</t>
  </si>
  <si>
    <t>kindle-paperwhite-signature-edition-32-gb-met-68-inch-scherm-draadloos-opladen-en-schermverlichting-die-zich-automatisch-aanpast</t>
  </si>
  <si>
    <t>B0BW28NVFL</t>
  </si>
  <si>
    <t>https://images-eu.ssl-images-amazon.com/images/I/41c8X0qCcyL._AC_UL300_SR300,200_.jpg</t>
  </si>
  <si>
    <t>Nieuwe Amazon Fire TV Stick 4K Max - Streamingapparaat met Ambient Experience en Wi-Fi 6E-ondersteuning (Internationale versie)</t>
  </si>
  <si>
    <t>fire-tv-stick-4k-max</t>
  </si>
  <si>
    <t>B0CXYHVSTK</t>
  </si>
  <si>
    <t>https://images-eu.ssl-images-amazon.com/images/I/41sjs99haAL._AC_UL300_SR300,200_.jpg</t>
  </si>
  <si>
    <t>Draadloze Luna-controller</t>
  </si>
  <si>
    <t>Amazon-T28B69-Draadloze-Luna-controller</t>
  </si>
  <si>
    <t>B08HQHW4LS</t>
  </si>
  <si>
    <t>https://images-eu.ssl-images-amazon.com/images/I/61FAAS+1pbL._AC_UL300_SR300,200_.jpg</t>
  </si>
  <si>
    <t>Bosch elektrische fietspomp / luchtpomp / minicompressor EasyPump (3,0 Ah accu, 3,6 volt, automatische stopfunctie, 150 psi, 10,3 bar, led, oplaadbaar via USB-C-kabel, in kartonnen doos)</t>
  </si>
  <si>
    <t>https://www.amazon.nl/Bosch-elektrische-fietspomp-luchtpomp-minicompressor/dp/B08HQHW4LS/ref=zg_bs_g_automotive_d_sccl_1/258-5822495-2383767?psc=1</t>
  </si>
  <si>
    <t>Bosch-elektrische-fietspomp-luchtpomp-minicompressor</t>
  </si>
  <si>
    <t>Auto &amp; motor</t>
  </si>
  <si>
    <t>B01LNDLHRW</t>
  </si>
  <si>
    <t>https://images-eu.ssl-images-amazon.com/images/I/812YnjwR9sS._AC_UL300_SR300,200_.jpg</t>
  </si>
  <si>
    <t>Tubeless reparatie / proppen set 'BASIC' 9 delig. Geschikt voor oa auto, motor en scooterbanden. Inhoud: 5x proppen, 1x boor, 1x treknaald en 2x lijm (proppen los art 5852) hangverpakking</t>
  </si>
  <si>
    <t>https://www.amazon.nl/Tubeless-reparatie-proppen-Geschikt-scooterbanden/dp/B01LNDLHRW/ref=zg_bs_g_automotive_d_sccl_2/258-5822495-2383767?psc=1</t>
  </si>
  <si>
    <t>Tubeless-reparatie-proppen-Geschikt-scooterbanden</t>
  </si>
  <si>
    <t>B01HXY5TH4</t>
  </si>
  <si>
    <t>https://images-eu.ssl-images-amazon.com/images/I/719vlCGM58L._AC_UL300_SR300,200_.jpg</t>
  </si>
  <si>
    <t>Zonbescherming Auto Baby • GECERTIFICEERDE UPF50+ UV-bescherming • Duurzaam &amp; hoogwaardig GSM105+ Nylon • Dubbele bescherming • Zonnescherm voor de Auto • Universele maat • voor Baby's &amp; Kinderen</t>
  </si>
  <si>
    <t>https://www.amazon.nl/Zonbescherming-GECERTIFICEERDE-UV-bescherming-hoogwaardig-bescherming/dp/B01HXY5TH4/ref=zg_bs_g_automotive_d_sccl_3/258-5822495-2383767?psc=1</t>
  </si>
  <si>
    <t>Zonbescherming-GECERTIFICEERDE-UV-bescherming-hoogwaardig-bescherming</t>
  </si>
  <si>
    <t>B08R8F8FGM</t>
  </si>
  <si>
    <t>https://images-eu.ssl-images-amazon.com/images/I/813AuMrMMqL._AC_UL300_SR300,200_.jpg</t>
  </si>
  <si>
    <t>URAQT Microvezeldoeken, 6 stuks microvezel autoreinigingsdoeken van 500 g/m², multifunctionele pluisvrije poetsdoeken, super absorberende handdoek voor huishouden, keuken en ramen, 30 x 40 cm</t>
  </si>
  <si>
    <t>https://www.amazon.nl/URAQT-Microvezeldoeken-autoreinigingsdoeken-multifunctionele-absorberende/dp/B08R8F8FGM/ref=zg_bs_g_automotive_d_sccl_4/258-5822495-2383767?psc=1</t>
  </si>
  <si>
    <t>URAQT-Microvezeldoeken-autoreinigingsdoeken-multifunctionele-absorberende</t>
  </si>
  <si>
    <t>B001B4VCU6</t>
  </si>
  <si>
    <t>https://images-eu.ssl-images-amazon.com/images/I/61tHO45OtpL._AC_UL300_SR300,200_.jpg</t>
  </si>
  <si>
    <t>Philips Vision P21W Kogellamp - 12v - 21W wit</t>
  </si>
  <si>
    <t>https://www.amazon.nl/Philips-Vision-P21W-Kogellamp-12v/dp/B001B4VCU6/ref=zg_bs_g_automotive_d_sccl_5/258-5822495-2383767?psc=1</t>
  </si>
  <si>
    <t>Philips-Vision-P21W-Kogellamp-12v</t>
  </si>
  <si>
    <t>B0C1YJHKZB</t>
  </si>
  <si>
    <t>https://images-eu.ssl-images-amazon.com/images/I/71gLPmRHbeL._AC_UL300_SR300,200_.jpg</t>
  </si>
  <si>
    <t>Elektrische luchtpomp met accu, compressor, accupomp, elektrisch, 150 psi, 6000 mAh, draagbare accucompressor met digitaal lcd-scherm, drukmeter, mini-fietspomp, elektrisch, voor auto</t>
  </si>
  <si>
    <t>https://www.amazon.nl/Elektrische-compressor-elektrisch-accucompressor-mini-fietspomp/dp/B0C1YJHKZB/ref=zg_bs_g_automotive_d_sccl_6/258-5822495-2383767?psc=1</t>
  </si>
  <si>
    <t>Elektrische-compressor-elektrisch-accucompressor-mini-fietspomp</t>
  </si>
  <si>
    <t>B0833KPK78</t>
  </si>
  <si>
    <t>https://images-eu.ssl-images-amazon.com/images/I/61nQXCI2V4L._AC_UL300_SR300,200_.jpg</t>
  </si>
  <si>
    <t>Turtle Wax 53353 Hybrid Solutions keramische spuitcoating 500 ml</t>
  </si>
  <si>
    <t>https://www.amazon.nl/Turtle-Wax-53353-keramische-spuitcoating/dp/B0833KPK78/ref=zg_bs_g_automotive_d_sccl_7/258-5822495-2383767?psc=1</t>
  </si>
  <si>
    <t>Turtle-Wax-53353-keramische-spuitcoating</t>
  </si>
  <si>
    <t>B07F3M34X6</t>
  </si>
  <si>
    <t>https://images-eu.ssl-images-amazon.com/images/I/91-2aNPm2HL._AC_UL300_SR300,200_.jpg</t>
  </si>
  <si>
    <t>GARDINIA Veelzijdige zonwering, lichtdoorlatend, incl. 8 zuignappen, zwart, 100 x 150 cm</t>
  </si>
  <si>
    <t>https://www.amazon.nl/GARDINIA-Veelzijdige-zonwering-lichtdoorlatend-zuignappen/dp/B07F3M34X6/ref=zg_bs_g_automotive_d_sccl_8/258-5822495-2383767?psc=1</t>
  </si>
  <si>
    <t>GARDINIA-Veelzijdige-zonwering-lichtdoorlatend-zuignappen</t>
  </si>
  <si>
    <t>B093L93DRC</t>
  </si>
  <si>
    <t>https://images-eu.ssl-images-amazon.com/images/I/81pOBL6we8L._AC_UL300_SR300,200_.jpg</t>
  </si>
  <si>
    <t>JOREST, Autozekering,168 stuks, geassorteerde set, 114 mini blade-autozekeringen + 54 standaardzekeringen automotive + 1 zekeringtrekker , 11 specificaties, gemengde automatische zekering: 2Amp 3A 5A 7.5A 10A 15A 20A 25A 30A 35A 40A</t>
  </si>
  <si>
    <t>https://www.amazon.nl/geassorteerde-blade-autozekeringen-standaardzekeringen-zekeringtrekker-specificaties/dp/B093L93DRC/ref=zg_bs_g_automotive_d_sccl_9/258-5822495-2383767?psc=1</t>
  </si>
  <si>
    <t>geassorteerde-blade-autozekeringen-standaardzekeringen-zekeringtrekker-specificaties</t>
  </si>
  <si>
    <t>B07Z3HB7DR</t>
  </si>
  <si>
    <t>https://images-eu.ssl-images-amazon.com/images/I/61PwtbzIi3L._AC_UL300_SR300,200_.jpg</t>
  </si>
  <si>
    <t>MOTOPOWER MP69033 OBD2-scanner universele auto-motor-foutcode-lezer, CAN-diagnose-scanner tool voor alle OBD II-protocol-voertuigen sinds 1996</t>
  </si>
  <si>
    <t>https://www.amazon.nl/MOTOPOWER-MP69033-auto-motor-foutcode-lezer-CAN-diagnose-scanner-II-protocol-voertuigen/dp/B07Z3HB7DR/ref=zg_bs_g_automotive_d_sccl_10/258-5822495-2383767?psc=1</t>
  </si>
  <si>
    <t>MOTOPOWER-MP69033-auto-motor-foutcode-lezer-CAN-diagnose-scanner-II-protocol-voertuigen</t>
  </si>
  <si>
    <t>B08239L9SD</t>
  </si>
  <si>
    <t>https://images-eu.ssl-images-amazon.com/images/I/71JG5YUsAXL._AC_UL300_SR300,200_.jpg</t>
  </si>
  <si>
    <t>URAQT Auto-acculader, 8A 12V / 24V, volautomatisch, intelligente onderhoudslader, Intelligente Acculader met LCD-scherm, acculader voor boot, Auto, Motorfiets, Lithium en Lood-zuur 8A-Rood</t>
  </si>
  <si>
    <t>https://www.amazon.nl/URAQT-Auto-acculader-volautomatisch-intelligente-onderhoudslader/dp/B08239L9SD/ref=zg_bs_g_automotive_d_sccl_11/258-5822495-2383767?psc=1</t>
  </si>
  <si>
    <t>URAQT-Auto-acculader-volautomatisch-intelligente-onderhoudslader</t>
  </si>
  <si>
    <t>B0C813PVBZ</t>
  </si>
  <si>
    <t>https://images-eu.ssl-images-amazon.com/images/I/81HwaxSMtaL._AC_UL300_SR300,200_.jpg</t>
  </si>
  <si>
    <t>Castrol EDGE 5W-30 LL, 5L</t>
  </si>
  <si>
    <t>https://www.amazon.nl/Castrol-EDGE-5W-30-LL-5L/dp/B0C813PVBZ/ref=zg_bs_g_automotive_d_sccl_12/258-5822495-2383767?psc=1</t>
  </si>
  <si>
    <t>Castrol-EDGE-5W-30-LL-5L</t>
  </si>
  <si>
    <t>B0056A6ZEO</t>
  </si>
  <si>
    <t>https://images-eu.ssl-images-amazon.com/images/I/61CVofXLxkL._AC_UL300_SR300,200_.jpg</t>
  </si>
  <si>
    <t>Kärcher autoshampoo RM 619, 5 liter (milieuvriendelijk, zachte en grondige reiniging van voertuigen de hogedrukreiniger)</t>
  </si>
  <si>
    <t>https://www.amazon.nl/K%C3%A4rcher-autoshampoo-milieuvriendelijk-voertuigen-hogedrukreiniger/dp/B0056A6ZEO/ref=zg_bs_g_automotive_d_sccl_13/258-5822495-2383767?psc=1</t>
  </si>
  <si>
    <t>K%C3%A4rcher-autoshampoo-milieuvriendelijk-voertuigen-hogedrukreiniger</t>
  </si>
  <si>
    <t>B0042ETBEQ</t>
  </si>
  <si>
    <t>https://images-eu.ssl-images-amazon.com/images/I/61q1M6OgU3L._AC_UL300_SR300,200_.jpg</t>
  </si>
  <si>
    <t>Bosch Ruitenwisser Rear A282H, lengte: 280 mm – ruitenwisser voor achterruit, 1 stuk</t>
  </si>
  <si>
    <t>https://www.amazon.nl/Bosch-Ruitenwisser-Rear-A282H-lengte/dp/B0042ETBEQ/ref=zg_bs_g_automotive_d_sccl_14/258-5822495-2383767?psc=1</t>
  </si>
  <si>
    <t>Bosch-Ruitenwisser-Rear-A282H-lengte</t>
  </si>
  <si>
    <t>B09X9ZTD1C</t>
  </si>
  <si>
    <t>https://images-eu.ssl-images-amazon.com/images/I/61qiKKEROVL._AC_UL300_SR300,200_.jpg</t>
  </si>
  <si>
    <t>100 stuks auto bevestigingsclips, 6 soorten auto plastic montageset, bumper montage clips kit, portierbekleding en carrosserie klinknagels montage kit, nylon bumper uitbreiding klinknagels</t>
  </si>
  <si>
    <t>https://www.amazon.nl/bevestigingsclips-portierbekleding-carrosserie-klinknagels-uitbreiding/dp/B09X9ZTD1C/ref=zg_bs_g_automotive_d_sccl_15/258-5822495-2383767?psc=1</t>
  </si>
  <si>
    <t>bevestigingsclips-portierbekleding-carrosserie-klinknagels-uitbreiding</t>
  </si>
  <si>
    <t>B08KHJHZVQ</t>
  </si>
  <si>
    <t>https://images-eu.ssl-images-amazon.com/images/I/71kPj+++-PL._AC_UL300_SR300,200_.jpg</t>
  </si>
  <si>
    <t>Philips 577928 RacingVision GT200 H7 koplamp +200%, dubbele set,</t>
  </si>
  <si>
    <t>https://www.amazon.nl/Philips-577928-RacingVision-koplamp-dubbele/dp/B08KHJHZVQ/ref=zg_bs_g_automotive_d_sccl_16/258-5822495-2383767?psc=1</t>
  </si>
  <si>
    <t>Philips-577928-RacingVision-koplamp-dubbele</t>
  </si>
  <si>
    <t>B086Z2WR6Y</t>
  </si>
  <si>
    <t>https://images-eu.ssl-images-amazon.com/images/I/71EX4WAj4rL._AC_UL300_SR300,200_.jpg</t>
  </si>
  <si>
    <t>Fuinloth Bivakmuts Gezichtsmasker, Zomer Koel Nek Gaiter, UV Beschermende de Skisjaal van de Motorfiets van de Beschermer voor Mannen/Vrouwen</t>
  </si>
  <si>
    <t>https://www.amazon.nl/Fuinloth-Gezichtsmasker-Beschermende-Motorfiets-Beschermer/dp/B086Z2WR6Y/ref=zg_bs_g_automotive_d_sccl_17/258-5822495-2383767?psc=1</t>
  </si>
  <si>
    <t>Fuinloth-Gezichtsmasker-Beschermende-Motorfiets-Beschermer</t>
  </si>
  <si>
    <t>B01N9ER9ZC</t>
  </si>
  <si>
    <t>https://images-eu.ssl-images-amazon.com/images/I/51VMVzXrOaL._AC_UL300_SR300,200_.jpg</t>
  </si>
  <si>
    <t>Tristar KB-7985 Omvormer – 12V naar 100-240V aansluiting – snoerlengte 1.75m</t>
  </si>
  <si>
    <t>https://www.amazon.nl/Tristar-KB-7985-Omvormer-aansluiting-snoerlengte/dp/B01N9ER9ZC/ref=zg_bs_g_automotive_d_sccl_18/258-5822495-2383767?psc=1</t>
  </si>
  <si>
    <t>Tristar-KB-7985-Omvormer-aansluiting-snoerlengte</t>
  </si>
  <si>
    <t>B07H32TKS9</t>
  </si>
  <si>
    <t>https://images-eu.ssl-images-amazon.com/images/I/61NU-D-sslL._AC_UL300_SR300,200_.jpg</t>
  </si>
  <si>
    <t>10 Meter sierstrips Auto Motorfiets Boot Model exterieur maken kleur selectie - Finest Folia Decoratieve Strips Side Zelfklevende Waterdichte (10mm breedte, Rood glans)</t>
  </si>
  <si>
    <t>https://www.amazon.nl/Meter-sierstrips-Motorfiets-exterieur-selectie/dp/B07H32TKS9/ref=zg_bs_g_automotive_d_sccl_19/258-5822495-2383767?psc=1</t>
  </si>
  <si>
    <t>Meter-sierstrips-Motorfiets-exterieur-selectie</t>
  </si>
  <si>
    <t>B00RM3V7WS</t>
  </si>
  <si>
    <t>https://images-eu.ssl-images-amazon.com/images/I/61LBdQ9bOyL._AC_UL300_SR300,200_.jpg</t>
  </si>
  <si>
    <t>LIQUI MOLY Pro-Line Snelroestoplosser | 400 ml | Corrosiebescherming | Roestverwijdering | SKU: 7390</t>
  </si>
  <si>
    <t>https://www.amazon.nl/LIQUI-MOLY-Snelroestoplosser-Corrosiebescherming-Roestverwijdering/dp/B00RM3V7WS/ref=zg_bs_g_automotive_d_sccl_20/258-5822495-2383767?psc=1</t>
  </si>
  <si>
    <t>LIQUI-MOLY-Snelroestoplosser-Corrosiebescherming-Roestverwijdering</t>
  </si>
  <si>
    <t>B000UXA6AQ</t>
  </si>
  <si>
    <t>https://images-eu.ssl-images-amazon.com/images/I/71+Udt1sJYL._AC_UL300_SR300,200_.jpg</t>
  </si>
  <si>
    <t>OSRAM 64210 Original Line 12V, H7, halogeen koplamp, kartonnen vouwdoos (1 lamp), oranje</t>
  </si>
  <si>
    <t>https://www.amazon.nl/OSRAM-64210-Original-halogeen-kartonnen/dp/B000UXA6AQ/ref=zg_bs_g_automotive_d_sccl_21/258-5822495-2383767?psc=1</t>
  </si>
  <si>
    <t>OSRAM-64210-Original-halogeen-kartonnen</t>
  </si>
  <si>
    <t>B001B4S3BM</t>
  </si>
  <si>
    <t>https://images-eu.ssl-images-amazon.com/images/I/71kdBH-isTL._AC_UL300_SR300,200_.jpg</t>
  </si>
  <si>
    <t>Philips Vision Halogeenlamp - H7 Autolamp - 12V</t>
  </si>
  <si>
    <t>https://www.amazon.nl/Philips-Vision-Halogeenlamp-Autolamp-12V/dp/B001B4S3BM/ref=zg_bs_g_automotive_d_sccl_22/258-5822495-2383767?psc=1</t>
  </si>
  <si>
    <t>Philips-Vision-Halogeenlamp-Autolamp-12V</t>
  </si>
  <si>
    <t>B0CHX6TQV3</t>
  </si>
  <si>
    <t>https://images-eu.ssl-images-amazon.com/images/I/61E421RUiGL._AC_UL300_SR300,200_.jpg</t>
  </si>
  <si>
    <t>Philips Ultinon Access Led-autokoplamp (H4), ultracompact, direct-fit, 80%, 6.000 K, 2 stuks</t>
  </si>
  <si>
    <t>https://www.amazon.nl/Philips-Ultinon-Led-autokoplamp-ultracompact-direct-fit/dp/B0CHX6TQV3/ref=zg_bs_g_automotive_d_sccl_23/258-5822495-2383767?psc=1</t>
  </si>
  <si>
    <t>Philips-Ultinon-Led-autokoplamp-ultracompact-direct-fit</t>
  </si>
  <si>
    <t>B07L4THYKX</t>
  </si>
  <si>
    <t>https://images-eu.ssl-images-amazon.com/images/I/61m4ctnq83L._AC_UL300_SR300,200_.jpg</t>
  </si>
  <si>
    <t>LIQUI MOLY Remvloeistof DOT 4 | 250 ml | Remvloeistof | SKU: 21155</t>
  </si>
  <si>
    <t>https://www.amazon.nl/LIQUI-MOLY-Remvloeistof-DOT-250/dp/B07L4THYKX/ref=zg_bs_g_automotive_d_sccl_24/258-5822495-2383767?psc=1</t>
  </si>
  <si>
    <t>LIQUI-MOLY-Remvloeistof-DOT-250</t>
  </si>
  <si>
    <t>B0CQ2B782M</t>
  </si>
  <si>
    <t>https://images-eu.ssl-images-amazon.com/images/I/61y-M+OKMXL._AC_UL300_SR300,200_.jpg</t>
  </si>
  <si>
    <t>Bestyks Autobandenpomp, draagbare luchtcompressor, 12 V, 6000 mAh, autobanden, draadloos, 150 psi, fietspomp met USB/led-licht, voor motorfiets, auto, fiets, bal</t>
  </si>
  <si>
    <t>https://www.amazon.nl/Autobandenpomp-draagbare-luchtcompressor-autobanden-motorfiets/dp/B0CQ2B782M/ref=zg_bs_g_automotive_d_sccl_25/258-5822495-2383767?psc=1</t>
  </si>
  <si>
    <t>Autobandenpomp-draagbare-luchtcompressor-autobanden-motorfiets</t>
  </si>
  <si>
    <t>B09JZWJ2QY</t>
  </si>
  <si>
    <t>https://images-eu.ssl-images-amazon.com/images/I/41jPH2TpatL._AC_UL300_SR300,200_.jpg</t>
  </si>
  <si>
    <t>Xiaomi Portable Electric Air Compressor 1S</t>
  </si>
  <si>
    <t>https://www.amazon.nl/Xiaomi-Portable-Electric-Air-Compressor/dp/B09JZWJ2QY/ref=zg_bs_g_automotive_d_sccl_26/258-5822495-2383767?psc=1</t>
  </si>
  <si>
    <t>Xiaomi-Portable-Electric-Air-Compressor</t>
  </si>
  <si>
    <t>B001CZKC3M</t>
  </si>
  <si>
    <t>https://images-eu.ssl-images-amazon.com/images/I/81WPHfNx6WL._AC_UL300_SR300,200_.jpg</t>
  </si>
  <si>
    <t>LIQUI MOLY Injectiereiniger | 300 ml | Benodigdheden | SKU: 5110</t>
  </si>
  <si>
    <t>https://www.amazon.nl/LIQUI-MOLY-Injectiereiniger-300-Benodigdheden/dp/B001CZKC3M/ref=zg_bs_g_automotive_d_sccl_27/258-5822495-2383767?psc=1</t>
  </si>
  <si>
    <t>LIQUI-MOLY-Injectiereiniger-300-Benodigdheden</t>
  </si>
  <si>
    <t>B095LQHKSQ</t>
  </si>
  <si>
    <t>https://images-eu.ssl-images-amazon.com/images/I/61243KJny-L._AC_UL300_SR300,200_.jpg</t>
  </si>
  <si>
    <t>Dongge 12 V/24 V DC Aanstekercontactdoos Krachtig Waterdicht Marine Grade voor Boten Motorfietsen Auto's met 1 meter 14 AWG Aansluitkabel 20 A</t>
  </si>
  <si>
    <t>https://www.amazon.nl/Dongge-Aanstekercontactdoos-Waterdicht-Motorfietsen-Aansluitkabel/dp/B095LQHKSQ/ref=zg_bs_g_automotive_d_sccl_28/258-5822495-2383767?psc=1</t>
  </si>
  <si>
    <t>Dongge-Aanstekercontactdoos-Waterdicht-Motorfietsen-Aansluitkabel</t>
  </si>
  <si>
    <t>B09FSQ9LWP</t>
  </si>
  <si>
    <t>https://images-eu.ssl-images-amazon.com/images/I/71Vc5Wwa3rL._AC_UL300_SR300,200_.jpg</t>
  </si>
  <si>
    <t>CARAMAZ zonnebescherming auto baby met gecertificeerde UV-bescherming, universele pasvorm 48 x 30 cm, 2 zonnekleppen, met zuignappen</t>
  </si>
  <si>
    <t>https://www.amazon.nl/CARAMAZ-zonnebescherming-gecertificeerde-UV-bescherming-zonnekleppen/dp/B09FSQ9LWP/ref=zg_bs_g_automotive_d_sccl_29/258-5822495-2383767?psc=1</t>
  </si>
  <si>
    <t>CARAMAZ-zonnebescherming-gecertificeerde-UV-bescherming-zonnekleppen</t>
  </si>
  <si>
    <t>B001CZKBFG</t>
  </si>
  <si>
    <t>https://images-eu.ssl-images-amazon.com/images/I/71MzBG5e3CL._AC_UL300_SR300,200_.jpg</t>
  </si>
  <si>
    <t>LIQUI MOLY Motorsysteemreiniger Benzine | 300 ml | Benodigdheden | SKU: 5129</t>
  </si>
  <si>
    <t>https://www.amazon.nl/LIQUI-MOLY-Motorsysteemreiniger-Benzine-Benodigdheden/dp/B001CZKBFG/ref=zg_bs_g_automotive_d_sccl_30/258-5822495-2383767?psc=1</t>
  </si>
  <si>
    <t>LIQUI-MOLY-Motorsysteemreiniger-Benzine-Benodigdheden</t>
  </si>
  <si>
    <t>B0BLW52TM3</t>
  </si>
  <si>
    <t>https://images-eu.ssl-images-amazon.com/images/I/813BWAJEAZL._AC_UL300_SR300,200_.jpg</t>
  </si>
  <si>
    <t>Pampers Premium Protection Maat 5, Luiers 152 Luiers, 11kg - 16kg, Dubbele Bescherming: Voor De Huid En Tegen Lekken, Maandbox</t>
  </si>
  <si>
    <t>https://www.amazon.nl/Pampers-Protection-Maandbox-Bescherming-Gevoelige/dp/B0BLW52TM3/ref=zg_bs_g_baby-products_d_sccl_1/260-6077962-3445865?psc=1</t>
  </si>
  <si>
    <t>Pampers-Protection-Maandbox-Bescherming-Gevoelige</t>
  </si>
  <si>
    <t>Babyproducten</t>
  </si>
  <si>
    <t>B0BLW6DCM1</t>
  </si>
  <si>
    <t>https://images-eu.ssl-images-amazon.com/images/I/81eflqhe1cL._AC_UL300_SR300,200_.jpg</t>
  </si>
  <si>
    <t>Pampers Baby-Dry Pants Maat 5, 160 Luierbroekjes, 12kg-17kg, 360° Pasvorm Om Openingen En Lekken Te Helpen Voorkomen, Maandbox</t>
  </si>
  <si>
    <t>https://www.amazon.nl/Pampers-Luierbroekjes-Protect-Achterkant-Bescherming/dp/B0BLW6DCM1/ref=zg_bs_g_baby-products_d_sccl_2/260-6077962-3445865?psc=1</t>
  </si>
  <si>
    <t>Pampers-Luierbroekjes-Protect-Achterkant-Bescherming</t>
  </si>
  <si>
    <t>B09JTNZR1Z</t>
  </si>
  <si>
    <t>https://images-eu.ssl-images-amazon.com/images/I/71K2qXnW4dL._AC_UL300_SR300,200_.jpg</t>
  </si>
  <si>
    <t>Pampers Harmonie Aqua Billendoekjes, 720 Babydoekjes (15 x 48 Doekjes), Bescherming Van De Gevoelige Huid Met 99% Water</t>
  </si>
  <si>
    <t>https://www.amazon.nl/Pampers-Billendoekjes-Babydoekjes-Bescherming-Gevoelige/dp/B09JTNZR1Z/ref=zg_bs_g_baby-products_d_sccl_3/260-6077962-3445865?psc=1</t>
  </si>
  <si>
    <t>Pampers-Billendoekjes-Babydoekjes-Bescherming-Gevoelige</t>
  </si>
  <si>
    <t>B08MXSBRSB</t>
  </si>
  <si>
    <t>https://images-eu.ssl-images-amazon.com/images/I/51AtW92uKFL._AC_UL300_SR300,200_.jpg</t>
  </si>
  <si>
    <t>WaterWipes Original plasticvrije babydoekjes 720 stuks (12 verpakkingen), voor 99,9% op water gebaseerd &amp; ongeparfumeerd voor de gevoelige huid</t>
  </si>
  <si>
    <t>https://www.amazon.nl/WaterWipes-plasticvrije-babydoekjes-verpakkingen-ongeparfumeerd/dp/B08MXSBRSB/ref=zg_bs_g_baby-products_d_sccl_4/260-6077962-3445865?psc=1</t>
  </si>
  <si>
    <t>WaterWipes-plasticvrije-babydoekjes-verpakkingen-ongeparfumeerd</t>
  </si>
  <si>
    <t>B0BLW7GKXD</t>
  </si>
  <si>
    <t>https://images-eu.ssl-images-amazon.com/images/I/71kh-ZcEngL._AC_UL300_SR300,200_.jpg</t>
  </si>
  <si>
    <t>Pampers Baby - Dry Maat 4, 204 Luiers, 9kg - 14kg, Met een Stop &amp; Protect pocket aan de achterkant van de luier om tot 100% lekvrije nachten te bieden</t>
  </si>
  <si>
    <t>https://www.amazon.nl/Pampers-Luiers-Protect-Achterkant-Bescherming/dp/B0BLW7GKXD/ref=zg_bs_g_baby-products_d_sccl_5/260-6077962-3445865?psc=1</t>
  </si>
  <si>
    <t>Pampers-Luiers-Protect-Achterkant-Bescherming</t>
  </si>
  <si>
    <t>B07P7KJ1QS</t>
  </si>
  <si>
    <t>https://images-eu.ssl-images-amazon.com/images/I/81UlqYukXlL._AC_UL300_SR300,200_.jpg</t>
  </si>
  <si>
    <t>Pampers Sensitive Billendoekjes 1200 Babydoekjes (15 x 80 Doekjes) Unieke pH Beschermende Formule Zonder Parfum Dermatologisch Getest</t>
  </si>
  <si>
    <t>https://www.amazon.nl/Pampers-Billendoekjes-Babydoekjes-Beschermende-Dermatologisch/dp/B07P7KJ1QS/ref=zg_bs_g_baby-products_d_sccl_6/260-6077962-3445865?psc=1</t>
  </si>
  <si>
    <t>Pampers-Billendoekjes-Babydoekjes-Beschermende-Dermatologisch</t>
  </si>
  <si>
    <t>B0BLW6DCPK</t>
  </si>
  <si>
    <t>https://images-eu.ssl-images-amazon.com/images/I/81p1pEFp+RL._AC_UL300_SR300,200_.jpg</t>
  </si>
  <si>
    <t>Pampers Maat 5 Luiers (11-16 kg), Harmonie, 152 Luiers, Maandbox, Zachte Bescherming Voor De Huid En Plantaardige Bestanddelen</t>
  </si>
  <si>
    <t>https://www.amazon.nl/Pampers-Harmonie-Bescherming-Plantaardige-Bestanddelen/dp/B0BLW6DCPK/ref=zg_bs_g_baby-products_d_sccl_7/260-6077962-3445865?psc=1</t>
  </si>
  <si>
    <t>Pampers-Harmonie-Bescherming-Plantaardige-Bestanddelen</t>
  </si>
  <si>
    <t>B082P7LQG3</t>
  </si>
  <si>
    <t>https://images-eu.ssl-images-amazon.com/images/I/81YqvTbzTFL._AC_UL300_SR300,200_.jpg</t>
  </si>
  <si>
    <t>Zwitsal Lotion Billendoekjes, voor milde reiniging van de babyhuid - 1560 billendoekjes - Voordeelverpakking</t>
  </si>
  <si>
    <t>https://www.amazon.nl/Zwitsal-Lotion-Billendoekjes-reiniging-babyhuid/dp/B082P7LQG3/ref=zg_bs_g_baby-products_d_sccl_8/260-6077962-3445865?psc=1</t>
  </si>
  <si>
    <t>Zwitsal-Lotion-Billendoekjes-reiniging-babyhuid</t>
  </si>
  <si>
    <t>B00WE5ZS2E</t>
  </si>
  <si>
    <t>https://images-eu.ssl-images-amazon.com/images/I/81BHjGMhBGL._AC_UL300_SR300,200_.jpg</t>
  </si>
  <si>
    <t>Huggies® Natural Care billendoekjes, 560 babydoekjes (10x56 doekjes), gemaak met huidverzorgende vezels voor een gezonde huid - billendoekjes verrijkt met Aloë Vera</t>
  </si>
  <si>
    <t>https://www.amazon.nl/Huggies%C2%AE-Natural-billendoekjes-babydoekjes-huidverzorgende/dp/B00WE5ZS2E/ref=zg_bs_g_baby-products_d_sccl_9/260-6077962-3445865?psc=1</t>
  </si>
  <si>
    <t>Huggies%C2%AE-Natural-billendoekjes-babydoekjes-huidverzorgende</t>
  </si>
  <si>
    <t>B093BRQP75</t>
  </si>
  <si>
    <t>https://images-eu.ssl-images-amazon.com/images/I/71Q3DTXKytL._AC_UL300_SR300,200_.jpg</t>
  </si>
  <si>
    <t>Naïf, Plasticvrije Billendoekjes voor Baby &amp; Kids, Vochtige doekjes voor de billen, het lichaam en het gezicht, Natuurlijke ingrediënten, Gemaakt van eucalyptusvezels, Vegan, 16 packs x 54 doekjes</t>
  </si>
  <si>
    <t>https://www.amazon.nl/Na%C3%AFf-Plasticvrije-Billendoekjes-ingredi%C3%ABnten-eucalyptusvezels/dp/B093BRQP75/ref=zg_bs_g_baby-products_d_sccl_10/260-6077962-3445865?psc=1</t>
  </si>
  <si>
    <t>Na%C3%AFf-Plasticvrije-Billendoekjes-ingredi%C3%ABnten-eucalyptusvezels</t>
  </si>
  <si>
    <t>B082P7LK4L</t>
  </si>
  <si>
    <t>https://images-eu.ssl-images-amazon.com/images/I/81vw8572SHL._AC_UL300_SR300,200_.jpg</t>
  </si>
  <si>
    <t>Zwitsal Sensitive Billendoekjes, voor de gevoelige babyhuid - 1368 billendoekjes - Voordeelverpakking</t>
  </si>
  <si>
    <t>https://www.amazon.nl/Zwitsal-Sensitive-Billendoekjes-gevoelige-babyhuid/dp/B082P7LK4L/ref=zg_bs_g_baby-products_d_sccl_11/260-6077962-3445865?psc=1</t>
  </si>
  <si>
    <t>Zwitsal-Sensitive-Billendoekjes-gevoelige-babyhuid</t>
  </si>
  <si>
    <t>B0BDL41CYQ</t>
  </si>
  <si>
    <t>https://images-eu.ssl-images-amazon.com/images/I/71zFFQmivnL._AC_UL300_SR300,200_.jpg</t>
  </si>
  <si>
    <t>Vicloon Baby stoffen boek, Zintuiglijke boeken, baby soft fotoboek, badboek, doekboek, knuffelboek, speelboek, stof met ritselpapier, babyspeelgoed, Pasgeboren Baby Cadeau (zwart-wit dieren stijl)</t>
  </si>
  <si>
    <t>https://www.amazon.nl/Vicloon-Zintuiglijke-knuffelboek-ritselpapier-babyspeelgoed/dp/B0BDL41CYQ/ref=zg_bs_g_baby-products_d_sccl_12/260-6077962-3445865?psc=1</t>
  </si>
  <si>
    <t>Vicloon-Zintuiglijke-knuffelboek-ritselpapier-babyspeelgoed</t>
  </si>
  <si>
    <t>B0788CC2Y1</t>
  </si>
  <si>
    <t>https://images-eu.ssl-images-amazon.com/images/I/61C-zRZgeQL._AC_UL300_SR300,200_.jpg</t>
  </si>
  <si>
    <t>Philips Avent Borstkompressen - 60 stuks - Extra dun en absorberend - Lekvrij - Ademende buitenlaag - Honingraatbovenlaag - 2 Plakstrips - Afzonderlijk verpakt - SCF254/61</t>
  </si>
  <si>
    <t>https://www.amazon.nl/Philips-Avent-Borstkompressen-Honingraatbovenlaag-Afzonderlijk/dp/B0788CC2Y1/ref=zg_bs_g_baby-products_d_sccl_13/260-6077962-3445865?psc=1</t>
  </si>
  <si>
    <t>Philips-Avent-Borstkompressen-Honingraatbovenlaag-Afzonderlijk</t>
  </si>
  <si>
    <t>B0749XWP4J</t>
  </si>
  <si>
    <t>https://images-eu.ssl-images-amazon.com/images/I/61sfgX-wWqL._AC_UL300_SR300,200_.jpg</t>
  </si>
  <si>
    <t>Munchkin Miracle 360 graden roestvrijstalen drinkbeker, 296 ml, blauw</t>
  </si>
  <si>
    <t>https://www.amazon.nl/Munchkin-Miracle-graden-roestvrijstalen-drinkbeker/dp/B0749XWP4J/ref=zg_bs_g_baby-products_d_sccl_14/260-6077962-3445865?psc=1</t>
  </si>
  <si>
    <t>Munchkin-Miracle-graden-roestvrijstalen-drinkbeker</t>
  </si>
  <si>
    <t>B084N3VCDD</t>
  </si>
  <si>
    <t>https://images-eu.ssl-images-amazon.com/images/I/61e8SBdt3EL._AC_UL300_SR300,200_.jpg</t>
  </si>
  <si>
    <t>Amazon-merk: Mama Bear - 140 Ultra-Dry luiers - maat 6 (15+ kg) - nieuwe versie</t>
  </si>
  <si>
    <t>https://www.amazon.nl/Amazon-merk-Ultra-Dry-luiers-nieuwe-versie/dp/B084N3VCDD/ref=zg_bs_g_baby-products_d_sccl_15/260-6077962-3445865?psc=1</t>
  </si>
  <si>
    <t>Amazon-merk-Ultra-Dry-luiers-nieuwe-versie</t>
  </si>
  <si>
    <t>B0BXKL1DF2</t>
  </si>
  <si>
    <t>https://images-eu.ssl-images-amazon.com/images/I/71XwD1r01oL._AC_UL300_SR300,200_.jpg</t>
  </si>
  <si>
    <t>Kinderwagenventilator, draagbaar, 40 uur, kleine 360 graden draaibare ventilator, bureauventilator 5200 mAh voor slaapkamer, autostoel, wieg, loopband, reizen</t>
  </si>
  <si>
    <t>https://www.amazon.nl/Kinderwagenventilator-draagbaar-ventilator-bureauventilator-slaapkamer/dp/B0BXKL1DF2/ref=zg_bs_g_baby-products_d_sccl_16/260-6077962-3445865?psc=1</t>
  </si>
  <si>
    <t>Kinderwagenventilator-draagbaar-ventilator-bureauventilator-slaapkamer</t>
  </si>
  <si>
    <t>B07P5H4M8N</t>
  </si>
  <si>
    <t>https://images-eu.ssl-images-amazon.com/images/I/81lgdE3kxrL._AC_UL300_SR300,200_.jpg</t>
  </si>
  <si>
    <t>Pampers Fresh Clean Billendoekjes, 1200 Babydoekjes (15 x 80 Doekjes), met Frisse Geur, Ook Voor Handen en Gezicht, Dermatologisch Getest</t>
  </si>
  <si>
    <t>https://www.amazon.nl/Pampers-Billendoekjes-Babydoekjes-Gezicht-Dermatologisch/dp/B07P5H4M8N/ref=zg_bs_g_baby-products_d_sccl_17/260-6077962-3445865?psc=1</t>
  </si>
  <si>
    <t>Pampers-Billendoekjes-Babydoekjes-Gezicht-Dermatologisch</t>
  </si>
  <si>
    <t>B074KMR175</t>
  </si>
  <si>
    <t>https://images-eu.ssl-images-amazon.com/images/I/81FK6RPNgvL._AC_UL300_SR300,200_.jpg</t>
  </si>
  <si>
    <t>Huggies Ultra Comfort luiers maat 6 (15-30kg) 102 luiers - optimaal comfort</t>
  </si>
  <si>
    <t>https://www.amazon.nl/Huggies-Ultra-Comfort-luiers-15-30kg/dp/B074KMR175/ref=zg_bs_g_baby-products_d_sccl_18/260-6077962-3445865?psc=1</t>
  </si>
  <si>
    <t>Huggies-Ultra-Comfort-luiers-15-30kg</t>
  </si>
  <si>
    <t>B0BLW6K6F9</t>
  </si>
  <si>
    <t>https://images-eu.ssl-images-amazon.com/images/I/91-K0YZzdNL._AC_UL300_SR300,200_.jpg</t>
  </si>
  <si>
    <t>Pampers Maat 5 Luierbroekjes (12-17 kg), Harmonie, 144 Luiers, Maandbox, Zachte Bescherming Voor De Huid En Plantaardige Bestanddelen</t>
  </si>
  <si>
    <t>https://www.amazon.nl/Pampers-Luierbroekjes-Bescherming-Plantaardige-Bestanddelen/dp/B0BLW6K6F9/ref=zg_bs_g_baby-products_d_sccl_19/260-6077962-3445865?psc=1</t>
  </si>
  <si>
    <t>Pampers-Luierbroekjes-Bescherming-Plantaardige-Bestanddelen</t>
  </si>
  <si>
    <t>B0BWFNBJ7C</t>
  </si>
  <si>
    <t>https://images-eu.ssl-images-amazon.com/images/I/61lHZIdjeYL._AC_UL300_SR300,200_.jpg</t>
  </si>
  <si>
    <t>Philips Avent Natural Response-babyfles - 3 babymelkflessen van 260 ml voor pasgeboren en oudere baby's, BPA-vrij, voor 1 maand en ouder (model SCY903/03)</t>
  </si>
  <si>
    <t>https://www.amazon.nl/Philips-Avent-Natural-Response-babyfles-babymelkflessen/dp/B0BWFNBJ7C/ref=zg_bs_g_baby-products_d_sccl_20/260-6077962-3445865?psc=1</t>
  </si>
  <si>
    <t>Philips-Avent-Natural-Response-babyfles-babymelkflessen</t>
  </si>
  <si>
    <t>B077PZYTT8</t>
  </si>
  <si>
    <t>https://images-eu.ssl-images-amazon.com/images/I/81x507nFeKL._AC_UL300_SR300,200_.jpg</t>
  </si>
  <si>
    <t>Royal Angels baby-nageltrimmer 21 in 1, veilige elektrische baby-nagelvijl, 13 extra gereedschappen, baby-nagelset, nagelknipper, tenen en nagels voor pasgeboren peuters, trimmen en polijsten (Roze)</t>
  </si>
  <si>
    <t>https://www.amazon.nl/baby-nageltrimmer-baby-nagelvijl-gereedschappen-baby-nagelset-nagelknipper/dp/B077PZYTT8/ref=zg_bs_g_baby-products_d_sccl_21/260-6077962-3445865?psc=1</t>
  </si>
  <si>
    <t>baby-nageltrimmer-baby-nagelvijl-gereedschappen-baby-nagelset-nagelknipper</t>
  </si>
  <si>
    <t>B08P4SFLLG</t>
  </si>
  <si>
    <t>https://images-eu.ssl-images-amazon.com/images/I/81jemxrYmkS._AC_UL300_SR300,200_.jpg</t>
  </si>
  <si>
    <t>Huggies Ultra Comfort maat 4 (9 - 14kg) 144 luierbroekjes - optimaal comfort</t>
  </si>
  <si>
    <t>https://www.amazon.nl/Huggies-Ultra-Comfort-maat-luierbroekjes/dp/B08P4SFLLG/ref=zg_bs_g_baby-products_d_sccl_22/260-6077962-3445865?psc=1</t>
  </si>
  <si>
    <t>Huggies-Ultra-Comfort-maat-luierbroekjes</t>
  </si>
  <si>
    <t>B09TDTWTW2</t>
  </si>
  <si>
    <t>https://images-eu.ssl-images-amazon.com/images/I/41WnNaadagL._AC_UL300_SR300,200_.jpg</t>
  </si>
  <si>
    <t>SAFELON 2 Stuks Door lock, deurhendel sloten voor kindveilige &amp; huisdierbestendige, deurklink sloten voor peuters, baby veiligheidssloten voor peuters (Wit)</t>
  </si>
  <si>
    <t>https://www.amazon.nl/SAFELON-deurhendel-kindveilige-huisdierbestendige-veiligheidssloten/dp/B09TDTWTW2/ref=zg_bs_g_baby-products_d_sccl_23/260-6077962-3445865?psc=1</t>
  </si>
  <si>
    <t>SAFELON-deurhendel-kindveilige-huisdierbestendige-veiligheidssloten</t>
  </si>
  <si>
    <t>B073C54BCM</t>
  </si>
  <si>
    <t>https://images-eu.ssl-images-amazon.com/images/I/71cJxhxsuZL._AC_UL300_SR300,200_.jpg</t>
  </si>
  <si>
    <t>AYCORN Magnetische kind- en babysloten voor kasten, 10 sloten en 2 sleutels, in een paar seconden te plaatsen, gratis instructievideo, nieuwste ontwerp om kinderen en peuters te beschermen, geen boor of schroeven nodig</t>
  </si>
  <si>
    <t>https://www.amazon.nl/Magnetische-babysloten-instructievideo-beschermen-schroeven/dp/B073C54BCM/ref=zg_bs_g_baby-products_d_sccl_24/260-6077962-3445865?psc=1</t>
  </si>
  <si>
    <t>Magnetische-babysloten-instructievideo-beschermen-schroeven</t>
  </si>
  <si>
    <t>B01CYTYSR0</t>
  </si>
  <si>
    <t>https://images-eu.ssl-images-amazon.com/images/I/81hgfpX5VTL._AC_UL300_SR300,200_.jpg</t>
  </si>
  <si>
    <t>Sleepy Wrap - Dark Gray - Comfortabele babydraagtas van katoen voor pasgeborenen tot 35 lbs</t>
  </si>
  <si>
    <t>https://www.amazon.nl/Sleepy-Wrap-Comfortabele-babydraagtas-pasgeborenen/dp/B01CYTYSR0/ref=zg_bs_g_baby-products_d_sccl_25/260-6077962-3445865?psc=1</t>
  </si>
  <si>
    <t>Sleepy-Wrap-Comfortabele-babydraagtas-pasgeborenen</t>
  </si>
  <si>
    <t>B0BWFLJBNJ</t>
  </si>
  <si>
    <t>https://images-eu.ssl-images-amazon.com/images/I/61etAE635NL._AC_UL300_SR300,200_.jpg</t>
  </si>
  <si>
    <t>Philips Avent Glazen Natural Response-babyfles - 2 Babymelkflessen van 240ml, BPA-vrij voor pasgeboren baby's van 1 maand en ouder (Model SCY933/02)</t>
  </si>
  <si>
    <t>https://www.amazon.nl/Philips-Avent-Glazen-Natural-Response-babyfles/dp/B0BWFLJBNJ/ref=zg_bs_g_baby-products_d_sccl_26/260-6077962-3445865?psc=1</t>
  </si>
  <si>
    <t>Philips-Avent-Glazen-Natural-Response-babyfles</t>
  </si>
  <si>
    <t>B075R5DQ5R</t>
  </si>
  <si>
    <t>https://images-eu.ssl-images-amazon.com/images/I/61JXvFJOmuL._AC_UL300_SR300,200_.jpg</t>
  </si>
  <si>
    <t>Medela Set of 180 ml Breast Milk Storage Bags - Pack of 50 BPA-free breast milk collection pouches with double zip, quick freeze and thaw</t>
  </si>
  <si>
    <t>https://www.amazon.nl/Medela-Breast-Milk-Storage-Bags/dp/B075R5DQ5R/ref=zg_bs_g_baby-products_d_sccl_27/260-6077962-3445865?psc=1</t>
  </si>
  <si>
    <t>Medela-Breast-Milk-Storage-Bags</t>
  </si>
  <si>
    <t>B01GH7ZOSM</t>
  </si>
  <si>
    <t>https://images-eu.ssl-images-amazon.com/images/I/71TIrbv0YlL._AC_UL300_SR300,200_.jpg</t>
  </si>
  <si>
    <t>ChooMee herbruikbare knijpzakjes voor babyvoeding, 4 zakjes met 150 ml inhoud.</t>
  </si>
  <si>
    <t>https://www.amazon.nl/ChooMee-herbruikbare-knijpzakjes-babyvoeding-inhoud/dp/B01GH7ZOSM/ref=zg_bs_g_baby-products_d_sccl_28/260-6077962-3445865?psc=1</t>
  </si>
  <si>
    <t>ChooMee-herbruikbare-knijpzakjes-babyvoeding-inhoud</t>
  </si>
  <si>
    <t>B07RCH59ML</t>
  </si>
  <si>
    <t>https://images-eu.ssl-images-amazon.com/images/I/61wNZfSl2CL._AC_UL300_SR300,200_.jpg</t>
  </si>
  <si>
    <t>MAM speen maat 0 in een set van 2, zacht speentje geschikt voor alle MAM-flessen en MAM-Trainer, babyspeen met langzame doorstroming voor gelijkmatig drinken, 0+ maanden</t>
  </si>
  <si>
    <t>https://www.amazon.nl/MAM-MAM-flessen-MAM-Trainer-doorstroming-gelijkmatig/dp/B07RCH59ML/ref=zg_bs_g_baby-products_d_sccl_29/260-6077962-3445865?psc=1</t>
  </si>
  <si>
    <t>MAM-MAM-flessen-MAM-Trainer-doorstroming-gelijkmatig</t>
  </si>
  <si>
    <t>B079KCVQS1</t>
  </si>
  <si>
    <t>https://images-eu.ssl-images-amazon.com/images/I/91c4G8DU-NL._AC_UL300_SR300,200_.jpg</t>
  </si>
  <si>
    <t>Julius Zöllner Jersey hoeslaken voor baby- en kinderbed, 100% jersey-katoen, Oeko-Tex Standard 100 gecertificeerd, afmetingen: 60 x 120 cm / 70 x 140 cm, set van 2, zand</t>
  </si>
  <si>
    <t>https://www.amazon.nl/Julius-Z%C3%B6llner-jersey-katoen-gecertificeerd-afmetingen/dp/B079KCVQS1/ref=zg_bs_g_baby-products_d_sccl_30/260-6077962-3445865?psc=1</t>
  </si>
  <si>
    <t>Julius-Z%C3%B6llner-jersey-katoen-gecertificeerd-afmetingen</t>
  </si>
  <si>
    <t>B0CC5WZKCT</t>
  </si>
  <si>
    <t>https://images-eu.ssl-images-amazon.com/images/I/51UmNzeC2UL._AC_UL300_SR300,200_.jpg</t>
  </si>
  <si>
    <t>BRIOTECH Skin Renew Toner Face Spray - Gezichtsspray met puur hypochloorzuur, waterspray voor het gezicht, gezichtsspray voor alle huidtypes, nevelspray voor het gezicht, 100 ml</t>
  </si>
  <si>
    <t>https://www.amazon.nl/BRIOTECH-Skin-Renew-Toner-Spray/dp/B0CC5WZKCT/ref=zg_bs_g_beauty_d_sccl_1/262-4595555-1638557?psc=1</t>
  </si>
  <si>
    <t>BRIOTECH-Skin-Renew-Toner-Spray</t>
  </si>
  <si>
    <t>Beauty</t>
  </si>
  <si>
    <t>B0BR666F2L</t>
  </si>
  <si>
    <t>https://images-eu.ssl-images-amazon.com/images/I/61uhKTjcHbL._AC_UL300_SR300,200_.jpg</t>
  </si>
  <si>
    <t>BASE LABORATORIES Hypochlorous Acid Spray | huidgenezing bij wonden | spuitoplossing voor wondverzorging, eczeem, tattoo- en piercing-nazorg | wondspoeling met zoutoplossing hypochlorououszuur | 240</t>
  </si>
  <si>
    <t>https://www.amazon.nl/BASE-LABORATORIES-spuitoplossing-piercing-nazorg-hypochlorououszuur/dp/B0BR666F2L/ref=zg_bs_g_beauty_d_sccl_2/262-4595555-1638557?psc=1</t>
  </si>
  <si>
    <t>BASE-LABORATORIES-spuitoplossing-piercing-nazorg-hypochlorououszuur</t>
  </si>
  <si>
    <t>B08KT2Z93D</t>
  </si>
  <si>
    <t>https://images-eu.ssl-images-amazon.com/images/I/61pp+20Oo0L._AC_UL300_SR300,200_.jpg</t>
  </si>
  <si>
    <t>Shea Butter 24H Moisture Body Lotion Vanilla Cashmere</t>
  </si>
  <si>
    <t>https://www.amazon.nl/Butter-Moisture-Lotion-Vanilla-Cashmere/dp/B08KT2Z93D/ref=zg_bs_g_beauty_d_sccl_3/262-4595555-1638557?psc=1</t>
  </si>
  <si>
    <t>Butter-Moisture-Lotion-Vanilla-Cashmere</t>
  </si>
  <si>
    <t>B08TWTQDCX</t>
  </si>
  <si>
    <t>https://images-eu.ssl-images-amazon.com/images/I/51WlCB6Tl0L._AC_UL300_SR300,200_.jpg</t>
  </si>
  <si>
    <t>OLAPLEX 20140651, No. 3 reparatiebehandeling Hair Perfector,100 ml (1er-pakket),kleur</t>
  </si>
  <si>
    <t>https://www.amazon.nl/OLAPLEX-20140651-reparatiebehandeling-Perfector-1er-pakket/dp/B08TWTQDCX/ref=zg_bs_g_beauty_d_sccl_4/262-4595555-1638557?psc=1</t>
  </si>
  <si>
    <t>OLAPLEX-20140651-reparatiebehandeling-Perfector-1er-pakket</t>
  </si>
  <si>
    <t>B07PQSRXR6</t>
  </si>
  <si>
    <t>https://images-eu.ssl-images-amazon.com/images/I/51pXKWJ2lNL._AC_UL300_SR300,200_.jpg</t>
  </si>
  <si>
    <t>Paula's Choice SKIN PERFECTING 2% BHA Liquid Exfoliant - Exfolieert het Gezicht met Salicylzuur - gaat Puistjes, Grove Poriën &amp; Mee-eters tegen - Gecombineerde, Vette &amp; Acne Huid - 30 ml</t>
  </si>
  <si>
    <t>https://www.amazon.nl/Paulas-Choice-PERFECTING-Liquid-Exfoliant/dp/B07PQSRXR6/ref=zg_bs_g_beauty_d_sccl_5/262-4595555-1638557?psc=1</t>
  </si>
  <si>
    <t>Paulas-Choice-PERFECTING-Liquid-Exfoliant</t>
  </si>
  <si>
    <t>B08RXKBRR4</t>
  </si>
  <si>
    <t>https://images-eu.ssl-images-amazon.com/images/I/41COUO0MbQL._AC_UL300_SR300,200_.jpg</t>
  </si>
  <si>
    <t>Beauty of Joseon Rijstprobiotica Zonnebrandcrème Spf 50+ Zonnebrandcrème met rijstextracten.</t>
  </si>
  <si>
    <t>https://www.amazon.nl/Beauty-Joseon-Rijstprobiotica-Zonnebrandcr%C3%A8me-rijstextracten/dp/B08RXKBRR4/ref=zg_bs_g_beauty_d_sccl_6/262-4595555-1638557?psc=1</t>
  </si>
  <si>
    <t>Beauty-Joseon-Rijstprobiotica-Zonnebrandcr%C3%A8me-rijstextracten</t>
  </si>
  <si>
    <t>B09YV5NLGL</t>
  </si>
  <si>
    <t>https://images-eu.ssl-images-amazon.com/images/I/910sLP4AQ0L._AC_UL300_SR300,200_.jpg</t>
  </si>
  <si>
    <t>Individuele Cluster wimpers Extensions 40D 0.07 D Krul 8-16mm Gemengde Trays 200Pcs Individuele Cluster wimpers DIY Wimper extensies thuis</t>
  </si>
  <si>
    <t>https://www.amazon.nl/Individuele-Cluster-Extensions-Gemengde-extensies/dp/B09YV5NLGL/ref=zg_bs_g_beauty_d_sccl_7/262-4595555-1638557?psc=1</t>
  </si>
  <si>
    <t>Individuele-Cluster-Extensions-Gemengde-extensies</t>
  </si>
  <si>
    <t>B083DMY56L</t>
  </si>
  <si>
    <t>https://images-eu.ssl-images-amazon.com/images/I/71Se+sxWFUL._AC_UL300_SR300,200_.jpg</t>
  </si>
  <si>
    <t>URAQT 16 STKS Nagelvijlen, 100/180 grit Dubbelzijdige Emery Board, Professionele Nagelvijlset Gebogen Vingernagelvijlen voor Nagelverzorging en Styling (Grijs)</t>
  </si>
  <si>
    <t>https://www.amazon.nl/URAQT-Dubbelzijdige-Professionele-Vingernagelvijlen-Nagelverzorging/dp/B083DMY56L/ref=zg_bs_g_beauty_d_sccl_8/262-4595555-1638557?psc=1</t>
  </si>
  <si>
    <t>URAQT-Dubbelzijdige-Professionele-Vingernagelvijlen-Nagelverzorging</t>
  </si>
  <si>
    <t>B0BS747TYL</t>
  </si>
  <si>
    <t>https://images-eu.ssl-images-amazon.com/images/I/71Bq12JBgmL._AC_UL300_SR300,200_.jpg</t>
  </si>
  <si>
    <t>De authentieke Philips OneBlade vervangende mesjes voor OneBlade elektrisch scheerapparaat en trimmer, duurzaam roestvrij staal, trimmen, stylen en scheren, 5 stuks, model QP250/50</t>
  </si>
  <si>
    <t>https://www.amazon.nl/authentieke-vervangende-elektrisch-scheerapparaat-QP250/dp/B0BS747TYL/ref=zg_bs_g_beauty_d_sccl_9/262-4595555-1638557?psc=1</t>
  </si>
  <si>
    <t>authentieke-vervangende-elektrisch-scheerapparaat-QP250</t>
  </si>
  <si>
    <t>B0849D9GB4</t>
  </si>
  <si>
    <t>https://images-eu.ssl-images-amazon.com/images/I/712nuEa-8CL._AC_UL300_SR300,200_.jpg</t>
  </si>
  <si>
    <t>Neutrogena® Hydro Boost Aqua Gel, vochtinbrengende gel, vochtinbrengende crème, normale en gemengde huid, olievrij, 50 ml</t>
  </si>
  <si>
    <t>https://www.amazon.nl/Neutrogena%C2%AE-vochtinbrengende-normale-gemengde-olievrij/dp/B0849D9GB4/ref=zg_bs_g_beauty_d_sccl_10/262-4595555-1638557?psc=1</t>
  </si>
  <si>
    <t>Neutrogena%C2%AE-vochtinbrengende-normale-gemengde-olievrij</t>
  </si>
  <si>
    <t>B0792FNM2D</t>
  </si>
  <si>
    <t>https://images-eu.ssl-images-amazon.com/images/I/719EvrNZvxL._AC_UL300_SR300,200_.jpg</t>
  </si>
  <si>
    <t>Philips Vervangmesjes voor OneBlade Face + Body - Past op alle OneBlade handles - 200 Bewegingen per seconde - Trim, scheer en style haar van alle lengtes - Vervang elke 3 maanden - Bodykit - QP620/50</t>
  </si>
  <si>
    <t>https://www.amazon.nl/Philips-Vervangmesjes-voor-OneBlade-Face/dp/B0792FNM2D/ref=zg_bs_g_beauty_d_sccl_11/262-4595555-1638557?psc=1</t>
  </si>
  <si>
    <t>Philips-Vervangmesjes-voor-OneBlade-Face</t>
  </si>
  <si>
    <t>B092JHGVJR</t>
  </si>
  <si>
    <t>https://images-eu.ssl-images-amazon.com/images/I/81KV7NtF--L._AC_UL300_SR300,200_.jpg</t>
  </si>
  <si>
    <t>Gillette Venus Smooth Scheermesjes Voor Vrouwen, 12 Scheermesjes Met 3 Soepele Mesjes Omringd Door Beschermende Kussentjes, Dames, Past In Brievenbus</t>
  </si>
  <si>
    <t>https://www.amazon.nl/Gillette-Venus-Scheermesjes-Beschermende-Kussentjes/dp/B092JHGVJR/ref=zg_bs_g_beauty_d_sccl_12/262-4595555-1638557?psc=1</t>
  </si>
  <si>
    <t>Gillette-Venus-Scheermesjes-Beschermende-Kussentjes</t>
  </si>
  <si>
    <t>B01HOD3ZNO</t>
  </si>
  <si>
    <t>https://images-eu.ssl-images-amazon.com/images/I/81aPCopjKkL._AC_UL300_SR300,200_.jpg</t>
  </si>
  <si>
    <t>Sheamoisture Jamaicaanse zwarte castorolie Strength &amp; Restore Leave-In Conditioner 431 ml</t>
  </si>
  <si>
    <t>https://www.amazon.nl/Sheamoisture-Jamaicaanse-castorolie-Strength-Conditioner/dp/B01HOD3ZNO/ref=zg_bs_g_beauty_d_sccl_13/262-4595555-1638557?psc=1</t>
  </si>
  <si>
    <t>Sheamoisture-Jamaicaanse-castorolie-Strength-Conditioner</t>
  </si>
  <si>
    <t>B09HQWHN4K</t>
  </si>
  <si>
    <t>https://images-eu.ssl-images-amazon.com/images/I/71zappMhRxL._AC_UL300_SR300,200_.jpg</t>
  </si>
  <si>
    <t>Marcel's Green Soap Handzeep Navul Stazak 500 ml - Sandalwood &amp; Cardamom - Plantaardig - Milieuvriendelijk - Navulverpakking - Vegan</t>
  </si>
  <si>
    <t>https://www.amazon.nl/Marcels-Green-Handzeep-Navul-Stazak/dp/B09HQWHN4K/ref=zg_bs_g_beauty_d_sccl_14/262-4595555-1638557?psc=1</t>
  </si>
  <si>
    <t>Marcels-Green-Handzeep-Navul-Stazak</t>
  </si>
  <si>
    <t>B07PKPD59J</t>
  </si>
  <si>
    <t>https://images-eu.ssl-images-amazon.com/images/I/816+Tf4cWvL._AC_UL300_SR300,200_.jpg</t>
  </si>
  <si>
    <t>Rexona Deo Spray Invisible Aqua Anti-Transpirant, 6 X 150 ml</t>
  </si>
  <si>
    <t>https://www.amazon.nl/Rexona-Spray-Invisible-Aqua-Anti-Transpirant/dp/B07PKPD59J/ref=zg_bs_g_beauty_d_sccl_15/262-4595555-1638557?psc=1</t>
  </si>
  <si>
    <t>Rexona-Spray-Invisible-Aqua-Anti-Transpirant</t>
  </si>
  <si>
    <t>B0C7KR67YQ</t>
  </si>
  <si>
    <t>https://images-eu.ssl-images-amazon.com/images/I/515keCON6kL._AC_UL300_SR300,200_.jpg</t>
  </si>
  <si>
    <t>Zemolo 300 stuks Pimple patches,puistjespatch, onzichtbare hydrocolloïde Acne Patch acnestickers met theeboomolie en salicylzuur, whiteheads dag en nacht acne-absorberende pleisters, spotstickers</t>
  </si>
  <si>
    <t>https://www.amazon.nl/Zemolo-puistjespatch-hydrocollo%C3%AFde-acnestickers-acne-absorberende/dp/B0C7KR67YQ/ref=zg_bs_g_beauty_d_sccl_16/262-4595555-1638557?psc=1</t>
  </si>
  <si>
    <t>Zemolo-puistjespatch-hydrocollo%C3%AFde-acnestickers-acne-absorberende</t>
  </si>
  <si>
    <t>B01MDTVZTZ</t>
  </si>
  <si>
    <t>https://images-eu.ssl-images-amazon.com/images/I/41yj--nj8-L._AC_UL300_SR300,200_.jpg</t>
  </si>
  <si>
    <t>THE ORDINARY Niacinamide 10% + zink 1%, 30 ml</t>
  </si>
  <si>
    <t>https://www.amazon.nl/ORDINARY-Niacinamide-10-zink-1/dp/B01MDTVZTZ/ref=zg_bs_g_beauty_d_sccl_17/262-4595555-1638557?psc=1</t>
  </si>
  <si>
    <t>ORDINARY-Niacinamide-10-zink-1</t>
  </si>
  <si>
    <t>B0B8N6P647</t>
  </si>
  <si>
    <t>https://images-eu.ssl-images-amazon.com/images/I/61F0O22SuoL._AC_UL300_SR300,200_.jpg</t>
  </si>
  <si>
    <t>Fadlash Wimperlijm Bond &amp; Seal Voor Cluster Diy Wimpers Enkele Wimper Bond En Seal Super Sterke Hold 48-72 Uren Waterdicht 5ml</t>
  </si>
  <si>
    <t>https://www.amazon.nl/Fadlash-Wimperlijm-Bond-Seal-Waterdicht/dp/B0B8N6P647/ref=zg_bs_g_beauty_d_sccl_18/262-4595555-1638557?psc=1</t>
  </si>
  <si>
    <t>Fadlash-Wimperlijm-Bond-Seal-Waterdicht</t>
  </si>
  <si>
    <t>B0B5XMJ8Q5</t>
  </si>
  <si>
    <t>https://images-eu.ssl-images-amazon.com/images/I/71Rzcf2fE8L._AC_UL300_SR300,200_.jpg</t>
  </si>
  <si>
    <t>TOMICCA Korte Amandel Nageltips-240 Stuks Full Cover Zachte Gel Tips Nageltips Amandel Korte Nageltips Kunstnagels Voor Nagelstudio'S En DIY Nail Art,12 Maten</t>
  </si>
  <si>
    <t>https://www.amazon.nl/TOMICCA-Nageltips-240-Nageltips-Kunstnagels-NagelstudioS/dp/B0B5XMJ8Q5/ref=zg_bs_g_beauty_d_sccl_19/262-4595555-1638557?psc=1</t>
  </si>
  <si>
    <t>TOMICCA-Nageltips-240-Nageltips-Kunstnagels-NagelstudioS</t>
  </si>
  <si>
    <t>B0CCNRVJZ3</t>
  </si>
  <si>
    <t>https://images-eu.ssl-images-amazon.com/images/I/71Ecs71GPIL._AC_UL300_SR300,200_.jpg</t>
  </si>
  <si>
    <t>EMEDA Wimper clusters 12mm cluster lashes Individuele Clusterwimpers DIY Wimper Extensions (M02 12mm)</t>
  </si>
  <si>
    <t>https://www.amazon.nl/EMEDA-clusters-Individuele-Clusterwimpers-Extensions/dp/B0CCNRVJZ3/ref=zg_bs_g_beauty_d_sccl_20/262-4595555-1638557?psc=1</t>
  </si>
  <si>
    <t>EMEDA-clusters-Individuele-Clusterwimpers-Extensions</t>
  </si>
  <si>
    <t>B0C9LC6YQ3</t>
  </si>
  <si>
    <t>https://images-eu.ssl-images-amazon.com/images/I/812SSIcuuNL._AC_UL300_SR300,200_.jpg</t>
  </si>
  <si>
    <t>Individuele Wimpers D Krul Cluster Wimperset 12-16mm C3+C9 0.07mm Mix DIY Wimper Extensions Kit Individuele Clusters Wimpers Zachte Cluster Wimper Extensions(C3+C9-D-Cluster Eyelashes Kit)</t>
  </si>
  <si>
    <t>https://www.amazon.nl/Individuele-Wimperset-C3-Extensions-C9-D-Cluster/dp/B0C9LC6YQ3/ref=zg_bs_g_beauty_d_sccl_21/262-4595555-1638557?psc=1</t>
  </si>
  <si>
    <t>Individuele-Wimperset-C3-Extensions-C9-D-Cluster</t>
  </si>
  <si>
    <t>B00ZR19API</t>
  </si>
  <si>
    <t>https://images-eu.ssl-images-amazon.com/images/I/71S8JRxw4fL._AC_UL300_SR300,200_.jpg</t>
  </si>
  <si>
    <t>Philips 5000/6000 serie SH50/50 - Scheerkoppen - 3 stuks</t>
  </si>
  <si>
    <t>https://www.amazon.nl/Philips-5000-serie-SH50-50/dp/B00ZR19API/ref=zg_bs_g_beauty_d_sccl_22/262-4595555-1638557?psc=1</t>
  </si>
  <si>
    <t>Philips-5000-serie-SH50-50</t>
  </si>
  <si>
    <t>B00CP3EA5G</t>
  </si>
  <si>
    <t>https://images-eu.ssl-images-amazon.com/images/I/81Y5UPzcJYL._AC_UL300_SR300,200_.jpg</t>
  </si>
  <si>
    <t>Candure Kappersschaar 6", Haarschaar voor professionele kappers en salons, roestvrij staal</t>
  </si>
  <si>
    <t>https://www.amazon.nl/Candure-Kappersschaar-Haarschaar-professionele-roestvrij/dp/B00CP3EA5G/ref=zg_bs_g_beauty_d_sccl_23/262-4595555-1638557?psc=1</t>
  </si>
  <si>
    <t>Candure-Kappersschaar-Haarschaar-professionele-roestvrij</t>
  </si>
  <si>
    <t>B097JTZQVN</t>
  </si>
  <si>
    <t>https://images-eu.ssl-images-amazon.com/images/I/61sRWR8gyhL._AC_UL300_SR300,200_.jpg</t>
  </si>
  <si>
    <t>Gillette SkinFirst Intimate Trimmer voor heren, i5 voor de intieme zone, met levenslange scherpe messen, waterdicht, draadloos voor nat en droog gebruik</t>
  </si>
  <si>
    <t>https://www.amazon.nl/Gillette-SkinFirst-levenslange-waterdicht-draadloos/dp/B097JTZQVN/ref=zg_bs_g_beauty_d_sccl_24/262-4595555-1638557?psc=1</t>
  </si>
  <si>
    <t>Gillette-SkinFirst-levenslange-waterdicht-draadloos</t>
  </si>
  <si>
    <t>B08D6G78W6</t>
  </si>
  <si>
    <t>https://images-eu.ssl-images-amazon.com/images/I/81HwVAbJioL._AC_UL300_SR300,200_.jpg</t>
  </si>
  <si>
    <t>BIOLOGISCHE RICINUSOLIE | 100% Puur, Natuurlijk &amp; Koudgeperst | Wimpers, Wenkbrauwen, Lichaam, Haar, Baard, Nagels | Vegan &amp; Cruelty Free | Castor Oil | Glazen fles + Pipet + Pompje (50ml)</t>
  </si>
  <si>
    <t>https://www.amazon.nl/BIOLOGISCHE-RICINUSOLIE-Natuurlijk-Koudgeperst-Wenkbrauwen/dp/B08D6G78W6/ref=zg_bs_g_beauty_d_sccl_25/262-4595555-1638557?psc=1</t>
  </si>
  <si>
    <t>BIOLOGISCHE-RICINUSOLIE-Natuurlijk-Koudgeperst-Wenkbrauwen</t>
  </si>
  <si>
    <t>B0BT51JNYC</t>
  </si>
  <si>
    <t>https://images-eu.ssl-images-amazon.com/images/I/813Xx92+vIL._AC_UL300_SR300,200_.jpg</t>
  </si>
  <si>
    <t>Braun All-In-One Baardverzorgingsset, 8-In-1 Baardtrimmer, Trimmer/Tondeuse Voor Heren, Tondeuse, Waterdicht, 80 Minuten Draadloze Looptijd, Cadeau Man, Mgk3441</t>
  </si>
  <si>
    <t>https://www.amazon.nl/Braun-Baardverzorgingsset-Baardtrimmer-Waterdicht-Draadloze/dp/B0BT51JNYC/ref=zg_bs_g_beauty_d_sccl_26/262-4595555-1638557?psc=1</t>
  </si>
  <si>
    <t>Braun-Baardverzorgingsset-Baardtrimmer-Waterdicht-Draadloze</t>
  </si>
  <si>
    <t>B0B8SCJ7D6</t>
  </si>
  <si>
    <t>https://images-eu.ssl-images-amazon.com/images/I/71P9Wa5fzAL._AC_UL300_SR300,200_.jpg</t>
  </si>
  <si>
    <t>Supwee Solid Sculpture Builder Gel - Multifunctionele niet-klevende handnagelverlengingsgel voor snijpatronen Decoratie Nail Art Emboss Harde gel voor nagels Mnicure DIY thuis 14g (0.49fl oz)</t>
  </si>
  <si>
    <t>https://www.amazon.nl/Supwee-Solid-Sculpture-Builder-handnagelverlengingsgel/dp/B0B8SCJ7D6/ref=zg_bs_g_beauty_d_sccl_27/262-4595555-1638557?psc=1</t>
  </si>
  <si>
    <t>Supwee-Solid-Sculpture-Builder-handnagelverlengingsgel</t>
  </si>
  <si>
    <t>B07PBXXNCY</t>
  </si>
  <si>
    <t>https://images-eu.ssl-images-amazon.com/images/I/51vogiLFviL._AC_UL300_SR300,200_.jpg</t>
  </si>
  <si>
    <t>Clean Skin Club Clean Towels XL™, 100% USDA Biobased Gezichtsdoekje, Wegwerp Gezichtsdoekje, Make-up Remover Droogdoekjes, Ultra Zacht, 50 Ct, 1 Pak</t>
  </si>
  <si>
    <t>https://www.amazon.nl/Biobased-Gezichtsdoekje-Wegwerp-Make-up-Droogdoekjes/dp/B07PBXXNCY/ref=zg_bs_g_beauty_d_sccl_28/262-4595555-1638557?psc=1</t>
  </si>
  <si>
    <t>Biobased-Gezichtsdoekje-Wegwerp-Make-up-Droogdoekjes</t>
  </si>
  <si>
    <t>B07G1VKCND</t>
  </si>
  <si>
    <t>https://images-eu.ssl-images-amazon.com/images/I/61uNVxIpgyL._AC_UL300_SR300,200_.jpg</t>
  </si>
  <si>
    <t>Rael Pimple Patches Onzichtbaar, Miracle Invisible Spot Cover - Korean Skincare, Acne Puistjes Hydrocolloïde Pleister, Vegan &amp; Dierproefvrij, 2 Maten (96 stuks)</t>
  </si>
  <si>
    <t>https://www.amazon.nl/Rael-Patches-Onzichtbaar-Miracle-Invisible/dp/B07G1VKCND/ref=zg_bs_g_beauty_d_sccl_29/262-4595555-1638557?psc=1</t>
  </si>
  <si>
    <t>Rael-Patches-Onzichtbaar-Miracle-Invisible</t>
  </si>
  <si>
    <t>B07TM47V3K</t>
  </si>
  <si>
    <t>https://images-eu.ssl-images-amazon.com/images/I/61v71jikjCL._AC_UL300_SR300,200_.jpg</t>
  </si>
  <si>
    <t>Olivia Garden Fingerbrush Care Iconic - Medium - Pastel Roze - Ontwarrende Haarborstel met Zwijnenhaar en Nylon Borstelharen voor Ultieme Glans &amp; Soepele Styling</t>
  </si>
  <si>
    <t>https://www.amazon.nl/Olivia-Garden-Fingerbrush-Care-Iconic/dp/B07TM47V3K/ref=zg_bs_g_beauty_d_sccl_30/262-4595555-1638557?psc=1</t>
  </si>
  <si>
    <t>Olivia-Garden-Fingerbrush-Care-Iconic</t>
  </si>
  <si>
    <t>B0D5HVSW5T</t>
  </si>
  <si>
    <t>https://images-eu.ssl-images-amazon.com/images/I/71QManc1wDL._AC_UL300_SR300,200_.jpg</t>
  </si>
  <si>
    <t>Little Corner: Coloring Book for Adults and Teens, Super Cute Designs of Cozy, Hygge Spaces for Relaxation</t>
  </si>
  <si>
    <t>https://www.amazon.nl/Little-Corner-Coloring-Designs-Relaxation/dp/B0D5HVSW5T/ref=zg_bs_g_books_d_sccl_1/259-3701948-9798738?psc=1</t>
  </si>
  <si>
    <t>Little-Corner-Coloring-Designs-Relaxation</t>
  </si>
  <si>
    <t>Boeken</t>
  </si>
  <si>
    <t>1471156265</t>
  </si>
  <si>
    <t>https://images-eu.ssl-images-amazon.com/images/I/817vqET828L._AC_UL300_SR300,200_.jpg</t>
  </si>
  <si>
    <t>It Ends With Us: The emotional #1 Sunday Times bestseller. Now a major film starring Blake Lively and Justin Baldoni</t>
  </si>
  <si>
    <t>https://www.amazon.nl/ends-emotional-Sunday-Times-bestseller/dp/1471156265/ref=zg_bs_g_books_d_sccl_2/259-3701948-9798738?psc=1</t>
  </si>
  <si>
    <t>ends-emotional-Sunday-Times-bestseller</t>
  </si>
  <si>
    <t>B0D4YLQRMP</t>
  </si>
  <si>
    <t>https://images-eu.ssl-images-amazon.com/images/I/71HEaIuLeUL._AC_UL300_SR300,200_.jpg</t>
  </si>
  <si>
    <t>Cozy Friends: Coloring Book for Adults and Teens Featuring Super Cute Animal Characters with Easy and Simple Designs for Relaxation</t>
  </si>
  <si>
    <t>https://www.amazon.nl/Cozy-Friends-Featuring-Characters-Relaxation/dp/B0D4YLQRMP/ref=zg_bs_g_books_d_sccl_3/259-3701948-9798738?psc=1</t>
  </si>
  <si>
    <t>Cozy-Friends-Featuring-Characters-Relaxation</t>
  </si>
  <si>
    <t>B0D55MQN2R</t>
  </si>
  <si>
    <t>https://images-eu.ssl-images-amazon.com/images/I/71vE85OsuDL._AC_UL300_SR300,200_.jpg</t>
  </si>
  <si>
    <t>Fuzzy Hygge: Cute and Cozy Coloring Book for Adults &amp; Teens Featuring Adorable Animals Characters for Stress Relief</t>
  </si>
  <si>
    <t>https://www.amazon.nl/Fuzzy-Hygge-Coloring-Featuring-Characters/dp/B0D55MQN2R/ref=zg_bs_g_books_d_sccl_4/259-3701948-9798738?psc=1</t>
  </si>
  <si>
    <t>Fuzzy-Hygge-Coloring-Featuring-Characters</t>
  </si>
  <si>
    <t>1847941834</t>
  </si>
  <si>
    <t>https://images-eu.ssl-images-amazon.com/images/I/81F90H7hnML._AC_UL300_SR300,200_.jpg</t>
  </si>
  <si>
    <t>Atomic Habits - Tiny Challenges, Remarkable Results: the life-changing million-copy #1 bestseller</t>
  </si>
  <si>
    <t>https://www.amazon.nl/Atomic-Habits-Challenges-life-changing-million-copy/dp/1847941834/ref=zg_bs_g_books_d_sccl_5/259-3701948-9798738?psc=1</t>
  </si>
  <si>
    <t>Atomic-Habits-Challenges-life-changing-million-copy</t>
  </si>
  <si>
    <t>B0D943SQXV</t>
  </si>
  <si>
    <t>https://images-eu.ssl-images-amazon.com/images/I/71jfsEP8G4L._AC_UL300_SR300,200_.jpg</t>
  </si>
  <si>
    <t>Spooky Cutie: Coloring Book for Adults and Teens Featuring Adorable Creepy Creatures in Cozy Hygge Moments for Relaxation</t>
  </si>
  <si>
    <t>https://www.amazon.nl/Spooky-Cutie-Featuring-Creatures-Relaxation/dp/B0D943SQXV/ref=zg_bs_g_books_d_sccl_6/259-3701948-9798738?psc=1</t>
  </si>
  <si>
    <t>Spooky-Cutie-Featuring-Creatures-Relaxation</t>
  </si>
  <si>
    <t>2017256951</t>
  </si>
  <si>
    <t>https://images-eu.ssl-images-amazon.com/images/I/81gF6u5Z+TL._AC_UL300_SR300,200_.jpg</t>
  </si>
  <si>
    <t>Coloriages mystères Disney - Les Grands classiques Tome 11</t>
  </si>
  <si>
    <t>https://www.amazon.nl/Coloriages-myst%C3%A8res-Disney-Grands-classiques/dp/2017256951/ref=zg_bs_g_books_d_sccl_7/259-3701948-9798738?psc=1</t>
  </si>
  <si>
    <t>Coloriages-myst%C3%A8res-Disney-Grands-classiques</t>
  </si>
  <si>
    <t>1398518174</t>
  </si>
  <si>
    <t>https://images-eu.ssl-images-amazon.com/images/I/81FummIc2eL._AC_UL300_SR300,200_.jpg</t>
  </si>
  <si>
    <t>It Starts with Us: the highly anticipated sequel to IT ENDS WITH US</t>
  </si>
  <si>
    <t>https://www.amazon.nl/starts-us-Colleen-Hoover/dp/1398518174/ref=zg_bs_g_books_d_sccl_8/259-3701948-9798738?psc=1</t>
  </si>
  <si>
    <t>starts-us-Colleen-Hoover</t>
  </si>
  <si>
    <t>022644807X</t>
  </si>
  <si>
    <t>https://images-eu.ssl-images-amazon.com/images/I/61IaSZ0-UnL._AC_UL300_SR300,200_.jpg</t>
  </si>
  <si>
    <t>Economical Writing: Thirty-Five Rules for Clear and Persuasive Prose</t>
  </si>
  <si>
    <t>https://www.amazon.nl/Economical-Writing-Thirty-Five-Rules-Persuasive/dp/022644807X/ref=zg_bs_g_books_d_sccl_9/259-3701948-9798738?psc=1</t>
  </si>
  <si>
    <t>Economical-Writing-Thirty-Five-Rules-Persuasive</t>
  </si>
  <si>
    <t>1649374186</t>
  </si>
  <si>
    <t>https://images-eu.ssl-images-amazon.com/images/I/9101MLPcFTL._AC_UL300_SR300,200_.jpg</t>
  </si>
  <si>
    <t>Onyx Storm (Deluxe Limited Edition): 3</t>
  </si>
  <si>
    <t>https://www.amazon.nl/Onyx-Storm-Deluxe-Limited-3/dp/1649374186/ref=zg_bs_g_books_d_sccl_10/259-3701948-9798738?psc=1</t>
  </si>
  <si>
    <t>Onyx-Storm-Deluxe-Limited-3</t>
  </si>
  <si>
    <t>B0D94546DX</t>
  </si>
  <si>
    <t>https://images-eu.ssl-images-amazon.com/images/I/71bcTx7PL9L._AC_UL300_SR300,200_.jpg</t>
  </si>
  <si>
    <t>Comfy Days: Coloring Book for Adults and Teens Featuring Super Cute Animal Characters in Cozy Hygge Moments for Relaxation</t>
  </si>
  <si>
    <t>https://www.amazon.nl/Comfy-Days-Featuring-Characters-Relaxation/dp/B0D94546DX/ref=zg_bs_g_books_d_sccl_11/259-3701948-9798738?psc=1</t>
  </si>
  <si>
    <t>Comfy-Days-Featuring-Characters-Relaxation</t>
  </si>
  <si>
    <t>1786542307</t>
  </si>
  <si>
    <t>https://images-eu.ssl-images-amazon.com/images/I/61-xOI7Wq5L._AC_UL300_SR300,200_.jpg</t>
  </si>
  <si>
    <t>The Naturals: The Naturals Complete Box Set: Cold cases get hot in the no.1 bestselling mystery series (The Naturals, Killer Instinct, All In, Bad Blood): 1-4</t>
  </si>
  <si>
    <t>https://www.amazon.nl/Naturals-Complete-bestselling-mystery-Instinct/dp/1786542307/ref=zg_bs_g_books_d_sccl_12/259-3701948-9798738?psc=1</t>
  </si>
  <si>
    <t>Naturals-Complete-bestselling-mystery-Instinct</t>
  </si>
  <si>
    <t>1800922299</t>
  </si>
  <si>
    <t>https://images-eu.ssl-images-amazon.com/images/I/81itQt1medL._AC_UL300_SR300,200_.jpg</t>
  </si>
  <si>
    <t>The Granny Square Card Deck: 50 Mix and Match Designs</t>
  </si>
  <si>
    <t>https://www.amazon.nl/Granny-Square-Card-Deck-Designs/dp/1800922299/ref=zg_bs_g_books_d_sccl_13/259-3701948-9798738?psc=1</t>
  </si>
  <si>
    <t>Granny-Square-Card-Deck-Designs</t>
  </si>
  <si>
    <t>B0DCDGLWX2</t>
  </si>
  <si>
    <t>https://images-eu.ssl-images-amazon.com/images/I/71HMg6BO6lL._AC_UL300_SR300,200_.jpg</t>
  </si>
  <si>
    <t>INDUSTRIAL Collage Ephemera for Art Journaling, Little Personas: A book with 160+ Images of STEAMPUNK KIDS To Cut Out, Glue and Collage for Junk Journals, Mixed Media &amp; Scrapbook</t>
  </si>
  <si>
    <t>https://www.amazon.nl/INDUSTRIAL-Collage-Ephemera-Journaling-Personas/dp/B0DCDGLWX2/ref=zg_bs_g_books_d_sccl_14/259-3701948-9798738?psc=1</t>
  </si>
  <si>
    <t>INDUSTRIAL-Collage-Ephemera-Journaling-Personas</t>
  </si>
  <si>
    <t>B0DCDH4T4S</t>
  </si>
  <si>
    <t>https://images-eu.ssl-images-amazon.com/images/I/717-UEoj8PL._AC_UL300_SR300,200_.jpg</t>
  </si>
  <si>
    <t>COLLECTANEA Collage Ephemera for Art Journaling, Christmas Fairies vol 1: A book with 250+ Images To Cut Out, Glue and Collage for Junk Journals, Mixed Media &amp; Scrapbook</t>
  </si>
  <si>
    <t>https://www.amazon.nl/COLLECTANEA-Collage-Ephemera-Journaling-Christmas/dp/B0DCDH4T4S/ref=zg_bs_g_books_d_sccl_15/259-3701948-9798738?psc=1</t>
  </si>
  <si>
    <t>COLLECTANEA-Collage-Ephemera-Journaling-Christmas</t>
  </si>
  <si>
    <t>1949759229</t>
  </si>
  <si>
    <t>https://images-eu.ssl-images-amazon.com/images/I/71AHFDEpkdL._AC_UL300_SR300,200_.jpg</t>
  </si>
  <si>
    <t>The Mountain Is You: Transforming Self-Sabotage Into Self-Mastery</t>
  </si>
  <si>
    <t>https://www.amazon.nl/Mountain-You-Transforming-Self-Sabotage-Self-Mastery/dp/1949759229/ref=zg_bs_g_books_d_sccl_16/259-3701948-9798738?psc=1</t>
  </si>
  <si>
    <t>Mountain-You-Transforming-Self-Sabotage-Self-Mastery</t>
  </si>
  <si>
    <t>B0D7VQXH9Y</t>
  </si>
  <si>
    <t>https://images-eu.ssl-images-amazon.com/images/I/61I8OtjmcFL._AC_UL300_SR300,200_.jpg</t>
  </si>
  <si>
    <t>Cozy Girl Coloring Book: Bold and Easy Hygge Inspired Designs for Adults and Teens. Simple, Cute Illustrations with Thick Lines</t>
  </si>
  <si>
    <t>https://www.amazon.nl/Cozy-Girl-Coloring-Book-Illustrations/dp/B0D7VQXH9Y/ref=zg_bs_g_books_d_sccl_17/259-3701948-9798738?psc=1</t>
  </si>
  <si>
    <t>Cozy-Girl-Coloring-Book-Illustrations</t>
  </si>
  <si>
    <t>0349437033</t>
  </si>
  <si>
    <t>https://images-eu.ssl-images-amazon.com/images/I/91vTsJScPSL._AC_UL300_SR300,200_.jpg</t>
  </si>
  <si>
    <t>Iron Flame: The fiery sequel to the Sunday Times bestseller and TikTok sensation Fourth Wing: 2</t>
  </si>
  <si>
    <t>https://www.amazon.nl/Iron-Flame-sequel-bestseller-sensation/dp/0349437033/ref=zg_bs_g_books_d_sccl_18/259-3701948-9798738?psc=1</t>
  </si>
  <si>
    <t>Iron-Flame-sequel-bestseller-sensation</t>
  </si>
  <si>
    <t>201725696X</t>
  </si>
  <si>
    <t>https://images-eu.ssl-images-amazon.com/images/I/81x1f-pAa7L._AC_UL300_SR300,200_.jpg</t>
  </si>
  <si>
    <t>Coloriages mystères - Schtroumpfs</t>
  </si>
  <si>
    <t>https://www.amazon.nl/Coloriages-myst%C3%A8res-Schtroumpfs-Alexandre-Karam/dp/201725696X/ref=zg_bs_g_books_d_sccl_19/259-3701948-9798738?psc=1</t>
  </si>
  <si>
    <t>Coloriages-myst%C3%A8res-Schtroumpfs-Alexandre-Karam</t>
  </si>
  <si>
    <t>1861972784</t>
  </si>
  <si>
    <t>https://images-eu.ssl-images-amazon.com/images/I/61J3Uu4jOLL._AC_UL300_SR300,200_.jpg</t>
  </si>
  <si>
    <t>The 48 Laws Of Power: Robert Greene</t>
  </si>
  <si>
    <t>https://www.amazon.nl/48-Laws-Power-Robert-Greene/dp/1861972784/ref=zg_bs_g_books_d_sccl_20/259-3701948-9798738?psc=1</t>
  </si>
  <si>
    <t>48-Laws-Power-Robert-Greene</t>
  </si>
  <si>
    <t>0241995361</t>
  </si>
  <si>
    <t>https://images-eu.ssl-images-amazon.com/images/I/710m6GNvPML._AC_UL300_SR300,200_.jpg</t>
  </si>
  <si>
    <t>Happy Place: A shimmering new novel from #1 Sunday Times bestselling author Emily Henry</t>
  </si>
  <si>
    <t>https://www.amazon.nl/Happy-Place-shimmering-Sunday-bestselling/dp/0241995361/ref=zg_bs_g_books_d_sccl_21/259-3701948-9798738?psc=1</t>
  </si>
  <si>
    <t>Happy-Place-shimmering-Sunday-bestselling</t>
  </si>
  <si>
    <t>0141033576</t>
  </si>
  <si>
    <t>https://images-eu.ssl-images-amazon.com/images/I/71f6DceqZAL._AC_UL300_SR300,200_.jpg</t>
  </si>
  <si>
    <t>Thinking, Fast and Slow: Daniel Kahneman</t>
  </si>
  <si>
    <t>https://www.amazon.nl/Thinking-Fast-Slow-Daniel-Kahneman/dp/0141033576/ref=zg_bs_g_books_d_sccl_22/259-3701948-9798738?psc=1</t>
  </si>
  <si>
    <t>Thinking-Fast-Slow-Daniel-Kahneman</t>
  </si>
  <si>
    <t>B0CXB9RDMT</t>
  </si>
  <si>
    <t>https://images-eu.ssl-images-amazon.com/images/I/51uatWiFWvL._AC_UL300_SR300,200_.jpg</t>
  </si>
  <si>
    <t>save me an orange</t>
  </si>
  <si>
    <t>https://www.amazon.nl/save-me-orange-Hayley-Grace/dp/B0CXB9RDMT/ref=zg_bs_g_books_d_sccl_23/259-3701948-9798738?psc=1</t>
  </si>
  <si>
    <t>save-me-orange-Hayley-Grace</t>
  </si>
  <si>
    <t>2019461404</t>
  </si>
  <si>
    <t>https://images-eu.ssl-images-amazon.com/images/I/81Ym7RtsQJL._AC_UL300_SR300,200_.jpg</t>
  </si>
  <si>
    <t>Coloriages mystères Disney - Mickey and friends</t>
  </si>
  <si>
    <t>https://www.amazon.nl/Coloriages-myst%C3%A8res-Disney-Mickey-friends/dp/2019461404/ref=zg_bs_g_books_d_sccl_24/259-3701948-9798738?psc=1</t>
  </si>
  <si>
    <t>Coloriages-myst%C3%A8res-Disney-Mickey-friends</t>
  </si>
  <si>
    <t>0241515157</t>
  </si>
  <si>
    <t>https://images-eu.ssl-images-amazon.com/images/I/71EnKwgFiSL._AC_UL300_SR300,200_.jpg</t>
  </si>
  <si>
    <t>Dutch in 3 Months with Free Audio App: Your Essential Guide to Understanding and Speaking Dutch (Hugo in 3 Months)</t>
  </si>
  <si>
    <t>https://www.amazon.nl/Dutch-Months-Free-Audio-Understanding/dp/0241515157/ref=zg_bs_g_books_d_sccl_25/259-3701948-9798738?psc=1</t>
  </si>
  <si>
    <t>Dutch-Months-Free-Audio-Understanding</t>
  </si>
  <si>
    <t>B0CJXDV1PR</t>
  </si>
  <si>
    <t>https://images-eu.ssl-images-amazon.com/images/I/61q4cojmnaL._AC_UL300_SR300,200_.jpg</t>
  </si>
  <si>
    <t>The memoriesmaker - Couples edition: 101 activities for unforgettable moments together</t>
  </si>
  <si>
    <t>https://www.amazon.nl/memoriesmaker-Couples-activities-unforgettable-together/dp/B0CJXDV1PR/ref=zg_bs_g_books_d_sccl_26/259-3701948-9798738?psc=1</t>
  </si>
  <si>
    <t>memoriesmaker-Couples-activities-unforgettable-together</t>
  </si>
  <si>
    <t>B0D3CSPMZG</t>
  </si>
  <si>
    <t>https://images-eu.ssl-images-amazon.com/images/I/61jccG4IyuL._AC_UL300_SR300,200_.jpg</t>
  </si>
  <si>
    <t>Stress Relief: Coloring Book for Adults and Kids, Bold and Easy, Simple and Big Designs for Relaxation Featuring Animals, Landscape, Flowers, Patterns, Cute Things And Many More</t>
  </si>
  <si>
    <t>https://www.amazon.nl/Stress-Relief-Relaxation-Featuring-Landscape/dp/B0D3CSPMZG/ref=zg_bs_g_books_d_sccl_27/259-3701948-9798738?psc=1</t>
  </si>
  <si>
    <t>Stress-Relief-Relaxation-Featuring-Landscape</t>
  </si>
  <si>
    <t>1398525685</t>
  </si>
  <si>
    <t>https://images-eu.ssl-images-amazon.com/images/I/71pt0UrzwLL._AC_UL300_SR300,200_.jpg</t>
  </si>
  <si>
    <t>Icebreaker</t>
  </si>
  <si>
    <t>https://www.amazon.nl/Icebreaker-Grace-Hannah/dp/1398525685/ref=zg_bs_g_books_d_sccl_28/259-3701948-9798738?psc=1</t>
  </si>
  <si>
    <t>Icebreaker-Grace-Hannah</t>
  </si>
  <si>
    <t>0857197681</t>
  </si>
  <si>
    <t>https://images-eu.ssl-images-amazon.com/images/I/71aG0m9XRcL._AC_UL300_SR300,200_.jpg</t>
  </si>
  <si>
    <t>The Psychology of Money: Timeless Lessons on Wealth, Greed, and Happiness: Timeless lessons on wealth, greed, and happiness</t>
  </si>
  <si>
    <t>https://www.amazon.nl/Psychology-Money-Timeless-Happiness-happiness/dp/0857197681/ref=zg_bs_g_books_d_sccl_29/259-3701948-9798738?psc=1</t>
  </si>
  <si>
    <t>Psychology-Money-Timeless-Happiness-happiness</t>
  </si>
  <si>
    <t>1081439793</t>
  </si>
  <si>
    <t>https://images-eu.ssl-images-amazon.com/images/I/71sOqrd6JHL._AC_UL300_SR300,200_.jpg</t>
  </si>
  <si>
    <t>Mom, I Want to Hear Your Story: A Mother’s Guided Journal To Share Her Life &amp; Her Love</t>
  </si>
  <si>
    <t>https://www.amazon.nl/Mom-Want-Hear-Your-Story/dp/1081439793/ref=zg_bs_g_books_d_sccl_30/259-3701948-9798738?psc=1</t>
  </si>
  <si>
    <t>Mom-Want-Hear-Your-Story</t>
  </si>
  <si>
    <t>B07W4875CZ</t>
  </si>
  <si>
    <t>https://images-eu.ssl-images-amazon.com/images/I/41mHCpnc0tL._AC_UL300_SR300,200_.jpg</t>
  </si>
  <si>
    <t>Amazon.nl-Cadeaubon</t>
  </si>
  <si>
    <t>https://www.amazon.nl/Amazon-307_nl_Email-Amazon-nl-Cadeaubon/dp/B07W4875CZ/ref=zg_bs_g_gift-cards_d_sccl_1/259-0101200-5059442?psc=1</t>
  </si>
  <si>
    <t>Amazon-307_nl_Email-Amazon-nl-Cadeaubon</t>
  </si>
  <si>
    <t>Cadeaubonnen</t>
  </si>
  <si>
    <t>B08XXCFWFC</t>
  </si>
  <si>
    <t>https://images-eu.ssl-images-amazon.com/images/I/31riDCEx9IL._AC_UL300_SR300,200_.jpg</t>
  </si>
  <si>
    <t>Google Play-cadeaucode (geleverd per e-mail, alleen in Nederland)</t>
  </si>
  <si>
    <t>https://www.amazon.nl/Google-Play-cadeaucode-geleverd-alleen-Nederland/dp/B08XXCFWFC/ref=zg_bs_g_gift-cards_d_sccl_2/259-0101200-5059442?psc=1</t>
  </si>
  <si>
    <t>Google-Play-cadeaucode-geleverd-alleen-Nederland</t>
  </si>
  <si>
    <t>B09ZBZ78YN</t>
  </si>
  <si>
    <t>https://images-eu.ssl-images-amazon.com/images/I/31RHbvYlMqL._AC_UL300_SR300,200_.jpg</t>
  </si>
  <si>
    <t>NEU Apple Gift Card - voor Nederland - per e-mail</t>
  </si>
  <si>
    <t>https://www.amazon.nl/Apple-Gift-Card-Design2-mail/dp/B09ZBZ78YN/ref=zg_bs_g_gift-cards_d_sccl_3/259-0101200-5059442?psc=1</t>
  </si>
  <si>
    <t>Apple-Gift-Card-Design2-mail</t>
  </si>
  <si>
    <t>B07W6D728D</t>
  </si>
  <si>
    <t>https://images-eu.ssl-images-amazon.com/images/I/41r4lFwLQFL._AC_UL300_SR300,200_.jpg</t>
  </si>
  <si>
    <t>https://www.amazon.nl/Amazon-307_nl_Email-Amazon-nl-Cadeaubon/dp/B07W6D728D/ref=zg_bs_g_gift-cards_d_sccl_4/259-0101200-5059442?psc=1</t>
  </si>
  <si>
    <t>B0BJ72J5CY</t>
  </si>
  <si>
    <t>https://images-eu.ssl-images-amazon.com/images/I/51eEBpuWi-L._AC_UL300_SR300,200_.jpg</t>
  </si>
  <si>
    <t>Roblox Cadeaubon - voor Nederland - per e-mail</t>
  </si>
  <si>
    <t>https://www.amazon.nl/Roblox-Cadeaubon-voor-Nederland-mail/dp/B0BJ72J5CY/ref=zg_bs_g_gift-cards_d_sccl_5/259-0101200-5059442?psc=1</t>
  </si>
  <si>
    <t>Roblox-Cadeaubon-voor-Nederland-mail</t>
  </si>
  <si>
    <t>B0CHFDDR49</t>
  </si>
  <si>
    <t>https://images-eu.ssl-images-amazon.com/images/I/51ptyJQY6aL._AC_UL300_SR300,200_.jpg</t>
  </si>
  <si>
    <t>https://www.amazon.nl/Amazon-307_nl_Email-Amazon-nl-Birthday-e-cadeaubon/dp/B0CHFDDR49/ref=zg_bs_g_gift-cards_d_sccl_6/259-0101200-5059442?psc=1</t>
  </si>
  <si>
    <t>Amazon-307_nl_Email-Amazon-nl-Birthday-e-cadeaubon</t>
  </si>
  <si>
    <t>B0CHFFLQ9K</t>
  </si>
  <si>
    <t>https://images-eu.ssl-images-amazon.com/images/I/51LEpIC3++L._AC_UL300_SR300,200_.jpg</t>
  </si>
  <si>
    <t>https://www.amazon.nl/Amazon-307_nl_Email-Amazon-nl-Birthday-e-cadeaubon/dp/B0CHFFLQ9K/ref=zg_bs_g_gift-cards_d_sccl_7/259-0101200-5059442?psc=1</t>
  </si>
  <si>
    <t>B0CHFDDM3Z</t>
  </si>
  <si>
    <t>https://images-eu.ssl-images-amazon.com/images/I/41nTeMbYYsL._AC_UL300_SR300,200_.jpg</t>
  </si>
  <si>
    <t>https://www.amazon.nl/Amazon-307_nl_Email-Amazon-nl-Bravocado-e-cadeaubon/dp/B0CHFDDM3Z/ref=zg_bs_g_gift-cards_d_sccl_8/259-0101200-5059442?psc=1</t>
  </si>
  <si>
    <t>Amazon-307_nl_Email-Amazon-nl-Bravocado-e-cadeaubon</t>
  </si>
  <si>
    <t>B0CHFCWLF1</t>
  </si>
  <si>
    <t>https://images-eu.ssl-images-amazon.com/images/I/41p7zO62rQL._AC_UL300_SR300,200_.jpg</t>
  </si>
  <si>
    <t>https://www.amazon.nl/Amazon-nl-Birthday-flamingo-upload-toevoegen/dp/B0CHFCWLF1/ref=zg_bs_g_gift-cards_d_sccl_9/259-0101200-5059442?psc=1</t>
  </si>
  <si>
    <t>Amazon-nl-Birthday-flamingo-upload-toevoegen</t>
  </si>
  <si>
    <t>B09ZBY16CS</t>
  </si>
  <si>
    <t>https://images-eu.ssl-images-amazon.com/images/I/41XmpluCAvL._AC_UL300_SR300,200_.jpg</t>
  </si>
  <si>
    <t>https://www.amazon.nl/Apple-Gift-Card-Design5-mail/dp/B09ZBY16CS/ref=zg_bs_g_gift-cards_d_sccl_10/259-0101200-5059442?psc=1</t>
  </si>
  <si>
    <t>Apple-Gift-Card-Design5-mail</t>
  </si>
  <si>
    <t>B0B2VCZK7L</t>
  </si>
  <si>
    <t>https://images-eu.ssl-images-amazon.com/images/I/51hEyXjEfsL._AC_UL300_SR300,200_.jpg</t>
  </si>
  <si>
    <t>https://www.amazon.nl/Amazon-307_nl_Email-Amazon-nl-Cadeaubon-yay/dp/B0B2VCZK7L/ref=zg_bs_g_gift-cards_d_sccl_11/259-0101200-5059442?psc=1</t>
  </si>
  <si>
    <t>Amazon-307_nl_Email-Amazon-nl-Cadeaubon-yay</t>
  </si>
  <si>
    <t>B0CHFCHXKD</t>
  </si>
  <si>
    <t>https://images-eu.ssl-images-amazon.com/images/I/51C1mLlhaCL._AC_UL300_SR300,200_.jpg</t>
  </si>
  <si>
    <t>https://www.amazon.nl/Amazon-307_nl_Email-Amazon-nl-Gefeliciteerd-e-cadeaubon/dp/B0CHFCHXKD/ref=zg_bs_g_gift-cards_d_sccl_12/259-0101200-5059442?psc=1</t>
  </si>
  <si>
    <t>Amazon-307_nl_Email-Amazon-nl-Gefeliciteerd-e-cadeaubon</t>
  </si>
  <si>
    <t>B08N25P2GF</t>
  </si>
  <si>
    <t>https://images-eu.ssl-images-amazon.com/images/I/41PVZikJdiL._AC_UL300_SR300,200_.jpg</t>
  </si>
  <si>
    <t>https://www.amazon.nl/Amazon-307_nl_Email-Amazon-nl-Cadeaubon/dp/B08N25P2GF/ref=zg_bs_g_gift-cards_d_sccl_13/259-0101200-5059442?psc=1</t>
  </si>
  <si>
    <t>B07W5DMZGR</t>
  </si>
  <si>
    <t>https://images-eu.ssl-images-amazon.com/images/I/318bH6MwWsL._AC_UL300_SR300,200_.jpg</t>
  </si>
  <si>
    <t>https://www.amazon.nl/Amazon-307_nl_Email-Amazon-nl-Cadeaubon/dp/B07W5DMZGR/ref=zg_bs_g_gift-cards_d_sccl_14/259-0101200-5059442?psc=1</t>
  </si>
  <si>
    <t>B0CHFDDDXK</t>
  </si>
  <si>
    <t>https://images-eu.ssl-images-amazon.com/images/I/51L7HrluS8L._AC_UL300_SR300,200_.jpg</t>
  </si>
  <si>
    <t>https://www.amazon.nl/Amazon-307_nl_Email-Amazon-nl-thanks-e-cadeaubon/dp/B0CHFDDDXK/ref=zg_bs_g_gift-cards_d_sccl_15/259-0101200-5059442?psc=1</t>
  </si>
  <si>
    <t>Amazon-307_nl_Email-Amazon-nl-thanks-e-cadeaubon</t>
  </si>
  <si>
    <t>B0B2VGHSQP</t>
  </si>
  <si>
    <t>https://images-eu.ssl-images-amazon.com/images/I/51BHG2ZlduL._AC_UL300_SR300,200_.jpg</t>
  </si>
  <si>
    <t>https://www.amazon.nl/Amazon-307_nl_Email-Amazon-nl-Cadeaubon-vandaag-draait/dp/B0B2VGHSQP/ref=zg_bs_g_gift-cards_d_sccl_16/259-0101200-5059442?psc=1</t>
  </si>
  <si>
    <t>Amazon-307_nl_Email-Amazon-nl-Cadeaubon-vandaag-draait</t>
  </si>
  <si>
    <t>B0C4LG8TNX</t>
  </si>
  <si>
    <t>https://images-eu.ssl-images-amazon.com/images/I/514bQJK4c8L._AC_UL300_SR300,200_.jpg</t>
  </si>
  <si>
    <t>https://www.amazon.nl/Amazon-307_nl_Email-Happy-couple/dp/B0C4LG8TNX/ref=zg_bs_g_gift-cards_d_sccl_17/259-0101200-5059442?psc=1</t>
  </si>
  <si>
    <t>Amazon-307_nl_Email-Happy-couple</t>
  </si>
  <si>
    <t>B0B2VRYXM7</t>
  </si>
  <si>
    <t>https://images-eu.ssl-images-amazon.com/images/I/51m55sKtNLL._AC_UL300_SR300,200_.jpg</t>
  </si>
  <si>
    <t>https://www.amazon.nl/Amazon-307_nl_Email-Amazon-nl-Cadeaubon-mini-you/dp/B0B2VRYXM7/ref=zg_bs_g_gift-cards_d_sccl_18/259-0101200-5059442?psc=1</t>
  </si>
  <si>
    <t>Amazon-307_nl_Email-Amazon-nl-Cadeaubon-mini-you</t>
  </si>
  <si>
    <t>B0CHG2KXYG</t>
  </si>
  <si>
    <t>https://images-eu.ssl-images-amazon.com/images/I/41X7v18q0+L._AC_UL300_SR300,200_.jpg</t>
  </si>
  <si>
    <t>https://www.amazon.nl/Amazon-307_nl_Email-Amazon-nl-kleintje-e-cadeaubon/dp/B0CHG2KXYG/ref=zg_bs_g_gift-cards_d_sccl_19/259-0101200-5059442?psc=1</t>
  </si>
  <si>
    <t>Amazon-307_nl_Email-Amazon-nl-kleintje-e-cadeaubon</t>
  </si>
  <si>
    <t>B09ZBXZFTC</t>
  </si>
  <si>
    <t>https://images-eu.ssl-images-amazon.com/images/I/31OpTwvXFUL._AC_UL300_SR300,200_.jpg</t>
  </si>
  <si>
    <t>https://www.amazon.nl/Apple-Gift-Card-Design3-mail/dp/B09ZBXZFTC/ref=zg_bs_g_gift-cards_d_sccl_20/259-0101200-5059442?psc=1</t>
  </si>
  <si>
    <t>Apple-Gift-Card-Design3-mail</t>
  </si>
  <si>
    <t>B0CHFGP3GD</t>
  </si>
  <si>
    <t>https://images-eu.ssl-images-amazon.com/images/I/51ST1ig+1EL._AC_UL300_SR300,200_.jpg</t>
  </si>
  <si>
    <t>https://www.amazon.nl/Amazon-nl-Goed-gedaan-1-e-cadeaubon/dp/B0CHFGP3GD/ref=zg_bs_g_gift-cards_d_sccl_21/259-0101200-5059442?psc=1</t>
  </si>
  <si>
    <t>Amazon-nl-Goed-gedaan-1-e-cadeaubon</t>
  </si>
  <si>
    <t>B0B2VV3K21</t>
  </si>
  <si>
    <t>https://images-eu.ssl-images-amazon.com/images/I/51uv0ykUcXL._AC_UL300_SR300,200_.jpg</t>
  </si>
  <si>
    <t>https://www.amazon.nl/Amazon-307_nl_Email-Amazon-nl-Cadeaubon-topper-noto/dp/B0B2VV3K21/ref=zg_bs_g_gift-cards_d_sccl_22/259-0101200-5059442?psc=1</t>
  </si>
  <si>
    <t>Amazon-307_nl_Email-Amazon-nl-Cadeaubon-topper-noto</t>
  </si>
  <si>
    <t>B09ZBY3HZ1</t>
  </si>
  <si>
    <t>https://images-eu.ssl-images-amazon.com/images/I/311YJVT1smL._AC_UL300_SR300,200_.jpg</t>
  </si>
  <si>
    <t>https://www.amazon.nl/Apple-Gift-Card-Design1-mail/dp/B09ZBY3HZ1/ref=zg_bs_g_gift-cards_d_sccl_23/259-0101200-5059442?psc=1</t>
  </si>
  <si>
    <t>Apple-Gift-Card-Design1-mail</t>
  </si>
  <si>
    <t>B0CHFF7G52</t>
  </si>
  <si>
    <t>https://images-eu.ssl-images-amazon.com/images/I/41ism-UOahL._AC_UL300_SR300,200_.jpg</t>
  </si>
  <si>
    <t>https://www.amazon.nl/Amazon-nl-Welkom-kleintje-upload-toevoegen/dp/B0CHFF7G52/ref=zg_bs_g_gift-cards_d_sccl_24/259-0101200-5059442?psc=1</t>
  </si>
  <si>
    <t>Amazon-nl-Welkom-kleintje-upload-toevoegen</t>
  </si>
  <si>
    <t>B086NJM71Y</t>
  </si>
  <si>
    <t>https://images-eu.ssl-images-amazon.com/images/I/41ixzj2GC7L._AC_UL300_SR300,200_.jpg</t>
  </si>
  <si>
    <t>https://www.amazon.nl/Amazon-307_nl_Email-Amazon-nl-Cadeaubon/dp/B086NJM71Y/ref=zg_bs_g_gift-cards_d_sccl_25/259-0101200-5059442?psc=1</t>
  </si>
  <si>
    <t>B0C4LL78BT</t>
  </si>
  <si>
    <t>https://images-eu.ssl-images-amazon.com/images/I/51UXnvaKD1L._AC_UL300_SR300,200_.jpg</t>
  </si>
  <si>
    <t>https://www.amazon.nl/Amazon-307_nl_Email-Birthday-sunflower/dp/B0C4LL78BT/ref=zg_bs_g_gift-cards_d_sccl_26/259-0101200-5059442?psc=1</t>
  </si>
  <si>
    <t>Amazon-307_nl_Email-Birthday-sunflower</t>
  </si>
  <si>
    <t>B0CHFCLM5F</t>
  </si>
  <si>
    <t>https://images-eu.ssl-images-amazon.com/images/I/41SO8iwZ81L._AC_UL300_SR300,200_.jpg</t>
  </si>
  <si>
    <t>https://www.amazon.nl/Amazon-307_nl_Email-Amazon-nl-thanks-e-cadeaubon/dp/B0CHFCLM5F/ref=zg_bs_g_gift-cards_d_sccl_27/259-0101200-5059442?psc=1</t>
  </si>
  <si>
    <t>B0B2VRYXQ2</t>
  </si>
  <si>
    <t>https://images-eu.ssl-images-amazon.com/images/I/51f+VczsCSL._AC_UL300_SR300,200_.jpg</t>
  </si>
  <si>
    <t>https://www.amazon.nl/Amazon-307_nl_Email-Amazon-nl-Cadeaubon-fijne-verjaardag/dp/B0B2VRYXQ2/ref=zg_bs_g_gift-cards_d_sccl_28/259-0101200-5059442?psc=1</t>
  </si>
  <si>
    <t>Amazon-307_nl_Email-Amazon-nl-Cadeaubon-fijne-verjaardag</t>
  </si>
  <si>
    <t>B0C5DS9M4H</t>
  </si>
  <si>
    <t>https://images-eu.ssl-images-amazon.com/images/I/51zwsxaNa1L._AC_UL300_SR300,200_.jpg</t>
  </si>
  <si>
    <t>https://www.amazon.nl/Roblox-Cadeaubon-Easter-Bunny-mail/dp/B0C5DS9M4H/ref=zg_bs_g_gift-cards_d_sccl_29/259-0101200-5059442?psc=1</t>
  </si>
  <si>
    <t>Roblox-Cadeaubon-Easter-Bunny-mail</t>
  </si>
  <si>
    <t>B0C4LG8MB4</t>
  </si>
  <si>
    <t>https://images-eu.ssl-images-amazon.com/images/I/51l1k7Ao23L._AC_UL300_SR300,200_.jpg</t>
  </si>
  <si>
    <t>https://www.amazon.nl/Amazon-307_nl_Email-All-the-best/dp/B0C4LG8MB4/ref=zg_bs_g_gift-cards_d_sccl_30/259-0101200-5059442?psc=1</t>
  </si>
  <si>
    <t>Amazon-307_nl_Email-All-the-best</t>
  </si>
  <si>
    <t>B09X7BK27V</t>
  </si>
  <si>
    <t>https://images-eu.ssl-images-amazon.com/images/I/71etcRZF-JL._AC_UL300_SR300,200_.jpg</t>
  </si>
  <si>
    <t>SanDisk Extreme MicroSDXC UHS-I Geheugenkaart 128 GB Met SD Adapter (1 Jaar RescuePRO Deluxe, Leessnelheden Tot 190 MB/s, A2, C10, V30, U3, 30 Jaar Garantie) Rood/Goud</t>
  </si>
  <si>
    <t>https://www.amazon.nl/SanDisk-MicroSDXC-Geheugenkaart-RescuePRO-Leessnelheden/dp/B09X7BK27V/ref=zg_bs_g_electronics_d_sccl_1/259-3881098-9995119?psc=1</t>
  </si>
  <si>
    <t>SanDisk-MicroSDXC-Geheugenkaart-RescuePRO-Leessnelheden</t>
  </si>
  <si>
    <t>Elektronica</t>
  </si>
  <si>
    <t>B09364K56M</t>
  </si>
  <si>
    <t>https://images-eu.ssl-images-amazon.com/images/I/71vu6ggyg3L._AC_UL300_SR300,200_.jpg</t>
  </si>
  <si>
    <t>Apple AirTag</t>
  </si>
  <si>
    <t>https://www.amazon.nl/Apple-MX532ZY-A-AirTag/dp/B09364K56M/ref=zg_bs_g_electronics_d_sccl_2/259-3881098-9995119?psc=1</t>
  </si>
  <si>
    <t>Apple-MX532ZY-A-AirTag</t>
  </si>
  <si>
    <t>B0000C73CQ</t>
  </si>
  <si>
    <t>https://images-eu.ssl-images-amazon.com/images/I/61bLsZejhPL._AC_UL300_SR300,200_.jpg</t>
  </si>
  <si>
    <t>instax Fujifilm mini Instant Film, 2x 10 vellen, 20 vellen, White border</t>
  </si>
  <si>
    <t>https://www.amazon.nl/instax-Fujifilm-mini-Instant-vellen/dp/B0000C73CQ/ref=zg_bs_g_electronics_d_sccl_3/259-3881098-9995119?psc=1</t>
  </si>
  <si>
    <t>instax-Fujifilm-mini-Instant-vellen</t>
  </si>
  <si>
    <t>B08J41QTNN</t>
  </si>
  <si>
    <t>https://images-eu.ssl-images-amazon.com/images/I/81GYc4H2ogL._AC_UL300_SR300,200_.jpg</t>
  </si>
  <si>
    <t>INIU USB C naar USB C Kabel, 100W [2 stuks, 2 m] USB-C Nylon Oplaadkabel, 5A PD QC4.0 Type C Kabel Compatibel met iPhone 15 Pro Max Samsung S24 S23 iPad Pro MacBook Huawei Xiaomi</t>
  </si>
  <si>
    <t>https://www.amazon.nl/INIU-Oplaadkabel-Compatibel-Samsung-MacBook/dp/B08J41QTNN/ref=zg_bs_g_electronics_d_sccl_4/259-3881098-9995119?psc=1</t>
  </si>
  <si>
    <t>INIU-Oplaadkabel-Compatibel-Samsung-MacBook</t>
  </si>
  <si>
    <t>B07YPS5JC5</t>
  </si>
  <si>
    <t>https://images-eu.ssl-images-amazon.com/images/I/51j9HpJFUBL._AC_UL300_SR300,200_.jpg</t>
  </si>
  <si>
    <t>INIU Power Bank, 22,5W USB C Snel Opladen 20000mAh Kleine Powerbank, PD 3.0 + QC 4.0 Draagbare Oplader met LED-display Zaklamp Compatibel met iPhone 15 14 13 12 Pro Max Samsung S23 S22 iPad Xiaomi</t>
  </si>
  <si>
    <t>https://www.amazon.nl/INIU-Powerbank-Draagbare-LED-display-Compatibel/dp/B07YPS5JC5/ref=zg_bs_g_electronics_d_sccl_5/259-3881098-9995119?psc=1</t>
  </si>
  <si>
    <t>INIU-Powerbank-Draagbare-LED-display-Compatibel</t>
  </si>
  <si>
    <t>B0CH33F5P2</t>
  </si>
  <si>
    <t>https://images-eu.ssl-images-amazon.com/images/I/51X+2NxBWxL._AC_UL300_SR300,200_.jpg</t>
  </si>
  <si>
    <t>UGREEN Nexode draadloze powerbank 10000 mAh magnetische powerbank met USB-C snellaadfunctie, draadloze externe batterij MagSafe compatibel met iPhone 15 Pro Max/Pro/15/14 Pro Max/Pro/13 Pro (zwart)</t>
  </si>
  <si>
    <t>https://www.amazon.nl/UGREEN-draadloze-magnetische-snellaadfunctie-compatibel/dp/B0CH33F5P2/ref=zg_bs_g_electronics_d_sccl_7/259-3881098-9995119?psc=1</t>
  </si>
  <si>
    <t>UGREEN-draadloze-magnetische-snellaadfunctie-compatibel</t>
  </si>
  <si>
    <t>B0936LWNHQ</t>
  </si>
  <si>
    <t>https://images-eu.ssl-images-amazon.com/images/I/51MMe3lSXeL._AC_UL300_SR300,200_.jpg</t>
  </si>
  <si>
    <t>Apple AirTag - 4 stuks</t>
  </si>
  <si>
    <t>https://www.amazon.nl/Apple-MX542ZY-A-AirTag-stuks/dp/B0936LWNHQ/ref=zg_bs_g_electronics_d_sccl_8/259-3881098-9995119?psc=1</t>
  </si>
  <si>
    <t>Apple-MX542ZY-A-AirTag-stuks</t>
  </si>
  <si>
    <t>B00005NPPQ</t>
  </si>
  <si>
    <t>https://images-eu.ssl-images-amazon.com/images/I/71XyFQSqbTL._AC_UL300_SR300,200_.jpg</t>
  </si>
  <si>
    <t>instax Fujifilm Colorfilm WIDE Instant Film, Glossy, ISO 800, 2 x 10 Foto's</t>
  </si>
  <si>
    <t>https://www.amazon.nl/instax-Fujifilm-Colorfilm-Instant-Glossy/dp/B00005NPPQ/ref=zg_bs_g_electronics_d_sccl_9/259-3881098-9995119?psc=1</t>
  </si>
  <si>
    <t>instax-Fujifilm-Colorfilm-Instant-Glossy</t>
  </si>
  <si>
    <t>https://www.amazon.nl/nieuwe-Kindle-Paperwhite-16-instelbaar/dp/B09TMF6742/ref=zg_bs_g_electronics_d_sccl_10/259-3881098-9995119?psc=1</t>
  </si>
  <si>
    <t>B07PLSDPYN</t>
  </si>
  <si>
    <t>https://images-eu.ssl-images-amazon.com/images/I/71mL4Z4SH7L._AC_UL300_SR300,200_.jpg</t>
  </si>
  <si>
    <t>UGREEN USB C naar USB C kabel 60W PD 3.0, PPS USB-C oplaadkabel compatibel met iPhone 15 Pro Max Galaxy S24 S23 S22 A55 A25 A15 MacBook Air M2 iPad Pro 12.9 iPad Air 5/Mini 6, Pixel 8a enz. (1M)</t>
  </si>
  <si>
    <t>https://www.amazon.nl/UGREEN-oplaadkabel-compatibel-iPhone-MacBook/dp/B07PLSDPYN/ref=zg_bs_g_electronics_d_sccl_11/259-3881098-9995119?psc=1</t>
  </si>
  <si>
    <t>UGREEN-oplaadkabel-compatibel-iPhone-MacBook</t>
  </si>
  <si>
    <t>B09X7FXHVJ</t>
  </si>
  <si>
    <t>https://images-eu.ssl-images-amazon.com/images/I/81ahULFgPWL._AC_UL300_SR300,200_.jpg</t>
  </si>
  <si>
    <t>SanDisk Extreme PRO SDXC UHS‐I‐Kaart 128 GB (4K UHD, Leessnelheden Tot 200 MB/s, Class 10, UHS-I, U3, V30, 2 Jaar RescruePRO Deluxe Software, Levenslange Beperkte Garantie) Zwart</t>
  </si>
  <si>
    <t>https://www.amazon.nl/SanDisk-UHS-I-Kaart-Leessnelheden-RescruePRO-Levenslange/dp/B09X7FXHVJ/ref=zg_bs_g_electronics_d_sccl_12/259-3881098-9995119?psc=1</t>
  </si>
  <si>
    <t>SanDisk-UHS-I-Kaart-Leessnelheden-RescruePRO-Levenslange</t>
  </si>
  <si>
    <t>B0C2KKSTLP</t>
  </si>
  <si>
    <t>https://images-eu.ssl-images-amazon.com/images/I/71NnowfLzdL._AC_UL300_SR300,200_.jpg</t>
  </si>
  <si>
    <t>VIYISI Power Bank 30000mAh, snel opladen PD 22,5W QC 3.0, met 3 ingangen en 4 uitgangen, externe batterij LED, USB C draagbare batterij compatibel met iPhone, Samsung, Huawei, tablet en nog veel meer</t>
  </si>
  <si>
    <t>https://www.amazon.nl/VIYISI-30000mAh-uitgangen-draagbare-compatibel/dp/B0C2KKSTLP/ref=zg_bs_g_electronics_d_sccl_13/259-3881098-9995119?psc=1</t>
  </si>
  <si>
    <t>VIYISI-30000mAh-uitgangen-draagbare-compatibel</t>
  </si>
  <si>
    <t>B08VD632WJ</t>
  </si>
  <si>
    <t>https://images-eu.ssl-images-amazon.com/images/I/61SRhvbmslL._AC_UL300_SR300,200_.jpg</t>
  </si>
  <si>
    <t>INIU Mini Power Bank, 22,5W 10000mAh Kleine Powerbank, PD QC 3.0 Fast Charge USB C Externe batterij, Ultra Compacte Draagbare Oplader Compatibel iPhone 15 14 Pro Max Samsung S23 S22 iPad Xiaomi</t>
  </si>
  <si>
    <t>https://www.amazon.nl/INIU-10000mAh-Powerbank-Draagbare-Compatibel/dp/B08VD632WJ/ref=zg_bs_g_electronics_d_sccl_14/259-3881098-9995119?psc=1</t>
  </si>
  <si>
    <t>INIU-10000mAh-Powerbank-Draagbare-Compatibel</t>
  </si>
  <si>
    <t>B07L9BDY3T</t>
  </si>
  <si>
    <t>https://images-eu.ssl-images-amazon.com/images/I/51fVtU+cDIL._AC_UL300_SR300,200_.jpg</t>
  </si>
  <si>
    <t>ARCTIC MX-4 (4 g) - Hoogwaardige thermal paste voor alle processoren (CPU,GPU-PC,PS4,XBOX), Koelpasta, zeer hoge thermische geleidbaarheid, lange levensduur, veilige applicatie, niet-geleidend</t>
  </si>
  <si>
    <t>https://www.amazon.nl/ARCTIC-MX-4-Hoogwaardige-geleidbaarheid-niet-geleidend/dp/B07L9BDY3T/ref=zg_bs_g_electronics_d_sccl_15/259-3881098-9995119?psc=1</t>
  </si>
  <si>
    <t>ARCTIC-MX-4-Hoogwaardige-geleidbaarheid-niet-geleidend</t>
  </si>
  <si>
    <t>B01CG0TO76</t>
  </si>
  <si>
    <t>https://images-eu.ssl-images-amazon.com/images/I/71x2XteCgvL._AC_UL300_SR300,200_.jpg</t>
  </si>
  <si>
    <t>Duracell CR2032 Lithium-knoopcelbatterijen 3V (4 stuks) – Gaan tot 70% Langer Mee – Babyveilige Technologie – Aanbevolen voor Gebruik in Apple AirTag – Babyveilige Verpakking</t>
  </si>
  <si>
    <t>https://www.amazon.nl/Duracell-CR2032-Lithium-knoopcelbatterijen-stuks-Babyveilige/dp/B01CG0TO76/ref=zg_bs_g_electronics_d_sccl_16/259-3881098-9995119?psc=1</t>
  </si>
  <si>
    <t>Duracell-CR2032-Lithium-knoopcelbatterijen-stuks-Babyveilige</t>
  </si>
  <si>
    <t>B086PRDV58</t>
  </si>
  <si>
    <t>https://images-eu.ssl-images-amazon.com/images/I/71dMScAFsxL._AC_UL300_SR300,200_.jpg</t>
  </si>
  <si>
    <t>ROCKBROS Fiets Motorfiets Mobiele Telefoon Houder voor 4.2-6.8 inch Smartphone 360​​° Draaibare Ebikes Houder voor Stuur 22.2 tot 31.8mm Universeel</t>
  </si>
  <si>
    <t>https://www.amazon.nl/ROCKBROS-Motorfiets-Smartphone-Draaibare-Universeel/dp/B086PRDV58/ref=zg_bs_g_electronics_d_sccl_17/259-3881098-9995119?psc=1</t>
  </si>
  <si>
    <t>ROCKBROS-Motorfiets-Smartphone-Draaibare-Universeel</t>
  </si>
  <si>
    <t>B09R2CF1K2</t>
  </si>
  <si>
    <t>https://images-eu.ssl-images-amazon.com/images/I/51jTZLqwCTL._AC_UL300_SR300,200_.jpg</t>
  </si>
  <si>
    <t>Samsung USB-stick, USB-C, 256GB, 400MB/s lezen, 110MB/s schrijven, USB 3.1 flashdrive voor notebooks, tablets en smartphones, blauw, MUF-256DA/APC</t>
  </si>
  <si>
    <t>https://www.amazon.nl/USB-stick-flashdrive-smartphones-MUF-256DA-APC/dp/B09R2CF1K2/ref=zg_bs_g_electronics_d_sccl_18/259-3881098-9995119?psc=1</t>
  </si>
  <si>
    <t>USB-stick-flashdrive-smartphones-MUF-256DA-APC</t>
  </si>
  <si>
    <t>B0C2336R7J</t>
  </si>
  <si>
    <t>https://images-eu.ssl-images-amazon.com/images/I/51612m9LadL._AC_UL300_SR300,200_.jpg</t>
  </si>
  <si>
    <t>USB C-oplader, 40 W 4-poorts USB C-oplader, snellaadblok dubbele poort PD+QC wandstekker multiport type C compatibel met iPhone 14/13/12/11/Pro Max/XS/XR/8/7, iPad, Samsung telefoon, tablet</t>
  </si>
  <si>
    <t>https://www.amazon.nl/C-oplader-snellaadblok-wandstekker-multiport-compatibel/dp/B0C2336R7J/ref=zg_bs_g_electronics_d_sccl_19/259-3881098-9995119?psc=1</t>
  </si>
  <si>
    <t>C-oplader-snellaadblok-wandstekker-multiport-compatibel</t>
  </si>
  <si>
    <t>B098K3H92Z</t>
  </si>
  <si>
    <t>https://images-eu.ssl-images-amazon.com/images/I/51XzimFS-pL._AC_UL300_SR300,200_.jpg</t>
  </si>
  <si>
    <t>TP-Link UB500 Nano USB Bluetooth 5.0 Adapter Dongle (voor PC Laptop Desktop Computer, ondersteunt Windows 11/10/8.1/8/7/XP, Plug &amp; Play voor Windows 11/10/8.1/8)</t>
  </si>
  <si>
    <t>https://www.amazon.nl/TP-Link-UB500-Bluetooth-Computer-ondersteunt/dp/B098K3H92Z/ref=zg_bs_g_electronics_d_sccl_20/259-3881098-9995119?psc=1</t>
  </si>
  <si>
    <t>TP-Link-UB500-Bluetooth-Computer-ondersteunt</t>
  </si>
  <si>
    <t>B00LH3DMUO</t>
  </si>
  <si>
    <t>https://images-eu.ssl-images-amazon.com/images/I/81Apg8B6+0L._AC_UL300_SR300,200_.jpg</t>
  </si>
  <si>
    <t>Amazon Basics AAA alkaline batterijen, krachtig, 1,5 V, 36 stuks (uiterlijk kan variëren), grijs</t>
  </si>
  <si>
    <t>https://www.amazon.nl/Amazon-Basics-AAA-batterijen-36/dp/B00LH3DMUO/ref=zg_bs_g_electronics_d_sccl_21/259-3881098-9995119?psc=1</t>
  </si>
  <si>
    <t>Amazon-Basics-AAA-batterijen-36</t>
  </si>
  <si>
    <t>B0CHX9X4BC</t>
  </si>
  <si>
    <t>https://images-eu.ssl-images-amazon.com/images/I/31u+KjpAvKL._AC_UL300_SR300,200_.jpg</t>
  </si>
  <si>
    <t>Apple EarPods (USB‑C) ​​​​​​​</t>
  </si>
  <si>
    <t>https://www.amazon.nl/Apple-MTJY3ZM-A-EarPods-USB%E2%80%91C/dp/B0CHX9X4BC/ref=zg_bs_g_electronics_d_sccl_22/259-3881098-9995119?psc=1</t>
  </si>
  <si>
    <t>Apple-MTJY3ZM-A-EarPods-USB%E2%80%91C</t>
  </si>
  <si>
    <t>B09X7CRKRZ</t>
  </si>
  <si>
    <t>https://images-eu.ssl-images-amazon.com/images/I/719ZXZP+5LL._AC_UL300_SR300,200_.jpg</t>
  </si>
  <si>
    <t>SanDisk Extreme MicroSDXC UHS-I Geheugenkaart 256 GB Met SD Adapter (1 Jaar RescuePRO Deluxe, Leessnelheden Tot 190 MB/s, A2, C10, V30, U3, 30 Jaar Garantie) Rood/Goud</t>
  </si>
  <si>
    <t>https://www.amazon.nl/SanDisk-MicroSDXC-Geheugenkaart-RescuePRO-Leessnelheden/dp/B09X7CRKRZ/ref=zg_bs_g_electronics_d_sccl_23/259-3881098-9995119?psc=1</t>
  </si>
  <si>
    <t>https://www.amazon.nl/kindle-paperwhite-signature-edition-32-gb-met-68-inch-scherm-draadloos-opladen-en-schermverlichting-die-zich-automatisch-aanpast/dp/B08N2QK2TG/ref=zg_bs_g_electronics_d_sccl_24/259-3881098-9995119?psc=1</t>
  </si>
  <si>
    <t>B091TV6LWN</t>
  </si>
  <si>
    <t>https://images-eu.ssl-images-amazon.com/images/I/61BxooRLmlL._AC_UL300_SR300,200_.jpg</t>
  </si>
  <si>
    <t>UGREEN Nexode 100W USB C-oplader GaN USB C-voeding 4-poorts PD Charger met PPS Compatibel met MacBook Pro, iPhone 15 Pro Max/15/14, iPad Pro, S23 Ultra, S23+, S23, Steam Deck etc.</t>
  </si>
  <si>
    <t>https://www.amazon.nl/UGREEN-C-oplader-C-voeding-4-poorts-Compatibel/dp/B091TV6LWN/ref=zg_bs_g_electronics_d_sccl_25/259-3881098-9995119?psc=1</t>
  </si>
  <si>
    <t>UGREEN-C-oplader-C-voeding-4-poorts-Compatibel</t>
  </si>
  <si>
    <t>B00552K0GM</t>
  </si>
  <si>
    <t>https://images-eu.ssl-images-amazon.com/images/I/615hjGhsoUL._AC_UL300_SR300,200_.jpg</t>
  </si>
  <si>
    <t>Logitech M185 draadloze muis, 2,4 GHz met USB-mini-ontvanger, batterijduur van 12 maanden, 1000 DPI optische tracking, tweehandig, compatibel met PC, Mac, laptop, grijs, 1 stuk</t>
  </si>
  <si>
    <t>https://www.amazon.nl/Logitech-USB-mini-ontvanger-batterijduur-tweehandig-compatibel/dp/B00552K0GM/ref=zg_bs_g_electronics_d_sccl_26/259-3881098-9995119?psc=1</t>
  </si>
  <si>
    <t>Logitech-USB-mini-ontvanger-batterijduur-tweehandig-compatibel</t>
  </si>
  <si>
    <t>B00K792ZIO</t>
  </si>
  <si>
    <t>https://images-eu.ssl-images-amazon.com/images/I/512rqZgDfvL._AC_UL300_SR300,200_.jpg</t>
  </si>
  <si>
    <t>Philips Hoofdtelefoon voor kinderen Supra-aural - Roze/Paars</t>
  </si>
  <si>
    <t>https://www.amazon.nl/Philips-Hoofdtelefoon-voor-kinderen-Supra-aural/dp/B00K792ZIO/ref=zg_bs_g_electronics_d_sccl_27/259-3881098-9995119?psc=1</t>
  </si>
  <si>
    <t>Philips-Hoofdtelefoon-voor-kinderen-Supra-aural</t>
  </si>
  <si>
    <t>B0C6KDQQMD</t>
  </si>
  <si>
    <t>https://images-eu.ssl-images-amazon.com/images/I/71XAnu94uuL._AC_UL300_SR300,200_.jpg</t>
  </si>
  <si>
    <t>180cm Mobiele Telefoon Statief &amp; Selfie Stick, Mobiele Telefoon Houder met Afneembare Afstandsbediening, Statief voor iPhone, Mobiele Telefoon Statief Compatibel met iPhone Android Smartphones, Camera</t>
  </si>
  <si>
    <t>https://www.amazon.nl/Telefoon-Afneembare-Afstandsbediening-Compatibel-Smartphones/dp/B0C6KDQQMD/ref=zg_bs_g_electronics_d_sccl_28/259-3881098-9995119?psc=1</t>
  </si>
  <si>
    <t>Telefoon-Afneembare-Afstandsbediening-Compatibel-Smartphones</t>
  </si>
  <si>
    <t>B09P8KM9Z6</t>
  </si>
  <si>
    <t>https://images-eu.ssl-images-amazon.com/images/I/71JH6M0jN-L._AC_UL300_SR300,200_.jpg</t>
  </si>
  <si>
    <t>INIU USB C Kabel, [2M] Snel Opladen USB C to USB A, Charger Kabel Zinklegering Gevlochten Datakabel Telefoonoplader voor iPhone 15 Pro Max Galaxy S23 S22 S21</t>
  </si>
  <si>
    <t>https://www.amazon.nl/INIU-Zinklegering-Gevlochten-Datakabel-Telefoonoplader/dp/B09P8KM9Z6/ref=zg_bs_g_electronics_d_sccl_29/259-3881098-9995119?psc=1</t>
  </si>
  <si>
    <t>INIU-Zinklegering-Gevlochten-Datakabel-Telefoonoplader</t>
  </si>
  <si>
    <t>B093CBBKG8</t>
  </si>
  <si>
    <t>https://images-eu.ssl-images-amazon.com/images/I/71F0uwISJuL._AC_UL300_SR300,200_.jpg</t>
  </si>
  <si>
    <t>Duracell Optimum AA-batterijen (12 stuks) - 1,5V-alkaline batterijen - Tot 200% extra levensduur of extra kracht - 100% recyclebaar, 0% plastic verpakking - LR6 MX1500</t>
  </si>
  <si>
    <t>https://www.amazon.nl/Duracell-Optimum-AA-batterijen-stuks-5V-alkaline/dp/B093CBBKG8/ref=zg_bs_g_electronics_d_sccl_30/259-3881098-9995119?psc=1</t>
  </si>
  <si>
    <t>Duracell-Optimum-AA-batterijen-stuks-5V-alkaline</t>
  </si>
  <si>
    <t>B07987C2MR</t>
  </si>
  <si>
    <t>https://images-eu.ssl-images-amazon.com/images/I/91ZBQReHK8L._AC_UL300_SR300,200_.jpg</t>
  </si>
  <si>
    <t>Twin Peaks - A Limited Event Series - Speciale Editie [10 DVDs]</t>
  </si>
  <si>
    <t>https://www.amazon.nl/Twin-Peaks-Limited-Speciale-Editie/dp/B07987C2MR/ref=zg_bs_g_dvd_d_sccl_1/257-4182183-3777808?psc=1</t>
  </si>
  <si>
    <t>Twin-Peaks-Limited-Speciale-Editie</t>
  </si>
  <si>
    <t>Films &amp; tv</t>
  </si>
  <si>
    <t>B01CI2L6MS</t>
  </si>
  <si>
    <t>https://images-eu.ssl-images-amazon.com/images/I/819PHr4yMIL._AC_UL300_SR300,200_.jpg</t>
  </si>
  <si>
    <t>Highlander</t>
  </si>
  <si>
    <t>https://www.amazon.nl/Highlander-Christopher-Lambert/dp/B01CI2L6MS/ref=zg_bs_g_dvd_d_sccl_2/257-4182183-3777808?psc=1</t>
  </si>
  <si>
    <t>Highlander-Christopher-Lambert</t>
  </si>
  <si>
    <t>B00005ONLF</t>
  </si>
  <si>
    <t>https://images-eu.ssl-images-amazon.com/images/I/81QcFwKFm5L._AC_UL300_SR300,200_.jpg</t>
  </si>
  <si>
    <t>Beyond the Law</t>
  </si>
  <si>
    <t>https://www.amazon.nl/Beyond-Law-Charlie-Sheen/dp/B00005ONLF/ref=zg_bs_g_dvd_d_sccl_3/257-4182183-3777808?psc=1</t>
  </si>
  <si>
    <t>Beyond-Law-Charlie-Sheen</t>
  </si>
  <si>
    <t>B06XS2WDPQ</t>
  </si>
  <si>
    <t>https://images-eu.ssl-images-amazon.com/images/I/81OPyUyEulL._AC_UL300_SR300,200_.jpg</t>
  </si>
  <si>
    <t>Dracula: Complete Legacy Collection</t>
  </si>
  <si>
    <t>https://www.amazon.nl/Dracula-Complete-Collection-Bela-Lugosi/dp/B06XS2WDPQ/ref=zg_bs_g_dvd_d_sccl_4/257-4182183-3777808?psc=1</t>
  </si>
  <si>
    <t>Dracula-Complete-Collection-Bela-Lugosi</t>
  </si>
  <si>
    <t>B00WGA9VT8</t>
  </si>
  <si>
    <t>https://images-eu.ssl-images-amazon.com/images/I/81nnxw9MWNL._AC_UL300_SR300,200_.jpg</t>
  </si>
  <si>
    <t>The Following: The Complete Series</t>
  </si>
  <si>
    <t>https://www.amazon.nl/Following-Complete-Kevin-Bacon/dp/B00WGA9VT8/ref=zg_bs_g_dvd_d_sccl_5/257-4182183-3777808?psc=1</t>
  </si>
  <si>
    <t>Following-Complete-Kevin-Bacon</t>
  </si>
  <si>
    <t>B06XRZWN54</t>
  </si>
  <si>
    <t>https://images-eu.ssl-images-amazon.com/images/I/918khz4n98L._AC_UL300_SR300,200_.jpg</t>
  </si>
  <si>
    <t>Frankenstein: Complete Legacy Collection</t>
  </si>
  <si>
    <t>https://www.amazon.nl/Frankenstein-Complete-Collection-Colin-Clive/dp/B06XRZWN54/ref=zg_bs_g_dvd_d_sccl_6/257-4182183-3777808?psc=1</t>
  </si>
  <si>
    <t>Frankenstein-Complete-Collection-Colin-Clive</t>
  </si>
  <si>
    <t>B0B457G5JW</t>
  </si>
  <si>
    <t>https://images-eu.ssl-images-amazon.com/images/I/81ywbG-8vVL._AC_UL300_SR300,200_.jpg</t>
  </si>
  <si>
    <t>Breaking Bad - L'integrale E</t>
  </si>
  <si>
    <t>https://www.amazon.nl/Breaking-Bad-Lintegrale-George-Mastras/dp/B0B457G5JW/ref=zg_bs_g_dvd_d_sccl_7/257-4182183-3777808?psc=1</t>
  </si>
  <si>
    <t>Breaking-Bad-Lintegrale-George-Mastras</t>
  </si>
  <si>
    <t>B0D2QJPTW7</t>
  </si>
  <si>
    <t>https://images-eu.ssl-images-amazon.com/images/I/81GCVovf2ML._AC_UL300_SR300,200_.jpg</t>
  </si>
  <si>
    <t>The Fall Guy: Extended Cut + Kinofassung</t>
  </si>
  <si>
    <t>https://www.amazon.nl/Fall-Guy-Extended-Cut-Kinofassung/dp/B0D2QJPTW7/ref=zg_bs_g_dvd_d_sccl_8/257-4182183-3777808?psc=1</t>
  </si>
  <si>
    <t>Fall-Guy-Extended-Cut-Kinofassung</t>
  </si>
  <si>
    <t>B08KQ2W1FZ</t>
  </si>
  <si>
    <t>https://images-eu.ssl-images-amazon.com/images/I/61yn6H77m3L._AC_UL300_SR300,200_.jpg</t>
  </si>
  <si>
    <t>Yes, God, Yes - Böse Mädchen beichten nicht</t>
  </si>
  <si>
    <t>https://www.amazon.nl/Yes-God-M%C3%A4dchen-beichten-nicht/dp/B08KQ2W1FZ/ref=zg_bs_g_dvd_d_sccl_9/257-4182183-3777808?psc=1</t>
  </si>
  <si>
    <t>Yes-God-M%C3%A4dchen-beichten-nicht</t>
  </si>
  <si>
    <t>B07NHQVFWF</t>
  </si>
  <si>
    <t>https://images-eu.ssl-images-amazon.com/images/I/81sXq6y6e5L._AC_UL300_SR300,200_.jpg</t>
  </si>
  <si>
    <t>One Percent - Streets of Anarchy</t>
  </si>
  <si>
    <t>https://www.amazon.nl/One-Percent-Streets-Ryan-Corr/dp/B07NHQVFWF/ref=zg_bs_g_dvd_d_sccl_10/257-4182183-3777808?psc=1</t>
  </si>
  <si>
    <t>One-Percent-Streets-Ryan-Corr</t>
  </si>
  <si>
    <t>B08H566GSK</t>
  </si>
  <si>
    <t>https://images-eu.ssl-images-amazon.com/images/I/711gFFta9IL._AC_UL300_SR300,200_.jpg</t>
  </si>
  <si>
    <t>Die Hölle von Manitoba - Neue HD-Abtastung / Mit dem PRÄDIKAT WERTVOLL ausgezeichneter Western mit Lex Barker und Pierre Brice (Pidax Western-Klassiker)</t>
  </si>
  <si>
    <t>https://www.amazon.nl/Die-H%C3%B6lle-Manitoba-ausgezeichneter-Western-Klassiker/dp/B08H566GSK/ref=zg_bs_g_dvd_d_sccl_11/257-4182183-3777808?psc=1</t>
  </si>
  <si>
    <t>Die-H%C3%B6lle-Manitoba-ausgezeichneter-Western-Klassiker</t>
  </si>
  <si>
    <t>B088GMHQ5D</t>
  </si>
  <si>
    <t>https://images-eu.ssl-images-amazon.com/images/I/91+nuq-k7aS._AC_UL300_SR300,200_.jpg</t>
  </si>
  <si>
    <t>Onward Blu-ray</t>
  </si>
  <si>
    <t>https://www.amazon.nl/Onward-Blu-ray-Tom-Holland/dp/B088GMHQ5D/ref=zg_bs_g_dvd_d_sccl_12/257-4182183-3777808?psc=1</t>
  </si>
  <si>
    <t>Onward-Blu-ray-Tom-Holland</t>
  </si>
  <si>
    <t>B00I7TXG7U</t>
  </si>
  <si>
    <t>https://images-eu.ssl-images-amazon.com/images/I/91DaMkZhLuL._AC_UL300_SR300,200_.jpg</t>
  </si>
  <si>
    <t>Werner Herzog Collection</t>
  </si>
  <si>
    <t>https://www.amazon.nl/Werner-Herzog-Collection-Peter-Brumm/dp/B00I7TXG7U/ref=zg_bs_g_dvd_d_sccl_13/257-4182183-3777808?psc=1</t>
  </si>
  <si>
    <t>Werner-Herzog-Collection-Peter-Brumm</t>
  </si>
  <si>
    <t>B003OUV1H4</t>
  </si>
  <si>
    <t>https://images-eu.ssl-images-amazon.com/images/I/71f2AC4cOPL._AC_UL300_SR300,200_.jpg</t>
  </si>
  <si>
    <t>The Lives Of Others</t>
  </si>
  <si>
    <t>https://www.amazon.nl/Lives-Others-Martina-Gedeck/dp/B003OUV1H4/ref=zg_bs_g_dvd_d_sccl_14/257-4182183-3777808?psc=1</t>
  </si>
  <si>
    <t>Lives-Others-Martina-Gedeck</t>
  </si>
  <si>
    <t>B075DXVLRM</t>
  </si>
  <si>
    <t>https://images-eu.ssl-images-amazon.com/images/I/91ftV9z0eOL._AC_UL300_SR300,200_.jpg</t>
  </si>
  <si>
    <t>StreetDance - Box</t>
  </si>
  <si>
    <t>https://www.amazon.nl/StreetDance-Box-Keenan-Kampa/dp/B075DXVLRM/ref=zg_bs_g_dvd_d_sccl_15/257-4182183-3777808?psc=1</t>
  </si>
  <si>
    <t>StreetDance-Box-Keenan-Kampa</t>
  </si>
  <si>
    <t>B00004CXPT</t>
  </si>
  <si>
    <t>https://images-eu.ssl-images-amazon.com/images/I/71s0KvuxyoL._AC_UL300_SR300,200_.jpg</t>
  </si>
  <si>
    <t>Dead Poets Society</t>
  </si>
  <si>
    <t>https://www.amazon.nl/Dead-Poets-Society-Robin-Williams/dp/B00004CXPT/ref=zg_bs_g_dvd_d_sccl_16/257-4182183-3777808?psc=1</t>
  </si>
  <si>
    <t>Dead-Poets-Society-Robin-Williams</t>
  </si>
  <si>
    <t>B095K4S5WH</t>
  </si>
  <si>
    <t>https://images-eu.ssl-images-amazon.com/images/I/81-kvp5loAS._AC_UL300_SR300,200_.jpg</t>
  </si>
  <si>
    <t>Cliff Richard's Film Collection: The Young Ones / Summer Holiday / Wonderful Life / Take Me High [PAL/0]</t>
  </si>
  <si>
    <t>https://www.amazon.nl/Cliff-Richards-Film-Collection-Wonderful/dp/B095K4S5WH/ref=zg_bs_g_dvd_d_sccl_17/257-4182183-3777808?psc=1</t>
  </si>
  <si>
    <t>Cliff-Richards-Film-Collection-Wonderful</t>
  </si>
  <si>
    <t>B0C181S6FL</t>
  </si>
  <si>
    <t>https://images-eu.ssl-images-amazon.com/images/I/711V9awsgAL._AC_UL300_SR300,200_.jpg</t>
  </si>
  <si>
    <t>1883: A Yellowstone Origin Story</t>
  </si>
  <si>
    <t>https://www.amazon.nl/1883-Yellowstone-Origin-Sam-Elliott/dp/B0C181S6FL/ref=zg_bs_g_dvd_d_sccl_18/257-4182183-3777808?psc=1</t>
  </si>
  <si>
    <t>1883-Yellowstone-Origin-Sam-Elliott</t>
  </si>
  <si>
    <t>B0919BT2ML</t>
  </si>
  <si>
    <t>https://images-eu.ssl-images-amazon.com/images/I/81-rYcs-DrL._AC_UL300_SR300,200_.jpg</t>
  </si>
  <si>
    <t>Blade Trilogy</t>
  </si>
  <si>
    <t>https://www.amazon.nl/Blade-Trilogy-Wesley-Snipes/dp/B0919BT2ML/ref=zg_bs_g_dvd_d_sccl_19/257-4182183-3777808?psc=1</t>
  </si>
  <si>
    <t>Blade-Trilogy-Wesley-Snipes</t>
  </si>
  <si>
    <t>B0CWNGWF9D</t>
  </si>
  <si>
    <t>https://images-eu.ssl-images-amazon.com/images/I/81d7onUjkAL._AC_UL300_SR300,200_.jpg</t>
  </si>
  <si>
    <t>Dune: Part Two</t>
  </si>
  <si>
    <t>https://www.amazon.nl/Dune-Part-Two-Timothee-Chalamet/dp/B0CWNGWF9D/ref=zg_bs_g_dvd_d_sccl_20/257-4182183-3777808?psc=1</t>
  </si>
  <si>
    <t>Dune-Part-Two-Timothee-Chalamet</t>
  </si>
  <si>
    <t>B000B7KXF4</t>
  </si>
  <si>
    <t>https://images-eu.ssl-images-amazon.com/images/I/91KJSLkR+kL._AC_UL300_SR300,200_.jpg</t>
  </si>
  <si>
    <t>The Flintstones: Complete First Season</t>
  </si>
  <si>
    <t>https://www.amazon.nl/Flintstones-Complete-First-Season/dp/B000B7KXF4/ref=zg_bs_g_dvd_d_sccl_21/257-4182183-3777808?psc=1</t>
  </si>
  <si>
    <t>Flintstones-Complete-First-Season</t>
  </si>
  <si>
    <t>B005DL7WSE</t>
  </si>
  <si>
    <t>https://images-eu.ssl-images-amazon.com/images/I/71amyN6JabL._AC_UL300_SR300,200_.jpg</t>
  </si>
  <si>
    <t>Das Boot: The Director's Cut</t>
  </si>
  <si>
    <t>https://www.amazon.nl/Das-Boot-Directors-J%C3%BCrgen-Prochnow/dp/B005DL7WSE/ref=zg_bs_g_dvd_d_sccl_22/257-4182183-3777808?psc=1</t>
  </si>
  <si>
    <t>Das-Boot-Directors-J%C3%BCrgen-Prochnow</t>
  </si>
  <si>
    <t>B0C383SDX7</t>
  </si>
  <si>
    <t>https://images-eu.ssl-images-amazon.com/images/I/81Ffe389-fL._AC_UL300_SR300,200_.jpg</t>
  </si>
  <si>
    <t>Spirited Away-Live on Stage</t>
  </si>
  <si>
    <t>https://www.amazon.nl/Spirited-Away-Live-on-Stage/dp/B0C383SDX7/ref=zg_bs_g_dvd_d_sccl_23/257-4182183-3777808?psc=1</t>
  </si>
  <si>
    <t>Spirited-Away-Live-on-Stage</t>
  </si>
  <si>
    <t>B00E65SHKU</t>
  </si>
  <si>
    <t>https://images-eu.ssl-images-amazon.com/images/I/71zMeRxqDpL._AC_UL300_SR300,200_.jpg</t>
  </si>
  <si>
    <t>Fall Of Eagles</t>
  </si>
  <si>
    <t>https://www.amazon.nl/Fall-Eagles-Patrick-Stewart/dp/B00E65SHKU/ref=zg_bs_g_dvd_d_sccl_24/257-4182183-3777808?psc=1</t>
  </si>
  <si>
    <t>Fall-Eagles-Patrick-Stewart</t>
  </si>
  <si>
    <t>B00028493E</t>
  </si>
  <si>
    <t>https://images-eu.ssl-images-amazon.com/images/I/817Ro5xspbL._AC_UL300_SR300,200_.jpg</t>
  </si>
  <si>
    <t>Fight Club</t>
  </si>
  <si>
    <t>https://www.amazon.nl/Fight-Club-Brad-Pitt/dp/B00028493E/ref=zg_bs_g_dvd_d_sccl_25/257-4182183-3777808?psc=1</t>
  </si>
  <si>
    <t>Fight-Club-Brad-Pitt</t>
  </si>
  <si>
    <t>B07MWX42PN</t>
  </si>
  <si>
    <t>https://images-eu.ssl-images-amazon.com/images/I/617+8jGt3hL._AC_UL300_SR300,200_.jpg</t>
  </si>
  <si>
    <t>Beautiful Boy</t>
  </si>
  <si>
    <t>https://www.amazon.nl/Beautiful-Boy-Maura-Tierney/dp/B07MWX42PN/ref=zg_bs_g_dvd_d_sccl_26/257-4182183-3777808?psc=1</t>
  </si>
  <si>
    <t>Beautiful-Boy-Maura-Tierney</t>
  </si>
  <si>
    <t>B008YVDED2</t>
  </si>
  <si>
    <t>https://images-eu.ssl-images-amazon.com/images/I/71NgnOcfF3L._AC_UL300_SR300,200_.jpg</t>
  </si>
  <si>
    <t>(500) Days Of Summer</t>
  </si>
  <si>
    <t>https://www.amazon.nl/500-Days-Summer-Joseph-Gordon-Levitt/dp/B008YVDED2/ref=zg_bs_g_dvd_d_sccl_27/257-4182183-3777808?psc=1</t>
  </si>
  <si>
    <t>500-Days-Summer-Joseph-Gordon-Levitt</t>
  </si>
  <si>
    <t>B000BG0E54</t>
  </si>
  <si>
    <t>https://images-eu.ssl-images-amazon.com/images/I/61qStTfTYkS._AC_UL300_SR300,200_.jpg</t>
  </si>
  <si>
    <t>Eternal Sunshine Of The Spotless Mind</t>
  </si>
  <si>
    <t>https://www.amazon.nl/Eternal-Sunshine-Spotless-Mind-Elijah/dp/B000BG0E54/ref=zg_bs_g_dvd_d_sccl_28/257-4182183-3777808?psc=1</t>
  </si>
  <si>
    <t>Eternal-Sunshine-Spotless-Mind-Elijah</t>
  </si>
  <si>
    <t>B0C52WB93D</t>
  </si>
  <si>
    <t>https://images-eu.ssl-images-amazon.com/images/I/618TADlUN8L._AC_UL300_SR300,200_.jpg</t>
  </si>
  <si>
    <t>Sparta</t>
  </si>
  <si>
    <t>https://www.amazon.nl/Sparta-Hans-Michael-Rehberg/dp/B0C52WB93D/ref=zg_bs_g_dvd_d_sccl_29/257-4182183-3777808?psc=1</t>
  </si>
  <si>
    <t>Sparta-Hans-Michael-Rehberg</t>
  </si>
  <si>
    <t>B09TV3MJM1</t>
  </si>
  <si>
    <t>https://images-eu.ssl-images-amazon.com/images/I/61xSx-ZxdJL._AC_UL300_SR300,200_.jpg</t>
  </si>
  <si>
    <t>Bad Tales - Es war einmal ein Traum - OmU (Favolacce)</t>
  </si>
  <si>
    <t>https://www.amazon.nl/Bad-Tales-einmal-Traum-Favolacce/dp/B09TV3MJM1/ref=zg_bs_g_dvd_d_sccl_30/257-4182183-3777808?psc=1</t>
  </si>
  <si>
    <t>Bad-Tales-einmal-Traum-Favolacce</t>
  </si>
  <si>
    <t>B0CC2G3ZFC</t>
  </si>
  <si>
    <t>https://images-eu.ssl-images-amazon.com/images/I/81pi5QwHVXL._AC_UL300_SR300,200_.jpg</t>
  </si>
  <si>
    <t>EA SPORTS FC™ 24 - Standard Edition - PS4 - NL Versie</t>
  </si>
  <si>
    <t>https://www.amazon.nl/EA-SPORTS-FCTM-24-Standard/dp/B0CC2G3ZFC/ref=zg_bs_g_videogames_d_sccl_1/261-5903002-6654014?psc=1</t>
  </si>
  <si>
    <t>EA-SPORTS-FCTM-24-Standard</t>
  </si>
  <si>
    <t>Games</t>
  </si>
  <si>
    <t>B0CC2GHP3C</t>
  </si>
  <si>
    <t>https://images-eu.ssl-images-amazon.com/images/I/71oUT9OkZiL._AC_UL300_SR300,200_.jpg</t>
  </si>
  <si>
    <t>EA SPORTS FC™ 24 - Standard Edition - Nintendo Switch - NL Versie</t>
  </si>
  <si>
    <t>https://www.amazon.nl/EA-SPORTS-FCTM-24-Standard/dp/B0CC2GHP3C/ref=zg_bs_g_videogames_d_sccl_3/261-5903002-6654014?psc=1</t>
  </si>
  <si>
    <t>B06Y1W5KY7</t>
  </si>
  <si>
    <t>https://images-eu.ssl-images-amazon.com/images/I/91M0VylkI6L._AC_UL300_SR300,200_.jpg</t>
  </si>
  <si>
    <t>Nintendo Switch - Nintendo Switch Mario Kart 8 Deluxe - NL Versie</t>
  </si>
  <si>
    <t>https://www.amazon.nl/Nintendo-Switch-Mario-Deluxe-Versie/dp/B06Y1W5KY7/ref=zg_bs_g_videogames_d_sccl_4/261-5903002-6654014?psc=1</t>
  </si>
  <si>
    <t>Nintendo-Switch-Mario-Deluxe-Versie</t>
  </si>
  <si>
    <t>B01NCLG45T</t>
  </si>
  <si>
    <t>https://images-eu.ssl-images-amazon.com/images/I/5159ZwD8PyL._AC_UL300_SR300,200_.jpg</t>
  </si>
  <si>
    <t>8Bitdo Wireless USB Adapter 2 for Switch, Switch OLED, Windows PC, Mac and Raspberry Pi, for PS5, PS4, Switch Pro Controller and More (Nintendo Switch//)</t>
  </si>
  <si>
    <t>https://www.amazon.nl/8Bitdo-Wireless-Raspberry-Controller-Nintendo/dp/B01NCLG45T/ref=zg_bs_g_videogames_d_sccl_5/261-5903002-6654014?psc=1</t>
  </si>
  <si>
    <t>8Bitdo-Wireless-Raspberry-Controller-Nintendo</t>
  </si>
  <si>
    <t>B0CS6QTV24</t>
  </si>
  <si>
    <t>https://images-eu.ssl-images-amazon.com/images/I/81xnX5yFVkL._AC_UL300_SR300,200_.jpg</t>
  </si>
  <si>
    <t>Prince of Persia - The Lost Crown</t>
  </si>
  <si>
    <t>https://www.amazon.nl/Ubisoft-Prince-Persia-Lost-Crown/dp/B0CS6QTV24/ref=zg_bs_g_videogames_d_sccl_6/261-5903002-6654014?psc=1</t>
  </si>
  <si>
    <t>Ubisoft-Prince-Persia-Lost-Crown</t>
  </si>
  <si>
    <t>B0BFB35MNK</t>
  </si>
  <si>
    <t>https://images-eu.ssl-images-amazon.com/images/I/71YI1CwVZrL._AC_UL300_SR300,200_.jpg</t>
  </si>
  <si>
    <t>It Takes Two - Nintendo Switch - NL Versie</t>
  </si>
  <si>
    <t>https://www.amazon.nl/Takes-Two-Nintendo-Switch-Versie/dp/B0BFB35MNK/ref=zg_bs_g_videogames_d_sccl_7/261-5903002-6654014?psc=1</t>
  </si>
  <si>
    <t>Takes-Two-Nintendo-Switch-Versie</t>
  </si>
  <si>
    <t>B07KXQX3S3</t>
  </si>
  <si>
    <t>https://images-eu.ssl-images-amazon.com/images/I/61ysEjw8BML._AC_UL300_SR300,200_.jpg</t>
  </si>
  <si>
    <t>SanDisk MicroSDXC-Kaart Voor Nintendo Switch 128 GB (V30, U3, C10, A1, Leessnelheden Tot 100 MB/s, Van Meerdere Games)</t>
  </si>
  <si>
    <t>https://www.amazon.nl/SanDisk-MicroSDXC-Kaart-Nintendo-Leessnelheden-Meerdere/dp/B07KXQX3S3/ref=zg_bs_g_videogames_d_sccl_8/261-5903002-6654014?psc=1</t>
  </si>
  <si>
    <t>SanDisk-MicroSDXC-Kaart-Nintendo-Leessnelheden-Meerdere</t>
  </si>
  <si>
    <t>B01N4ND1T2</t>
  </si>
  <si>
    <t>https://images-eu.ssl-images-amazon.com/images/I/61xhzvDIRKL._AC_UL300_SR300,200_.jpg</t>
  </si>
  <si>
    <t>Nintendo 250006 Pro Controleur, Zwart (Nintendo Switch)</t>
  </si>
  <si>
    <t>https://www.amazon.nl/Nintendo-250006-Controleur-Zwart-Switch/dp/B01N4ND1T2/ref=zg_bs_g_videogames_d_sccl_9/261-5903002-6654014?psc=1</t>
  </si>
  <si>
    <t>Nintendo-250006-Controleur-Zwart-Switch</t>
  </si>
  <si>
    <t>B09S79RJN2</t>
  </si>
  <si>
    <t>https://images-eu.ssl-images-amazon.com/images/I/71uaT93oWML._AC_UL300_SR300,200_.jpg</t>
  </si>
  <si>
    <t>Nintendo 10009659 Switch Sports</t>
  </si>
  <si>
    <t>https://www.amazon.nl/Nintendo-10009659-Switch-Sports/dp/B09S79RJN2/ref=zg_bs_g_videogames_d_sccl_10/261-5903002-6654014?psc=1</t>
  </si>
  <si>
    <t>Nintendo-10009659-Switch-Sports</t>
  </si>
  <si>
    <t>B01NAUKS62</t>
  </si>
  <si>
    <t>https://images-eu.ssl-images-amazon.com/images/I/71f-qrZPMrL._AC_UL300_SR300,200_.jpg</t>
  </si>
  <si>
    <t>Orzly draagtas compatibel met Nintendo Switch en nieuwe Switch OLED console - zwart Beschermende harde draagbare reisdraagtas Shell-etui met vakken voor accessoires en games</t>
  </si>
  <si>
    <t>https://www.amazon.nl/Orzly-draagtas-compatibel-Nintendo-console/dp/B01NAUKS62/ref=zg_bs_g_videogames_d_sccl_11/261-5903002-6654014?psc=1</t>
  </si>
  <si>
    <t>Orzly-draagtas-compatibel-Nintendo-console</t>
  </si>
  <si>
    <t>B094WLFGD3</t>
  </si>
  <si>
    <t>https://images-eu.ssl-images-amazon.com/images/I/4138Y2OYBEL._AC_UL300_SR300,200_.jpg</t>
  </si>
  <si>
    <t>DualSense Wireless Controller - Midnight Black (PS5)</t>
  </si>
  <si>
    <t>https://www.amazon.nl/DualSense-Wireless-Controller-Midnight-Black/dp/B094WLFGD3/ref=zg_bs_g_videogames_d_sccl_12/261-5903002-6654014?psc=1</t>
  </si>
  <si>
    <t>DualSense-Wireless-Controller-Midnight-Black</t>
  </si>
  <si>
    <t>B072BZ66JL</t>
  </si>
  <si>
    <t>https://images-eu.ssl-images-amazon.com/images/I/51w2wvz7siL._AC_UL300_SR300,200_.jpg</t>
  </si>
  <si>
    <t>Nintendo 250037 Joy Con Paar Controleur, Neon Groen/Neon Roze (Nintendo Switch)</t>
  </si>
  <si>
    <t>https://www.amazon.nl/Nintendo-250037-Controleur-Groen-Switch/dp/B072BZ66JL/ref=zg_bs_g_videogames_d_sccl_13/261-5903002-6654014?psc=1</t>
  </si>
  <si>
    <t>Nintendo-250037-Controleur-Groen-Switch</t>
  </si>
  <si>
    <t>B08H99BPJN</t>
  </si>
  <si>
    <t>https://images-eu.ssl-images-amazon.com/images/I/71lkbBa83uL._AC_UL300_SR300,200_.jpg</t>
  </si>
  <si>
    <t>DualSense Wireless Controller - White (PS5)</t>
  </si>
  <si>
    <t>https://www.amazon.nl/DualSense-Wireless-Controller-White-PS5/dp/B08H99BPJN/ref=zg_bs_g_videogames_d_sccl_15/261-5903002-6654014?psc=1</t>
  </si>
  <si>
    <t>DualSense-Wireless-Controller-White-PS5</t>
  </si>
  <si>
    <t>B0CSY8PD63</t>
  </si>
  <si>
    <t>https://images-eu.ssl-images-amazon.com/images/I/61vO214eTVL._AC_UL300_SR300,200_.jpg</t>
  </si>
  <si>
    <t>BOBOVR S3 Pro Strap Accessoires, hoofdairconditioner en 10000mAh Hot Swap-batterij compatibel met Meta Quest 3</t>
  </si>
  <si>
    <t>https://www.amazon.nl/BOBOVR-Pro-Accessoires-hoofdairconditioner-Swap-batterij/dp/B0CSY8PD63/ref=zg_bs_g_videogames_d_sccl_16/261-5903002-6654014?psc=1</t>
  </si>
  <si>
    <t>BOBOVR-Pro-Accessoires-hoofdairconditioner-Swap-batterij</t>
  </si>
  <si>
    <t>B0B45G45Y3</t>
  </si>
  <si>
    <t>https://images-eu.ssl-images-amazon.com/images/I/71rMs+TLI-L._AC_UL300_SR300,200_.jpg</t>
  </si>
  <si>
    <t>Spigen Tesla Model Y Model 3 2021-2023 Middenconsole Organizer Tray, Middenconsole Armsteun Opbergdoos met Smooth Slide Technologie - Carbon Editie</t>
  </si>
  <si>
    <t>https://www.amazon.nl/Spigen-2021-2023-Middenconsole-Opbergdoos-Technologie/dp/B0B45G45Y3/ref=zg_bs_g_videogames_d_sccl_18/261-5903002-6654014?psc=1</t>
  </si>
  <si>
    <t>Spigen-2021-2023-Middenconsole-Opbergdoos-Technologie</t>
  </si>
  <si>
    <t>B0CXTYWMPC</t>
  </si>
  <si>
    <t>https://images-eu.ssl-images-amazon.com/images/I/81vDvrdmmdL._AC_UL300_SR300,200_.jpg</t>
  </si>
  <si>
    <t>Nintendo Switch Luigi's Mansion 2 HD - NL Versie</t>
  </si>
  <si>
    <t>https://www.amazon.nl/Nintendo-Switch-Luigis-Mansion-HD/dp/B0CXTYWMPC/ref=zg_bs_g_videogames_d_sccl_19/261-5903002-6654014?psc=1</t>
  </si>
  <si>
    <t>Nintendo-Switch-Luigis-Mansion-HD</t>
  </si>
  <si>
    <t>B07CBHX4DB</t>
  </si>
  <si>
    <t>https://images-eu.ssl-images-amazon.com/images/I/61XOJJZ4jkL._AC_UL300_SR300,200_.jpg</t>
  </si>
  <si>
    <t>Sidorenko XXL Gaming Muismat - 900 x 400 mm - randloze randen - anti-slip - XXL verlengde Mouse Pad - bureauonderlegger - speciaal oppervlak verbetert snelheid en precisie - zwart</t>
  </si>
  <si>
    <t>https://www.amazon.nl/Sidorenko-XXL-Gaming-Muismat-bureauonderlegger/dp/B07CBHX4DB/ref=zg_bs_g_videogames_d_sccl_20/261-5903002-6654014?psc=1</t>
  </si>
  <si>
    <t>Sidorenko-XXL-Gaming-Muismat-bureauonderlegger</t>
  </si>
  <si>
    <t>B0CRTNL2L1</t>
  </si>
  <si>
    <t>https://images-eu.ssl-images-amazon.com/images/I/71je268Hw6L._AC_UL300_SR300,200_.jpg</t>
  </si>
  <si>
    <t>Mcbazel Metalen Thumbsticks Vervanging voor Elite serie 2, 6 in 1 metalen aangepaste knop set geschikt voor Xbox One Elite serie 2 Controller - Zwart</t>
  </si>
  <si>
    <t>https://www.amazon.nl/Mcbazel-Thumbsticks-Vervanging-aangepaste-Controller/dp/B0CRTNL2L1/ref=zg_bs_g_videogames_d_sccl_21/261-5903002-6654014?psc=1</t>
  </si>
  <si>
    <t>Mcbazel-Thumbsticks-Vervanging-aangepaste-Controller</t>
  </si>
  <si>
    <t>B082QK181R</t>
  </si>
  <si>
    <t>https://images-eu.ssl-images-amazon.com/images/I/81uJQstLUeL._AC_UL300_SR300,200_.jpg</t>
  </si>
  <si>
    <t>Nintendo Switch - Minecraft - NL Versie</t>
  </si>
  <si>
    <t>https://www.amazon.nl/Nintendo-Switch-Minecraft-NL-Versie/dp/B082QK181R/ref=zg_bs_g_videogames_d_sccl_22/261-5903002-6654014?psc=1</t>
  </si>
  <si>
    <t>Nintendo-Switch-Minecraft-NL-Versie</t>
  </si>
  <si>
    <t>B0CMW2WTNJ</t>
  </si>
  <si>
    <t>https://images-eu.ssl-images-amazon.com/images/I/61TU5MhyQeL._AC_UL300_SR300,200_.jpg</t>
  </si>
  <si>
    <t>KIWI design Elite Strap Compatibel met Meta Quest 3 accessoires, Comfort Head Strap Verbeterde ondersteuning</t>
  </si>
  <si>
    <t>https://www.amazon.nl/KIWI-design-Compatibel-accessoires-ondersteuning/dp/B0CMW2WTNJ/ref=zg_bs_g_videogames_d_sccl_23/261-5903002-6654014?psc=1</t>
  </si>
  <si>
    <t>KIWI-design-Compatibel-accessoires-ondersteuning</t>
  </si>
  <si>
    <t>B00ZWOUH4S</t>
  </si>
  <si>
    <t>https://images-eu.ssl-images-amazon.com/images/I/71cPMlKPk-L._AC_UL300_SR300,200_.jpg</t>
  </si>
  <si>
    <t>Logitech G Driving Force versnellingspook voor G923, G29 of G920, 6 versnellingen, Push Down achteruitversnelling, van staal en leer, zwart</t>
  </si>
  <si>
    <t>https://www.amazon.nl/Logitech-Driving-versnellingspook-versnellingen-achteruitversnelling/dp/B00ZWOUH4S/ref=zg_bs_g_videogames_d_sccl_24/261-5903002-6654014?psc=1</t>
  </si>
  <si>
    <t>Logitech-Driving-versnellingspook-versnellingen-achteruitversnelling</t>
  </si>
  <si>
    <t>B09TSJ79GF</t>
  </si>
  <si>
    <t>https://images-eu.ssl-images-amazon.com/images/I/71CKr-wlXtL._AC_UL300_SR300,200_.jpg</t>
  </si>
  <si>
    <t>GeeRic Switch Joycon Joystick vervanging, 34-delige Joycon reparatieset compatibel met Switch OLED, Joycon reparatieset, joystick reserveonderdelen, compatibel met Switch</t>
  </si>
  <si>
    <t>https://www.amazon.nl/GeeRic-vervanging-reparatieset-compatibel-reserveonderdelen/dp/B09TSJ79GF/ref=zg_bs_g_videogames_d_sccl_25/261-5903002-6654014?psc=1</t>
  </si>
  <si>
    <t>GeeRic-vervanging-reparatieset-compatibel-reserveonderdelen</t>
  </si>
  <si>
    <t>B07W5JKB8Z</t>
  </si>
  <si>
    <t>https://images-eu.ssl-images-amazon.com/images/I/51Vqs9NufmL._AC_UL300_SR300,200_.jpg</t>
  </si>
  <si>
    <t>Logitech G PRO X Wireless LIGHTSPEED Gaming Headset met Blue VO!CE-microfoonfiltertechnologie, PRO-G-drivers van 50mm, DTS Headphone: X 2.0, 20+ Uur Batterij, PC, PS5, PS4 en Switch - Zwart</t>
  </si>
  <si>
    <t>https://www.amazon.nl/Logitech-LIGHTSPEED-CE-microfoonfiltertechnologie-PRO-G-drivers-Headphone/dp/B07W5JKB8Z/ref=zg_bs_g_videogames_d_sccl_26/261-5903002-6654014?psc=1</t>
  </si>
  <si>
    <t>Logitech-LIGHTSPEED-CE-microfoonfiltertechnologie-PRO-G-drivers-Headphone</t>
  </si>
  <si>
    <t>B08JW624NN</t>
  </si>
  <si>
    <t>https://images-eu.ssl-images-amazon.com/images/I/51nrvacJ3hL._AC_UL300_SR300,200_.jpg</t>
  </si>
  <si>
    <t>Xbox Controller Bundel met + USB-C kabel</t>
  </si>
  <si>
    <t>https://www.amazon.nl/Xbox-Controller-Bundel-USB-C-kabel/dp/B08JW624NN/ref=zg_bs_g_videogames_d_sccl_27/261-5903002-6654014?psc=1</t>
  </si>
  <si>
    <t>Xbox-Controller-Bundel-USB-C-kabel</t>
  </si>
  <si>
    <t>B0BGKP64T5</t>
  </si>
  <si>
    <t>https://images-eu.ssl-images-amazon.com/images/I/71G4Y3TGQUL._AC_UL300_SR300,200_.jpg</t>
  </si>
  <si>
    <t>Dierya ×TMKB M1SE Gaming Muis,12800 DPI Optische Sensor,Ultra-lichtgewicht Honeycomb Gaming Mouse,RGB Bedrade Gaming Muizen met 6 Knoppen Programmeerbare Driver voor Windows PC Gamer-Wit</t>
  </si>
  <si>
    <t>https://www.amazon.nl/Dierya-Ultra-lichtgewicht-Honeycomb-Programmeerbare-Gamer-Wit/dp/B0BGKP64T5/ref=zg_bs_g_videogames_d_sccl_28/261-5903002-6654014?psc=1</t>
  </si>
  <si>
    <t>Dierya-Ultra-lichtgewicht-Honeycomb-Programmeerbare-Gamer-Wit</t>
  </si>
  <si>
    <t>B07TLX61W7</t>
  </si>
  <si>
    <t>https://images-eu.ssl-images-amazon.com/images/I/71D+WSKaxHL._AC_UL300_SR300,200_.jpg</t>
  </si>
  <si>
    <t>Logitech G PRO X Wireless LIGHTSPEED Wired Gaming Headset met Blue VO!CE-microfoonfiltertechnologie, PRO-G-drivers van 50mm, DTS Headphone: X 2.0, batteria da 20+ Uur, PC, PS5, PS4 e Switch - Zwart</t>
  </si>
  <si>
    <t>https://www.amazon.nl/Logitech-LIGHTSPEED-CE-microfoonfiltertechnologie-PRO-G-drivers-Headphone/dp/B07TLX61W7/ref=zg_bs_g_videogames_d_sccl_29/261-5903002-6654014?psc=1</t>
  </si>
  <si>
    <t>B07W6VSJ8P</t>
  </si>
  <si>
    <t>https://images-eu.ssl-images-amazon.com/images/I/51zLOXux7CL._AC_UL300_SR300,200_.jpg</t>
  </si>
  <si>
    <t>Skull &amp; Co. Replacement Joystick Covers for Nintendo Switch and Switch OLED (Repair Parts)</t>
  </si>
  <si>
    <t>https://www.amazon.nl/Skull-Co-Replacement-Joystick-Nintendo/dp/B07W6VSJ8P/ref=zg_bs_g_videogames_d_sccl_30/261-5903002-6654014?psc=1</t>
  </si>
  <si>
    <t>Skull-Co-Replacement-Joystick-Nintendo</t>
  </si>
  <si>
    <t>B09JS56L1T</t>
  </si>
  <si>
    <t>https://images-eu.ssl-images-amazon.com/images/I/81PrmxvfL-L._AC_UL300_SR300,200_.jpg</t>
  </si>
  <si>
    <t>2024 Innovatief Slaapmasker voor Mannen en Vrouwen, 100% Lichtblokkerend Ontwerp Oogmasker om te Slapen, een Dutje te Doen, Mediteren, Reizen (Zwart)</t>
  </si>
  <si>
    <t>https://www.amazon.nl/Innovatief-Slaapmasker-Lichtblokkerend-Oogmasker-Mediteren/dp/B09JS56L1T/ref=zg_bs_g_hpc_d_sccl_1/261-1322288-7549102?psc=1</t>
  </si>
  <si>
    <t>Innovatief-Slaapmasker-Lichtblokkerend-Oogmasker-Mediteren</t>
  </si>
  <si>
    <t>Gezondheid &amp; persoonlijke verzorging</t>
  </si>
  <si>
    <t>B0CHYXVH46</t>
  </si>
  <si>
    <t>https://images-eu.ssl-images-amazon.com/images/I/81bS9T6i9JL._AC_UL300_SR300,200_.jpg</t>
  </si>
  <si>
    <t>Page® wc papier - Compleet Schoon toiletpapier - 32 rollen, wc papier met een unieke 3D Wave™ textuur</t>
  </si>
  <si>
    <t>https://www.amazon.nl/Page%C2%AE-papier-Compleet-toiletpapier-textuur/dp/B0CHYXVH46/ref=zg_bs_g_hpc_d_sccl_2/261-1322288-7549102?psc=1</t>
  </si>
  <si>
    <t>Page%C2%AE-papier-Compleet-toiletpapier-textuur</t>
  </si>
  <si>
    <t>B09BNV4MB5</t>
  </si>
  <si>
    <t>https://images-eu.ssl-images-amazon.com/images/I/81SsZCYcNGL._AC_UL300_SR300,200_.jpg</t>
  </si>
  <si>
    <t>Brabantia PerfectFit Vuilniszak, Wit, Code O, 120 Stuks</t>
  </si>
  <si>
    <t>https://www.amazon.nl/Brabantia-PerfectFit-Vuilniszak-Code-Stuks/dp/B09BNV4MB5/ref=zg_bs_g_hpc_d_sccl_3/261-1322288-7549102?psc=1</t>
  </si>
  <si>
    <t>Brabantia-PerfectFit-Vuilniszak-Code-Stuks</t>
  </si>
  <si>
    <t>B00T7L20AQ</t>
  </si>
  <si>
    <t>https://images-eu.ssl-images-amazon.com/images/I/71BOTa4lr9L._AC_UL300_SR300,200_.jpg</t>
  </si>
  <si>
    <t>Optimum Nutrition Gemicroniseerd Creatinepoeder, 100% Puur Creatine Monohydraatpoeder voor Prestaties en Spierkracht, Niet-gearomatiseerd, 93 Porties, 317 g</t>
  </si>
  <si>
    <t>https://www.amazon.nl/Gemicroniseerd-Creatinepoeder-Monohydraatpoeder-Spierkracht-Niet-gearomatiseerd/dp/B00T7L20AQ/ref=zg_bs_g_hpc_d_sccl_4/261-1322288-7549102?psc=1</t>
  </si>
  <si>
    <t>Gemicroniseerd-Creatinepoeder-Monohydraatpoeder-Spierkracht-Niet-gearomatiseerd</t>
  </si>
  <si>
    <t>B089GRH43R</t>
  </si>
  <si>
    <t>https://images-eu.ssl-images-amazon.com/images/I/71vBNHwEJmL._AC_UL300_SR300,200_.jpg</t>
  </si>
  <si>
    <t>Beurer BR 60 insectenbeet heler, voor de behandeling van insectenbeten en -steken, kan jeuk en zwelling verlichten, zonder chemische stoffen, klein en handig</t>
  </si>
  <si>
    <t>https://www.amazon.nl/Beurer-insectenbeet-behandeling-insectenbeten-verlichten/dp/B089GRH43R/ref=zg_bs_g_hpc_d_sccl_5/261-1322288-7549102?psc=1</t>
  </si>
  <si>
    <t>Beurer-insectenbeet-behandeling-insectenbeten-verlichten</t>
  </si>
  <si>
    <t>B0B1DV8KG8</t>
  </si>
  <si>
    <t>https://images-eu.ssl-images-amazon.com/images/I/81-4SOXmwwL._AC_UL300_SR300,200_.jpg</t>
  </si>
  <si>
    <t>Oral-B IO Ultimate Clean Opzetborstels Voor Elektrische Tandenborstel, Zwart, Verpakking Van 8 Stuks, Geschikt Voor Brievenbus</t>
  </si>
  <si>
    <t>https://www.amazon.nl/4210201434832-Oral-B-Opzetborstels-Elektrische-Tandenborstel/dp/B0B1DV8KG8/ref=zg_bs_g_hpc_d_sccl_6/261-1322288-7549102?psc=1</t>
  </si>
  <si>
    <t>4210201434832-Oral-B-Opzetborstels-Elektrische-Tandenborstel</t>
  </si>
  <si>
    <t>B00TU70ZFE</t>
  </si>
  <si>
    <t>https://images-eu.ssl-images-amazon.com/images/I/71a-RyIee9L._AC_UL300_SR300,200_.jpg</t>
  </si>
  <si>
    <t>Lubido Original Glijmiddel op Waterbasis, Parabenenvrij, Intieme Gel – 250 ml</t>
  </si>
  <si>
    <t>https://www.amazon.nl/Lubido-Original-Glijmiddel-Waterbasis-Parabenenvrij/dp/B00TU70ZFE/ref=zg_bs_g_hpc_d_sccl_7/261-1322288-7549102?psc=1</t>
  </si>
  <si>
    <t>Lubido-Original-Glijmiddel-Waterbasis-Parabenenvrij</t>
  </si>
  <si>
    <t>B0B2PVZ6VM</t>
  </si>
  <si>
    <t>https://images-eu.ssl-images-amazon.com/images/I/810UJeMh0UL._AC_UL300_SR300,200_.jpg</t>
  </si>
  <si>
    <t>Page wc papier - Kussenzacht toiletpapier - 42 rollen - Voordeelverpakking</t>
  </si>
  <si>
    <t>https://www.amazon.nl/Page-papier-Kussenzacht-toiletpapier-Voordeelverpakking/dp/B0B2PVZ6VM/ref=zg_bs_g_hpc_d_sccl_8/261-1322288-7549102?psc=1</t>
  </si>
  <si>
    <t>Page-papier-Kussenzacht-toiletpapier-Voordeelverpakking</t>
  </si>
  <si>
    <t>B07QKSCMGS</t>
  </si>
  <si>
    <t>https://images-eu.ssl-images-amazon.com/images/I/71NEH69iGKL._AC_UL300_SR300,200_.jpg</t>
  </si>
  <si>
    <t>OLESILK 100% moerbeizijde slaapmasker oogmasker met verstelbare hoofdband voor mannen en vrouwen, groot slaapmasker en oogbindweefsel voor nachtslaap, reizen en dutje Eén maat marineblauw</t>
  </si>
  <si>
    <t>https://www.amazon.nl/OLESILK-moerbeizijde-slaapmasker-verstelbare-oogbindweefsel/dp/B07QKSCMGS/ref=zg_bs_g_hpc_d_sccl_9/261-1322288-7549102?psc=1</t>
  </si>
  <si>
    <t>OLESILK-moerbeizijde-slaapmasker-verstelbare-oogbindweefsel</t>
  </si>
  <si>
    <t>B01N1UX8RW</t>
  </si>
  <si>
    <t>https://images-eu.ssl-images-amazon.com/images/I/61bAnOXDl7L._AC_UL300_SR300,200_.jpg</t>
  </si>
  <si>
    <t>RENPHO Bluetooth Lichaamsvetweegschaal, Digitale Lichaamsgewicht Weegschaal Weegschaal met Slimme BMI-Schaal, Lichaamssamenstelling Monitoren met Smartphone-App</t>
  </si>
  <si>
    <t>https://www.amazon.nl/RENPHO-Lichaamsvetweegschaal-Lichaamsgewicht-Lichaamssamenstelling-Smartphone-App/dp/B01N1UX8RW/ref=zg_bs_g_hpc_d_sccl_10/261-1322288-7549102?psc=1</t>
  </si>
  <si>
    <t>RENPHO-Lichaamsvetweegschaal-Lichaamsgewicht-Lichaamssamenstelling-Smartphone-App</t>
  </si>
  <si>
    <t>B08817H6HS</t>
  </si>
  <si>
    <t>https://images-eu.ssl-images-amazon.com/images/I/61AkmB-Ha5L._AC_UL300_SR300,200_.jpg</t>
  </si>
  <si>
    <t>Zijden slaapmasker, 2 pak 100% echt natuurlijk, puur zijden oogmasker met verstelbare riem, oogmasker om te slapen, bijenstokken slaapmasker voor de ogen, blokkeert licht Vermindert gezwollen ogen</t>
  </si>
  <si>
    <t>https://www.amazon.nl/slaapmasker-natuurlijk-verstelbare-bijenstokken-Vermindert/dp/B08817H6HS/ref=zg_bs_g_hpc_d_sccl_11/261-1322288-7549102?psc=1</t>
  </si>
  <si>
    <t>slaapmasker-natuurlijk-verstelbare-bijenstokken-Vermindert</t>
  </si>
  <si>
    <t>B0D4DFQTMJ</t>
  </si>
  <si>
    <t>https://images-eu.ssl-images-amazon.com/images/I/51hHsqQulYL._AC_UL300_SR300,200_.jpg</t>
  </si>
  <si>
    <t>Loop Experience 2-oordopjes – Gecertificeerde gehoorbescherming voor concerten en festivals, live-evenementen, muzikanten, sport, dj's en het nachtleven – 17 dB geluidsdemping (high-fidelity)</t>
  </si>
  <si>
    <t>https://www.amazon.nl/Loop-Experience-2-oordopjes-gehoorbescherming-live-evenementen/dp/B0D4DFQTMJ/ref=zg_bs_g_hpc_d_sccl_12/261-1322288-7549102?psc=1</t>
  </si>
  <si>
    <t>Loop-Experience-2-oordopjes-gehoorbescherming-live-evenementen</t>
  </si>
  <si>
    <t>B09DGH5H3J</t>
  </si>
  <si>
    <t>https://images-eu.ssl-images-amazon.com/images/I/51aym+ZSzmL._AC_UL300_SR300,200_.jpg</t>
  </si>
  <si>
    <t>ByDiffer Water Flosser, 300ML watertank Monddouche Elektrisch met 5 modi, 5 sproeiers, professionele IPX7 waterdichte USB-oplader, monddouche-tandreiniger voor thuisreizen</t>
  </si>
  <si>
    <t>https://www.amazon.nl/professionele-waterdichte-USB-oplader-monddouche-tandreiniger-thuisreizen/dp/B09DGH5H3J/ref=zg_bs_g_hpc_d_sccl_13/261-1322288-7549102?psc=1</t>
  </si>
  <si>
    <t>professionele-waterdichte-USB-oplader-monddouche-tandreiniger-thuisreizen</t>
  </si>
  <si>
    <t>B0BWNW7H47</t>
  </si>
  <si>
    <t>https://images-eu.ssl-images-amazon.com/images/I/81g4FU4MZvL._AC_UL300_SR300,200_.jpg</t>
  </si>
  <si>
    <t>Oral-B Pro CrossAction Opzetborstels voor elektrische tandenborstels, 10 stuks, superieure tandenreiniging, X-borstelopzetstukken voor Oral-B tandenborstels, brievenbusvormige verpakking</t>
  </si>
  <si>
    <t>https://www.amazon.nl/Oral-B-tandenborstels-tandenreiniging-X-borstelopzetstukken-brievenbusvormige/dp/B0BWNW7H47/ref=zg_bs_g_hpc_d_sccl_14/261-1322288-7549102?psc=1</t>
  </si>
  <si>
    <t>Oral-B-tandenborstels-tandenreiniging-X-borstelopzetstukken-brievenbusvormige</t>
  </si>
  <si>
    <t>B0D3V61JC8</t>
  </si>
  <si>
    <t>https://images-eu.ssl-images-amazon.com/images/I/51vun8qtNlL._AC_UL300_SR300,200_.jpg</t>
  </si>
  <si>
    <t>Loop Quiet 2-oordopjes – Supercomfortabele herbruikbare geluidsdempende oordopjes voor slaap, diepe concentratie, gevoeligheid voor geluid en reizen | Flexibele gehoorbescherming | 24 dB (SNR) demping</t>
  </si>
  <si>
    <t>https://www.amazon.nl/Loop-Quiet-2-oordopjes-Supercomfortabele-gehoorbescherming/dp/B0D3V61JC8/ref=zg_bs_g_hpc_d_sccl_15/261-1322288-7549102?psc=1</t>
  </si>
  <si>
    <t>Loop-Quiet-2-oordopjes-Supercomfortabele-gehoorbescherming</t>
  </si>
  <si>
    <t>B0B4SCYCLS</t>
  </si>
  <si>
    <t>https://images-eu.ssl-images-amazon.com/images/I/71KH+2li3lL._AC_UL300_SR300,200_.jpg</t>
  </si>
  <si>
    <t>Oral-B Vitality Pro Black Elektrische Tandenborstel, 1 Opzetborstel</t>
  </si>
  <si>
    <t>https://www.amazon.nl/Oral-B-Vitality-Elektrische-Tandenborstel-Opzetborstel/dp/B0B4SCYCLS/ref=zg_bs_g_hpc_d_sccl_16/261-1322288-7549102?psc=1</t>
  </si>
  <si>
    <t>Oral-B-Vitality-Elektrische-Tandenborstel-Opzetborstel</t>
  </si>
  <si>
    <t>B0BRKWDSPX</t>
  </si>
  <si>
    <t>https://images-eu.ssl-images-amazon.com/images/I/61eWaD5-KPL._AC_UL300_SR300,200_.jpg</t>
  </si>
  <si>
    <t>Tongschraper voor volwassenen van HOKIN (1 stuk mondverzorgingspakket) Roestvrijstalen tongreinigers Verminderen slechte adem 100% metalen stevige schrapers Hygiëneproduct voor mannen en vrouwen</t>
  </si>
  <si>
    <t>https://www.amazon.nl/HOKIN-mondverzorgingspakket-Roestvrijstalen-tongreinigers-Hygi%C3%ABneproduct/dp/B0BRKWDSPX/ref=zg_bs_g_hpc_d_sccl_17/261-1322288-7549102?psc=1</t>
  </si>
  <si>
    <t>HOKIN-mondverzorgingspakket-Roestvrijstalen-tongreinigers-Hygi%C3%ABneproduct</t>
  </si>
  <si>
    <t>B0BKLM5KS1</t>
  </si>
  <si>
    <t>https://images-eu.ssl-images-amazon.com/images/I/71lmgyYBj6L._AC_UL300_SR300,200_.jpg</t>
  </si>
  <si>
    <t>Siliconen littekenvellen (4,1 cm x 325 cm), siliconen littekenbandrol, medische kwaliteit littekenverwijderingsvellen voor keloïde littekenbehandeling, oude littekens, C-sectie, buikwandcorrectie,</t>
  </si>
  <si>
    <t>https://www.amazon.nl/littekenvellen-littekenbandrol-littekenverwijderingsvellen-littekenbehandeling-buikwandcorrectie/dp/B0BKLM5KS1/ref=zg_bs_g_hpc_d_sccl_18/261-1322288-7549102?psc=1</t>
  </si>
  <si>
    <t>littekenvellen-littekenbandrol-littekenverwijderingsvellen-littekenbehandeling-buikwandcorrectie</t>
  </si>
  <si>
    <t>B0BSXKBKMW</t>
  </si>
  <si>
    <t>https://images-eu.ssl-images-amazon.com/images/I/81r-Mrh6soL._AC_UL300_SR300,200_.jpg</t>
  </si>
  <si>
    <t>Marvis Smokers Whitening Mint Tandpasta, 3 x 85 ml, Whitening Tandpasta bevordert een natuurlijke tandbleking, tandpasta verwijdert tandpasta en geeft langdurige frisheid</t>
  </si>
  <si>
    <t>https://www.amazon.nl/Marvis-natuurlijke-tandbleking-verwijdert-langdurige/dp/B0BSXKBKMW/ref=zg_bs_g_hpc_d_sccl_19/261-1322288-7549102?psc=1</t>
  </si>
  <si>
    <t>Marvis-natuurlijke-tandbleking-verwijdert-langdurige</t>
  </si>
  <si>
    <t>B00B4S61QE</t>
  </si>
  <si>
    <t>https://images-eu.ssl-images-amazon.com/images/I/719MqO02sHL._AC_UL300_SR300,200_.jpg</t>
  </si>
  <si>
    <t>Airmax neusspreider probeerverpakking -1x small &amp; 1x medium - Anti snurk nasal dilator - 76% meer lucht - Vrije neusademhaling - Beter slapen, stop snurken en uitgerust wakker worden - Met storage box</t>
  </si>
  <si>
    <t>https://www.amazon.nl/Airmax-neusspreider-probeerverpakking-small-medium/dp/B00B4S61QE/ref=zg_bs_g_hpc_d_sccl_20/261-1322288-7549102?psc=1</t>
  </si>
  <si>
    <t>Airmax-neusspreider-probeerverpakking-small-medium</t>
  </si>
  <si>
    <t>B08BTXFQ4F</t>
  </si>
  <si>
    <t>https://images-eu.ssl-images-amazon.com/images/I/71sCFYzfQyL._AC_UL300_SR300,200_.jpg</t>
  </si>
  <si>
    <t>Magnesium Citraat 440 mg - 240 Capsules voor 4 maanden - 1480 mg Magnesium Citraat waarvan 440 mg Elementair Magnesium per 2 capsules - Ondersteunt de werking van de spieren - Vegan - Van WeightWorld</t>
  </si>
  <si>
    <t>https://www.amazon.nl/Magnesium-Citraat-440-Ondersteunt-WeightWorld/dp/B08BTXFQ4F/ref=zg_bs_g_hpc_d_sccl_21/261-1322288-7549102?psc=1</t>
  </si>
  <si>
    <t>Magnesium-Citraat-440-Ondersteunt-WeightWorld</t>
  </si>
  <si>
    <t>B09J4V8PBX</t>
  </si>
  <si>
    <t>https://images-eu.ssl-images-amazon.com/images/I/71huAayHuAL._AC_UL300_SR300,200_.jpg</t>
  </si>
  <si>
    <t>AESHORY Lavendel Etherische Olie 50ml, 100% Pure en Natuurlijke Aromatherapie Biologische Lavendelolie voor Diffusers en Luchtbevochtiger, Ideaal Cadeau voor Massage SPA Badgeur Slaap Haarverzorging</t>
  </si>
  <si>
    <t>https://www.amazon.nl/Natuurlijke-Aromatherapie-Lavendelolie-Luchtbevochtiger-Haarverzorging/dp/B09J4V8PBX/ref=zg_bs_g_hpc_d_sccl_22/261-1322288-7549102?psc=1</t>
  </si>
  <si>
    <t>Natuurlijke-Aromatherapie-Lavendelolie-Luchtbevochtiger-Haarverzorging</t>
  </si>
  <si>
    <t>B09JWDW4V4</t>
  </si>
  <si>
    <t>https://images-eu.ssl-images-amazon.com/images/I/81FYJCzqxWL._AC_UL300_SR300,200_.jpg</t>
  </si>
  <si>
    <t>Page Vochtig Toiletpapier - Compleet Schoon - 456 Stuks (12 x 38 Stuks) - Voordeelverpakking</t>
  </si>
  <si>
    <t>https://www.amazon.nl/Page-Vochtig-Toiletpapier-Compleet-Voordeelverpakking/dp/B09JWDW4V4/ref=zg_bs_g_hpc_d_sccl_23/261-1322288-7549102?psc=1</t>
  </si>
  <si>
    <t>Page-Vochtig-Toiletpapier-Compleet-Voordeelverpakking</t>
  </si>
  <si>
    <t>B097YQLX6K</t>
  </si>
  <si>
    <t>https://images-eu.ssl-images-amazon.com/images/I/71RGddxaAyL._AC_UL300_SR300,200_.jpg</t>
  </si>
  <si>
    <t>Alpine SleepDeep oordopjes om te slapen – nieuwe ovale vorm 3D – geïntegreerde geluidsremgel – comfort en demping bij maximaal – oordopjes met zachte filters – maat M/L</t>
  </si>
  <si>
    <t>https://www.amazon.nl/Alpine-SleepDeep-oordopjes-slapen-ge%C3%AFntegreerde/dp/B097YQLX6K/ref=zg_bs_g_hpc_d_sccl_24/261-1322288-7549102?psc=1</t>
  </si>
  <si>
    <t>Alpine-SleepDeep-oordopjes-slapen-ge%C3%AFntegreerde</t>
  </si>
  <si>
    <t>B09KH5HCN2</t>
  </si>
  <si>
    <t>https://images-eu.ssl-images-amazon.com/images/I/810jy50keNL._AC_UL300_SR300,200_.jpg</t>
  </si>
  <si>
    <t>Page Vochtig Toiletpapier - Aloë Vera - 456 Stuks - 12 x 38 Stuks - Voordeelverpakking</t>
  </si>
  <si>
    <t>https://www.amazon.nl/Page-Vochtig-Toiletpapier-Stuks-Voordeelverpakking/dp/B09KH5HCN2/ref=zg_bs_g_hpc_d_sccl_25/261-1322288-7549102?psc=1</t>
  </si>
  <si>
    <t>Page-Vochtig-Toiletpapier-Stuks-Voordeelverpakking</t>
  </si>
  <si>
    <t>B075JP6K1M</t>
  </si>
  <si>
    <t>https://images-eu.ssl-images-amazon.com/images/I/71jp+0nMfHL._AC_UL300_SR300,200_.jpg</t>
  </si>
  <si>
    <t>Moskinto 24 muggenpleisters, muggenbet, alternatief voor hittestift, voor kinderen en volwassenen, steekmuggen, steekgenezer, jeuk, schuifdoos (1 stuk)</t>
  </si>
  <si>
    <t>https://www.amazon.nl/muggenpleisters-alternatief-volwassenen-steekmuggen-steekgenezer/dp/B075JP6K1M/ref=zg_bs_g_hpc_d_sccl_26/261-1322288-7549102?psc=1</t>
  </si>
  <si>
    <t>muggenpleisters-alternatief-volwassenen-steekmuggen-steekgenezer</t>
  </si>
  <si>
    <t>B00DOJG6RA</t>
  </si>
  <si>
    <t>https://images-eu.ssl-images-amazon.com/images/I/71WfA58e6PL._AC_UL300_SR300,200_.jpg</t>
  </si>
  <si>
    <t>Easy@Home 50 x Ovulatietesten en 20 x Zwangerschapstesten, Met Premom Ovulatie Predictor iOS en Android App, 50 LH +20 HCG</t>
  </si>
  <si>
    <t>https://www.amazon.nl/Easy-Home-Ovulatietesten-Zwangerschapstesten-Predictor/dp/B00DOJG6RA/ref=zg_bs_g_hpc_d_sccl_27/261-1322288-7549102?psc=1</t>
  </si>
  <si>
    <t>Easy-Home-Ovulatietesten-Zwangerschapstesten-Predictor</t>
  </si>
  <si>
    <t>B0BWNT8WG5</t>
  </si>
  <si>
    <t>https://images-eu.ssl-images-amazon.com/images/I/816RySUIS-L._AC_UL300_SR300,200_.jpg</t>
  </si>
  <si>
    <t>Oral-B Pro Cross Action Opzetborstels, Zwart, Verpakking Van 10 Stuks, Past In Brievenbus</t>
  </si>
  <si>
    <t>https://www.amazon.nl/Oral-B-Action-Opzetborstels-Verpakking-Brievenbus/dp/B0BWNT8WG5/ref=zg_bs_g_hpc_d_sccl_28/261-1322288-7549102?psc=1</t>
  </si>
  <si>
    <t>Oral-B-Action-Opzetborstels-Verpakking-Brievenbus</t>
  </si>
  <si>
    <t>B07B38Z3S7</t>
  </si>
  <si>
    <t>https://images-eu.ssl-images-amazon.com/images/I/61NuzWtjYUL._AC_UL300_SR300,200_.jpg</t>
  </si>
  <si>
    <t>Philips Sonicare W2 Optimal White - 8 Stuks - Voor wittere tanden - Selecteer automatisch de optimale poetsstand - Geschikt voor alle Philips Sonicare tandenborstels - HX6068/12</t>
  </si>
  <si>
    <t>https://www.amazon.nl/Philips-Sonicare-Optimal-White-tandenborstels/dp/B07B38Z3S7/ref=zg_bs_g_hpc_d_sccl_29/261-1322288-7549102?psc=1</t>
  </si>
  <si>
    <t>Philips-Sonicare-Optimal-White-tandenborstels</t>
  </si>
  <si>
    <t>B07B32Q9NK</t>
  </si>
  <si>
    <t>https://images-eu.ssl-images-amazon.com/images/I/61XzUrhn7YL._AC_UL300_SR300,200_.jpg</t>
  </si>
  <si>
    <t>Philips Sonicare W2 Optimal White Opzetborstels - 8 Stuks - Verwijdert tandplak - Selecteer automatisch de optimale poetsstand - Geschikt voor alle Philips Sonicare tandenborstels - Zwart - HX6068/13</t>
  </si>
  <si>
    <t>https://www.amazon.nl/Philips-Sonicare-Optimal-White-Opzetborstels/dp/B07B32Q9NK/ref=zg_bs_g_hpc_d_sccl_30/261-1322288-7549102?psc=1</t>
  </si>
  <si>
    <t>Philips-Sonicare-Optimal-White-Opzetborstels</t>
  </si>
  <si>
    <t>B07CPK4T22</t>
  </si>
  <si>
    <t>https://images-eu.ssl-images-amazon.com/images/I/71OSx90k62L._AC_UL300_SR300,200_.jpg</t>
  </si>
  <si>
    <t>Biokat's Diamond Care Fresh, geurend - Fijne kattenbakvulling met actieve kool en aloë vera - 1 zak (1 x 10 l)</t>
  </si>
  <si>
    <t>https://www.amazon.nl/Biokats-Diamond-Care-Fresh-geurend/dp/B07CPK4T22/ref=zg_bs_g_pet-supplies_d_sccl_1/261-7997847-2431911?psc=1</t>
  </si>
  <si>
    <t>Biokats-Diamond-Care-Fresh-geurend</t>
  </si>
  <si>
    <t>Huisdierbenodigdheden</t>
  </si>
  <si>
    <t>B09DSV9KQM</t>
  </si>
  <si>
    <t>https://images-eu.ssl-images-amazon.com/images/I/61xbNmoYdBL._AC_UL300_SR300,200_.jpg</t>
  </si>
  <si>
    <t>Drinkfonteinen voor katten 3,2L, Roestvrijstalen kattenfontein, Waterdispenser voor katten en honden, met een verbeterde pomp en 3 vervangende filters</t>
  </si>
  <si>
    <t>https://www.amazon.nl/Drinkfonteinen-Roestvrijstalen-kattenfontein-Waterdispenser-vervangende/dp/B09DSV9KQM/ref=zg_bs_g_pet-supplies_d_sccl_2/261-7997847-2431911?psc=1</t>
  </si>
  <si>
    <t>Drinkfonteinen-Roestvrijstalen-kattenfontein-Waterdispenser-vervangende</t>
  </si>
  <si>
    <t>B06XFQHGMF</t>
  </si>
  <si>
    <t>https://images-eu.ssl-images-amazon.com/images/I/71HoRn7NyzL._AC_UL300_SR300,200_.jpg</t>
  </si>
  <si>
    <t>Purina ONE 12378886 Kattenbrokken - voor Gesteriliseerde &amp; Gecastreerde Katten, Met Kip en Tarwe, 6 kg</t>
  </si>
  <si>
    <t>https://www.amazon.nl/Purina-ONE-12378886-Kattenbrokken-Gesteriliseerde/dp/B06XFQHGMF/ref=zg_bs_g_pet-supplies_d_sccl_3/261-7997847-2431911?psc=1</t>
  </si>
  <si>
    <t>Purina-ONE-12378886-Kattenbrokken-Gesteriliseerde</t>
  </si>
  <si>
    <t>B01MFDF226</t>
  </si>
  <si>
    <t>https://images-eu.ssl-images-amazon.com/images/I/71lGDVT9zIL._AC_UL300_SR300,200_.jpg</t>
  </si>
  <si>
    <t>Gourmet Perle Mini Filets Kattenvoer, Natvoer met Rund, Kip, Konijn, Zalm in Saus - 60x85g - (60 portiezakjes; 5,1kg)</t>
  </si>
  <si>
    <t>https://www.amazon.nl/Gourmet-Filets-Kattenvoer-Natvoer-Konijn/dp/B01MFDF226/ref=zg_bs_g_pet-supplies_d_sccl_4/261-7997847-2431911?psc=1</t>
  </si>
  <si>
    <t>Gourmet-Filets-Kattenvoer-Natvoer-Konijn</t>
  </si>
  <si>
    <t>B084L1XTZ2</t>
  </si>
  <si>
    <t>https://images-eu.ssl-images-amazon.com/images/I/51VT0JaKAdL._AC_UL300_SR300,200_.jpg</t>
  </si>
  <si>
    <t>HUNTER AALBORG SPECIAL halsband leer, duurzaam, comfortabel, 60 (M-L), rood</t>
  </si>
  <si>
    <t>https://www.amazon.nl/HUNTER-AALBORG-halsband-duurzaam-comfortabel/dp/B084L1XTZ2/ref=zg_bs_g_pet-supplies_d_sccl_5/261-7997847-2431911?psc=1</t>
  </si>
  <si>
    <t>HUNTER-AALBORG-halsband-duurzaam-comfortabel</t>
  </si>
  <si>
    <t>B000F4AVPA</t>
  </si>
  <si>
    <t>https://images-eu.ssl-images-amazon.com/images/I/61qO2eqsJoL._AC_UL300_SR300,200_.jpg</t>
  </si>
  <si>
    <t>Chuckit! Ultra Ball Medium 2-pack, Single, Medium, oranje/blauw.</t>
  </si>
  <si>
    <t>https://www.amazon.nl/Chuckit-Medium-2-pack-Single-oranje/dp/B000F4AVPA/ref=zg_bs_g_pet-supplies_d_sccl_6/261-7997847-2431911?psc=1</t>
  </si>
  <si>
    <t>Chuckit-Medium-2-pack-Single-oranje</t>
  </si>
  <si>
    <t>B0C9CNK2TN</t>
  </si>
  <si>
    <t>https://images-eu.ssl-images-amazon.com/images/I/71BMcVAdPcL._AC_UL300_SR300,200_.jpg</t>
  </si>
  <si>
    <t>Diyife Airtag Kattenhalsband, [2 Pack] Reflecterende GPS Lichtgewicht Tracker Kattenhalsband met Airtag Huls, Quick Release, Bel, 20-33 cm Verstelbaar voor Kitten Katten, Zwart</t>
  </si>
  <si>
    <t>https://www.amazon.nl/Diyife-Kattenhalsband-Reflecterende-Lichtgewicht-Verstelbaar/dp/B0C9CNK2TN/ref=zg_bs_g_pet-supplies_d_sccl_7/261-7997847-2431911?psc=1</t>
  </si>
  <si>
    <t>Diyife-Kattenhalsband-Reflecterende-Lichtgewicht-Verstelbaar</t>
  </si>
  <si>
    <t>B095YC3PR6</t>
  </si>
  <si>
    <t>https://images-eu.ssl-images-amazon.com/images/I/817X6K5qPqL._AC_UL300_SR300,200_.jpg</t>
  </si>
  <si>
    <t>MAISITOO Hondenpoepzakjes 600 lekvrije poepzakken en 1 poepzakdispenser, biologisch van maïszetmeel, waterdicht, scheurvast, extra groot, sterk</t>
  </si>
  <si>
    <t>https://www.amazon.nl/MAISITOO-Hondenpoepzakjes-poepzakken-poepzakdispenser-ma%C3%AFszetmeel/dp/B095YC3PR6/ref=zg_bs_g_pet-supplies_d_sccl_8/261-7997847-2431911?psc=1</t>
  </si>
  <si>
    <t>MAISITOO-Hondenpoepzakjes-poepzakken-poepzakdispenser-ma%C3%AFszetmeel</t>
  </si>
  <si>
    <t>B08HP5GW4F</t>
  </si>
  <si>
    <t>https://images-eu.ssl-images-amazon.com/images/I/81Kxe8ffFJL._AC_UL300_SR300,200_.jpg</t>
  </si>
  <si>
    <t>FELIX Elke Dag Feest met Zalm, Rund, Kip, Tonijn Kattenvoer nat 85g (120 Portiezakje; 10,2kg)</t>
  </si>
  <si>
    <t>https://www.amazon.nl/FELIX-Feest-Tonijn-Kattenvoer-Portiezakje/dp/B08HP5GW4F/ref=zg_bs_g_pet-supplies_d_sccl_9/261-7997847-2431911?psc=1</t>
  </si>
  <si>
    <t>FELIX-Feest-Tonijn-Kattenvoer-Portiezakje</t>
  </si>
  <si>
    <t>B0BZPHZBH9</t>
  </si>
  <si>
    <t>https://images-eu.ssl-images-amazon.com/images/I/61IOHvAJepL._AC_UL300_SR300,200_.jpg</t>
  </si>
  <si>
    <t>AiTodos® 600 stuks Biologisch Afbreekbare Hondenpoepzakjes, Hondenpoepzakjes, 31 x 23 cm, Draagbaar, Maïszetmeel + PET-Materiaal, Duurzaam, Groen (40 Rollen, 15 stuks per Rol)</t>
  </si>
  <si>
    <t>https://www.amazon.nl/Biologisch-Afbreekbare-Hondenpoepzakjes-Ma%C3%AFszetmeel-PET-Materiaal/dp/B0BZPHZBH9/ref=zg_bs_g_pet-supplies_d_sccl_10/261-7997847-2431911?psc=1</t>
  </si>
  <si>
    <t>Biologisch-Afbreekbare-Hondenpoepzakjes-Ma%C3%AFszetmeel-PET-Materiaal</t>
  </si>
  <si>
    <t>B07KK4PDGR</t>
  </si>
  <si>
    <t>https://images-eu.ssl-images-amazon.com/images/I/8170cWPS6qL._AC_UL300_SR300,200_.jpg</t>
  </si>
  <si>
    <t>YORJA Biologisch Afbreekbare Hondenpoepzakjes, 360 stuks, Extra Dik en Sterk 100% Lekvrij</t>
  </si>
  <si>
    <t>https://www.amazon.nl/YORJA-Biologisch-Afbreekbare-Hondenpoepzakjes-Lekvrij/dp/B07KK4PDGR/ref=zg_bs_g_pet-supplies_d_sccl_11/261-7997847-2431911?psc=1</t>
  </si>
  <si>
    <t>YORJA-Biologisch-Afbreekbare-Hondenpoepzakjes-Lekvrij</t>
  </si>
  <si>
    <t>B005EFUKYM</t>
  </si>
  <si>
    <t>https://images-eu.ssl-images-amazon.com/images/I/71L7kL0gh1L._AC_UL300_SR300,200_.jpg</t>
  </si>
  <si>
    <t>Vitakraft Liquid Snack zalm MSC &amp; Omega, 6 stuks</t>
  </si>
  <si>
    <t>https://www.amazon.nl/Vitakraft-Liquid-Snack-Omega-stuks/dp/B005EFUKYM/ref=zg_bs_g_pet-supplies_d_sccl_12/261-7997847-2431911?psc=1</t>
  </si>
  <si>
    <t>Vitakraft-Liquid-Snack-Omega-stuks</t>
  </si>
  <si>
    <t>B0BK923TZY</t>
  </si>
  <si>
    <t>https://images-eu.ssl-images-amazon.com/images/I/51f80P9MB1L._AC_UL300_SR300,200_.jpg</t>
  </si>
  <si>
    <t>PETKIT CyberTAIL Eversweet Filter 3.0 5 stuks voor katten honden drinkfontein &amp; CYBERTAIL waterdispenser</t>
  </si>
  <si>
    <t>https://www.amazon.nl/PETKIT-CyberTAIL-Eversweet-drinkfontein-waterdispenser/dp/B0BK923TZY/ref=zg_bs_g_pet-supplies_d_sccl_13/261-7997847-2431911?psc=1</t>
  </si>
  <si>
    <t>PETKIT-CyberTAIL-Eversweet-drinkfontein-waterdispenser</t>
  </si>
  <si>
    <t>B07H5K9SYS</t>
  </si>
  <si>
    <t>https://images-eu.ssl-images-amazon.com/images/I/61slaO05OnL._AC_UL300_SR300,200_.jpg</t>
  </si>
  <si>
    <t>IAMS voor Vitality Dry Kittenvoer met verse kip, 3 kg, verpakking kan variëren</t>
  </si>
  <si>
    <t>https://www.amazon.nl/IAMS-Vitality-Kittenvoer-verpakking-vari%C3%ABren/dp/B07H5K9SYS/ref=zg_bs_g_pet-supplies_d_sccl_14/261-7997847-2431911?psc=1</t>
  </si>
  <si>
    <t>IAMS-Vitality-Kittenvoer-verpakking-vari%C3%ABren</t>
  </si>
  <si>
    <t>B0BGL2GTTM</t>
  </si>
  <si>
    <t>https://images-eu.ssl-images-amazon.com/images/I/61h8gajcSuL._AC_UL300_SR300,200_.jpg</t>
  </si>
  <si>
    <t>GIOTOHUN Kattenfontein, Superstille Drinkfontein voor Katten, 2L Drinkfontein voor Katten, Ingebouwd LED-licht, Actieve Koolstoffilter, Intelligente Pomp, Transparante Watertank</t>
  </si>
  <si>
    <t>https://www.amazon.nl/GIOTOHUN-Kattenfontein-Drinkfontein-Koolstoffilter-Intelligente/dp/B0BGL2GTTM/ref=zg_bs_g_pet-supplies_d_sccl_15/261-7997847-2431911?psc=1</t>
  </si>
  <si>
    <t>GIOTOHUN-Kattenfontein-Drinkfontein-Koolstoffilter-Intelligente</t>
  </si>
  <si>
    <t>B0819XVK92</t>
  </si>
  <si>
    <t>https://images-eu.ssl-images-amazon.com/images/I/7114agILi3L._AC_UL300_SR300,200_.jpg</t>
  </si>
  <si>
    <t>ACE2ACE Haarverwijderaar Voor Huisdieren, Herbruikbare Pluizenborstel Voor Dierenharen, Pluisverwijderaar Roller, Roller Hondenborstel Kattenborstel, Verwijderen Van Hondenhaar &amp; Kattenhaar(Blau)</t>
  </si>
  <si>
    <t>https://www.amazon.nl/ACE2ACE-Haarverwijderaar-Pluizenborstel-Pluisverwijderaar-Hondenborstel/dp/B0819XVK92/ref=zg_bs_g_pet-supplies_d_sccl_16/261-7997847-2431911?psc=1</t>
  </si>
  <si>
    <t>ACE2ACE-Haarverwijderaar-Pluizenborstel-Pluisverwijderaar-Hondenborstel</t>
  </si>
  <si>
    <t>B09LCCYQRQ</t>
  </si>
  <si>
    <t>https://images-eu.ssl-images-amazon.com/images/I/71wsXyKif2L._AC_UL300_SR300,200_.jpg</t>
  </si>
  <si>
    <t>25W 1500L/u Mini dompelbaar,waterpomp, dompelpomp, voor fontein, zwembad, tuinwater, vistank, aquarium(zwart)</t>
  </si>
  <si>
    <t>https://www.amazon.nl/dompelbaar-waterpomp-dompelpomp-tuinwater-aquarium/dp/B09LCCYQRQ/ref=zg_bs_g_pet-supplies_d_sccl_17/261-7997847-2431911?psc=1</t>
  </si>
  <si>
    <t>dompelbaar-waterpomp-dompelpomp-tuinwater-aquarium</t>
  </si>
  <si>
    <t>B00NABTGY2</t>
  </si>
  <si>
    <t>https://images-eu.ssl-images-amazon.com/images/I/71pS4O3AJ6L._AC_UL300_SR300,200_.jpg</t>
  </si>
  <si>
    <t>Amazon Basics Hondenpoepzakjes met dispenser en riemclip, ongeparfumeerd, 900 stuks, 60 verpakkingen van 15, 33 x 23 cm, zwart</t>
  </si>
  <si>
    <t>https://www.amazon.nl/Amazon-Basics-Hondenpoepzakjes-ongeparfumeerd-verpakkingen/dp/B00NABTGY2/ref=zg_bs_g_pet-supplies_d_sccl_18/261-7997847-2431911?psc=1</t>
  </si>
  <si>
    <t>Amazon-Basics-Hondenpoepzakjes-ongeparfumeerd-verpakkingen</t>
  </si>
  <si>
    <t>B0002I9OA2</t>
  </si>
  <si>
    <t>https://images-eu.ssl-images-amazon.com/images/I/71NzS0XbVxL._AC_UL300_SR300,200_.jpg</t>
  </si>
  <si>
    <t>Simple Solution Extreem Huisdier vlek- en geurverwijderaar | Enzymatic Cleaner met 3X Pro-Bacteria Reinigingskracht - 945ml</t>
  </si>
  <si>
    <t>https://www.amazon.nl/Simple-Solution-geurverwijderaar-Pro-Bacteria-Reinigingskracht/dp/B0002I9OA2/ref=zg_bs_g_pet-supplies_d_sccl_19/261-7997847-2431911?psc=1</t>
  </si>
  <si>
    <t>Simple-Solution-geurverwijderaar-Pro-Bacteria-Reinigingskracht</t>
  </si>
  <si>
    <t>B09SZMTTCF</t>
  </si>
  <si>
    <t>https://images-eu.ssl-images-amazon.com/images/I/619C0tIYILL._AC_UL300_SR300,200_.jpg</t>
  </si>
  <si>
    <t>Felix Elke Dag Feest Countryside 44x85g</t>
  </si>
  <si>
    <t>https://www.amazon.nl/Felix-Elke-Feest-Countryside-44x85g/dp/B09SZMTTCF/ref=zg_bs_g_pet-supplies_d_sccl_20/261-7997847-2431911?psc=1</t>
  </si>
  <si>
    <t>Felix-Elke-Feest-Countryside-44x85g</t>
  </si>
  <si>
    <t>B0CNTBPNB7</t>
  </si>
  <si>
    <t>https://images-eu.ssl-images-amazon.com/images/I/61wiMaOsvnL._AC_UL300_SR300,200_.jpg</t>
  </si>
  <si>
    <t>Sheba Sauscollectie vershoudzakjes nat voer selectie vissen voor volwassen katten 4 soorten 40 x 85 g</t>
  </si>
  <si>
    <t>https://www.amazon.nl/Sheba-Sauscollectie-vershoudzakjes-selectie-volwassen/dp/B0CNTBPNB7/ref=zg_bs_g_pet-supplies_d_sccl_21/261-7997847-2431911?psc=1</t>
  </si>
  <si>
    <t>Sheba-Sauscollectie-vershoudzakjes-selectie-volwassen</t>
  </si>
  <si>
    <t>B0002AQJHQ</t>
  </si>
  <si>
    <t>https://images-eu.ssl-images-amazon.com/images/I/712nw-1LJKL._AC_UL300_SR300,200_.jpg</t>
  </si>
  <si>
    <t>Marina Fijn zacht gaas visnet met kunststof gecoat handvat, 12,5 cm/5 inch, blauw</t>
  </si>
  <si>
    <t>https://www.amazon.nl/Marina-visnet-kunststof-gecoat-handvat/dp/B0002AQJHQ/ref=zg_bs_g_pet-supplies_d_sccl_22/261-7997847-2431911?psc=1</t>
  </si>
  <si>
    <t>Marina-visnet-kunststof-gecoat-handvat</t>
  </si>
  <si>
    <t>B07X2DV26S</t>
  </si>
  <si>
    <t>https://images-eu.ssl-images-amazon.com/images/I/713ZG1HKXHL._AC_UL300_SR300,200_.jpg</t>
  </si>
  <si>
    <t>FUKUMARU Kattenkrabmat, 50 x 30 cm (19,6 x 11,8 inch) natuurlijke sisal-krabmatten voor katten, horizontale krabmat voor katten, beschermt tapijten en banken - beige</t>
  </si>
  <si>
    <t>https://www.amazon.nl/FUKUMARU-Kattenkrabmat-natuurlijke-sisal-krabmatten-horizontale/dp/B07X2DV26S/ref=zg_bs_g_pet-supplies_d_sccl_23/261-7997847-2431911?psc=1</t>
  </si>
  <si>
    <t>FUKUMARU-Kattenkrabmat-natuurlijke-sisal-krabmatten-horizontale</t>
  </si>
  <si>
    <t>B0C7BWNSX8</t>
  </si>
  <si>
    <t>https://images-eu.ssl-images-amazon.com/images/I/71KpmcsdXzL._AC_UL300_SR300,200_.jpg</t>
  </si>
  <si>
    <t>TOMXCUTE 3.2L Roestvrijstalen Kattenfontein met Kijkvenster voor Waterniveau, Kraanvorm, Vaatwasmachinebestendig, Stille Pomp, Dubbel Filter</t>
  </si>
  <si>
    <t>https://www.amazon.nl/Roestvrijstalen-Kattenfontein-Kijkvenster-Waterniveau-Vaatwasmachinebestendig/dp/B0C7BWNSX8/ref=zg_bs_g_pet-supplies_d_sccl_24/261-7997847-2431911?psc=1</t>
  </si>
  <si>
    <t>Roestvrijstalen-Kattenfontein-Kijkvenster-Waterniveau-Vaatwasmachinebestendig</t>
  </si>
  <si>
    <t>B01J575094</t>
  </si>
  <si>
    <t>https://images-eu.ssl-images-amazon.com/images/I/91FrsgJoDZL._AC_UL300_SR300,200_.jpg</t>
  </si>
  <si>
    <t>Animonda Carny Adult Mix I Kattenvoer, Natvoer, voor Volwassenen Katten, 12 Stuks (12 x 400 g)</t>
  </si>
  <si>
    <t>https://www.amazon.nl/Animonda-Carny-Kattenvoer-Natvoer-Volwassenen/dp/B01J575094/ref=zg_bs_g_pet-supplies_d_sccl_25/261-7997847-2431911?psc=1</t>
  </si>
  <si>
    <t>Animonda-Carny-Kattenvoer-Natvoer-Volwassenen</t>
  </si>
  <si>
    <t>B07MGH27ZS</t>
  </si>
  <si>
    <t>https://images-eu.ssl-images-amazon.com/images/I/71LTPaqJ--L._AC_UL300_SR300,200_.jpg</t>
  </si>
  <si>
    <t>morpilot Huisdierendrager, Draagbare Kattentas Met Opening Aan De Bovenzijde, Uitneembare Mat en Ademende Mesh, Transportdoos voor Katten en honden, Grijs (Maximaal 15 lb)</t>
  </si>
  <si>
    <t>https://www.amazon.nl/morpilot-Huisdierendrager-Bovenzijde-Uitneembare-Transportdoos/dp/B07MGH27ZS/ref=zg_bs_g_pet-supplies_d_sccl_26/261-7997847-2431911?psc=1</t>
  </si>
  <si>
    <t>morpilot-Huisdierendrager-Bovenzijde-Uitneembare-Transportdoos</t>
  </si>
  <si>
    <t>B0BGL5Q57T</t>
  </si>
  <si>
    <t>https://images-eu.ssl-images-amazon.com/images/I/717TYtVLeML._AC_UL300_SR300,200_.jpg</t>
  </si>
  <si>
    <t>Wellness CORE Puppy Trainers, traktaties puppy, perfect voor training, zacht, graanvrij, vleesrijk, kip en wortelen, 170 g</t>
  </si>
  <si>
    <t>https://www.amazon.nl/Wellness-CORE-traktaties-graanvrij-vleesrijk/dp/B0BGL5Q57T/ref=zg_bs_g_pet-supplies_d_sccl_27/261-7997847-2431911?psc=1</t>
  </si>
  <si>
    <t>Wellness-CORE-traktaties-graanvrij-vleesrijk</t>
  </si>
  <si>
    <t>B07JDSHD4Z</t>
  </si>
  <si>
    <t>https://images-eu.ssl-images-amazon.com/images/I/61V6VT40eeS._AC_UL300_SR300,200_.jpg</t>
  </si>
  <si>
    <t>Thlevel Digitale minithermometer en hygrometer met lcd-scherm, 3 stuks, meet temperatuur en luchtvochtigheid, voor koelkast, aquarium, -50°C~+70°C (3 stuks B)</t>
  </si>
  <si>
    <t>https://www.amazon.nl/Thlevel-minithermometer-hygrometer-temperatuur-luchtvochtigheid/dp/B07JDSHD4Z/ref=zg_bs_g_pet-supplies_d_sccl_28/261-7997847-2431911?psc=1</t>
  </si>
  <si>
    <t>Thlevel-minithermometer-hygrometer-temperatuur-luchtvochtigheid</t>
  </si>
  <si>
    <t>B088WZLZYX</t>
  </si>
  <si>
    <t>https://images-eu.ssl-images-amazon.com/images/I/51i0UOGXtQL._AC_UL300_SR300,200_.jpg</t>
  </si>
  <si>
    <t>PAKEWAY Kat Grooming Borstel, Hond Slicker Borstel, Huisdier Reinigingsvergieten Borstel Massage Kammen voor katten en honden met kort, Medium &amp; Lang Haar</t>
  </si>
  <si>
    <t>https://www.amazon.nl/PAKEWAY-Grooming-Borstel-Huisdier-Reinigingsvergieten/dp/B088WZLZYX/ref=zg_bs_g_pet-supplies_d_sccl_29/261-7997847-2431911?psc=1</t>
  </si>
  <si>
    <t>PAKEWAY-Grooming-Borstel-Huisdier-Reinigingsvergieten</t>
  </si>
  <si>
    <t>B01LSKKJNS</t>
  </si>
  <si>
    <t>https://images-eu.ssl-images-amazon.com/images/I/51p9iprbYUL._AC_UL300_SR300,200_.jpg</t>
  </si>
  <si>
    <t>Trixie 24499 Keramische Kom voor Katten, 0.25 Liter, Wit</t>
  </si>
  <si>
    <t>https://www.amazon.nl/Trixie-24499-Keramische-Katten-Liter/dp/B01LSKKJNS/ref=zg_bs_g_pet-supplies_d_sccl_30/261-7997847-2431911?psc=1</t>
  </si>
  <si>
    <t>Trixie-24499-Keramische-Katten-Liter</t>
  </si>
  <si>
    <t>B07KJZM3QP</t>
  </si>
  <si>
    <t>https://images-eu.ssl-images-amazon.com/images/I/51KAO1axBXL._AC_UL300_SR300,200_.jpg</t>
  </si>
  <si>
    <t>Casio FX 82 MS 2</t>
  </si>
  <si>
    <t>https://www.amazon.nl/Casio-FX-82-MS-2/dp/B07KJZM3QP/ref=zg_bs_g_office-products_d_sccl_1/261-0256962-7416967?psc=1</t>
  </si>
  <si>
    <t>Casio-FX-82-MS-2</t>
  </si>
  <si>
    <t>Kantoorproducten</t>
  </si>
  <si>
    <t>B005HNU62C</t>
  </si>
  <si>
    <t>https://images-eu.ssl-images-amazon.com/images/I/61tZfi+9zvL._AC_UL300_SR300,200_.jpg</t>
  </si>
  <si>
    <t>TEXAS INSTRUMENTS TI-30XB MV TI-30XB MeerkleurenVIEW,grijs/wit</t>
  </si>
  <si>
    <t>https://www.amazon.nl/TEXAS-INSTRUMENTS-TI-30XB-MeerkleurenVIEW-grijs/dp/B005HNU62C/ref=zg_bs_g_office-products_d_sccl_2/261-0256962-7416967?psc=1</t>
  </si>
  <si>
    <t>TEXAS-INSTRUMENTS-TI-30XB-MeerkleurenVIEW-grijs</t>
  </si>
  <si>
    <t>B06Y1YYB25</t>
  </si>
  <si>
    <t>https://images-eu.ssl-images-amazon.com/images/I/71zdZ79qmZL._AC_UL300_SR300,200_.jpg</t>
  </si>
  <si>
    <t>Casio FX CG 50</t>
  </si>
  <si>
    <t>https://www.amazon.nl/Casio-FX-CG50-FX-CG-50/dp/B06Y1YYB25/ref=zg_bs_g_office-products_d_sccl_3/261-0256962-7416967?psc=1</t>
  </si>
  <si>
    <t>Casio-FX-CG50-FX-CG-50</t>
  </si>
  <si>
    <t>B00KKEMCUM</t>
  </si>
  <si>
    <t>https://images-eu.ssl-images-amazon.com/images/I/71sZrBuSI8L._AC_UL300_SR300,200_.jpg</t>
  </si>
  <si>
    <t>Double A Premium Printerpapier Kopieerpapier 80 g, A4, 500 vel</t>
  </si>
  <si>
    <t>https://www.amazon.nl/Double-Premium-Printerpapier-Kopieerpapier-500/dp/B00KKEMCUM/ref=zg_bs_g_office-products_d_sccl_4/261-0256962-7416967?psc=1</t>
  </si>
  <si>
    <t>Double-Premium-Printerpapier-Kopieerpapier-500</t>
  </si>
  <si>
    <t>B09W8PNNPW</t>
  </si>
  <si>
    <t>https://images-eu.ssl-images-amazon.com/images/I/71D3IrTWQlL._AC_UL300_SR300,200_.jpg</t>
  </si>
  <si>
    <t>Ohuhu Honolulu B Markerstiften, set van 48 kleuren, dubbele punt en fijne punt, markeerstiften op alcoholbasis, voor kunstenaars, manga, met draagtas voor kleurillustratie van volwassenen</t>
  </si>
  <si>
    <t>https://www.amazon.nl/Ohuhu-Markerstiften-markeerstiften-alcoholbasis-kleurillustratie/dp/B09W8PNNPW/ref=zg_bs_g_office-products_d_sccl_5/261-0256962-7416967?psc=1</t>
  </si>
  <si>
    <t>Ohuhu-Markerstiften-markeerstiften-alcoholbasis-kleurillustratie</t>
  </si>
  <si>
    <t>B07D4HTFNV</t>
  </si>
  <si>
    <t>https://images-eu.ssl-images-amazon.com/images/I/61wg42dKmWL._AC_UL300_SR300,200_.jpg</t>
  </si>
  <si>
    <t>HP Sprocket Premium zink fotopapier met zelfklevende achterkant, 2x7,6 cm (100 vellen) compatibel met HP Sprocket fotoprinters</t>
  </si>
  <si>
    <t>https://www.amazon.nl/HP-fotopapier-zelfklevende-achterkant-fotoprinters/dp/B07D4HTFNV/ref=zg_bs_g_office-products_d_sccl_6/261-0256962-7416967?psc=1</t>
  </si>
  <si>
    <t>HP-fotopapier-zelfklevende-achterkant-fotoprinters</t>
  </si>
  <si>
    <t>B000KJNZ7Q</t>
  </si>
  <si>
    <t>https://images-eu.ssl-images-amazon.com/images/I/71S0z+ZdDxL._AC_UL300_SR300,200_.jpg</t>
  </si>
  <si>
    <t>DYMO authentieke plastic LT-labels | 12 mm x 4 m op rol | Zwart afdrukken op witte labels | Voor LetraTag-labelmakers</t>
  </si>
  <si>
    <t>https://www.amazon.nl/DYMO-authentieke-LT-labels-afdrukken-LetraTag-labelmakers/dp/B000KJNZ7Q/ref=zg_bs_g_office-products_d_sccl_7/261-0256962-7416967?psc=1</t>
  </si>
  <si>
    <t>DYMO-authentieke-LT-labels-afdrukken-LetraTag-labelmakers</t>
  </si>
  <si>
    <t>B0BRZ9RTMX</t>
  </si>
  <si>
    <t>https://images-eu.ssl-images-amazon.com/images/I/81xuHbMTtmL._AC_UL300_SR300,200_.jpg</t>
  </si>
  <si>
    <t>DYMO LetraTag LT-100H lettertang | Labelprinter met ABC-toetsenbord voor thuis en op kantoor</t>
  </si>
  <si>
    <t>https://www.amazon.nl/DYMO-LetraTag-lettertang-Labelprinter-ABC-toetsenbord/dp/B0BRZ9RTMX/ref=zg_bs_g_office-products_d_sccl_8/261-0256962-7416967?psc=1</t>
  </si>
  <si>
    <t>DYMO-LetraTag-lettertang-Labelprinter-ABC-toetsenbord</t>
  </si>
  <si>
    <t>B01DN8TCEU</t>
  </si>
  <si>
    <t>https://images-eu.ssl-images-amazon.com/images/I/81+Zb-xFWpL._AC_UL300_SR300,200_.jpg</t>
  </si>
  <si>
    <t>Amazon Basics Notitieboek, klassiek design, grootte, gelinieerd, zwart</t>
  </si>
  <si>
    <t>https://www.amazon.nl/Amazon-Basics-Notitieboek-klassiek-gelinieerd/dp/B01DN8TCEU/ref=zg_bs_g_office-products_d_sccl_9/261-0256962-7416967?psc=1</t>
  </si>
  <si>
    <t>Amazon-Basics-Notitieboek-klassiek-gelinieerd</t>
  </si>
  <si>
    <t>B09XVJ5BRT</t>
  </si>
  <si>
    <t>https://images-eu.ssl-images-amazon.com/images/I/71Qp0rpU0gL._AC_UL300_SR300,200_.jpg</t>
  </si>
  <si>
    <t>Eastpak OVAL SINGLE Etui, 27 L</t>
  </si>
  <si>
    <t>https://www.amazon.nl/Eastpak-OVAL-SINGLE-Etui-Niebieski/dp/B09XVJ5BRT/ref=zg_bs_g_office-products_d_sccl_10/261-0256962-7416967?psc=1</t>
  </si>
  <si>
    <t>Eastpak-OVAL-SINGLE-Etui-Niebieski</t>
  </si>
  <si>
    <t>B01J3APSFE</t>
  </si>
  <si>
    <t>https://images-eu.ssl-images-amazon.com/images/I/71W9rGfX9oL._AC_UL300_SR300,200_.jpg</t>
  </si>
  <si>
    <t>Ohuhu Graffiti-stift, 40 kleuren, permanente markeerstiften, markeerstift, dubbel punt, kunst, schetsen, Twin Markeerstiften, highlighters met draagtas voor schilderen, kleuren en markeringen</t>
  </si>
  <si>
    <t>https://www.amazon.nl/Ohuhu-Graffiti-stift-markeerstiften-markeerstift-Markeerstiften/dp/B01J3APSFE/ref=zg_bs_g_office-products_d_sccl_11/261-0256962-7416967?psc=1</t>
  </si>
  <si>
    <t>Ohuhu-Graffiti-stift-markeerstiften-markeerstift-Markeerstiften</t>
  </si>
  <si>
    <t>B0CLP2HHL4</t>
  </si>
  <si>
    <t>https://images-eu.ssl-images-amazon.com/images/I/61A6yWx--zL._AC_UL300_SR300,200_.jpg</t>
  </si>
  <si>
    <t>COLOCASTLE Pennenetui, grote capaciteit, make-uptas, etui voor school en kantoor, pennenetui voor studenten, meisjes, jongens, jongeren en volwassenen, Beige, toilettas</t>
  </si>
  <si>
    <t>https://www.amazon.nl/COLOCASTLE-Pennenetui-capaciteit-volwassenen-Beige/dp/B0CLP2HHL4/ref=zg_bs_g_office-products_d_sccl_12/261-0256962-7416967?psc=1</t>
  </si>
  <si>
    <t>COLOCASTLE-Pennenetui-capaciteit-volwassenen-Beige</t>
  </si>
  <si>
    <t>B08RG977GR</t>
  </si>
  <si>
    <t>https://images-eu.ssl-images-amazon.com/images/I/81L3LceuEYL._AC_UL300_SR300,200_.jpg</t>
  </si>
  <si>
    <t>JARLSON® waterfles voor kinderen, drinkfles met rietje kind, BPA-vrij thermosfles gemaakt van dubbelwandig roestvrij staal, lekvrij, ideaal voor kleuterschool, school en sport, 350 ml</t>
  </si>
  <si>
    <t>https://www.amazon.nl/waterfles-drinkfles-thermosfles-dubbelwandig-kleuterschool/dp/B08RG977GR/ref=zg_bs_g_office-products_d_sccl_13/261-0256962-7416967?psc=1</t>
  </si>
  <si>
    <t>waterfles-drinkfles-thermosfles-dubbelwandig-kleuterschool</t>
  </si>
  <si>
    <t>B098JSTY95</t>
  </si>
  <si>
    <t>https://images-eu.ssl-images-amazon.com/images/I/51TF+GlzwpL._AC_UL300_SR300,200_.jpg</t>
  </si>
  <si>
    <t>Verhuisdozen - 10 stuks - 60 Liter - Extra stevige Verhuisdoos - Dubbel golf karton - Incl. Tape</t>
  </si>
  <si>
    <t>https://www.amazon.nl/Verhuisdozen-stevige-Verhuisdoos-Dubbel-karton/dp/B098JSTY95/ref=zg_bs_g_office-products_d_sccl_14/261-0256962-7416967?psc=1</t>
  </si>
  <si>
    <t>Verhuisdozen-stevige-Verhuisdoos-Dubbel-karton</t>
  </si>
  <si>
    <t>B0BMFZ1DPN</t>
  </si>
  <si>
    <t>https://images-eu.ssl-images-amazon.com/images/I/511ZAJiSyLL._AC_UL300_SR300,200_.jpg</t>
  </si>
  <si>
    <t>TEXAS INSTRUMENTS Instruments TI-30XS MultiView Schoolrekenmachine (tot 4-regelig display zonne-energie en batterijen)</t>
  </si>
  <si>
    <t>https://www.amazon.nl/TEXAS-INSTRUMENTS-Instruments-Schoolrekenmachine-zonne-energie/dp/B0BMFZ1DPN/ref=zg_bs_g_office-products_d_sccl_15/261-0256962-7416967?psc=1</t>
  </si>
  <si>
    <t>TEXAS-INSTRUMENTS-Instruments-Schoolrekenmachine-zonne-energie</t>
  </si>
  <si>
    <t>B005HJQCJC</t>
  </si>
  <si>
    <t>https://images-eu.ssl-images-amazon.com/images/I/7123+7f0xPL._AC_UL300_SR300,200_.jpg</t>
  </si>
  <si>
    <t>STAEDTLER 52653ABK3DST 526 53 ABK3D gum Mars plastic mini ftalaat- en latexvrij, 3 stuks op blisterkaart, 2 stuks en 1 stuk gratis, wit</t>
  </si>
  <si>
    <t>https://www.amazon.nl/STAEDTLER-52653ABK3DST-ftalaat-latexvrij-blisterkaart/dp/B005HJQCJC/ref=zg_bs_g_office-products_d_sccl_16/261-0256962-7416967?psc=1</t>
  </si>
  <si>
    <t>STAEDTLER-52653ABK3DST-ftalaat-latexvrij-blisterkaart</t>
  </si>
  <si>
    <t>B00HQE9NM4</t>
  </si>
  <si>
    <t>https://images-eu.ssl-images-amazon.com/images/I/71SDfjOMYVL._AC_UL300_SR300,200_.jpg</t>
  </si>
  <si>
    <t>Canon DSC P SIZE color INK/PAPER SET RP-108</t>
  </si>
  <si>
    <t>https://www.amazon.nl/Canon-SIZE-color-PAPER-RP-108/dp/B00HQE9NM4/ref=zg_bs_g_office-products_d_sccl_17/261-0256962-7416967?psc=1</t>
  </si>
  <si>
    <t>Canon-SIZE-color-PAPER-RP-108</t>
  </si>
  <si>
    <t>B0CDL6SQR1</t>
  </si>
  <si>
    <t>https://images-eu.ssl-images-amazon.com/images/I/71YgeOHx8EL._AC_UL300_SR300,200_.jpg</t>
  </si>
  <si>
    <t>My Vesperbox Minny Drinkfles voor kinderen, lekvrij, met rietje of zeef, 350 ml, 500 ml, 750 ml, lichte Tritan waterfles, BPA-vrij, voor kleuterschool, school (regenboog, 500 ml)</t>
  </si>
  <si>
    <t>https://www.amazon.nl/My-Vesperbox-Minny-Drinkfles-kleuterschool/dp/B0CDL6SQR1/ref=zg_bs_g_office-products_d_sccl_18/261-0256962-7416967?psc=1</t>
  </si>
  <si>
    <t>My-Vesperbox-Minny-Drinkfles-kleuterschool</t>
  </si>
  <si>
    <t>B0026MGOKA</t>
  </si>
  <si>
    <t>https://images-eu.ssl-images-amazon.com/images/I/81ZConYPoKL._AC_UL300_SR300,200_.jpg</t>
  </si>
  <si>
    <t>Viltstift - STABILO Trio A-Z - 30 stuks - met 30 verschillende kleuren</t>
  </si>
  <si>
    <t>https://www.amazon.nl/Viltstift-STABILO-Z-verschillende-kleuren/dp/B0026MGOKA/ref=zg_bs_g_office-products_d_sccl_19/261-0256962-7416967?psc=1</t>
  </si>
  <si>
    <t>Viltstift-STABILO-Z-verschillende-kleuren</t>
  </si>
  <si>
    <t>B00PFW4K7C</t>
  </si>
  <si>
    <t>https://images-eu.ssl-images-amazon.com/images/I/71JjIW6yZrL._AC_UL300_SR300,200_.jpg</t>
  </si>
  <si>
    <t>PPD A4 x 10 vellen Inkjet PREMIUM Stickerfolie Wit Glanzend Zelfklevend, Microporeuze Coating voor Full Colour Prints in Fotokwaliteit, Waterdicht PPD-36-10</t>
  </si>
  <si>
    <t>https://www.amazon.nl/PPD-Stickerfolie-Zelfklevend-Microporeuze-Fotokwaliteit/dp/B00PFW4K7C/ref=zg_bs_g_office-products_d_sccl_20/261-0256962-7416967?psc=1</t>
  </si>
  <si>
    <t>PPD-Stickerfolie-Zelfklevend-Microporeuze-Fotokwaliteit</t>
  </si>
  <si>
    <t>B01NB167O2</t>
  </si>
  <si>
    <t>https://images-eu.ssl-images-amazon.com/images/I/818NR0vFOLL._AC_UL300_SR300,200_.jpg</t>
  </si>
  <si>
    <t>Sharpie metallic permanente marker 3 Stuk Gold, Silber &amp; Bronze (neu)</t>
  </si>
  <si>
    <t>https://www.amazon.nl/Sharpie-metallic-permanente-marker-Silber/dp/B01NB167O2/ref=zg_bs_g_office-products_d_sccl_21/261-0256962-7416967?psc=1</t>
  </si>
  <si>
    <t>Sharpie-metallic-permanente-marker-Silber</t>
  </si>
  <si>
    <t>B09686F47W</t>
  </si>
  <si>
    <t>https://images-eu.ssl-images-amazon.com/images/I/71RgFXy+VAL._AC_UL300_SR300,200_.jpg</t>
  </si>
  <si>
    <t>Hinrichs Noppenfolie Rol 20m x 30cm geperforeerd - Ideaal voor Verzending, Verpakking en Verhuizing - 100% Recyclebaar - Noppenfolie als Verpakkingsmateriaal - Noppenfolie - Opvulmateriaal</t>
  </si>
  <si>
    <t>https://www.amazon.nl/Hinrichs-Noppenfolie-30cm-geperforeerd-Verpakkingsmateriaal/dp/B09686F47W/ref=zg_bs_g_office-products_d_sccl_22/261-0256962-7416967?psc=1</t>
  </si>
  <si>
    <t>Hinrichs-Noppenfolie-30cm-geperforeerd-Verpakkingsmateriaal</t>
  </si>
  <si>
    <t>B08QJ6Z3CG</t>
  </si>
  <si>
    <t>https://images-eu.ssl-images-amazon.com/images/I/71Fx69kF8xL._AC_UL300_SR300,200_.jpg</t>
  </si>
  <si>
    <t>X SIM FITNESSX Pennenetui voor jongeren, jongens en meisjes, 3 vakken, grote inhoud, voor school en kantoor school etui (Roze)</t>
  </si>
  <si>
    <t>https://www.amazon.nl/SIM-FITNESSX-Pennenetui-jongeren-jongens/dp/B08QJ6Z3CG/ref=zg_bs_g_office-products_d_sccl_23/261-0256962-7416967?psc=1</t>
  </si>
  <si>
    <t>SIM-FITNESSX-Pennenetui-jongeren-jongens</t>
  </si>
  <si>
    <t>B0BXT94B4H</t>
  </si>
  <si>
    <t>https://images-eu.ssl-images-amazon.com/images/I/61ceUd2O+9L._AC_UL300_SR300,200_.jpg</t>
  </si>
  <si>
    <t>Gienxias Pennenetui, uitbreidbaar etui met grote capaciteit, ideaal als etui en etui voor kinderen, meisjes en jongeren, perfect voor school en kantoorgebruik., lila, groot etui (groente)</t>
  </si>
  <si>
    <t>https://www.amazon.nl/Gienxias-Pennenetui-uitbreidbaar-capaciteit-kantoorgebruik/dp/B0BXT94B4H/ref=zg_bs_g_office-products_d_sccl_24/261-0256962-7416967?psc=1</t>
  </si>
  <si>
    <t>Gienxias-Pennenetui-uitbreidbaar-capaciteit-kantoorgebruik</t>
  </si>
  <si>
    <t>B086V4DZZ4</t>
  </si>
  <si>
    <t>https://images-eu.ssl-images-amazon.com/images/I/71Xnauma8sL._AC_UL300_SR300,200_.jpg</t>
  </si>
  <si>
    <t>Parker QUINKflow Inktvullingen voor Balpen, Medium Tip, Blauw, 3 Stuks</t>
  </si>
  <si>
    <t>https://www.amazon.nl/Parker-QUINKflow-Inktvullingen-Balpen-Medium/dp/B086V4DZZ4/ref=zg_bs_g_office-products_d_sccl_25/261-0256962-7416967?psc=1</t>
  </si>
  <si>
    <t>Parker-QUINKflow-Inktvullingen-Balpen-Medium</t>
  </si>
  <si>
    <t>B08NT9TCWC</t>
  </si>
  <si>
    <t>https://images-eu.ssl-images-amazon.com/images/I/81fSwnjRMPL._AC_UL300_SR300,200_.jpg</t>
  </si>
  <si>
    <t>ECENCE Neodymiummagneten 12 stuks - rrechthoekige zelfklevende magneten - 30x10x1mm - hoogwaardige NiCuNi-coating</t>
  </si>
  <si>
    <t>https://www.amazon.nl/ECENCE-Neodymiummagneten-stuks-rrechthoekige-NiCuNi-coating/dp/B08NT9TCWC/ref=zg_bs_g_office-products_d_sccl_26/261-0256962-7416967?psc=1</t>
  </si>
  <si>
    <t>ECENCE-Neodymiummagneten-stuks-rrechthoekige-NiCuNi-coating</t>
  </si>
  <si>
    <t>B09685PW98</t>
  </si>
  <si>
    <t>https://images-eu.ssl-images-amazon.com/images/I/71OETqI7ktL._AC_UL300_SR300,200_.jpg</t>
  </si>
  <si>
    <t>Hinrichs Noppenfolie Rol 10m x 40cm - Ideaal voor Verzending, Verpakking en Verhuizing - 100% Recyclebaar - Noppenfolie als Verpakkingsmateriaal - Noppenfolie - Opvulmateriaal</t>
  </si>
  <si>
    <t>https://www.amazon.nl/Hinrichs-Noppenfolie-40cm-Verpakkingsmateriaal-Opvulmateriaal/dp/B09685PW98/ref=zg_bs_g_office-products_d_sccl_27/261-0256962-7416967?psc=1</t>
  </si>
  <si>
    <t>Hinrichs-Noppenfolie-40cm-Verpakkingsmateriaal-Opvulmateriaal</t>
  </si>
  <si>
    <t>B0BJBB36ZX</t>
  </si>
  <si>
    <t>https://images-eu.ssl-images-amazon.com/images/I/61kjGER+GHL._AC_UL300_SR300,200_.jpg</t>
  </si>
  <si>
    <t>Etui met 3 vakken pennenetui groot lila voor meisjes en jongens pencil case voor meisjes tieners voor kinderen studenten volwassenen school kantoor make-up cadeau</t>
  </si>
  <si>
    <t>https://www.amazon.nl/pennenetui-meisjes-kinderen-studenten-volwassenen/dp/B0BJBB36ZX/ref=zg_bs_g_office-products_d_sccl_28/261-0256962-7416967?psc=1</t>
  </si>
  <si>
    <t>pennenetui-meisjes-kinderen-studenten-volwassenen</t>
  </si>
  <si>
    <t>B0CR44WN92</t>
  </si>
  <si>
    <t>https://images-eu.ssl-images-amazon.com/images/I/71Az8KFGqhL._AC_UL300_SR300,200_.jpg</t>
  </si>
  <si>
    <t>Giecy Gaming muismat XXL, muismat groot, 800 x 300 mm, bureauonderlegger met antislip rubberen basis, bureaumat voor toetsenbord, pc, laptop (witte lijn)</t>
  </si>
  <si>
    <t>https://www.amazon.nl/Giecy-bureauonderlegger-antislip-bureaumat-toetsenbord/dp/B0CR44WN92/ref=zg_bs_g_office-products_d_sccl_29/261-0256962-7416967?psc=1</t>
  </si>
  <si>
    <t>Giecy-bureauonderlegger-antislip-bureaumat-toetsenbord</t>
  </si>
  <si>
    <t>B0993B86Z4</t>
  </si>
  <si>
    <t>https://images-eu.ssl-images-amazon.com/images/I/61-AdfH0ifL._AC_UL300_SR300,200_.jpg</t>
  </si>
  <si>
    <t>Flimflim Cellofaan Zakjes, Klein Plastic Zakjes Geschenkzakjes met Plakstrip voor Traktaties Geschenken, 10x11.8cm Cellofaanzakjes Transparant voor Koekjes, Zeep, Chocolaatjes, OPP zakjes 100 stuks</t>
  </si>
  <si>
    <t>https://www.amazon.nl/Flimflim-Geschenkzakjes-Cellofaanzakjes-Transparant-Chocolaatjes/dp/B0993B86Z4/ref=zg_bs_g_office-products_d_sccl_30/261-0256962-7416967?psc=1</t>
  </si>
  <si>
    <t>Flimflim-Geschenkzakjes-Cellofaanzakjes-Transparant-Chocolaatjes</t>
  </si>
  <si>
    <t>B07KFZKYWS</t>
  </si>
  <si>
    <t>https://images-eu.ssl-images-amazon.com/images/I/61GJEeyLwnL._AC_UL300_SR300,200_.jpg</t>
  </si>
  <si>
    <t>PUMA uniseks-kind FLYER RUNNER JRSneaker</t>
  </si>
  <si>
    <t>https://www.amazon.nl/PUMA-Flyer-Runner-Jr-sneakers-kinderen/dp/B07KFZKYWS/ref=zg_bs_g_fashion_d_sccl_1/259-2989150-5902262?psc=1</t>
  </si>
  <si>
    <t>PUMA-Flyer-Runner-Jr-sneakers-kinderen</t>
  </si>
  <si>
    <t>Kleding, schoenen &amp; sieraden</t>
  </si>
  <si>
    <t>B001OI3MQG</t>
  </si>
  <si>
    <t>https://images-eu.ssl-images-amazon.com/images/I/61ZO1Rak5BL._AC_UL300_SR300,200_.jpg</t>
  </si>
  <si>
    <t>Havaianas Unisex Brasil Mix teenslippers</t>
  </si>
  <si>
    <t>https://www.amazon.nl/Havaianas-Brasil-uniseks-volwassene-Slippers-Blauw/dp/B001OI3MQG/ref=zg_bs_g_fashion_d_sccl_2/259-2989150-5902262?psc=1</t>
  </si>
  <si>
    <t>Havaianas-Brasil-uniseks-volwassene-Slippers-Blauw</t>
  </si>
  <si>
    <t>B0C6M1MYM4</t>
  </si>
  <si>
    <t>https://images-eu.ssl-images-amazon.com/images/I/8136GPfD90L._AC_UL300_SR300,200_.jpg</t>
  </si>
  <si>
    <t>Handbagagetas voor vliegtuig Reistas Kleine opvouwbare handbagage Ryanair 40x20x25cm sporttas ziekenhuistas weekendtas van WANDF (denim zwart 20L met schouderband)</t>
  </si>
  <si>
    <t>https://www.amazon.nl/Handbagagetas-opvouwbare-ziekenhuistas-WANDF-schouderband/dp/B0C6M1MYM4/ref=zg_bs_g_fashion_d_sccl_3/259-2989150-5902262?psc=1</t>
  </si>
  <si>
    <t>Handbagagetas-opvouwbare-ziekenhuistas-WANDF-schouderband</t>
  </si>
  <si>
    <t>B00N3ZI8DA</t>
  </si>
  <si>
    <t>https://images-eu.ssl-images-amazon.com/images/I/61vq+dpPuiL._AC_UL300_SR300,200_.jpg</t>
  </si>
  <si>
    <t>Havaianas Slim teenslippers voor dames.</t>
  </si>
  <si>
    <t>https://www.amazon.nl/Havaianas-4000030-teenslippers-dames-Golden/dp/B00N3ZI8DA/ref=zg_bs_g_fashion_d_sccl_4/259-2989150-5902262?psc=1</t>
  </si>
  <si>
    <t>Havaianas-4000030-teenslippers-dames-Golden</t>
  </si>
  <si>
    <t>B000W9I4WU</t>
  </si>
  <si>
    <t>https://images-eu.ssl-images-amazon.com/images/I/81oSCwUkoQL._AC_UL300_SR300,200_.jpg</t>
  </si>
  <si>
    <t>Eastpak BUDDY Schoudertas, 27 L</t>
  </si>
  <si>
    <t>https://www.amazon.nl/Eastpak-BUDDY-Schoudertas-5-Black-Czarny/dp/B000W9I4WU/ref=zg_bs_g_fashion_d_sccl_5/259-2989150-5902262?psc=1</t>
  </si>
  <si>
    <t>Eastpak-BUDDY-Schoudertas-5-Black-Czarny</t>
  </si>
  <si>
    <t>B07F73JQ96</t>
  </si>
  <si>
    <t>https://images-eu.ssl-images-amazon.com/images/I/417IRrO6K7L._AC_UL300_SR300,200_.jpg</t>
  </si>
  <si>
    <t>Adidas Adilette Aqua uniseks-volwassene Slippers</t>
  </si>
  <si>
    <t>https://www.amazon.nl/Adidas-Adilette-uniseks-volwassene-Slippers-Black/dp/B07F73JQ96/ref=zg_bs_g_fashion_d_sccl_6/259-2989150-5902262?psc=1</t>
  </si>
  <si>
    <t>Adidas-Adilette-uniseks-volwassene-Slippers-Black</t>
  </si>
  <si>
    <t>B0014C5S7S</t>
  </si>
  <si>
    <t>https://images-eu.ssl-images-amazon.com/images/I/81LPwvQLXJL._AC_UL300_SR300,200_.jpg</t>
  </si>
  <si>
    <t>Crocs Classic Clogs (Best Sellers) uniseks-volwassene Klompen</t>
  </si>
  <si>
    <t>https://www.amazon.nl/Crocs-Classic-Sellers-uniseks-volwassene-Klompen/dp/B0014C5S7S/ref=zg_bs_g_fashion_d_sccl_7/259-2989150-5902262?psc=1</t>
  </si>
  <si>
    <t>Crocs-Classic-Sellers-uniseks-volwassene-Klompen</t>
  </si>
  <si>
    <t>B001BEAWXY</t>
  </si>
  <si>
    <t>https://images-eu.ssl-images-amazon.com/images/I/81I0u1v8lzL._AC_UL300_SR300,200_.jpg</t>
  </si>
  <si>
    <t>Calvin Klein 3P Trunk heren Onderbroek (3-Pack)</t>
  </si>
  <si>
    <t>https://www.amazon.nl/Calvin-Klein-heren-Onderbroek-Trunk/dp/B001BEAWXY/ref=zg_bs_g_fashion_d_sccl_8/259-2989150-5902262?psc=1</t>
  </si>
  <si>
    <t>Calvin-Klein-heren-Onderbroek-Trunk</t>
  </si>
  <si>
    <t>B00IR604Q4</t>
  </si>
  <si>
    <t>https://images-eu.ssl-images-amazon.com/images/I/71ufoAHIdfL._AC_UL300_SR300,200_.jpg</t>
  </si>
  <si>
    <t>Triumph Essential Minimizer W X BH dames</t>
  </si>
  <si>
    <t>https://www.amazon.nl/Triumph-Essential-Minimizer-dames-zwart/dp/B00IR604Q4/ref=zg_bs_g_fashion_d_sccl_9/259-2989150-5902262?psc=1</t>
  </si>
  <si>
    <t>Triumph-Essential-Minimizer-dames-zwart</t>
  </si>
  <si>
    <t>B0CHP2GPNY</t>
  </si>
  <si>
    <t>https://images-eu.ssl-images-amazon.com/images/I/61q8SiF+IwL._AC_UL300_SR300,200_.jpg</t>
  </si>
  <si>
    <t>D.DUO Bag Insert Organizer, portemonnee accessoires, Longchamp lange steel tote organizer (Roze, L(lange handgreep))</t>
  </si>
  <si>
    <t>https://www.amazon.nl/D-DUO-Organizer-portemonnee-accessoires-Longchamp/dp/B0CHP2GPNY/ref=zg_bs_g_fashion_d_sccl_10/259-2989150-5902262?psc=1</t>
  </si>
  <si>
    <t>D-DUO-Organizer-portemonnee-accessoires-Longchamp</t>
  </si>
  <si>
    <t>B0D1P7H9H4</t>
  </si>
  <si>
    <t>https://images-eu.ssl-images-amazon.com/images/I/61TC4USLM7L._AC_UL300_SR300,200_.jpg</t>
  </si>
  <si>
    <t>Madrid,Voetbaltenue -voetbalkleding, shirt met korte mouwen en shorts, sokken, scheenbeschermer,set voor volwassenen en kinderen</t>
  </si>
  <si>
    <t>https://www.amazon.nl/Voetbaltenue-voetbalkleding-scheenbeschermer-volwassenen-24Home-Bellingham/dp/B0D1P7H9H4/ref=zg_bs_g_fashion_d_sccl_11/259-2989150-5902262?psc=1</t>
  </si>
  <si>
    <t>Voetbaltenue-voetbalkleding-scheenbeschermer-volwassenen-24Home-Bellingham</t>
  </si>
  <si>
    <t>B0BY4RWC19</t>
  </si>
  <si>
    <t>https://images-eu.ssl-images-amazon.com/images/I/81qfACmL3sL._AC_UL300_SR300,200_.jpg</t>
  </si>
  <si>
    <t>TRAVEL DUDE verpakkingstasjes met compressiezakken | gemaakt van plastic flessen | organisator voor tassen, koffers &amp; rugzakken | reis organisator voor kleding &amp; schoenen | Bosgroen, 7 delige set</t>
  </si>
  <si>
    <t>https://www.amazon.nl/verpakkingstasjes-compressiezakken-organisator-rugzakken-schoenen/dp/B0BY4RWC19/ref=zg_bs_g_fashion_d_sccl_12/259-2989150-5902262?psc=1</t>
  </si>
  <si>
    <t>verpakkingstasjes-compressiezakken-organisator-rugzakken-schoenen</t>
  </si>
  <si>
    <t>B09NRH3CZR</t>
  </si>
  <si>
    <t>https://images-eu.ssl-images-amazon.com/images/I/71dBPopSjUL._AC_UL300_SR300,200_.jpg</t>
  </si>
  <si>
    <t>Packing Cubes, 8-delige set, kledingtassen, koffer-organizer voor vakantie en reizen, set pakkubussen, opbergsysteem voor koffer, beige</t>
  </si>
  <si>
    <t>https://www.amazon.nl/Packing-kledingtassen-koffer-organizer-pakkubussen-opbergsysteem/dp/B09NRH3CZR/ref=zg_bs_g_fashion_d_sccl_13/259-2989150-5902262?psc=1</t>
  </si>
  <si>
    <t>Packing-kledingtassen-koffer-organizer-pakkubussen-opbergsysteem</t>
  </si>
  <si>
    <t>B09HTV8DLH</t>
  </si>
  <si>
    <t>https://images-eu.ssl-images-amazon.com/images/I/81ieYEWEonL._AC_UL300_SR300,200_.jpg</t>
  </si>
  <si>
    <t>DANISH ENDURANCE Sportondergoed, Boxershorts, Quick-Dry, Classic Fit, voor Heren, 6-pack</t>
  </si>
  <si>
    <t>https://www.amazon.nl/DANISH-ENDURANCE-Sportondergoed-Boxershorts-Quick-Dry/dp/B09HTV8DLH/ref=zg_bs_g_fashion_d_sccl_14/259-2989150-5902262?psc=1</t>
  </si>
  <si>
    <t>DANISH-ENDURANCE-Sportondergoed-Boxershorts-Quick-Dry</t>
  </si>
  <si>
    <t>B07WC4Z31Q</t>
  </si>
  <si>
    <t>https://images-eu.ssl-images-amazon.com/images/I/51h2RqClejL._AC_UL300_SR300,200_.jpg</t>
  </si>
  <si>
    <t>Nike Park Vii Jersey Ss T-shirt voor heren</t>
  </si>
  <si>
    <t>https://www.amazon.nl/Heren-Short-Sleeve-Volt_Nero-BV6708-702/dp/B07WC4Z31Q/ref=zg_bs_g_fashion_d_sccl_15/259-2989150-5902262?psc=1</t>
  </si>
  <si>
    <t>Heren-Short-Sleeve-Volt_Nero-BV6708-702</t>
  </si>
  <si>
    <t>B0CR5TS59D</t>
  </si>
  <si>
    <t>https://images-eu.ssl-images-amazon.com/images/I/61HnxvpSWsL._AC_UL300_SR300,200_.jpg</t>
  </si>
  <si>
    <t>ECOHUB Easyjet Handbagage Tas 45x36x20, 30L Opvouwbare Reistas, Onder Stoel Flight Bag, Waterdicht Weekendtas met Verwijderbare Natzak, Sporttas Cabinetas Dames Heren, Patent Aangevraagd(Beige)</t>
  </si>
  <si>
    <t>https://www.amazon.nl/ECOHUB-Handbagage-Opvouwbare-Verwijderbare-Aangevraagd/dp/B0CR5TS59D/ref=zg_bs_g_fashion_d_sccl_16/259-2989150-5902262?psc=1</t>
  </si>
  <si>
    <t>ECOHUB-Handbagage-Opvouwbare-Verwijderbare-Aangevraagd</t>
  </si>
  <si>
    <t>B01H6ZR1FS</t>
  </si>
  <si>
    <t>https://images-eu.ssl-images-amazon.com/images/I/61gBt2H0VlL._AC_UL300_SR300,200_.jpg</t>
  </si>
  <si>
    <t>Crocs Swiftwater Sandal dames Sandaal</t>
  </si>
  <si>
    <t>https://www.amazon.nl/crocs-203998-sandaal-dames-38/dp/B01H6ZR1FS/ref=zg_bs_g_fashion_d_sccl_17/259-2989150-5902262?psc=1</t>
  </si>
  <si>
    <t>crocs-203998-sandaal-dames-38</t>
  </si>
  <si>
    <t>B07T6TK29K</t>
  </si>
  <si>
    <t>https://images-eu.ssl-images-amazon.com/images/I/71Qi4Q-fE9L._AC_UL300_SR300,200_.jpg</t>
  </si>
  <si>
    <t>JACK&amp; JONES Boxershorts 7-Pack Basis Trunks Korte Onderbroeken Logo Print Ontwerp JACBASIC</t>
  </si>
  <si>
    <t>https://www.amazon.nl/JACK-JONES-Boxershorts-Ontwerp-JACHUEY/dp/B07T6TK29K/ref=zg_bs_g_fashion_d_sccl_18/259-2989150-5902262?psc=1</t>
  </si>
  <si>
    <t>JACK-JONES-Boxershorts-Ontwerp-JACHUEY</t>
  </si>
  <si>
    <t>B002SNA872</t>
  </si>
  <si>
    <t>https://images-eu.ssl-images-amazon.com/images/I/61Byicy83-L._AC_UL300_SR300,200_.jpg</t>
  </si>
  <si>
    <t>Crocs Crocband Flip Slippers uniseks-volwassene</t>
  </si>
  <si>
    <t>https://www.amazon.nl/Crocs-Crocband-Flip-Slippers-uniseks-volwassene/dp/B002SNA872/ref=zg_bs_g_fashion_d_sccl_19/259-2989150-5902262?psc=1</t>
  </si>
  <si>
    <t>Crocs-Crocband-Flip-Slippers-uniseks-volwassene</t>
  </si>
  <si>
    <t>B0BBLXNVNS</t>
  </si>
  <si>
    <t>https://images-eu.ssl-images-amazon.com/images/I/41VYmevWIpL._AC_UL300_SR300,200_.jpg</t>
  </si>
  <si>
    <t>Foinledr Cozy Slides Original Cloudyzz Badslippers, uniseks, voor dames en heren, rubber, wolken, slippers, badsandalen, zomerpantoffels</t>
  </si>
  <si>
    <t>https://www.amazon.nl/Huiselijk-Badslippers-Comfortabel-Pantoffels-Zandstrand/dp/B0BBLXNVNS/ref=zg_bs_g_fashion_d_sccl_20/259-2989150-5902262?psc=1</t>
  </si>
  <si>
    <t>Huiselijk-Badslippers-Comfortabel-Pantoffels-Zandstrand</t>
  </si>
  <si>
    <t>B098JG68NT</t>
  </si>
  <si>
    <t>https://images-eu.ssl-images-amazon.com/images/I/516LBdK6GDS._AC_UL300_SR300,200_.jpg</t>
  </si>
  <si>
    <t>AUXDIQ Zwemschoenen, badschoenen, aquaschoenen, surfschoenen, waterschoenen, strandschoenen, blotevoetenschoenen, sneldrogend, voor dames en heren</t>
  </si>
  <si>
    <t>https://www.amazon.nl/AUXDIQ-Zwemschoenen-waterschoenen-strandschoenen-blotevoetenschoenen/dp/B098JG68NT/ref=zg_bs_g_fashion_d_sccl_21/259-2989150-5902262?psc=1</t>
  </si>
  <si>
    <t>AUXDIQ-Zwemschoenen-waterschoenen-strandschoenen-blotevoetenschoenen</t>
  </si>
  <si>
    <t>B098JZHCL3</t>
  </si>
  <si>
    <t>https://images-eu.ssl-images-amazon.com/images/I/71LAaZp-VnL._AC_UL300_SR300,200_.jpg</t>
  </si>
  <si>
    <t>Cabin Max Anode - Handbagagekoffer, lichtgewicht, harde schaal, 4 wielen, Zwart, 45x36x20 cm Easyjet Cabine Reisbagage</t>
  </si>
  <si>
    <t>https://www.amazon.nl/Cabin-Max-Anode-Handbagagekoffer-lichtgewicht/dp/B098JZHCL3/ref=zg_bs_g_fashion_d_sccl_22/259-2989150-5902262?psc=1</t>
  </si>
  <si>
    <t>Cabin-Max-Anode-Handbagagekoffer-lichtgewicht</t>
  </si>
  <si>
    <t>B09P1JZ7JT</t>
  </si>
  <si>
    <t>https://images-eu.ssl-images-amazon.com/images/I/718cemBY0pL._AC_UL300_SR300,200_.jpg</t>
  </si>
  <si>
    <t>Crocs Classic Lined Clog uniseks-volwassene Klompen</t>
  </si>
  <si>
    <t>https://www.amazon.nl/Crocs-Classic-uniseks-volwassene-Klompen-Mushroom/dp/B09P1JZ7JT/ref=zg_bs_g_fashion_d_sccl_23/259-2989150-5902262?psc=1</t>
  </si>
  <si>
    <t>Crocs-Classic-uniseks-volwassene-Klompen-Mushroom</t>
  </si>
  <si>
    <t>B07Z1Z9CMN</t>
  </si>
  <si>
    <t>https://images-eu.ssl-images-amazon.com/images/I/616HmRK7j0L._AC_UL300_SR300,200_.jpg</t>
  </si>
  <si>
    <t>Arcweg Zwembroek voor heren Board Shorts met ritszakken surfen rekbare strandshorts ademende mesh voering sneldrogend</t>
  </si>
  <si>
    <t>https://www.amazon.nl/Arcweg-waterafstotend-trainingsshorts-verstelbaar-meshvoering/dp/B07Z1Z9CMN/ref=zg_bs_g_fashion_d_sccl_24/259-2989150-5902262?psc=1</t>
  </si>
  <si>
    <t>Arcweg-waterafstotend-trainingsshorts-verstelbaar-meshvoering</t>
  </si>
  <si>
    <t>B07H61HRG9</t>
  </si>
  <si>
    <t>https://images-eu.ssl-images-amazon.com/images/I/61WfuChO4ML._AC_UL300_SR300,200_.jpg</t>
  </si>
  <si>
    <t>Skechers dames Uno Stand On AirSneaker</t>
  </si>
  <si>
    <t>https://www.amazon.nl/Skechers-Uno-Stand-Sneaker-dames/dp/B07H61HRG9/ref=zg_bs_g_fashion_d_sccl_25/259-2989150-5902262?psc=1</t>
  </si>
  <si>
    <t>Skechers-Uno-Stand-Sneaker-dames</t>
  </si>
  <si>
    <t>B003OSUDOS</t>
  </si>
  <si>
    <t>https://images-eu.ssl-images-amazon.com/images/I/81rNfsqlqFL._AC_UL300_SR300,200_.jpg</t>
  </si>
  <si>
    <t>Eastpak OUT OF OFFICE Rugzak, 27 L</t>
  </si>
  <si>
    <t>https://www.amazon.nl/Eastpak-OUT-OFFICE-Rugzak-27/dp/B003OSUDOS/ref=zg_bs_g_fashion_d_sccl_26/259-2989150-5902262?psc=1</t>
  </si>
  <si>
    <t>Eastpak-OUT-OFFICE-Rugzak-27</t>
  </si>
  <si>
    <t>B015SGFI6Q</t>
  </si>
  <si>
    <t>https://images-eu.ssl-images-amazon.com/images/I/91fQAu2lAuL._AC_UL300_SR300,200_.jpg</t>
  </si>
  <si>
    <t>Havaianas Luna dames Sandalen</t>
  </si>
  <si>
    <t>https://www.amazon.nl/Havaianas-Dames-Luna-Ros%C3%A9goud-Rosegoud/dp/B015SGFI6Q/ref=zg_bs_g_fashion_d_sccl_27/259-2989150-5902262?psc=1</t>
  </si>
  <si>
    <t>Havaianas-Dames-Luna-Ros%C3%A9goud-Rosegoud</t>
  </si>
  <si>
    <t>B096KT1QFS</t>
  </si>
  <si>
    <t>https://images-eu.ssl-images-amazon.com/images/I/71iB6oU6x-L._AC_UL300_SR300,200_.jpg</t>
  </si>
  <si>
    <t>Crocs uniseks-kind Classic Clog TKlompen</t>
  </si>
  <si>
    <t>https://www.amazon.nl/Crocs-Classic-Klompen-uniseks-kind-Lavender/dp/B096KT1QFS/ref=zg_bs_g_fashion_d_sccl_28/259-2989150-5902262?psc=1</t>
  </si>
  <si>
    <t>Crocs-Classic-Klompen-uniseks-kind-Lavender</t>
  </si>
  <si>
    <t>B07SNCCYP8</t>
  </si>
  <si>
    <t>https://images-eu.ssl-images-amazon.com/images/I/71cMiE7SRJL._AC_UL300_SR300,200_.jpg</t>
  </si>
  <si>
    <t>Arcweg Heren Zwembroek Shorts Sport Boxer Badmode Boxers Ondergoed Trekkoord Zomer Strand Board Shorts Elastische Badpak Bodem</t>
  </si>
  <si>
    <t>https://www.amazon.nl/Arcweg-Zwembroek-Ondergoed-Trekkoord-Elastische/dp/B07SNCCYP8/ref=zg_bs_g_fashion_d_sccl_29/259-2989150-5902262?psc=1</t>
  </si>
  <si>
    <t>Arcweg-Zwembroek-Ondergoed-Trekkoord-Elastische</t>
  </si>
  <si>
    <t>B0CL548DQK</t>
  </si>
  <si>
    <t>https://images-eu.ssl-images-amazon.com/images/I/61rfBusTNzL._AC_UL300_SR300,200_.jpg</t>
  </si>
  <si>
    <t>Tommy Hilfiger Adan Nieuw Leer 3.5 Ext heren Vaste Riem</t>
  </si>
  <si>
    <t>https://www.amazon.nl/Tommy-Hilfiger-nieuwe-lederen-ruimteblauw/dp/B0CL548DQK/ref=zg_bs_g_fashion_d_sccl_30/259-2989150-5902262?psc=1</t>
  </si>
  <si>
    <t>Tommy-Hilfiger-nieuwe-lederen-ruimteblauw</t>
  </si>
  <si>
    <t>B08N61TGZ4</t>
  </si>
  <si>
    <t>https://images-eu.ssl-images-amazon.com/images/I/61jV24+8NSL._AC_UL300_SR300,200_.jpg</t>
  </si>
  <si>
    <t>Apalus Magnetische Vliegengordijn, Hordeur, Fijn Gaasgordijn, 32 Magneten van Boven-Tot-Onderafdichting - Sluit Automatisch, Houdt Frisse Lucht Binnen &amp; Insecten Buiten (100x240CM, Zwart)</t>
  </si>
  <si>
    <t>https://www.amazon.nl/Apalus-Magnetische-Vliegengordijn-Gaasgordijn-Boven-Tot-Onderafdichting/dp/B08N61TGZ4/ref=zg_bs_g_hi_d_sccl_1/259-6632061-0903552?psc=1</t>
  </si>
  <si>
    <t>Apalus-Magnetische-Vliegengordijn-Gaasgordijn-Boven-Tot-Onderafdichting</t>
  </si>
  <si>
    <t>Klussen &amp; gereedschap</t>
  </si>
  <si>
    <t>B0CYQ52B6C</t>
  </si>
  <si>
    <t>https://images-eu.ssl-images-amazon.com/images/I/61uEjfhyy7L._AC_UL300_SR300,200_.jpg</t>
  </si>
  <si>
    <t>REDTRON Doe-het-zelf Raamhor met Ritssluiting(3 stuks, zwart), 150cm X 180cm Zelfklevend Raamhorrengaas, Verstelbaar Muskietennet Houdt Insecten/Vliegen Buiten</t>
  </si>
  <si>
    <t>https://www.amazon.nl/REDTRON-Doe-het-zelf-Ritssluiting-Raamhorrengaas-Muskietennet/dp/B0CYQ52B6C/ref=zg_bs_g_hi_d_sccl_2/259-6632061-0903552?psc=1</t>
  </si>
  <si>
    <t>REDTRON-Doe-het-zelf-Ritssluiting-Raamhorrengaas-Muskietennet</t>
  </si>
  <si>
    <t>B00569J8BW</t>
  </si>
  <si>
    <t>https://images-eu.ssl-images-amazon.com/images/I/71UREzjjllL._AC_UL300_SR300,200_.jpg</t>
  </si>
  <si>
    <t>tesa Insect Stop Standard vliegenscherm voor ramen - insectenbescherming kan op maat worden gesneden - muggenspray zonder boren - 1 x vliegennet wit - 130 cm x 150 cm, lengte 5,6 m</t>
  </si>
  <si>
    <t>https://www.amazon.nl/tesa-Insect-Standard-vliegenscherm-ramen/dp/B00569J8BW/ref=zg_bs_g_hi_d_sccl_3/259-6632061-0903552?psc=1</t>
  </si>
  <si>
    <t>tesa-Insect-Standard-vliegenscherm-ramen</t>
  </si>
  <si>
    <t>B093SVT4FX</t>
  </si>
  <si>
    <t>https://images-eu.ssl-images-amazon.com/images/I/61yaYaU1B5L._AC_UL300_SR300,200_.jpg</t>
  </si>
  <si>
    <t>ARNOMED wegwerphandschoenen zwart, nitril handschoenen M, 100 stuks per doos, poedervrij &amp; latexvrij, verkrijgbaar in maat XS, S, M, L, XL &amp; XXL</t>
  </si>
  <si>
    <t>https://www.amazon.nl/ARNOMED-wegwerphandschoenen-handschoenen-poedervrij-verkrijgbaar/dp/B093SVT4FX/ref=zg_bs_g_hi_d_sccl_4/259-6632061-0903552?psc=1</t>
  </si>
  <si>
    <t>ARNOMED-wegwerphandschoenen-handschoenen-poedervrij-verkrijgbaar</t>
  </si>
  <si>
    <t>B008EH90DY</t>
  </si>
  <si>
    <t>https://images-eu.ssl-images-amazon.com/images/I/71Sg9PUDBYS._AC_UL300_SR300,200_.jpg</t>
  </si>
  <si>
    <t>Alberts 610630 Inschroef-paalvoet voor buizen | geschikt voor alle buizen van Ø25 tot 65 mm | thermisch verzinkt | lengte 560 mm</t>
  </si>
  <si>
    <t>https://www.amazon.nl/610630-Inschroef-paalvoet-geschikt-thermisch-verzinkt/dp/B008EH90DY/ref=zg_bs_g_hi_d_sccl_5/259-6632061-0903552?psc=1</t>
  </si>
  <si>
    <t>610630-Inschroef-paalvoet-geschikt-thermisch-verzinkt</t>
  </si>
  <si>
    <t>B001ULCOH0</t>
  </si>
  <si>
    <t>https://images-eu.ssl-images-amazon.com/images/I/81aHirS1LaL._AC_UL300_SR300,200_.jpg</t>
  </si>
  <si>
    <t>tesa Insect Stop COMFORT Klittenband voor Franse ramen, Hor, verwijderbaar en herbruikbaar, wasbaar</t>
  </si>
  <si>
    <t>https://www.amazon.nl/tesa-COMFORT-Klittenband-verwijderbaar-herbruikbaar/dp/B001ULCOH0/ref=zg_bs_g_hi_d_sccl_6/259-6632061-0903552?psc=1</t>
  </si>
  <si>
    <t>tesa-COMFORT-Klittenband-verwijderbaar-herbruikbaar</t>
  </si>
  <si>
    <t>B09CV7QQKB</t>
  </si>
  <si>
    <t>https://images-eu.ssl-images-amazon.com/images/I/6133LDJGG3L._AC_UL300_SR300,200_.jpg</t>
  </si>
  <si>
    <t>Philips Hue Smart Plug - Voeg Elke Lamp Toe aan je Hue Systeem - Compacte Slimme Stekker - Verbind met Bluetooth of Hue Bridge - Werkt met Alexa en Google Home</t>
  </si>
  <si>
    <t>https://www.amazon.nl/Philips-Hue-Smart-Plug-Bluetooth/dp/B09CV7QQKB/ref=zg_bs_g_hi_d_sccl_7/259-6632061-0903552?psc=1</t>
  </si>
  <si>
    <t>Philips-Hue-Smart-Plug-Bluetooth</t>
  </si>
  <si>
    <t>B08PKMT2DV</t>
  </si>
  <si>
    <t>https://images-eu.ssl-images-amazon.com/images/I/619OOljbLjL._AC_UL300_SR300,200_.jpg</t>
  </si>
  <si>
    <t>Philips Hue Dimmer Switch V2 - Draadloze Schakelaar - Dimschakelaar - Slimme Schakelaar voor Hue</t>
  </si>
  <si>
    <t>https://www.amazon.nl/Philips-Hue-Dimmer-Switch-Dimschakelaar/dp/B08PKMT2DV/ref=zg_bs_g_hi_d_sccl_8/259-6632061-0903552?psc=1</t>
  </si>
  <si>
    <t>Philips-Hue-Dimmer-Switch-Dimschakelaar</t>
  </si>
  <si>
    <t>B091PNC2Z5</t>
  </si>
  <si>
    <t>https://images-eu.ssl-images-amazon.com/images/I/614ANryKEnL._AC_UL300_SR300,200_.jpg</t>
  </si>
  <si>
    <t>Magnetisch Vliegengaas Deur, Magnetisch Gordijn, Magnetische Vliegengordijn Hordeur, Klamboe Automatisch Sluiten, Anti-Muggengordijn, Zonder Boren, Voor Balkondeur, Woonkamer (100x240cm, zwart)</t>
  </si>
  <si>
    <t>https://www.amazon.nl/Vliegengaas-Magnetische-Vliegengordijn-Automatisch-Anti-Muggengordijn/dp/B091PNC2Z5/ref=zg_bs_g_hi_d_sccl_9/259-6632061-0903552?psc=1</t>
  </si>
  <si>
    <t>Vliegengaas-Magnetische-Vliegengordijn-Automatisch-Anti-Muggengordijn</t>
  </si>
  <si>
    <t>B0BQWJ4JR7</t>
  </si>
  <si>
    <t>https://images-eu.ssl-images-amazon.com/images/I/51nKy52xyuL._AC_UL300_SR300,200_.jpg</t>
  </si>
  <si>
    <t>3M VHB-5952 Dubbelzijdig tape, extra sterk, montageband, waterdicht, hittebestendig, zwart, schuimtape, 4,7 m lengte, 12,7 mm breed, voor auto- en huisdecoraties, 12,7 mm</t>
  </si>
  <si>
    <t>https://www.amazon.nl/Dubbelzijdig-montageband-waterdicht-hittebestendig-huisdecoraties/dp/B0BQWJ4JR7/ref=zg_bs_g_hi_d_sccl_10/259-6632061-0903552?psc=1</t>
  </si>
  <si>
    <t>Dubbelzijdig-montageband-waterdicht-hittebestendig-huisdecoraties</t>
  </si>
  <si>
    <t>B099R9J4WX</t>
  </si>
  <si>
    <t>https://images-eu.ssl-images-amazon.com/images/I/81Wf6qwIoQL._AC_UL300_SR300,200_.jpg</t>
  </si>
  <si>
    <t>GLUROO LED Buiten Lichtslingers,15 Meters Lichtketting Gloeilamp Buiten,Warm Wit,Waterdicht Led-lichtsnoer met 25+1 Plastic lampen,Onbreekbaar voor Kerstmis,bruiloft,feest</t>
  </si>
  <si>
    <t>https://www.amazon.nl/GLUROO-Lichtslingers-Lichtketting-Led-lichtsnoer-Onbreekbaar/dp/B099R9J4WX/ref=zg_bs_g_hi_d_sccl_11/259-6632061-0903552?psc=1</t>
  </si>
  <si>
    <t>GLUROO-Lichtslingers-Lichtketting-Led-lichtsnoer-Onbreekbaar</t>
  </si>
  <si>
    <t>B09PY8WQHJ</t>
  </si>
  <si>
    <t>https://images-eu.ssl-images-amazon.com/images/I/81uUnysgw9L._AC_UL300_SR300,200_.jpg</t>
  </si>
  <si>
    <t>JOREST 38-delige precisie-schroevendraaierset, gereedschapsset met Torx T1, T2, T3, T4, T5, T6, T7, T8, T9, T10, T15, T20, Star P2/P5/P6, Triwing Y000 etc., voor iPhone, Switch, PS4, Mac, laptop, bril, horloges enz</t>
  </si>
  <si>
    <t>https://www.amazon.nl/38-delige-precisie-schroevendraaierset-gereedschapsset-Triwing-horloges/dp/B09PY8WQHJ/ref=zg_bs_g_hi_d_sccl_12/259-6632061-0903552?psc=1</t>
  </si>
  <si>
    <t>38-delige-precisie-schroevendraaierset-gereedschapsset-Triwing-horloges</t>
  </si>
  <si>
    <t>B09CV78GV1</t>
  </si>
  <si>
    <t>https://images-eu.ssl-images-amazon.com/images/I/61uoayxlUYL._AC_UL300_SR300,200_.jpg</t>
  </si>
  <si>
    <t>Philips Hue Bewegingssensor - Activeer Je Hue Lampen Bij Beweging - met Ingebouwde Lichtsensor - Overal Eenvoudig te Bevestigen - Verbind met Hue Bridge</t>
  </si>
  <si>
    <t>https://www.amazon.nl/Philips-Hue-Bewegingssensor-Ingebouwde-Lichtsensor/dp/B09CV78GV1/ref=zg_bs_g_hi_d_sccl_13/259-6632061-0903552?psc=1</t>
  </si>
  <si>
    <t>Philips-Hue-Bewegingssensor-Ingebouwde-Lichtsensor</t>
  </si>
  <si>
    <t>B09M3P5Z1T</t>
  </si>
  <si>
    <t>https://images-eu.ssl-images-amazon.com/images/I/71Dase5QOnL._AC_UL300_SR300,200_.jpg</t>
  </si>
  <si>
    <t>Verlengsnoer Organisator en Hanger (6 Stuks), Trilancer Klittenband Opslagriemen met Driehoekige Gesp om aan Muren te hangen voor Kabels, Draden, Touw, Organisatie voor Huis, Garage of Werkplaats</t>
  </si>
  <si>
    <t>https://www.amazon.nl/Verlengsnoer-Organisator-Trilancer-Klittenband-Opslagriemen/dp/B09M3P5Z1T/ref=zg_bs_g_hi_d_sccl_14/259-6632061-0903552?psc=1</t>
  </si>
  <si>
    <t>Verlengsnoer-Organisator-Trilancer-Klittenband-Opslagriemen</t>
  </si>
  <si>
    <t>B09ZBGWYH9</t>
  </si>
  <si>
    <t>https://images-eu.ssl-images-amazon.com/images/I/41gR3rm7H5L._AC_UL300_SR300,200_.jpg</t>
  </si>
  <si>
    <t>Tapo P115 Mini Slimme stekker met energiebewaking, 3680W, 16A, Bediening op afstand, Schema, Smart Home stopcontact, werkt met Alexa, Google, spraakbediening, externe toegang, geen hub nodig</t>
  </si>
  <si>
    <t>https://www.amazon.nl/Tapo-P115-energiebewaking-stopcontact-spraakbediening/dp/B09ZBGWYH9/ref=zg_bs_g_hi_d_sccl_15/259-6632061-0903552?psc=1</t>
  </si>
  <si>
    <t>Tapo-P115-energiebewaking-stopcontact-spraakbediening</t>
  </si>
  <si>
    <t>B08FRNGHYC</t>
  </si>
  <si>
    <t>https://images-eu.ssl-images-amazon.com/images/I/51V7YTfObiL._AC_UL300_SR300,200_.jpg</t>
  </si>
  <si>
    <t>kwb Boorhulp/boormal Ø 44899 mm boorblok voor haakse/rechte en nauwkeurige boringen op oppervlakken, ronde materialen en randen incl. Grip-Points</t>
  </si>
  <si>
    <t>https://www.amazon.nl/kwb-nauwkeurige-oppervlakken-materialen-Grip-Points/dp/B08FRNGHYC/ref=zg_bs_g_hi_d_sccl_16/259-6632061-0903552?psc=1</t>
  </si>
  <si>
    <t>kwb-nauwkeurige-oppervlakken-materialen-Grip-Points</t>
  </si>
  <si>
    <t>B000XJ02LU</t>
  </si>
  <si>
    <t>https://images-eu.ssl-images-amazon.com/images/I/71GfLbae41L._AC_UL300_SR300,200_.jpg</t>
  </si>
  <si>
    <t>Stanley 0-30-697 Tylon Meetlint, 5M</t>
  </si>
  <si>
    <t>https://www.amazon.nl/Stanley-0-30-697-Tylon-Meetlint-5M/dp/B000XJ02LU/ref=zg_bs_g_hi_d_sccl_17/259-6632061-0903552?psc=1</t>
  </si>
  <si>
    <t>Stanley-0-30-697-Tylon-Meetlint-5M</t>
  </si>
  <si>
    <t>B09LTQ75ZV</t>
  </si>
  <si>
    <t>https://images-eu.ssl-images-amazon.com/images/I/61ZNaND7CML._AC_UL300_SR300,200_.jpg</t>
  </si>
  <si>
    <t>Anti-blauw Oogbescherming Boek Licht, 10 LEDs 3 Kleuren Verlichting Helderheid Instelbaar, USB Oplaadbaar Leeslampje, Mini Ultralicht Draagbaar Clip Leeslampje</t>
  </si>
  <si>
    <t>https://www.amazon.nl/Anti-blauw-Oogbescherming-Verlichting-Helderheid-Instelbaar/dp/B09LTQ75ZV/ref=zg_bs_g_hi_d_sccl_18/259-6632061-0903552?psc=1</t>
  </si>
  <si>
    <t>Anti-blauw-Oogbescherming-Verlichting-Helderheid-Instelbaar</t>
  </si>
  <si>
    <t>B09KSBNCR5</t>
  </si>
  <si>
    <t>https://images-eu.ssl-images-amazon.com/images/I/61qmTj4TEDL._AC_UL300_SR300,200_.jpg</t>
  </si>
  <si>
    <t>[100 Count] Zwarte Nitrile Wegwerphandschoenen 6 mil. Extra sterke latex &amp; poedervrij, chemische bestendigheid, gestructureerde vingertoppen handschoenen - L</t>
  </si>
  <si>
    <t>https://www.amazon.nl/Wegwerphandschoenen-bestendigheid-gestructureerde-vingertoppen-handschoenen/dp/B09KSBNCR5/ref=zg_bs_g_hi_d_sccl_19/259-6632061-0903552?psc=1</t>
  </si>
  <si>
    <t>Wegwerphandschoenen-bestendigheid-gestructureerde-vingertoppen-handschoenen</t>
  </si>
  <si>
    <t>B09NVFJLVM</t>
  </si>
  <si>
    <t>https://images-eu.ssl-images-amazon.com/images/I/81LueDi9T4L._AC_UL300_SR300,200_.jpg</t>
  </si>
  <si>
    <t>Borstelafdichting, deurafdichting, zelfklevend, 9 mm (B) x 9 mm (D) x 6 m (L), deurafdichting, insectenbescherming, afdichtingsborstel voor deur, ramen, kledingkast, tochtstopper voor deuren</t>
  </si>
  <si>
    <t>https://www.amazon.nl/Borstelafdichting-deurafdichting-insectenbescherming-afdichtingsborstel-tochtstopper/dp/B09NVFJLVM/ref=zg_bs_g_hi_d_sccl_20/259-6632061-0903552?psc=1</t>
  </si>
  <si>
    <t>Borstelafdichting-deurafdichting-insectenbescherming-afdichtingsborstel-tochtstopper</t>
  </si>
  <si>
    <t>B084SCFTCG</t>
  </si>
  <si>
    <t>https://images-eu.ssl-images-amazon.com/images/I/71K4NWG70mL._AC_UL300_SR300,200_.jpg</t>
  </si>
  <si>
    <t>tesa Powerstrips Verstelbare kleefspijker voor behang en pleisterwerk, zelfklevende nagel 1 kg - 4 Nägel wit</t>
  </si>
  <si>
    <t>https://www.amazon.nl/tesa-Powerstrips-kleefspijker-pleisterwerk-zelfklevende/dp/B084SCFTCG/ref=zg_bs_g_hi_d_sccl_21/259-6632061-0903552?psc=1</t>
  </si>
  <si>
    <t>tesa-Powerstrips-kleefspijker-pleisterwerk-zelfklevende</t>
  </si>
  <si>
    <t>B00IM7BIY0</t>
  </si>
  <si>
    <t>https://images-eu.ssl-images-amazon.com/images/I/71SFY8WpP9L._AC_UL300_SR300,200_.jpg</t>
  </si>
  <si>
    <t>Bosch Professional 32-delige schroefbit (PH-, PZ-, zeskant-, T-, TH-, S-Bit, accessoires boormachine en schroevendraaier)</t>
  </si>
  <si>
    <t>https://www.amazon.nl/Bosch-Accessories-accessoires-boormachine-schroevendraaier/dp/B00IM7BIY0/ref=zg_bs_g_hi_d_sccl_22/259-6632061-0903552?psc=1</t>
  </si>
  <si>
    <t>Bosch-Accessories-accessoires-boormachine-schroevendraaier</t>
  </si>
  <si>
    <t>B09WRPVZJF</t>
  </si>
  <si>
    <t>https://images-eu.ssl-images-amazon.com/images/I/61mDyBDFotL._AC_UL300_SR300,200_.jpg</t>
  </si>
  <si>
    <t>Apalus VP Magnetisch Vliegengordijn, Hordeur, Insectenbescherming, Balkondeur, 2x Duurzamer dan de Apalus Klassieker, Veilig voor Katten, Sterkere Magneten, 3,8CM Breed Klittenband, Niet in te Korten (100x230CM, Zwart)</t>
  </si>
  <si>
    <t>https://www.amazon.nl/Apalus-Magnetisch-Vliegengordijn-Insectenbescherming-Klittenband/dp/B09WRPVZJF/ref=zg_bs_g_hi_d_sccl_23/259-6632061-0903552?psc=1</t>
  </si>
  <si>
    <t>Apalus-Magnetisch-Vliegengordijn-Insectenbescherming-Klittenband</t>
  </si>
  <si>
    <t>B0B8QMRK63</t>
  </si>
  <si>
    <t>https://images-eu.ssl-images-amazon.com/images/I/41ADcjAppkL._AC_UL300_SR300,200_.jpg</t>
  </si>
  <si>
    <t>CEE kabeladapter, stekker op geaarde koppeling IP44, elektrisch, spatwaterdicht, H07RN-F 3G 1,5 / 16 A, voor camping, caravans, campers en meer</t>
  </si>
  <si>
    <t>https://www.amazon.nl/kabeladapter-koppeling-elektrisch-spatwaterdicht-caravans/dp/B0B8QMRK63/ref=zg_bs_g_hi_d_sccl_24/259-6632061-0903552?psc=1</t>
  </si>
  <si>
    <t>kabeladapter-koppeling-elektrisch-spatwaterdicht-caravans</t>
  </si>
  <si>
    <t>B09YQC37JG</t>
  </si>
  <si>
    <t>https://images-eu.ssl-images-amazon.com/images/I/51icI8-98mL._AC_UL300_SR300,200_.jpg</t>
  </si>
  <si>
    <t>lumfork Zelfklevende handdoekhaken, 6 stuks, wandhaken, kleefhaken, zonder boren, van roestvrij staal, ideaal voor badkamer, toilet, keuken, kantoor (zwart)</t>
  </si>
  <si>
    <t>https://www.amazon.nl/lumfork-Zelfklevende-handdoekhaken-wandhaken-kleefhaken/dp/B09YQC37JG/ref=zg_bs_g_hi_d_sccl_25/259-6632061-0903552?psc=1</t>
  </si>
  <si>
    <t>lumfork-Zelfklevende-handdoekhaken-wandhaken-kleefhaken</t>
  </si>
  <si>
    <t>B0BGN9R72N</t>
  </si>
  <si>
    <t>https://images-eu.ssl-images-amazon.com/images/I/81Y+f9N++AL._AC_UL300_SR300,200_.jpg</t>
  </si>
  <si>
    <t>Gritin leeslamp boekklem, USB C oplaadbare boeklamp met 16 LED's, 3-kleurentemperatuurmodi (wit/amber/gemengd), oneindige helderheidsklemlamp, 360° flexibel voor nachtlezen in bed</t>
  </si>
  <si>
    <t>https://www.amazon.nl/Gritin-oplaadbare-3-kleurentemperatuurmodi-helderheidsklemlamp-nachtlezen/dp/B0BGN9R72N/ref=zg_bs_g_hi_d_sccl_26/259-6632061-0903552?psc=1</t>
  </si>
  <si>
    <t>Gritin-oplaadbare-3-kleurentemperatuurmodi-helderheidsklemlamp-nachtlezen</t>
  </si>
  <si>
    <t>B0BP1B52GD</t>
  </si>
  <si>
    <t>https://images-eu.ssl-images-amazon.com/images/I/61V+p4gzfqL._AC_UL300_SR300,200_.jpg</t>
  </si>
  <si>
    <t>GRIFEMA GA1003-1 Lock Box, Sleutelkastjes, Key Lock Box met 4-Cijferige Cijfercode, Sleutelkluis Wandmontage, Voor Huis, Garage, Waterdichte, Gray95mm40mm115mm</t>
  </si>
  <si>
    <t>https://www.amazon.nl/GRIFEMA-GA1003-1-Sleutelkastjes-Sleutelkluis-Gray95mm40mm115mm/dp/B0BP1B52GD/ref=zg_bs_g_hi_d_sccl_27/259-6632061-0903552?psc=1</t>
  </si>
  <si>
    <t>GRIFEMA-GA1003-1-Sleutelkastjes-Sleutelkluis-Gray95mm40mm115mm</t>
  </si>
  <si>
    <t>B0B295QQ23</t>
  </si>
  <si>
    <t>https://images-eu.ssl-images-amazon.com/images/I/61xEHJxo34L._AC_UL300_SR300,200_.jpg</t>
  </si>
  <si>
    <t>Newaner 180 mm timmermanshoek, aluminium liniaal, driehoekige timmerhoek 45 90 graden verdikt, hoge precisie meetgereedschap, voor timmerman, dakdekker, ingenieur (zwart)</t>
  </si>
  <si>
    <t>https://www.amazon.nl/Newaner-timmermanshoek-driehoekige-timmerhoek-meetgereedschap/dp/B0B295QQ23/ref=zg_bs_g_hi_d_sccl_28/259-6632061-0903552?psc=1</t>
  </si>
  <si>
    <t>Newaner-timmermanshoek-driehoekige-timmerhoek-meetgereedschap</t>
  </si>
  <si>
    <t>B00C2U6794</t>
  </si>
  <si>
    <t>https://images-eu.ssl-images-amazon.com/images/I/71RS05Z+SzL._AC_UL300_SR300,200_.jpg</t>
  </si>
  <si>
    <t>tesa 55791-00001-00 Powerbond Ultra Strong, wit, 1,5 m x 19 mm</t>
  </si>
  <si>
    <t>https://www.amazon.nl/tesa-55791-00001-00-Powerbond-Ultra-Strong/dp/B00C2U6794/ref=zg_bs_g_hi_d_sccl_29/259-6632061-0903552?psc=1</t>
  </si>
  <si>
    <t>tesa-55791-00001-00-Powerbond-Ultra-Strong</t>
  </si>
  <si>
    <t>B07NQXKW5M</t>
  </si>
  <si>
    <t>https://images-eu.ssl-images-amazon.com/images/I/71pWF4MAwlL._AC_UL300_SR300,200_.jpg</t>
  </si>
  <si>
    <t>BLACK+DECKER BEW230BCA detailschuurmachine Mouse 55W 11.000 omw/min diameter 1,5 mm incl. 10 accessoires en draagtas</t>
  </si>
  <si>
    <t>https://www.amazon.nl/BLACK-DECKER-BEW230BCA-detailschuurmachine-accessoires/dp/B07NQXKW5M/ref=zg_bs_g_hi_d_sccl_30/259-6632061-0903552?psc=1</t>
  </si>
  <si>
    <t>BLACK-DECKER-BEW230BCA-detailschuurmachine-accessoires</t>
  </si>
  <si>
    <t>B07T1HGF5N</t>
  </si>
  <si>
    <t>https://images-eu.ssl-images-amazon.com/images/I/81IKzhOgH8S._AC_UL300_SR300,200_.jpg</t>
  </si>
  <si>
    <t>Acrylverfpennen 22 Pro Color Series Markers Set 0,7 mm Extra fijne punt voor rotskunst, glas, mokken, hout, metaal, canvas, schetsen, detaillering. Niet giftig, sneldrogend. (ROOD)</t>
  </si>
  <si>
    <t>https://www.amazon.nl/Acrylverfpennen-rotskunst-schetsen-detaillering-sneldrogend/dp/B07T1HGF5N/ref=zg_bs_g_arts-crafts_d_sccl_1/260-8969796-5034915?psc=1</t>
  </si>
  <si>
    <t>Acrylverfpennen-rotskunst-schetsen-detaillering-sneldrogend</t>
  </si>
  <si>
    <t>Knutselen</t>
  </si>
  <si>
    <t>B07DN5S61Q</t>
  </si>
  <si>
    <t>https://images-eu.ssl-images-amazon.com/images/I/710NsdRfSsL._AC_UL300_SR300,200_.jpg</t>
  </si>
  <si>
    <t>Blooven Klittenband Zelfklevend 20mm x 8 meter Extra Sterk, Dubbelzijdig Klittenband Hook and Loop Tape (Zwart, 20mm x 8m)</t>
  </si>
  <si>
    <t>https://www.amazon.nl/Blooven-Klittenband-Zelfklevend-meter-Dubbelzijdig/dp/B07DN5S61Q/ref=zg_bs_g_arts-crafts_d_sccl_2/260-8969796-5034915?psc=1</t>
  </si>
  <si>
    <t>Blooven-Klittenband-Zelfklevend-meter-Dubbelzijdig</t>
  </si>
  <si>
    <t>B0CB147GKD</t>
  </si>
  <si>
    <t>https://images-eu.ssl-images-amazon.com/images/I/81-kqE2AT6L._AC_UL300_SR300,200_.jpg</t>
  </si>
  <si>
    <t>NICETY Acrylstiften voor stenen, waterbestendig, 136 kleuren, multimarkers, acrylmarkers, glasverfstiften voor steen, stof, hout, canvas, glas, keramiek, 0,7 mm</t>
  </si>
  <si>
    <t>https://www.amazon.nl/NICETY-Acrylstiften-waterbestendig-multimarkers-glasverfstiften/dp/B0CB147GKD/ref=zg_bs_g_arts-crafts_d_sccl_3/260-8969796-5034915?psc=1</t>
  </si>
  <si>
    <t>NICETY-Acrylstiften-waterbestendig-multimarkers-glasverfstiften</t>
  </si>
  <si>
    <t>B07BBWPKW3</t>
  </si>
  <si>
    <t>https://images-eu.ssl-images-amazon.com/images/I/81uCwWC8eKL._AC_UL300_SR300,200_.jpg</t>
  </si>
  <si>
    <t>Acrylverfpennen 30 geassorteerde markeringen set 0,7 mm extra fijne punt voor steen, glas, mokken, porselein, hout, metaal, stof, canvas, doe-het-zelf-projecten, detaillering. Niet giftig, waterbasis, sneldrogend.</t>
  </si>
  <si>
    <t>https://www.amazon.nl/Acrylverfpennen-geassorteerde-doe-het-zelf-projecten-detaillering-sneldrogend/dp/B07BBWPKW3/ref=zg_bs_g_arts-crafts_d_sccl_4/260-8969796-5034915?psc=1</t>
  </si>
  <si>
    <t>Acrylverfpennen-geassorteerde-doe-het-zelf-projecten-detaillering-sneldrogend</t>
  </si>
  <si>
    <t>B07SGH4XHN</t>
  </si>
  <si>
    <t>https://images-eu.ssl-images-amazon.com/images/I/81EhPBkgx3L._AC_UL300_SR300,200_.jpg</t>
  </si>
  <si>
    <t>TOOLI-ART 36 acrylstiften, huid- en aardetinten, set stiften van 0,7 mm, extra dunne punt om op stenen, canvas en andere oppervlakken te schrijven/tekenen. Niet giftig, snel droog.</t>
  </si>
  <si>
    <t>https://www.amazon.nl/TOOLI-ART-acrylstiften-aardetinten-oppervlakken-schrijven/dp/B07SGH4XHN/ref=zg_bs_g_arts-crafts_d_sccl_5/260-8969796-5034915?psc=1</t>
  </si>
  <si>
    <t>TOOLI-ART-acrylstiften-aardetinten-oppervlakken-schrijven</t>
  </si>
  <si>
    <t>https://www.amazon.nl/Ohuhu-Graffiti-stift-markeerstiften-markeerstift-Markeerstiften/dp/B01J3APSFE/ref=zg_bs_g_arts-crafts_d_sccl_6/260-8969796-5034915?psc=1</t>
  </si>
  <si>
    <t>B0C72B763M</t>
  </si>
  <si>
    <t>https://images-eu.ssl-images-amazon.com/images/I/91iWBs51iYL._AC_UL300_SR300,200_.jpg</t>
  </si>
  <si>
    <t>28 Wildflower Kleuren Acryl Verf Pennen Studio Color Series Markers Set 0.7mm Extra Fijne Tip, Rock Painting, Glas, Mokken, Hout, Metaal, Canvas, DIY, Detailing. Niet giftig, Op waterbasis,</t>
  </si>
  <si>
    <t>https://www.amazon.nl/Wildflower-Kleuren-Painting-Detailing-waterbasis/dp/B0C72B763M/ref=zg_bs_g_arts-crafts_d_sccl_7/260-8969796-5034915?psc=1</t>
  </si>
  <si>
    <t>Wildflower-Kleuren-Painting-Detailing-waterbasis</t>
  </si>
  <si>
    <t>B00UKZ1NBK</t>
  </si>
  <si>
    <t>https://images-eu.ssl-images-amazon.com/images/I/81XsGZq+d5S._AC_UL300_SR300,200_.jpg</t>
  </si>
  <si>
    <t>Pritt 1259587 11 g Lijmstok (Pak van 4)</t>
  </si>
  <si>
    <t>https://www.amazon.nl/Pritt-1259587-Lijmstok-Pak-van/dp/B00UKZ1NBK/ref=zg_bs_g_arts-crafts_d_sccl_8/260-8969796-5034915?psc=1</t>
  </si>
  <si>
    <t>Pritt-1259587-Lijmstok-Pak-van</t>
  </si>
  <si>
    <t>B09TKY2DFH</t>
  </si>
  <si>
    <t>https://images-eu.ssl-images-amazon.com/images/I/81l7y7lX5hL._AC_UL300_SR300,200_.jpg</t>
  </si>
  <si>
    <t>STAEDTLER 965 40 BK Noris Junior veiligheidsschaar - rechtshandig voor leeftijd 3+, 10 cm (Pack van 1)</t>
  </si>
  <si>
    <t>https://www.amazon.nl/STAEDTLER-965-40-BK-veiligheidsschaar/dp/B09TKY2DFH/ref=zg_bs_g_arts-crafts_d_sccl_9/260-8969796-5034915?psc=1</t>
  </si>
  <si>
    <t>STAEDTLER-965-40-BK-veiligheidsschaar</t>
  </si>
  <si>
    <t>B07P9FJ2RG</t>
  </si>
  <si>
    <t>https://images-eu.ssl-images-amazon.com/images/I/711VYIZp8tL._AC_UL300_SR300,200_.jpg</t>
  </si>
  <si>
    <t>UNI Posca pennenset, PC, 5 m, basic, 8 stuks</t>
  </si>
  <si>
    <t>https://www.amazon.nl/UNI-Posca-pennenset-basic-stuks/dp/B07P9FJ2RG/ref=zg_bs_g_arts-crafts_d_sccl_10/260-8969796-5034915?psc=1</t>
  </si>
  <si>
    <t>UNI-Posca-pennenset-basic-stuks</t>
  </si>
  <si>
    <t>B0C1YHR8YQ</t>
  </si>
  <si>
    <t>https://images-eu.ssl-images-amazon.com/images/I/81DyaIEI9aL._AC_UL300_SR300,200_.jpg</t>
  </si>
  <si>
    <t>NICETY Acrylverfstiften set - 72 kleuren verfmarkers voor rotsschilderen steen glas keramiek hout metaal stof - 0,7 mm extra fijne punt waterbasis, acrylmarkers voor volwassenen</t>
  </si>
  <si>
    <t>https://www.amazon.nl/NICETY-Acrylverfstiften-set-rotsschilderen-acrylmarkers/dp/B0C1YHR8YQ/ref=zg_bs_g_arts-crafts_d_sccl_11/260-8969796-5034915?psc=1</t>
  </si>
  <si>
    <t>NICETY-Acrylverfstiften-set-rotsschilderen-acrylmarkers</t>
  </si>
  <si>
    <t>B005WH3Z12</t>
  </si>
  <si>
    <t>https://images-eu.ssl-images-amazon.com/images/I/61JvgrEK7zL._AC_UL300_SR300,200_.jpg</t>
  </si>
  <si>
    <t>The Army Painter | Colour Primer | 400 mL | Acryl Nevelverf voor Tafel Roleplaying, Bordspellen, en Wargames Miniatuur Modelbouw | Matt White</t>
  </si>
  <si>
    <t>https://www.amazon.nl/Army-Painter-Nevelverf-Roleplaying-Bordspellen/dp/B005WH3Z12/ref=zg_bs_g_arts-crafts_d_sccl_12/260-8969796-5034915?psc=1</t>
  </si>
  <si>
    <t>Army-Painter-Nevelverf-Roleplaying-Bordspellen</t>
  </si>
  <si>
    <t>B09PH9WFNX</t>
  </si>
  <si>
    <t>https://images-eu.ssl-images-amazon.com/images/I/616MITcmLxL._AC_UL300_SR300,200_.jpg</t>
  </si>
  <si>
    <t>2 stuks cutter voor doe-het-zelf kunst werk snijden, scalpel met 20 reservemesjes, knutselmes, cuttermes, hobbymes, snijmes, caving, sculptuur, raamfolie, lakbeschermingsfolie (zilver)</t>
  </si>
  <si>
    <t>https://www.amazon.nl/doe-het-zelf-reservemesjes-knutselmes-cuttermes-lakbeschermingsfolie/dp/B09PH9WFNX/ref=zg_bs_g_arts-crafts_d_sccl_13/260-8969796-5034915?psc=1</t>
  </si>
  <si>
    <t>doe-het-zelf-reservemesjes-knutselmes-cuttermes-lakbeschermingsfolie</t>
  </si>
  <si>
    <t>B0C9JQQC12</t>
  </si>
  <si>
    <t>https://images-eu.ssl-images-amazon.com/images/I/81MKxgmDN5L._AC_UL300_SR300,200_.jpg</t>
  </si>
  <si>
    <t>Zenacolor 40 textiel- en textielmarkers - niet-giftig, onuitwisbaar en permanent textielvilt met fijne punt - ideaal voor T-shirts, stoffen tassen, blanco draagtassen en andere stoffen</t>
  </si>
  <si>
    <t>https://www.amazon.nl/Zenacolor-textiel-textielmarkers-niet-giftig-onuitwisbaar/dp/B0C9JQQC12/ref=zg_bs_g_arts-crafts_d_sccl_14/260-8969796-5034915?psc=1</t>
  </si>
  <si>
    <t>Zenacolor-textiel-textielmarkers-niet-giftig-onuitwisbaar</t>
  </si>
  <si>
    <t>B0BXMPX7LQ</t>
  </si>
  <si>
    <t>https://images-eu.ssl-images-amazon.com/images/I/71OdaJixxQL._AC_UL300_SR300,200_.jpg</t>
  </si>
  <si>
    <t>Utopia Crafts Cuddle Super Chunky Chenille Soft Yarn for Knitting and Crochet, 100g - 60m (Black)</t>
  </si>
  <si>
    <t>https://www.amazon.nl/Utopia-Crafts-Chenille-Knitting-Crochet/dp/B0BXMPX7LQ/ref=zg_bs_g_arts-crafts_d_sccl_15/260-8969796-5034915?psc=1</t>
  </si>
  <si>
    <t>Utopia-Crafts-Chenille-Knitting-Crochet</t>
  </si>
  <si>
    <t>B0CC51FY62</t>
  </si>
  <si>
    <t>https://images-eu.ssl-images-amazon.com/images/I/81txIRnjTKL._AC_UL300_SR300,200_.jpg</t>
  </si>
  <si>
    <t>Hoenart 30 kleuren Dual Tip acrylstiften, watervaste acrylstiften voor hout, canvas, steen, rotsschilderen, glas, keramische oppervlakken, doe-het-zelf kunsthandwerk maken</t>
  </si>
  <si>
    <t>https://www.amazon.nl/Hoenart-acrylstiften-rotsschilderen-oppervlakken-kunsthandwerk/dp/B0CC51FY62/ref=zg_bs_g_arts-crafts_d_sccl_16/260-8969796-5034915?psc=1</t>
  </si>
  <si>
    <t>Hoenart-acrylstiften-rotsschilderen-oppervlakken-kunsthandwerk</t>
  </si>
  <si>
    <t>B0CSFS4872</t>
  </si>
  <si>
    <t>https://images-eu.ssl-images-amazon.com/images/I/81RZlUkNueL._AC_UL300_SR300,200_.jpg</t>
  </si>
  <si>
    <t>64 Stuks Sti-tch feestservies, Sti-tch luchtballon, verjaardagsdecoratie, Sti-tch verjaardagsfeestserviesset bevat banner, papieren borden, papieren bekers, servetten, tafelkleden en ballonnen, 10</t>
  </si>
  <si>
    <t>https://www.amazon.nl/feestservies-luchtballon-verjaardagsdecoratie-verjaardagsfeestserviesset-tafelkleden/dp/B0CSFS4872/ref=zg_bs_g_arts-crafts_d_sccl_17/260-8969796-5034915?psc=1</t>
  </si>
  <si>
    <t>feestservies-luchtballon-verjaardagsdecoratie-verjaardagsfeestserviesset-tafelkleden</t>
  </si>
  <si>
    <t>B000KNP96C</t>
  </si>
  <si>
    <t>https://images-eu.ssl-images-amazon.com/images/I/71UbEsRmIVL._AC_UL300_SR300,200_.jpg</t>
  </si>
  <si>
    <t>Winsor &amp; Newton 1005030 Drawink Ink - tekeninkt voor kalligrafen, illustratoren, grafici, kunstenaars - waterbestendige kleuren, uitstekende transparantie - 14ml fles,zwarte indiaan</t>
  </si>
  <si>
    <t>https://www.amazon.nl/Winsor-Newton-1005030-Drawink-waterbestendige/dp/B000KNP96C/ref=zg_bs_g_arts-crafts_d_sccl_18/260-8969796-5034915?psc=1</t>
  </si>
  <si>
    <t>Winsor-Newton-1005030-Drawink-waterbestendige</t>
  </si>
  <si>
    <t>B0BCP21KDT</t>
  </si>
  <si>
    <t>https://images-eu.ssl-images-amazon.com/images/I/81JuZc3bwAL._AC_UL300_SR300,200_.jpg</t>
  </si>
  <si>
    <t>Sleutelhanger Ringen Maken 80 Stuks Karabijnhaak Sleutelhangers Carabiner (40 Sleutelringen En 40 Lobster Clasp) Keychain Ring voor Het Maken van Sieraden DIY (Zilver)</t>
  </si>
  <si>
    <t>https://www.amazon.nl/Sleutelhanger-Karabijnhaak-Sleutelhangers-Carabiner-Sleutelringen/dp/B0BCP21KDT/ref=zg_bs_g_arts-crafts_d_sccl_19/260-8969796-5034915?psc=1</t>
  </si>
  <si>
    <t>Sleutelhanger-Karabijnhaak-Sleutelhangers-Carabiner-Sleutelringen</t>
  </si>
  <si>
    <t>B08VHSCJ7F</t>
  </si>
  <si>
    <t>https://images-eu.ssl-images-amazon.com/images/I/51eyu+nbmNS._AC_UL300_SR300,200_.jpg</t>
  </si>
  <si>
    <t>TONIFUL 2mm x 100 Yards Zwart Nylon Koord Satijn String Voor Armband Sieraden Maken Rattail Macrame Waxed Trim Koord Ketting Bulk Kralen Draad Kumihimo Chinese Knoop Craft</t>
  </si>
  <si>
    <t>https://www.amazon.nl/TONIFUL-Armband-Sieraden-Rattail-Kumihimo/dp/B08VHSCJ7F/ref=zg_bs_g_arts-crafts_d_sccl_20/260-8969796-5034915?psc=1</t>
  </si>
  <si>
    <t>TONIFUL-Armband-Sieraden-Rattail-Kumihimo</t>
  </si>
  <si>
    <t>B0BZV5LCYK</t>
  </si>
  <si>
    <t>https://images-eu.ssl-images-amazon.com/images/I/81qeLFUXblL._AC_UL300_SR300,200_.jpg</t>
  </si>
  <si>
    <t>Acrylstiften voor Stenen 24 Kleuren Waterdichte Dual Tip Acrylverf Stiften Permanente Markeerstiften met 8 Metallic Stiften voor Hout, Canvas, Glas, Papier, Metaal, Keramiek</t>
  </si>
  <si>
    <t>https://www.amazon.nl/Acrylstiften-Waterdichte-Acrylverf-Permanente-Markeerstiften/dp/B0BZV5LCYK/ref=zg_bs_g_arts-crafts_d_sccl_21/260-8969796-5034915?psc=1</t>
  </si>
  <si>
    <t>Acrylstiften-Waterdichte-Acrylverf-Permanente-Markeerstiften</t>
  </si>
  <si>
    <t>B082L314WW</t>
  </si>
  <si>
    <t>https://images-eu.ssl-images-amazon.com/images/I/61mp8VYP3-L._AC_UL300_SR300,200_.jpg</t>
  </si>
  <si>
    <t>50 WIT knutselkarton 300 g/m² - PREMIUM PAPIER puur wit - DIN A4-21 x 29,7 cm - wit printerpapier onbedrukt voor fotografie, presentaties, handwerk, scrapbooking, karton - MADE IN GERMANY</t>
  </si>
  <si>
    <t>https://www.amazon.nl/WIT-knutselkarton-300-printerpapier-presentaties/dp/B082L314WW/ref=zg_bs_g_arts-crafts_d_sccl_22/260-8969796-5034915?psc=1</t>
  </si>
  <si>
    <t>WIT-knutselkarton-300-printerpapier-presentaties</t>
  </si>
  <si>
    <t>B0CY5M7T8C</t>
  </si>
  <si>
    <t>https://images-eu.ssl-images-amazon.com/images/I/71C2edroUxL._AC_UL300_SR300,200_.jpg</t>
  </si>
  <si>
    <t>Rayead 100 stuks houten kralen, 20 mm, 8 stijlen, houten kralen met gezicht, 1 stijl, natuurlijke houten kralen met gat voor doe-het-zelf knutselwerk, decoraties, haken en handwerk, zorgenwormen,</t>
  </si>
  <si>
    <t>https://www.amazon.nl/Rayead-natuurlijke-doe-het-zelf-knutselwerk-zorgenwormen/dp/B0CY5M7T8C/ref=zg_bs_g_arts-crafts_d_sccl_23/260-8969796-5034915?psc=1</t>
  </si>
  <si>
    <t>Rayead-natuurlijke-doe-het-zelf-knutselwerk-zorgenwormen</t>
  </si>
  <si>
    <t>B09PRLMG2C</t>
  </si>
  <si>
    <t>https://images-eu.ssl-images-amazon.com/images/I/41ol8ryLVaL._AC_UL300_SR300,200_.jpg</t>
  </si>
  <si>
    <t>Kraalnaald, 5 Stuks Kralen Naalden, Roestvrij Staal Kraalnaalden, Kralennaaldenset, Grote Oog Kralen Naald, voor Ambacht en Sieraden Maken</t>
  </si>
  <si>
    <t>https://www.amazon.nl/Kraalnaald-Roestvrij-Kraalnaalden-Kralennaaldenset-Sieraden/dp/B09PRLMG2C/ref=zg_bs_g_arts-crafts_d_sccl_24/260-8969796-5034915?psc=1</t>
  </si>
  <si>
    <t>Kraalnaald-Roestvrij-Kraalnaalden-Kralennaaldenset-Sieraden</t>
  </si>
  <si>
    <t>B0C4GGF2SJ</t>
  </si>
  <si>
    <t>https://images-eu.ssl-images-amazon.com/images/I/71rxydpIYrL._AC_UL300_SR300,200_.jpg</t>
  </si>
  <si>
    <t>Furuising 4 Rolls Transparant Elastiek voor Armbandjes, 0.8mm Elastisch Draad, Rekbaar Nylon Crystal String met 1pc Schaar voor Ketting Armband Kralen DIY Sieraden Maken</t>
  </si>
  <si>
    <t>https://www.amazon.nl/Furuising-Transparant-Elastiek-Armbandjes-Elastisch/dp/B0C4GGF2SJ/ref=zg_bs_g_arts-crafts_d_sccl_25/260-8969796-5034915?psc=1</t>
  </si>
  <si>
    <t>Furuising-Transparant-Elastiek-Armbandjes-Elastisch</t>
  </si>
  <si>
    <t>B09YHK1MJK</t>
  </si>
  <si>
    <t>https://images-eu.ssl-images-amazon.com/images/I/71sJ0EyXyoL._AC_UL300_SR300,200_.jpg</t>
  </si>
  <si>
    <t>25 rollen, 10 m x 0,55 mm, gewaxt garen, kleurrijk, gewaxt koord, voor armbanden, touw van polyester, gewaxt, rond, gewaxt, kralen, gevlochten, voor het maken van sieraden, halskettingen, handwerk,</t>
  </si>
  <si>
    <t>https://www.amazon.nl/kleurrijk-armbanden-polyester-gevlochten-halskettingen/dp/B09YHK1MJK/ref=zg_bs_g_arts-crafts_d_sccl_26/260-8969796-5034915?psc=1</t>
  </si>
  <si>
    <t>kleurrijk-armbanden-polyester-gevlochten-halskettingen</t>
  </si>
  <si>
    <t>B0BG1252V4</t>
  </si>
  <si>
    <t>https://images-eu.ssl-images-amazon.com/images/I/71Xc2y4fL+L._AC_UL300_SR300,200_.jpg</t>
  </si>
  <si>
    <t>CoKeeSun Elastisch sieradendraad, rubberdraad, 6 rollen armbandelastiek, 0,5 mm-1,0 mm, nylon koord voor kralensieraden, armbanden, knutselen, met 4 kralennaalden en 1 schaar</t>
  </si>
  <si>
    <t>https://www.amazon.nl/CoKeeSun-sieradendraad-armbandelastiek-kralensieraden-kralennaalden/dp/B0BG1252V4/ref=zg_bs_g_arts-crafts_d_sccl_27/260-8969796-5034915?psc=1</t>
  </si>
  <si>
    <t>CoKeeSun-sieradendraad-armbandelastiek-kralensieraden-kralennaalden</t>
  </si>
  <si>
    <t>B000MQAY7G</t>
  </si>
  <si>
    <t>https://images-eu.ssl-images-amazon.com/images/I/51k+drqVQML._AC_UL300_SR300,200_.jpg</t>
  </si>
  <si>
    <t>Westcott E-30283 00 Easy Softgrip Schaar, Roestvrije Messen, Kunststof Handvat, Blauw-Zwart</t>
  </si>
  <si>
    <t>https://www.amazon.nl/Westcott-00-Roestvrije-Kunststof-Blauw-Zwart/dp/B000MQAY7G/ref=zg_bs_g_arts-crafts_d_sccl_28/260-8969796-5034915?psc=1</t>
  </si>
  <si>
    <t>Westcott-00-Roestvrije-Kunststof-Blauw-Zwart</t>
  </si>
  <si>
    <t>B005IUSC4S</t>
  </si>
  <si>
    <t>https://images-eu.ssl-images-amazon.com/images/I/71QYfYFrsKL._AC_UL300_SR300,200_.jpg</t>
  </si>
  <si>
    <t>Westcott N-90027 00 Easy Grip Scharenset, 3 Stuks, 13 Cm + 21 Cm + 25 Cm, Zwart-Blauw</t>
  </si>
  <si>
    <t>https://www.amazon.nl/Westcott-N-90027-Scharenset-Stuks-Zwart-Blauw/dp/B005IUSC4S/ref=zg_bs_g_arts-crafts_d_sccl_29/260-8969796-5034915?psc=1</t>
  </si>
  <si>
    <t>Westcott-N-90027-Scharenset-Stuks-Zwart-Blauw</t>
  </si>
  <si>
    <t>B0C9DR5CRH</t>
  </si>
  <si>
    <t>https://images-eu.ssl-images-amazon.com/images/I/71A95oGHQhL._AC_UL300_SR300,200_.jpg</t>
  </si>
  <si>
    <t>Creative Deco Structuurpasta met Gladde 2 kg | Witte Fijne Pasta voor Kunstprojecten voor Acrylverf Eenvoudig te Gebruiken met een Spatel Voor het Creëren van 3D-effecten, Structuren, Texturen</t>
  </si>
  <si>
    <t>https://www.amazon.nl/Creative-Deco-Structuurpasta-Kunstprojecten-3D-effecten/dp/B0C9DR5CRH/ref=zg_bs_g_arts-crafts_d_sccl_30/260-8969796-5034915?psc=1</t>
  </si>
  <si>
    <t>Creative-Deco-Structuurpasta-Kunstprojecten-3D-effecten</t>
  </si>
  <si>
    <t>B085D3BLL9</t>
  </si>
  <si>
    <t>https://images-eu.ssl-images-amazon.com/images/I/71L6xvap8bL._AC_UL300_SR300,200_.jpg</t>
  </si>
  <si>
    <t>Red Bull Energy Drink 24-pack - 24 x 250ml I Koolzuurhoudende Energiedrank I Wereldwijd Gewaardeerd door Topsporters I Stimuleert Lichaam en Geest</t>
  </si>
  <si>
    <t>https://www.amazon.nl/Red-Bull-Energy-Drink-24-pack/dp/B085D3BLL9/ref=zg_bs_g_grocery_d_sccl_1/259-9205890-7865611?psc=1</t>
  </si>
  <si>
    <t>Red-Bull-Energy-Drink-24-pack</t>
  </si>
  <si>
    <t>Levensmiddelen</t>
  </si>
  <si>
    <t>B085D2QGZ5</t>
  </si>
  <si>
    <t>https://images-eu.ssl-images-amazon.com/images/I/71bh+J6RVpL._AC_UL300_SR300,200_.jpg</t>
  </si>
  <si>
    <t>Red Bull Energy Drink Sugarfree 24-pack - 24 x 250ml I Suikervrije Energiedrank I Wereldwijd Gewaardeerd door Topsporters I Stimuleert Lichaam en Geest</t>
  </si>
  <si>
    <t>https://www.amazon.nl/Red-Bull-Energy-Sugarfree-24-pack/dp/B085D2QGZ5/ref=zg_bs_g_grocery_d_sccl_2/259-9205890-7865611?psc=1</t>
  </si>
  <si>
    <t>Red-Bull-Energy-Sugarfree-24-pack</t>
  </si>
  <si>
    <t>B01M0B3H16</t>
  </si>
  <si>
    <t>https://images-eu.ssl-images-amazon.com/images/I/71+Cf6Cji0L._AC_UL300_SR300,200_.jpg</t>
  </si>
  <si>
    <t>Nescafé Dolce Gusto capsules Cappuccino - 48 koffiecups - geschikt voor 24 koppen koffie - Dolce Gusto cups</t>
  </si>
  <si>
    <t>https://www.amazon.nl/Nescaf%C3%A9-Dolce-Gusto-capsules-Cappuccino/dp/B01M0B3H16/ref=zg_bs_g_grocery_d_sccl_3/259-9205890-7865611?psc=1</t>
  </si>
  <si>
    <t>Nescaf%C3%A9-Dolce-Gusto-capsules-Cappuccino</t>
  </si>
  <si>
    <t>B004HFMN2M</t>
  </si>
  <si>
    <t>https://images-eu.ssl-images-amazon.com/images/I/81C0iqEGcWL._AC_UL300_SR300,200_.jpg</t>
  </si>
  <si>
    <t>Doritos Bits Honey Barbecue Chips, Doos 30 x 30 g</t>
  </si>
  <si>
    <t>https://www.amazon.nl/Doritos-Bits-Honey-Barbecue-Chips/dp/B004HFMN2M/ref=zg_bs_g_grocery_d_sccl_4/259-9205890-7865611?psc=1</t>
  </si>
  <si>
    <t>Doritos-Bits-Honey-Barbecue-Chips</t>
  </si>
  <si>
    <t>B081ZL7NMR</t>
  </si>
  <si>
    <t>https://images-eu.ssl-images-amazon.com/images/I/81cciAvrZ0L._AC_UL300_SR300,200_.jpg</t>
  </si>
  <si>
    <t>Douwe Egberts Koffiecups Espresso Krachtig Voordeelverpakking (200 Koffie Capsules - Geschikt voor Nespresso* Koffiemachines - Intensiteit 10/12 - UTZ Gecertificeerd) - 10 x 20 Cups</t>
  </si>
  <si>
    <t>https://www.amazon.nl/Douwe-Egberts-Koffiecups-Espresso-Voordeelverpakking/dp/B081ZL7NMR/ref=zg_bs_g_grocery_d_sccl_5/259-9205890-7865611?psc=1</t>
  </si>
  <si>
    <t>Douwe-Egberts-Koffiecups-Espresso-Voordeelverpakking</t>
  </si>
  <si>
    <t>B004V2SJBK</t>
  </si>
  <si>
    <t>https://images-eu.ssl-images-amazon.com/images/I/8132udk+v0L._AC_UL300_SR300,200_.jpg</t>
  </si>
  <si>
    <t>Chupa Chups Lollis, voorraad Lollis, 3 romige smaken, Milky Lolly, perfect voor Kerstmis, 100 stuks</t>
  </si>
  <si>
    <t>https://www.amazon.nl/Chupa-Chups-voorraad-perfect-Kerstmis/dp/B004V2SJBK/ref=zg_bs_g_grocery_d_sccl_6/259-9205890-7865611?psc=1</t>
  </si>
  <si>
    <t>Chupa-Chups-voorraad-perfect-Kerstmis</t>
  </si>
  <si>
    <t>B06XQ5DCYJ</t>
  </si>
  <si>
    <t>https://images-eu.ssl-images-amazon.com/images/I/81l9MfQp6CL._AC_UL300_SR300,200_.jpg</t>
  </si>
  <si>
    <t>Biologische Matcha Thee in poeder - Premium Kwaliteit - 100 gram. Bio Japanse Groene Matcha-Thee. Geproduceerd in Uji, Kyoto in Japan. Ideaal om te drinken, voor gebak, smoothies, ijsthee en in melk.</t>
  </si>
  <si>
    <t>https://www.amazon.nl/Biologische-Matcha-Thee-poeder-Matcha-Thee/dp/B06XQ5DCYJ/ref=zg_bs_g_grocery_d_sccl_7/259-9205890-7865611?psc=1</t>
  </si>
  <si>
    <t>Biologische-Matcha-Thee-poeder-Matcha-Thee</t>
  </si>
  <si>
    <t>B089M4757V</t>
  </si>
  <si>
    <t>https://images-eu.ssl-images-amazon.com/images/I/71euciMuLEL._AC_UL300_SR300,200_.jpg</t>
  </si>
  <si>
    <t>Tic Tac Travels Lilliput Mini-doosjes, 60 stuks mini-blikjes met pepermunt-dragees</t>
  </si>
  <si>
    <t>https://www.amazon.nl/Tic-Tac-Mini-doosjes-mini-blikjes-pepermunt-dragees/dp/B089M4757V/ref=zg_bs_g_grocery_d_sccl_8/259-9205890-7865611?psc=1</t>
  </si>
  <si>
    <t>Tic-Tac-Mini-doosjes-mini-blikjes-pepermunt-dragees</t>
  </si>
  <si>
    <t>B079VQ52MK</t>
  </si>
  <si>
    <t>https://images-eu.ssl-images-amazon.com/images/I/81RaGLTcsiL._AC_UL300_SR300,200_.jpg</t>
  </si>
  <si>
    <t>Biologische Matcha Thee in poeder - Premium Kwaliteit - 200 gram. Bio Japanse Groene Matcha-Thee. Geproduceerd in Uji, Kyoto in Japan. Ideaal om te drinken, voor gebak, smoothies, ijsthee en in melk.</t>
  </si>
  <si>
    <t>https://www.amazon.nl/Biologische-Matcha-Thee-poeder-Matcha-Thee/dp/B079VQ52MK/ref=zg_bs_g_grocery_d_sccl_9/259-9205890-7865611?psc=1</t>
  </si>
  <si>
    <t>B0CNRX8G5S</t>
  </si>
  <si>
    <t>https://images-eu.ssl-images-amazon.com/images/I/81t2tVUU4iL._AC_UL300_SR300,200_.jpg</t>
  </si>
  <si>
    <t>Ceremonial Matcha - Puur matcha poeder uit Japan - Ceremonial Grade - Originele matcha groene thee - Eerste oogst - 100% natuurlijk en getest in laboratorium (40g)</t>
  </si>
  <si>
    <t>https://www.amazon.nl/Ceremonial-Matcha-Originele-Natuurlijk-Laboratorium/dp/B0CNRX8G5S/ref=zg_bs_g_grocery_d_sccl_10/259-9205890-7865611?psc=1</t>
  </si>
  <si>
    <t>Ceremonial-Matcha-Originele-Natuurlijk-Laboratorium</t>
  </si>
  <si>
    <t>B0BMPJZKX8</t>
  </si>
  <si>
    <t>https://images-eu.ssl-images-amazon.com/images/I/81rz18UQsAL._AC_UL300_SR300,200_.jpg</t>
  </si>
  <si>
    <t>Vloeibare voedselkleuring - 12 kleuren sterk geconcentreerde voedselkleuring voor het bakken van dranken Macaron Fondant Cake Decorating Food Coloring Set voor doe-het-zelf zeepslijmambachten</t>
  </si>
  <si>
    <t>https://www.amazon.nl/Vloeibare-voedselkleuring-geconcentreerde-doe-het-zelf-zeepslijmambachten/dp/B0BMPJZKX8/ref=zg_bs_g_grocery_d_sccl_11/259-9205890-7865611?psc=1</t>
  </si>
  <si>
    <t>Vloeibare-voedselkleuring-geconcentreerde-doe-het-zelf-zeepslijmambachten</t>
  </si>
  <si>
    <t>B0845FT75W</t>
  </si>
  <si>
    <t>https://images-eu.ssl-images-amazon.com/images/I/81fod9PILRL._AC_UL300_SR300,200_.jpg</t>
  </si>
  <si>
    <t>Campina Langlekker Halfvolle Melk 12 x 1 L</t>
  </si>
  <si>
    <t>https://www.amazon.nl/Campina-Langlekker-Halfvolle-Melk-12/dp/B0845FT75W/ref=zg_bs_g_grocery_d_sccl_12/259-9205890-7865611?psc=1</t>
  </si>
  <si>
    <t>Campina-Langlekker-Halfvolle-Melk-12</t>
  </si>
  <si>
    <t>B084HG2Y38</t>
  </si>
  <si>
    <t>https://images-eu.ssl-images-amazon.com/images/I/71w95WXg9xL._AC_UL300_SR300,200_.jpg</t>
  </si>
  <si>
    <t>Nescafé Dolce Gusto Capsules Lungo - 48 Stuks (3 x 16 Capsules)</t>
  </si>
  <si>
    <t>https://www.amazon.nl/Nescaf%C3%A9-Dolce-Gusto-Capsules-Lungo/dp/B084HG2Y38/ref=zg_bs_g_grocery_d_sccl_13/259-9205890-7865611?psc=1</t>
  </si>
  <si>
    <t>Nescaf%C3%A9-Dolce-Gusto-Capsules-Lungo</t>
  </si>
  <si>
    <t>B081ZFMG4F</t>
  </si>
  <si>
    <t>https://images-eu.ssl-images-amazon.com/images/I/71Bxz-sR26L._AC_UL300_SR300,200_.jpg</t>
  </si>
  <si>
    <t>Red Bull Energy Drink Zero 24-pack - 24 x 250ml I Suikervrije Energiedrank I Wereldwijd Gewaardeerd door Topsporters I Stimuleert Lichaam en Geest</t>
  </si>
  <si>
    <t>https://www.amazon.nl/Red-Bull-Energy-Drink-24-pack/dp/B081ZFMG4F/ref=zg_bs_g_grocery_d_sccl_14/259-9205890-7865611?psc=1</t>
  </si>
  <si>
    <t>B000FIU38Q</t>
  </si>
  <si>
    <t>https://images-eu.ssl-images-amazon.com/images/I/71OAeZosBwL._AC_UL300_SR300,200_.jpg</t>
  </si>
  <si>
    <t>Melitta Bella Crema, Koffiebonen, 100% Arabica, 1kg</t>
  </si>
  <si>
    <t>https://www.amazon.nl/Melitta-Bella-Crema-Koffiebonen-Arabica/dp/B000FIU38Q/ref=zg_bs_g_grocery_d_sccl_15/259-9205890-7865611?psc=1</t>
  </si>
  <si>
    <t>Melitta-Bella-Crema-Koffiebonen-Arabica</t>
  </si>
  <si>
    <t>B08TV53D7X</t>
  </si>
  <si>
    <t>https://images-eu.ssl-images-amazon.com/images/I/71BtM9tWWFL._AC_UL300_SR300,200_.jpg</t>
  </si>
  <si>
    <t>Eerlijk elektrolytpoeder: krachtige suikervrije elektrolyten/nul calorieën Keto-elektrolyten met magnesium, geconcentreerd kaliumpoeder, natrium en keto-mineralen | Vastenzout/Slangendieet</t>
  </si>
  <si>
    <t>https://www.amazon.nl/Eerlijk-elektrolytpoeder-Keto-elektrolyten-geconcentreerd-keto-mineralen/dp/B08TV53D7X/ref=zg_bs_g_grocery_d_sccl_16/259-9205890-7865611?psc=1</t>
  </si>
  <si>
    <t>Eerlijk-elektrolytpoeder-Keto-elektrolyten-geconcentreerd-keto-mineralen</t>
  </si>
  <si>
    <t>B0769KMK4C</t>
  </si>
  <si>
    <t>https://images-eu.ssl-images-amazon.com/images/I/81zk49dmACL._AC_UL300_SR300,200_.jpg</t>
  </si>
  <si>
    <t>Biologische Matcha Thee in poeder - Culinaire Kwaliteit - 100 gram. Bio Japanse Groene Matcha-Thee. Geproduceerd in Uji, Kyoto in Japan. Ideaal voor desserts, smoothies, melk en in als ingrediënt.</t>
  </si>
  <si>
    <t>https://www.amazon.nl/Biologische-Matcha-Thee-poeder-Matcha-Thee/dp/B0769KMK4C/ref=zg_bs_g_grocery_d_sccl_17/259-9205890-7865611?psc=1</t>
  </si>
  <si>
    <t>B08SX7G8C4</t>
  </si>
  <si>
    <t>https://images-eu.ssl-images-amazon.com/images/I/81ioYKHMkOL._AC_UL300_SR300,200_.jpg</t>
  </si>
  <si>
    <t>STARBUCKS Pike Place Roast, Medium Roast, Koffiebonen 450g (4 Zakken)</t>
  </si>
  <si>
    <t>https://www.amazon.nl/STARBUCKS-Place-Medium-Koffiebonen-Zakken/dp/B08SX7G8C4/ref=zg_bs_g_grocery_d_sccl_18/259-9205890-7865611?psc=1</t>
  </si>
  <si>
    <t>STARBUCKS-Place-Medium-Koffiebonen-Zakken</t>
  </si>
  <si>
    <t>B081ZL7Y2T</t>
  </si>
  <si>
    <t>https://images-eu.ssl-images-amazon.com/images/I/71gyF0PQ2aL._AC_UL300_SR300,200_.jpg</t>
  </si>
  <si>
    <t>Douwe Egberts Koffiecups Lungo Intens Voordeelverpakking (200 Capsules - Geschikt voor Nespresso* Koffiemachines - Intensiteit 08/12 - Donker Gebrande Koffie - UTZ Gecertificeerd) - (5 x 40 Capsules)</t>
  </si>
  <si>
    <t>https://www.amazon.nl/Douwe-Egberts-Koffiecups-Voordeelverpakking-Capsules/dp/B081ZL7Y2T/ref=zg_bs_g_grocery_d_sccl_19/259-9205890-7865611?psc=1</t>
  </si>
  <si>
    <t>Douwe-Egberts-Koffiecups-Voordeelverpakking-Capsules</t>
  </si>
  <si>
    <t>B00JCU9PYQ</t>
  </si>
  <si>
    <t>https://images-eu.ssl-images-amazon.com/images/I/815nQlLWGmL._AC_UL300_SR300,200_.jpg</t>
  </si>
  <si>
    <t>Douwe Egberts Koffiecups Lungo Original (200 Capsules - Geschikt voor Nespresso* Koffiemachines - Intensiteit 06/12 - Medium Roast Koffie - UTZ Gecertificeerd) - 10 x 20 Cups</t>
  </si>
  <si>
    <t>https://www.amazon.nl/Douwe-Egberts-Koffiecups-Original-Capsules/dp/B00JCU9PYQ/ref=zg_bs_g_grocery_d_sccl_20/259-9205890-7865611?psc=1</t>
  </si>
  <si>
    <t>Douwe-Egberts-Koffiecups-Original-Capsules</t>
  </si>
  <si>
    <t>B07SFJLMW2</t>
  </si>
  <si>
    <t>https://images-eu.ssl-images-amazon.com/images/I/71zU0SSgRVL._AC_UL300_SR300,200_.jpg</t>
  </si>
  <si>
    <t>BIO FRAMBOZENBLAD THEE 200g | Frambozenbladthee voor Hoogzwangere Vrouwen, Kruidenthee bij Borstvoeding, Pijnlijke Menstruatie</t>
  </si>
  <si>
    <t>https://www.amazon.nl/FRAMBOZENBLAD-Frambozenbladthee-Hoogzwangere-Kruidenthee-Borstvoeding/dp/B07SFJLMW2/ref=zg_bs_g_grocery_d_sccl_21/259-9205890-7865611?psc=1</t>
  </si>
  <si>
    <t>FRAMBOZENBLAD-Frambozenbladthee-Hoogzwangere-Kruidenthee-Borstvoeding</t>
  </si>
  <si>
    <t>B00Y9ZNNBA</t>
  </si>
  <si>
    <t>https://images-eu.ssl-images-amazon.com/images/I/81Pm7p5kBgL._AC_UL300_SR300,200_.jpg</t>
  </si>
  <si>
    <t>Douwe Egberts Filterkoffie Aroma Rood (3 Kilogram - Intensiteit 05/09 - Medium Roast Koffie) - 6 x 500 gram</t>
  </si>
  <si>
    <t>https://www.amazon.nl/Douwe-Egberts-Filterkoffie-Aroma-Kilogram/dp/B00Y9ZNNBA/ref=zg_bs_g_grocery_d_sccl_22/259-9205890-7865611?psc=1</t>
  </si>
  <si>
    <t>Douwe-Egberts-Filterkoffie-Aroma-Kilogram</t>
  </si>
  <si>
    <t>B08836HC41</t>
  </si>
  <si>
    <t>https://images-eu.ssl-images-amazon.com/images/I/61Y7jA-dFfL._AC_UL300_SR300,200_.jpg</t>
  </si>
  <si>
    <t>100% biologische Matcha-thee 80g [Ceremoniële graad]. Biologisch groen theepoeder uit Japan. Biologische Matcha-thee. 100% natuurlijke Matcha groene thee</t>
  </si>
  <si>
    <t>https://www.amazon.nl/biologische-Matcha-thee-Ceremoni%C3%ABle-Matcha-thee-Matcha/dp/B08836HC41/ref=zg_bs_g_grocery_d_sccl_23/259-9205890-7865611?psc=1</t>
  </si>
  <si>
    <t>biologische-Matcha-thee-Ceremoni%C3%ABle-Matcha-thee-Matcha</t>
  </si>
  <si>
    <t>B081ZDWWY4</t>
  </si>
  <si>
    <t>https://images-eu.ssl-images-amazon.com/images/I/71umgVlxw-L._AC_UL300_SR300,200_.jpg</t>
  </si>
  <si>
    <t>Red Bull Energy Drink Blue Edition, Bosbessmaak, 12-pack - 12 x 250ml I Energiedrank met Fruitige Bosbessensmaak I Stimuleert Lichaam en Geest</t>
  </si>
  <si>
    <t>https://www.amazon.nl/Red-Bull-Energy-Bosbessmaak-12-pack/dp/B081ZDWWY4/ref=zg_bs_g_grocery_d_sccl_24/259-9205890-7865611?psc=1</t>
  </si>
  <si>
    <t>Red-Bull-Energy-Bosbessmaak-12-pack</t>
  </si>
  <si>
    <t>B0876F7Y22</t>
  </si>
  <si>
    <t>https://images-eu.ssl-images-amazon.com/images/I/8188x3G2s+L._AC_UL300_SR300,200_.jpg</t>
  </si>
  <si>
    <t>Schattige pistache crème | 40% pistache | 2 x 190 g | Brontedolci | Italië</t>
  </si>
  <si>
    <t>https://www.amazon.nl/Schattige-pistache-cr%C3%A8me-Brontedolci-Itali%C3%AB/dp/B0876F7Y22/ref=zg_bs_g_grocery_d_sccl_25/259-9205890-7865611?psc=1</t>
  </si>
  <si>
    <t>Schattige-pistache-cr%C3%A8me-Brontedolci-Itali%C3%AB</t>
  </si>
  <si>
    <t>B0CV9TDGN8</t>
  </si>
  <si>
    <t>https://images-eu.ssl-images-amazon.com/images/I/71WMxOBDRuL._AC_UL300_SR300,200_.jpg</t>
  </si>
  <si>
    <t>Red Bull Energy Drink Summer Edition, Curuba-Vlierbloesemsmaak, 12-pack - 12 x 250ml I Energiedrank met fruitige zomersmaak I Stimuleert Lichaam en Geest</t>
  </si>
  <si>
    <t>https://www.amazon.nl/Red-Bull-Energy-Curuba-Vlierbloesemsmaak-12-pack/dp/B0CV9TDGN8/ref=zg_bs_g_grocery_d_sccl_26/259-9205890-7865611?psc=1</t>
  </si>
  <si>
    <t>Red-Bull-Energy-Curuba-Vlierbloesemsmaak-12-pack</t>
  </si>
  <si>
    <t>B005EERG4K</t>
  </si>
  <si>
    <t>https://images-eu.ssl-images-amazon.com/images/I/81OQEX9oDbL._AC_UL300_SR300,200_.jpg</t>
  </si>
  <si>
    <t>Taragui Elaborada Con Palo Tradicional 1kg</t>
  </si>
  <si>
    <t>https://www.amazon.nl/Taragui-Elaborada-Palo-Tradicional-1kg/dp/B005EERG4K/ref=zg_bs_g_grocery_d_sccl_27/259-9205890-7865611?psc=1</t>
  </si>
  <si>
    <t>Taragui-Elaborada-Palo-Tradicional-1kg</t>
  </si>
  <si>
    <t>B0CX95FSG1</t>
  </si>
  <si>
    <t>https://images-eu.ssl-images-amazon.com/images/I/51Fbx1aYj-L._AC_UL300_SR300,200_.jpg</t>
  </si>
  <si>
    <t>Apa Care Gum anti-cariës kauwgom met glazuurmineralen en xylitol | 6 blikjes</t>
  </si>
  <si>
    <t>https://www.amazon.nl/Apa-Care-anti-cari%C3%ABs-kauwgom-glazuurmineralen/dp/B0CX95FSG1/ref=zg_bs_g_grocery_d_sccl_28/259-9205890-7865611?psc=1</t>
  </si>
  <si>
    <t>Apa-Care-anti-cari%C3%ABs-kauwgom-glazuurmineralen</t>
  </si>
  <si>
    <t>B008GRR8I6</t>
  </si>
  <si>
    <t>https://images-eu.ssl-images-amazon.com/images/I/714kz3I9tjL._AC_UL300_SR300,200_.jpg</t>
  </si>
  <si>
    <t>Angus &amp; Oink Sweet – Bones &amp; Butts</t>
  </si>
  <si>
    <t>https://www.amazon.nl/Angus-Oink-Sweet-Bones-Butts/dp/B008GRR8I6/ref=zg_bs_g_grocery_d_sccl_29/259-9205890-7865611?psc=1</t>
  </si>
  <si>
    <t>Angus-Oink-Sweet-Bones-Butts</t>
  </si>
  <si>
    <t>B09TTK8FNB</t>
  </si>
  <si>
    <t>https://images-eu.ssl-images-amazon.com/images/I/71BzCnO-y9L._AC_UL300_SR300,200_.jpg</t>
  </si>
  <si>
    <t>SPA REINE Natuurlijk Mineraalwater 24 x 33 cl</t>
  </si>
  <si>
    <t>https://www.amazon.nl/SPA-REINE-Natuurlijk-Mineraalwater-24/dp/B09TTK8FNB/ref=zg_bs_g_grocery_d_sccl_30/259-9205890-7865611?psc=1</t>
  </si>
  <si>
    <t>SPA-REINE-Natuurlijk-Mineraalwater-24</t>
  </si>
  <si>
    <t>B076L9JLFT</t>
  </si>
  <si>
    <t>https://images-eu.ssl-images-amazon.com/images/I/81dS8FKakaS._AC_UL300_SR300,200_.jpg</t>
  </si>
  <si>
    <t>Kid Rock - Sweet Southern Sugar</t>
  </si>
  <si>
    <t>https://www.amazon.nl/Kid-Rock-Sweet-Southern-Sugar/dp/B076L9JLFT/ref=zg_bs_g_music_d_sccl_1/262-3130189-5545746?psc=1</t>
  </si>
  <si>
    <t>Kid-Rock-Sweet-Southern-Sugar</t>
  </si>
  <si>
    <t>Muziek</t>
  </si>
  <si>
    <t>B00F5YTHYQ</t>
  </si>
  <si>
    <t>https://images-eu.ssl-images-amazon.com/images/I/81jFI+p-oLL._AC_UL300_SR300,200_.jpg</t>
  </si>
  <si>
    <t>Hybrid Theory</t>
  </si>
  <si>
    <t>https://www.amazon.nl/Hybrid-Theory-Linkin-Park/dp/B00F5YTHYQ/ref=zg_bs_g_music_d_sccl_2/262-3130189-5545746?psc=1</t>
  </si>
  <si>
    <t>Hybrid-Theory-Linkin-Park</t>
  </si>
  <si>
    <t>B0CGD9ZQ5X</t>
  </si>
  <si>
    <t>https://images-eu.ssl-images-amazon.com/images/I/6166Fn0PdBL._AC_UL300_SR300,200_.jpg</t>
  </si>
  <si>
    <t>Diamonds and Pearls - Reissue</t>
  </si>
  <si>
    <t>https://www.amazon.nl/Diamonds-Pearls-Prince-New-Power/dp/B0CGD9ZQ5X/ref=zg_bs_g_music_d_sccl_3/262-3130189-5545746?psc=1</t>
  </si>
  <si>
    <t>Diamonds-Pearls-Prince-New-Power</t>
  </si>
  <si>
    <t>B000V7J82S</t>
  </si>
  <si>
    <t>https://images-eu.ssl-images-amazon.com/images/I/81-rAh1LQAL._AC_UL300_SR300,200_.jpg</t>
  </si>
  <si>
    <t>Legend</t>
  </si>
  <si>
    <t>https://www.amazon.nl/Legend-Bob-Marley/dp/B000V7J82S/ref=zg_bs_g_music_d_sccl_4/262-3130189-5545746?psc=1</t>
  </si>
  <si>
    <t>Legend-Bob-Marley</t>
  </si>
  <si>
    <t>B000YIXBV8</t>
  </si>
  <si>
    <t>https://images-eu.ssl-images-amazon.com/images/I/A1MwaIeBpwL._AC_UL300_SR300,200_.jpg</t>
  </si>
  <si>
    <t>In Rainbows</t>
  </si>
  <si>
    <t>https://www.amazon.nl/Rainbows-Radiohead/dp/B000YIXBV8/ref=zg_bs_g_music_d_sccl_5/262-3130189-5545746?psc=1</t>
  </si>
  <si>
    <t>Rainbows-Radiohead</t>
  </si>
  <si>
    <t>B0CKV43TKQ</t>
  </si>
  <si>
    <t>https://images-eu.ssl-images-amazon.com/images/I/71EwTCcv6PL._AC_UL300_SR300,200_.jpg</t>
  </si>
  <si>
    <t>Back to Moon Beach</t>
  </si>
  <si>
    <t>https://www.amazon.nl/Back-Moon-Beach-Kurt-Vile/dp/B0CKV43TKQ/ref=zg_bs_g_music_d_sccl_6/262-3130189-5545746?psc=1</t>
  </si>
  <si>
    <t>Back-Moon-Beach-Kurt-Vile</t>
  </si>
  <si>
    <t>B0CGVNCHPQ</t>
  </si>
  <si>
    <t>https://images-eu.ssl-images-amazon.com/images/I/81yyPZHI8UL._AC_UL300_SR300,200_.jpg</t>
  </si>
  <si>
    <t>The Dark Side of the Moon (50t</t>
  </si>
  <si>
    <t>https://www.amazon.nl/Dark-Side-Moon-50t/dp/B0CGVNCHPQ/ref=zg_bs_g_music_d_sccl_7/262-3130189-5545746?psc=1</t>
  </si>
  <si>
    <t>Dark-Side-Moon-50t</t>
  </si>
  <si>
    <t>B07GRVVY79</t>
  </si>
  <si>
    <t>https://images-eu.ssl-images-amazon.com/images/I/51r3h-I+umL._AC_UL300_SR300,200_.jpg</t>
  </si>
  <si>
    <t>Be Bop Deluxe - Sunburst Finish</t>
  </si>
  <si>
    <t>https://www.amazon.nl/Be-Bop-Deluxe-Sunburst-Finish/dp/B07GRVVY79/ref=zg_bs_g_music_d_sccl_8/262-3130189-5545746?psc=1</t>
  </si>
  <si>
    <t>Be-Bop-Deluxe-Sunburst-Finish</t>
  </si>
  <si>
    <t>B09T8L8JPB</t>
  </si>
  <si>
    <t>https://images-eu.ssl-images-amazon.com/images/I/71Sw82YsyoL._AC_UL300_SR300,200_.jpg</t>
  </si>
  <si>
    <t>Hello Young Lovers</t>
  </si>
  <si>
    <t>https://www.amazon.nl/Hello-Young-Lovers-Sparks/dp/B09T8L8JPB/ref=zg_bs_g_music_d_sccl_9/262-3130189-5545746?psc=1</t>
  </si>
  <si>
    <t>Hello-Young-Lovers-Sparks</t>
  </si>
  <si>
    <t>B000W4KSVA</t>
  </si>
  <si>
    <t>https://images-eu.ssl-images-amazon.com/images/I/71+ZhpWip5L._AC_UL300_SR300,200_.jpg</t>
  </si>
  <si>
    <t>John Coltrane Quartet - Ballads</t>
  </si>
  <si>
    <t>https://www.amazon.nl/John-Coltrane-Quartet-Ballads/dp/B000W4KSVA/ref=zg_bs_g_music_d_sccl_10/262-3130189-5545746?psc=1</t>
  </si>
  <si>
    <t>John-Coltrane-Quartet-Ballads</t>
  </si>
  <si>
    <t>B07GGPT67F</t>
  </si>
  <si>
    <t>https://images-eu.ssl-images-amazon.com/images/I/81Ja-pzOAnL._AC_UL300_SR300,200_.jpg</t>
  </si>
  <si>
    <t>The Jimi Hendrix Experience - Electric Ladyland</t>
  </si>
  <si>
    <t>https://www.amazon.nl/Jimi-Hendrix-Experience-Electric-Ladyland/dp/B07GGPT67F/ref=zg_bs_g_music_d_sccl_11/262-3130189-5545746?psc=1</t>
  </si>
  <si>
    <t>Jimi-Hendrix-Experience-Electric-Ladyland</t>
  </si>
  <si>
    <t>B086L88DKH</t>
  </si>
  <si>
    <t>https://images-eu.ssl-images-amazon.com/images/I/51y2JIGgEHL._AC_UL300_SR300,200_.jpg</t>
  </si>
  <si>
    <t>Minecraft Volume Beta (Red/Orange/Yellow Splatter)</t>
  </si>
  <si>
    <t>https://www.amazon.nl/Minecraft-Beta-Orange-Yellow-Splatter/dp/B086L88DKH/ref=zg_bs_g_music_d_sccl_12/262-3130189-5545746?psc=1</t>
  </si>
  <si>
    <t>Minecraft-Beta-Orange-Yellow-Splatter</t>
  </si>
  <si>
    <t>B000EMGAOY</t>
  </si>
  <si>
    <t>https://images-eu.ssl-images-amazon.com/images/I/81lOFvmn6tL._AC_UL300_SR300,200_.jpg</t>
  </si>
  <si>
    <t>Red Hot Chili Peppers - Stadium Arcadium</t>
  </si>
  <si>
    <t>https://www.amazon.nl/Red-Hot-Chili-Peppers-Arcadium/dp/B000EMGAOY/ref=zg_bs_g_music_d_sccl_13/262-3130189-5545746?psc=1</t>
  </si>
  <si>
    <t>Red-Hot-Chili-Peppers-Arcadium</t>
  </si>
  <si>
    <t>B00000JQ0E</t>
  </si>
  <si>
    <t>https://images-eu.ssl-images-amazon.com/images/I/81ZGf4xcETL._AC_UL300_SR300,200_.jpg</t>
  </si>
  <si>
    <t>Californication</t>
  </si>
  <si>
    <t>https://www.amazon.nl/Californication-Red-Hot-Chili-Peppers/dp/B00000JQ0E/ref=zg_bs_g_music_d_sccl_14/262-3130189-5545746?psc=1</t>
  </si>
  <si>
    <t>Californication-Red-Hot-Chili-Peppers</t>
  </si>
  <si>
    <t>B0BTXVYDNF</t>
  </si>
  <si>
    <t>https://images-eu.ssl-images-amazon.com/images/I/61PvyHSygXL._AC_UL300_SR300,200_.jpg</t>
  </si>
  <si>
    <t>Journey Part 1</t>
  </si>
  <si>
    <t>https://www.amazon.nl/Journey-Part-1-Kinks/dp/B0BTXVYDNF/ref=zg_bs_g_music_d_sccl_15/262-3130189-5545746?psc=1</t>
  </si>
  <si>
    <t>Journey-Part-1-Kinks</t>
  </si>
  <si>
    <t>B07Q363D8M</t>
  </si>
  <si>
    <t>https://images-eu.ssl-images-amazon.com/images/I/71O84GCMvTL._AC_UL300_SR300,200_.jpg</t>
  </si>
  <si>
    <t>Lise Davidsen - Lise Davidsen</t>
  </si>
  <si>
    <t>https://www.amazon.nl/Lise-Davidsen/dp/B07Q363D8M/ref=zg_bs_g_music_d_sccl_16/262-3130189-5545746?psc=1</t>
  </si>
  <si>
    <t>Lise-Davidsen</t>
  </si>
  <si>
    <t>B01N9RWP74</t>
  </si>
  <si>
    <t>https://images-eu.ssl-images-amazon.com/images/I/51toLethnnS._AC_UL300_SR300,200_.jpg</t>
  </si>
  <si>
    <t>Ian Matthews - Valley Hi/Some Days You..</t>
  </si>
  <si>
    <t>https://www.amazon.nl/Ian-Matthews-Valley-Some-Days/dp/B01N9RWP74/ref=zg_bs_g_music_d_sccl_17/262-3130189-5545746?psc=1</t>
  </si>
  <si>
    <t>Ian-Matthews-Valley-Some-Days</t>
  </si>
  <si>
    <t>B0788XVVB2</t>
  </si>
  <si>
    <t>https://images-eu.ssl-images-amazon.com/images/I/71D3InKSQ-L._AC_UL300_SR300,200_.jpg</t>
  </si>
  <si>
    <t>Ian Matthews - Journeys From Gospel Oak</t>
  </si>
  <si>
    <t>https://www.amazon.nl/Ian-Matthews-Journeys-Gospel-Oak/dp/B0788XVVB2/ref=zg_bs_g_music_d_sccl_18/262-3130189-5545746?psc=1</t>
  </si>
  <si>
    <t>Ian-Matthews-Journeys-Gospel-Oak</t>
  </si>
  <si>
    <t>B0C9S5MSJY</t>
  </si>
  <si>
    <t>https://images-eu.ssl-images-amazon.com/images/I/91iZ-DwA6XL._AC_UL300_SR300,200_.jpg</t>
  </si>
  <si>
    <t>Lauren Daigle Part 2</t>
  </si>
  <si>
    <t>https://www.amazon.nl/Lauren-Daigle-Part-2/dp/B0C9S5MSJY/ref=zg_bs_g_music_d_sccl_19/262-3130189-5545746?psc=1</t>
  </si>
  <si>
    <t>Lauren-Daigle-Part-2</t>
  </si>
  <si>
    <t>B0002N7BZW</t>
  </si>
  <si>
    <t>https://images-eu.ssl-images-amazon.com/images/I/41T7uuubMoL._AC_UL300_SR300,200_.jpg</t>
  </si>
  <si>
    <t>Doe Maar - Hees Van Ahoy</t>
  </si>
  <si>
    <t>https://www.amazon.nl/Doe-Maar-Hees-Van-Ahoy/dp/B0002N7BZW/ref=zg_bs_g_music_d_sccl_20/262-3130189-5545746?psc=1</t>
  </si>
  <si>
    <t>Doe-Maar-Hees-Van-Ahoy</t>
  </si>
  <si>
    <t>B093KVZNHX</t>
  </si>
  <si>
    <t>https://images-eu.ssl-images-amazon.com/images/I/71laVfWEkCS._AC_UL300_SR300,200_.jpg</t>
  </si>
  <si>
    <t>Happier Than Ever</t>
  </si>
  <si>
    <t>https://www.amazon.nl/Happier-Than-Ever-Billie-Eilish/dp/B093KVZNHX/ref=zg_bs_g_music_d_sccl_21/262-3130189-5545746?psc=1</t>
  </si>
  <si>
    <t>Happier-Than-Ever-Billie-Eilish</t>
  </si>
  <si>
    <t>B004J4WQ46</t>
  </si>
  <si>
    <t>https://images-eu.ssl-images-amazon.com/images/I/81-wt1kTStL._AC_UL300_SR300,200_.jpg</t>
  </si>
  <si>
    <t>The Strokes - Angles</t>
  </si>
  <si>
    <t>https://www.amazon.nl/Strokes-Angles/dp/B004J4WQ46/ref=zg_bs_g_music_d_sccl_22/262-3130189-5545746?psc=1</t>
  </si>
  <si>
    <t>Strokes-Angles</t>
  </si>
  <si>
    <t>B0006IGJ10</t>
  </si>
  <si>
    <t>https://images-eu.ssl-images-amazon.com/images/I/71oGDQpalRL._AC_UL300_SR300,200_.jpg</t>
  </si>
  <si>
    <t>Dissection - Somberlain</t>
  </si>
  <si>
    <t>https://www.amazon.nl/Dissection-Somberlain/dp/B0006IGJ10/ref=zg_bs_g_music_d_sccl_23/262-3130189-5545746?psc=1</t>
  </si>
  <si>
    <t>Dissection-Somberlain</t>
  </si>
  <si>
    <t>B01LXNM7TX</t>
  </si>
  <si>
    <t>https://images-eu.ssl-images-amazon.com/images/I/81yR7dyfixL._AC_UL300_SR300,200_.jpg</t>
  </si>
  <si>
    <t>Herzeleid</t>
  </si>
  <si>
    <t>https://www.amazon.nl/Herzeleid-Rammstein/dp/B01LXNM7TX/ref=zg_bs_g_music_d_sccl_24/262-3130189-5545746?psc=1</t>
  </si>
  <si>
    <t>Herzeleid-Rammstein</t>
  </si>
  <si>
    <t>B08MSLXG51</t>
  </si>
  <si>
    <t>https://images-eu.ssl-images-amazon.com/images/I/81kmVRl9TjL._AC_UL300_SR300,200_.jpg</t>
  </si>
  <si>
    <t>Detroit Stories</t>
  </si>
  <si>
    <t>https://www.amazon.nl/Detroit-Stories-Alice-Cooper/dp/B08MSLXG51/ref=zg_bs_g_music_d_sccl_25/262-3130189-5545746?psc=1</t>
  </si>
  <si>
    <t>Detroit-Stories-Alice-Cooper</t>
  </si>
  <si>
    <t>B0BC6GL58P</t>
  </si>
  <si>
    <t>https://images-eu.ssl-images-amazon.com/images/I/81cM6bcW9vL._AC_UL300_SR300,200_.jpg</t>
  </si>
  <si>
    <t>The Melodic Blue</t>
  </si>
  <si>
    <t>https://www.amazon.nl/Melodic-Blue-Baby-Keem/dp/B0BC6GL58P/ref=zg_bs_g_music_d_sccl_26/262-3130189-5545746?psc=1</t>
  </si>
  <si>
    <t>Melodic-Blue-Baby-Keem</t>
  </si>
  <si>
    <t>B0BFRM3DSL</t>
  </si>
  <si>
    <t>https://images-eu.ssl-images-amazon.com/images/I/714MghWcjkL._AC_UL300_SR300,200_.jpg</t>
  </si>
  <si>
    <t>Midnights</t>
  </si>
  <si>
    <t>https://www.amazon.nl/Midnights-Taylor-Swift/dp/B0BFRM3DSL/ref=zg_bs_g_music_d_sccl_27/262-3130189-5545746?psc=1</t>
  </si>
  <si>
    <t>Midnights-Taylor-Swift</t>
  </si>
  <si>
    <t>B07QRFCXT6</t>
  </si>
  <si>
    <t>https://images-eu.ssl-images-amazon.com/images/I/81CjpJE-F9L._AC_UL300_SR300,200_.jpg</t>
  </si>
  <si>
    <t>Various Artist - Rocketman</t>
  </si>
  <si>
    <t>https://www.amazon.nl/Various-Artist-Rocketman/dp/B07QRFCXT6/ref=zg_bs_g_music_d_sccl_28/262-3130189-5545746?psc=1</t>
  </si>
  <si>
    <t>Various-Artist-Rocketman</t>
  </si>
  <si>
    <t>B00TFOKJ62</t>
  </si>
  <si>
    <t>https://images-eu.ssl-images-amazon.com/images/I/8117Jmm3OQL._AC_UL300_SR300,200_.jpg</t>
  </si>
  <si>
    <t>Hollywood Undead - Day Of The Dead</t>
  </si>
  <si>
    <t>https://www.amazon.nl/Hollywood-Undead-Day-Dead/dp/B00TFOKJ62/ref=zg_bs_g_music_d_sccl_29/262-3130189-5545746?psc=1</t>
  </si>
  <si>
    <t>Hollywood-Undead-Day-Dead</t>
  </si>
  <si>
    <t>B0CVLD4LY7</t>
  </si>
  <si>
    <t>https://images-eu.ssl-images-amazon.com/images/I/61j13J1KKQL._AC_UL300_SR300,200_.jpg</t>
  </si>
  <si>
    <t>Far From The Maddening Crowds (Symphonic Rehearsals)</t>
  </si>
  <si>
    <t>https://www.amazon.nl/Far-Maddening-Crowds-Symphonic-Rehearsals/dp/B0CVLD4LY7/ref=zg_bs_g_music_d_sccl_30/262-3130189-5545746?psc=1</t>
  </si>
  <si>
    <t>Far-Maddening-Crowds-Symphonic-Rehearsals</t>
  </si>
  <si>
    <t>B084MLBZ9B</t>
  </si>
  <si>
    <t>https://images-eu.ssl-images-amazon.com/images/I/61oS1iYIAfL._AC_UL300_SR300,200_.jpg</t>
  </si>
  <si>
    <t>Alpine MusicSafe Oordoppen voor muzikanten - Verbeter uw muziekervaring zonder risico op gehoorbeschadiging - Twee verwisselbare filterniveaus - Hypoallergeen &amp; herbruikbaar - Transparant</t>
  </si>
  <si>
    <t>https://www.amazon.nl/Alpine-MusicSafe-Oordoppen-muzikanten-gehoorbeschadiging/dp/B084MLBZ9B/ref=zg_bs_g_musical-instruments_d_sccl_1/259-0005616-8157279?psc=1</t>
  </si>
  <si>
    <t>Alpine-MusicSafe-Oordoppen-muzikanten-gehoorbeschadiging</t>
  </si>
  <si>
    <t>Muziekinstrumenten</t>
  </si>
  <si>
    <t>B00KZHMZ1K</t>
  </si>
  <si>
    <t>https://images-eu.ssl-images-amazon.com/images/I/51v74DmIDwL._AC_UL300_SR300,200_.jpg</t>
  </si>
  <si>
    <t>Fender Blues Deluxe mondharmonica - C</t>
  </si>
  <si>
    <t>https://www.amazon.nl/Fender-Blues-Deluxe-mondharmonica-C/dp/B00KZHMZ1K/ref=zg_bs_g_musical-instruments_d_sccl_2/259-0005616-8157279?psc=1</t>
  </si>
  <si>
    <t>Fender-Blues-Deluxe-mondharmonica-C</t>
  </si>
  <si>
    <t>B0002M6CVC</t>
  </si>
  <si>
    <t>https://images-eu.ssl-images-amazon.com/images/I/81wMsbKBB9L._AC_UL300_SR300,200_.jpg</t>
  </si>
  <si>
    <t>Ernie Ball Regular Slinky Elektrische Gitaarsnaren, Dikte 10-46</t>
  </si>
  <si>
    <t>https://www.amazon.nl/Ernie-Ball-Regular-Elektrische-Gitaarsnaren/dp/B0002M6CVC/ref=zg_bs_g_musical-instruments_d_sccl_3/259-0005616-8157279?psc=1</t>
  </si>
  <si>
    <t>Ernie-Ball-Regular-Elektrische-Gitaarsnaren</t>
  </si>
  <si>
    <t>B00REB9VPS</t>
  </si>
  <si>
    <t>https://images-eu.ssl-images-amazon.com/images/I/71YNk+c461L._AC_UL300_SR300,200_.jpg</t>
  </si>
  <si>
    <t>Alpine PartyPlug Oordoppen voor feesten, muziek, festivals, disco en concerten - Voorkomt gehoorschade - Hoge muziekkwaliteit - Hypoallergeen materiaal - Herbruikbaar - Zwart</t>
  </si>
  <si>
    <t>https://www.amazon.nl/Alpine-PartyPlug-Oordoppen-festivals-concerten/dp/B00REB9VPS/ref=zg_bs_g_musical-instruments_d_sccl_4/259-0005616-8157279?psc=1</t>
  </si>
  <si>
    <t>Alpine-PartyPlug-Oordoppen-festivals-concerten</t>
  </si>
  <si>
    <t>B0BPSKSLD8</t>
  </si>
  <si>
    <t>https://images-eu.ssl-images-amazon.com/images/I/71-OGwofhyL._AC_UL300_SR300,200_.jpg</t>
  </si>
  <si>
    <t>Zelfklevende akoestische panelen, 12-delige geluidsabsorberende wand met hoge dichtheid voor wanddecoratie en akoestische behandeling, akoestisch schuim met afgeschuinde rand (30x30x0,9 cm)</t>
  </si>
  <si>
    <t>https://www.amazon.nl/Zelfklevende-akoestische-geluidsabsorberende-wanddecoratie-afgeschuinde/dp/B0BPSKSLD8/ref=zg_bs_g_musical-instruments_d_sccl_5/259-0005616-8157279?psc=1</t>
  </si>
  <si>
    <t>Zelfklevende-akoestische-geluidsabsorberende-wanddecoratie-afgeschuinde</t>
  </si>
  <si>
    <t>B0002PBS6S</t>
  </si>
  <si>
    <t>https://images-eu.ssl-images-amazon.com/images/I/81zANEN4r3L._AC_UL300_SR300,200_.jpg</t>
  </si>
  <si>
    <t>Ernie Ball Hybrid Slinky Elektrische Gitaarsnaren, Dikte 9-46</t>
  </si>
  <si>
    <t>https://www.amazon.nl/Ernie-Ball-Hybrid-Elektrische-Gitaarsnaren/dp/B0002PBS6S/ref=zg_bs_g_musical-instruments_d_sccl_6/259-0005616-8157279?psc=1</t>
  </si>
  <si>
    <t>Ernie-Ball-Hybrid-Elektrische-Gitaarsnaren</t>
  </si>
  <si>
    <t>B000EEJ8CS</t>
  </si>
  <si>
    <t>https://images-eu.ssl-images-amazon.com/images/I/81nzPy5yOYL._AC_UL300_SR300,200_.jpg</t>
  </si>
  <si>
    <t>D'Addario EJ16 Fosforbronzen Akoestische Gitaarsnaren, Dun, 12-53</t>
  </si>
  <si>
    <t>https://www.amazon.nl/DAddario-EJ16-Fosforbronzen-Akoestische-Gitaarsnaren/dp/B000EEJ8CS/ref=zg_bs_g_musical-instruments_d_sccl_7/259-0005616-8157279?psc=1</t>
  </si>
  <si>
    <t>DAddario-EJ16-Fosforbronzen-Akoestische-Gitaarsnaren</t>
  </si>
  <si>
    <t>B0CDBSSBJ1</t>
  </si>
  <si>
    <t>https://images-eu.ssl-images-amazon.com/images/I/71Vbnfa1d5L._AC_UL300_SR300,200_.jpg</t>
  </si>
  <si>
    <t>18 Pack Hexagon Akoestische Panelen, TONOR 30x26x1cm Hoge Dichtheid Geluiddichte Panelen voor Muren, Geluiddempende Isolatiebehandeling Wandpanelen, Geluidabsorberende Padding voor Studio, Grijs</t>
  </si>
  <si>
    <t>https://www.amazon.nl/TONOR-Geluiddichte-Geluiddempende-Isolatiebehandeling-Geluidabsorberende/dp/B0CDBSSBJ1/ref=zg_bs_g_musical-instruments_d_sccl_8/259-0005616-8157279?psc=1</t>
  </si>
  <si>
    <t>TONOR-Geluiddichte-Geluiddempende-Isolatiebehandeling-Geluidabsorberende</t>
  </si>
  <si>
    <t>B09HKKYTH4</t>
  </si>
  <si>
    <t>https://images-eu.ssl-images-amazon.com/images/I/51feVAa1xFL._AC_UL300_SR300,200_.jpg</t>
  </si>
  <si>
    <t>Hexagon zelfklevende akoestische panelen, 12-delige geluidsabsorberende wand met hoge dichtheid voor plafond/deur/muurdecoratie en akoestische behandeling, akoestisch schuim met afgeschuinde rand (30x26x0,9 cm)</t>
  </si>
  <si>
    <t>https://www.amazon.nl/zelfklevende-akoestische-geluidsabsorberende-muurdecoratie-afgeschuinde/dp/B09HKKYTH4/ref=zg_bs_g_musical-instruments_d_sccl_9/259-0005616-8157279?psc=1</t>
  </si>
  <si>
    <t>zelfklevende-akoestische-geluidsabsorberende-muurdecoratie-afgeschuinde</t>
  </si>
  <si>
    <t>B0CP7QXWPN</t>
  </si>
  <si>
    <t>https://images-eu.ssl-images-amazon.com/images/I/61vXwLemjJL._AC_UL300_SR300,200_.jpg</t>
  </si>
  <si>
    <t>Hollyland Lark M2 Draadloze Lavalier Microfoon (2TX+3RX) voor Camera, iPhone, Android, PC, 48kHz/24 bit, Hi-Fi Audio, 40H Duur, ENC Noise Cancelling, 300m, Draadloze Microfoon voor Livestream, Vlog</t>
  </si>
  <si>
    <t>https://www.amazon.nl/Hollyland-Draadloze-Microfoon-Cancelling-Livestream/dp/B0CP7QXWPN/ref=zg_bs_g_musical-instruments_d_sccl_10/259-0005616-8157279?psc=1</t>
  </si>
  <si>
    <t>Hollyland-Draadloze-Microfoon-Cancelling-Livestream</t>
  </si>
  <si>
    <t>B09MHRYY5C</t>
  </si>
  <si>
    <t>https://images-eu.ssl-images-amazon.com/images/I/71k-2M-IS5L._AC_UL300_SR300,200_.jpg</t>
  </si>
  <si>
    <t>FIFINE USB gaming microfoon, RGB condensatormicrofoons PC PS4 PS5, USB C microfoon met mute-knop, statief, popfilter, shockmount voor streaming podcast - A6V</t>
  </si>
  <si>
    <t>https://www.amazon.nl/FIFINE-microfoon-condensatormicrofoons-mute-knop-shockmount/dp/B09MHRYY5C/ref=zg_bs_g_musical-instruments_d_sccl_11/259-0005616-8157279?psc=1</t>
  </si>
  <si>
    <t>FIFINE-microfoon-condensatormicrofoons-mute-knop-shockmount</t>
  </si>
  <si>
    <t>B00HVLUR86</t>
  </si>
  <si>
    <t>https://images-eu.ssl-images-amazon.com/images/I/71BR7ivLOAL._AC_UL300_SR300,200_.jpg</t>
  </si>
  <si>
    <t>Audio-Technica M50x Professionele monitorhoofdtelefoon Zwart</t>
  </si>
  <si>
    <t>https://www.amazon.nl/Audio-Technica-M50x-Professionele-monitorhoofdtelefoon-Zwart/dp/B00HVLUR86/ref=zg_bs_g_musical-instruments_d_sccl_12/259-0005616-8157279?psc=1</t>
  </si>
  <si>
    <t>Audio-Technica-M50x-Professionele-monitorhoofdtelefoon-Zwart</t>
  </si>
  <si>
    <t>B0002M6CW6</t>
  </si>
  <si>
    <t>https://images-eu.ssl-images-amazon.com/images/I/81g5NnyVweL._AC_UL300_SR300,200_.jpg</t>
  </si>
  <si>
    <t>Ernie Ball Super Slinky Elektrische Gitaarsnaren, Dikte 9-42</t>
  </si>
  <si>
    <t>https://www.amazon.nl/Ernie-Ball-Slinky-Elektrische-Gitaarsnaren/dp/B0002M6CW6/ref=zg_bs_g_musical-instruments_d_sccl_13/259-0005616-8157279?psc=1</t>
  </si>
  <si>
    <t>Ernie-Ball-Slinky-Elektrische-Gitaarsnaren</t>
  </si>
  <si>
    <t>B0CMDB6QK5</t>
  </si>
  <si>
    <t>https://images-eu.ssl-images-amazon.com/images/I/61RPIhnpyOL._AC_UL300_SR300,200_.jpg</t>
  </si>
  <si>
    <t>FIFINE XLR Streaming Microfoon, met arm, voor podcasts, studio, USB, dynamische microfoon, gaming, pc, met mute-knop, voor PS4/5, Mac, mixer, geluidskaarten</t>
  </si>
  <si>
    <t>https://www.amazon.nl/FIFINE-Streaming-Microfoon-dynamische-geluidskaarten/dp/B0CMDB6QK5/ref=zg_bs_g_musical-instruments_d_sccl_14/259-0005616-8157279?psc=1</t>
  </si>
  <si>
    <t>FIFINE-Streaming-Microfoon-dynamische-geluidskaarten</t>
  </si>
  <si>
    <t>B000N5HU5A</t>
  </si>
  <si>
    <t>https://images-eu.ssl-images-amazon.com/images/I/51mPaUwLCTL._AC_UL300_SR300,200_.jpg</t>
  </si>
  <si>
    <t>Konig &amp; Meyer 16280-000-55 Gitaar Muurbeugel om gitaar op te hangen, 9,4 x 6,6 x 13,8 cm, zwart</t>
  </si>
  <si>
    <t>https://www.amazon.nl/16280-000-55-Gitaar-Muurbeugel-gitaar-hangen/dp/B000N5HU5A/ref=zg_bs_g_musical-instruments_d_sccl_15/259-0005616-8157279?psc=1</t>
  </si>
  <si>
    <t>16280-000-55-Gitaar-Muurbeugel-gitaar-hangen</t>
  </si>
  <si>
    <t>B01C5G2TQY</t>
  </si>
  <si>
    <t>https://images-eu.ssl-images-amazon.com/images/I/61tve-sSDxL._AC_UL300_SR300,200_.jpg</t>
  </si>
  <si>
    <t>RockJam RJGS01 Aframe Gitaarstandaard voor alle gitaren Akoestische gitaarstandaard Elektrische gitaarstandaard Basgitaarstandaard</t>
  </si>
  <si>
    <t>https://www.amazon.nl/RockJam-RJGS01-Gitaarstandaard-gitaarstandaard-Basgitaarstandaard/dp/B01C5G2TQY/ref=zg_bs_g_musical-instruments_d_sccl_16/259-0005616-8157279?psc=1</t>
  </si>
  <si>
    <t>RockJam-RJGS01-Gitaarstandaard-gitaarstandaard-Basgitaarstandaard</t>
  </si>
  <si>
    <t>B0CDBR7SVQ</t>
  </si>
  <si>
    <t>https://images-eu.ssl-images-amazon.com/images/I/61DKUnXr41L._AC_UL300_SR300,200_.jpg</t>
  </si>
  <si>
    <t>18 Pak Akoestische Panelen Zelfklevend, TONOR 30 * 30 * 0.9cm Vierkante Geluidwerende Panelen voor Muren, Geluiddempende Isolatie Behandeling Muurpaneel Geluidsabsorberende Padding, Wit</t>
  </si>
  <si>
    <t>https://www.amazon.nl/Akoestische-TONOR-Geluidwerende-Geluiddempende-Geluidsabsorberende/dp/B0CDBR7SVQ/ref=zg_bs_g_musical-instruments_d_sccl_17/259-0005616-8157279?psc=1</t>
  </si>
  <si>
    <t>Akoestische-TONOR-Geluidwerende-Geluiddempende-Geluidsabsorberende</t>
  </si>
  <si>
    <t>B000T9PE9E</t>
  </si>
  <si>
    <t>https://images-eu.ssl-images-amazon.com/images/I/61kVkvlATkL._AC_UL300_SR300,200_.jpg</t>
  </si>
  <si>
    <t>Behringer SF300 3-Mode Effectenpedaal, Fuzz Distortion</t>
  </si>
  <si>
    <t>https://www.amazon.nl/Behringer-SF300-3-Mode-Effectenpedaal-Distortion/dp/B000T9PE9E/ref=zg_bs_g_musical-instruments_d_sccl_18/259-0005616-8157279?psc=1</t>
  </si>
  <si>
    <t>Behringer-SF300-3-Mode-Effectenpedaal-Distortion</t>
  </si>
  <si>
    <t>B08D3PTBBR</t>
  </si>
  <si>
    <t>https://images-eu.ssl-images-amazon.com/images/I/615VBJIq1eL._AC_UL300_SR300,200_.jpg</t>
  </si>
  <si>
    <t>LUTER 6-delige Platenspeler Naald Platenspeler - Platenspeler Naald Platenspeler Naald Vervangende Accessoires voor Vinyl Platenspeler, LP Record Player - Rood</t>
  </si>
  <si>
    <t>https://www.amazon.nl/LUTER-6-delige-Platenspeler-Naald-Vervangende/dp/B08D3PTBBR/ref=zg_bs_g_musical-instruments_d_sccl_19/259-0005616-8157279?psc=1</t>
  </si>
  <si>
    <t>LUTER-6-delige-Platenspeler-Naald-Vervangende</t>
  </si>
  <si>
    <t>B07G7ZPCD7</t>
  </si>
  <si>
    <t>https://images-eu.ssl-images-amazon.com/images/I/81jPxyFEdWL._AC_UL300_SR300,200_.jpg</t>
  </si>
  <si>
    <t>YOUSHARES Furry Outdoor Windscherm Muff, Pop Filter/Wind Cover Shield voor Zoom H5, H6 Draagbare Recorder</t>
  </si>
  <si>
    <t>https://www.amazon.nl/YOUSHARES-Outdoor-Windscherm-Draagbare-Recorder/dp/B07G7ZPCD7/ref=zg_bs_g_musical-instruments_d_sccl_20/259-0005616-8157279?psc=1</t>
  </si>
  <si>
    <t>YOUSHARES-Outdoor-Windscherm-Draagbare-Recorder</t>
  </si>
  <si>
    <t>B01MZ99Y67</t>
  </si>
  <si>
    <t>https://images-eu.ssl-images-amazon.com/images/I/61I8KtMpsYL._AC_UL300_SR300,200_.jpg</t>
  </si>
  <si>
    <t>HyperX QuadCast Boom Arm Stand,Aokeo AK-35 Verstelbare Compacte Microfoon Suspension Boom Schaar Arm Stand Voor Blue Yeti Snowball iCE En de Meeste Microfoons</t>
  </si>
  <si>
    <t>https://www.amazon.nl/Aokeo-AK-35-Verstelbare-Suspension-Microfoons/dp/B01MZ99Y67/ref=zg_bs_g_musical-instruments_d_sccl_21/259-0005616-8157279?psc=1</t>
  </si>
  <si>
    <t>Aokeo-AK-35-Verstelbare-Suspension-Microfoons</t>
  </si>
  <si>
    <t>B002YUAK54</t>
  </si>
  <si>
    <t>https://images-eu.ssl-images-amazon.com/images/I/51oYliw0OVL._AC_UL300_SR300,200_.jpg</t>
  </si>
  <si>
    <t>Stagg SMC3 3 m hoge kwaliteit XLR naar XLR plug microfoonkabel, zwart</t>
  </si>
  <si>
    <t>https://www.amazon.nl/Stagg-SMC3-kwaliteit-microfoonkabel-zwart/dp/B002YUAK54/ref=zg_bs_g_musical-instruments_d_sccl_22/259-0005616-8157279?psc=1</t>
  </si>
  <si>
    <t>Stagg-SMC3-kwaliteit-microfoonkabel-zwart</t>
  </si>
  <si>
    <t>B0B294DQQF</t>
  </si>
  <si>
    <t>https://images-eu.ssl-images-amazon.com/images/I/51YxYJ+AorL._AC_UL300_SR300,200_.jpg</t>
  </si>
  <si>
    <t>Abeillo Slide Whistle Instrument, 2 stuks kunststof glijpijpen met roestvrijstalen geleiders voor jongens en meisjes voor het oefenen van muziek, professioneel muziekinstrument voor beginners</t>
  </si>
  <si>
    <t>https://www.amazon.nl/Abeillo-Instrument-roestvrijstalen-professioneel-muziekinstrument/dp/B0B294DQQF/ref=zg_bs_g_musical-instruments_d_sccl_23/259-0005616-8157279?psc=1</t>
  </si>
  <si>
    <t>Abeillo-Instrument-roestvrijstalen-professioneel-muziekinstrument</t>
  </si>
  <si>
    <t>B000EEJ91I</t>
  </si>
  <si>
    <t>https://images-eu.ssl-images-amazon.com/images/I/61P6nokzrnL._AC_UL300_SR300,200_.jpg</t>
  </si>
  <si>
    <t>D'Addario Gitaarsnaren - XL nikkel elektrische gitaarsnaren - EXL110-3D - perfecte intonatie, consistent gevoel, betrouwbare duurzaamheid - voor 6 snarige gitaren - 10-46 normaal licht, 3-pack</t>
  </si>
  <si>
    <t>https://www.amazon.nl/DAddario-Gitaarsnaren-elektrische-gitaarsnaren-duurzaamheid/dp/B000EEJ91I/ref=zg_bs_g_musical-instruments_d_sccl_24/259-0005616-8157279?psc=1</t>
  </si>
  <si>
    <t>DAddario-Gitaarsnaren-elektrische-gitaarsnaren-duurzaamheid</t>
  </si>
  <si>
    <t>B0023BYDHK</t>
  </si>
  <si>
    <t>https://images-eu.ssl-images-amazon.com/images/I/51U4Ic2fdXL._AC_UL300_SR300,200_.jpg</t>
  </si>
  <si>
    <t>U-CONTROL UCA222</t>
  </si>
  <si>
    <t>https://www.amazon.nl/Behringer-UCA222-U-CONTROL/dp/B0023BYDHK/ref=zg_bs_g_musical-instruments_d_sccl_25/259-0005616-8157279?psc=1</t>
  </si>
  <si>
    <t>Behringer-UCA222-U-CONTROL</t>
  </si>
  <si>
    <t>B0C5XZ7GL3</t>
  </si>
  <si>
    <t>https://images-eu.ssl-images-amazon.com/images/I/71QD5O0TIsL._AC_UL300_SR300,200_.jpg</t>
  </si>
  <si>
    <t>Stylophone Beat, zwart</t>
  </si>
  <si>
    <t>https://www.amazon.nl/Stylophone-BEAT-Beat-zwart/dp/B0C5XZ7GL3/ref=zg_bs_g_musical-instruments_d_sccl_26/259-0005616-8157279?psc=1</t>
  </si>
  <si>
    <t>Stylophone-BEAT-Beat-zwart</t>
  </si>
  <si>
    <t>B0B5DD1BLZ</t>
  </si>
  <si>
    <t>https://images-eu.ssl-images-amazon.com/images/I/71mEdCzV+1L._AC_UL300_SR300,200_.jpg</t>
  </si>
  <si>
    <t>Geluidsabsorberend akoestisch schuim met dubbelzijdige sticker, 36 stuks zwart akoestisch schuim voor podcasts, opnamestudio's, kantoren, thuisonderwijs, akoestische schuimmat (30 x 30 x 2,5 cm).</t>
  </si>
  <si>
    <t>https://www.amazon.nl/Geluidsabsorberend-dubbelzijdige-opnamestudios-thuisonderwijs-akoestische/dp/B0B5DD1BLZ/ref=zg_bs_g_musical-instruments_d_sccl_27/259-0005616-8157279?psc=1</t>
  </si>
  <si>
    <t>Geluidsabsorberend-dubbelzijdige-opnamestudios-thuisonderwijs-akoestische</t>
  </si>
  <si>
    <t>B001OCGGEM</t>
  </si>
  <si>
    <t>https://images-eu.ssl-images-amazon.com/images/I/81TYymxHffL._AC_UL300_SR300,200_.jpg</t>
  </si>
  <si>
    <t>D'Addario Accessories PW-VG-01 Varigrip Verstelbare Hand Trainer</t>
  </si>
  <si>
    <t>https://www.amazon.nl/DAddario-Accessories-PW-VG-01-Varigrip-Verstelbare/dp/B001OCGGEM/ref=zg_bs_g_musical-instruments_d_sccl_28/259-0005616-8157279?psc=1</t>
  </si>
  <si>
    <t>DAddario-Accessories-PW-VG-01-Varigrip-Verstelbare</t>
  </si>
  <si>
    <t>B0CJ9JYH3B</t>
  </si>
  <si>
    <t>https://images-eu.ssl-images-amazon.com/images/I/61YTO7RDsoL._AC_UL300_SR300,200_.jpg</t>
  </si>
  <si>
    <t>Hearprotek Oordopjes, 2 paar, siliconen, ruisonderdrukkend, met veters, voor muzikanten, motorfiets, studie, werk, vliegtuig, percusie, festival, disco, autisme</t>
  </si>
  <si>
    <t>https://www.amazon.nl/Hearprotek-Oordopjes-ruisonderdrukkend-muzikanten-motorfiets/dp/B0CJ9JYH3B/ref=zg_bs_g_musical-instruments_d_sccl_29/259-0005616-8157279?psc=1</t>
  </si>
  <si>
    <t>Hearprotek-Oordopjes-ruisonderdrukkend-muzikanten-motorfiets</t>
  </si>
  <si>
    <t>B073ZPTM1F</t>
  </si>
  <si>
    <t>https://images-eu.ssl-images-amazon.com/images/I/710EIwj4oRL._AC_UL300_SR300,200_.jpg</t>
  </si>
  <si>
    <t>Fender 0239978000 023-9978-000 FT-1 Pro Clip-On Tuner, zwart</t>
  </si>
  <si>
    <t>https://www.amazon.nl/Fender-0239978000-023-9978-000-Clip-Tuner/dp/B073ZPTM1F/ref=zg_bs_g_musical-instruments_d_sccl_30/259-0005616-8157279?psc=1</t>
  </si>
  <si>
    <t>Fender-0239978000-023-9978-000-Clip-Tuner</t>
  </si>
  <si>
    <t>B07V7R2GTT</t>
  </si>
  <si>
    <t>https://images-eu.ssl-images-amazon.com/images/I/71iEazYO8FL._AC_UL300_SR300,200_.jpg</t>
  </si>
  <si>
    <t>Norton 360 Deluxe 2020, Antivirus software for 5 Devices and 1-year subscription with automatic renewal, Includes Secure VPN and Password Manager|Deluxe|1|1 Year|PC|Download</t>
  </si>
  <si>
    <t>https://www.amazon.nl/Antivirus-software-subscription-automatic-Password/dp/B07V7R2GTT/ref=zg_bs_g_software_d_sccl_1/261-4723706-8763214?psc=1</t>
  </si>
  <si>
    <t>Antivirus-software-subscription-automatic-Password</t>
  </si>
  <si>
    <t>Software</t>
  </si>
  <si>
    <t>B08F2KQLNC</t>
  </si>
  <si>
    <t>https://images-eu.ssl-images-amazon.com/images/I/61U2tRJJtaL._AC_UL300_SR300,200_.jpg</t>
  </si>
  <si>
    <t>DJ TechTools 05-30127 Chroma Cable USB-C, Hoogwaardige audio-geoptimaliseerde USB-C naar USB-B kabel (volledig gevlochten afscherming met twee ferrietkernspoelen, lengte: 1,5m met klittenband), rood</t>
  </si>
  <si>
    <t>https://www.amazon.nl/TechTools-05-30127-Hoogwaardige-audio-geoptimaliseerde-ferrietkernspoelen/dp/B08F2KQLNC/ref=zg_bs_g_software_d_sccl_2/261-4723706-8763214?psc=1</t>
  </si>
  <si>
    <t>TechTools-05-30127-Hoogwaardige-audio-geoptimaliseerde-ferrietkernspoelen</t>
  </si>
  <si>
    <t>B088GF9TJB</t>
  </si>
  <si>
    <t>https://images-eu.ssl-images-amazon.com/images/I/71tG3QBE-4L._AC_UL300_SR300,200_.jpg</t>
  </si>
  <si>
    <t>Norton 360 Deluxe 2024, antivirussoftware, internetbeveiliging, 5 Apparaten, 1 Jaar, Secure VPN en Password Manager, PCs, Macs, tablets en smartphones</t>
  </si>
  <si>
    <t>https://www.amazon.nl/Norton-antivirussoftware-internetbeveiliging-Apparaten-smartphones/dp/B088GF9TJB/ref=zg_bs_g_software_d_sccl_4/261-4723706-8763214?psc=1</t>
  </si>
  <si>
    <t>Norton-antivirussoftware-internetbeveiliging-Apparaten-smartphones</t>
  </si>
  <si>
    <t>B0BDMB3X34</t>
  </si>
  <si>
    <t>https://images-eu.ssl-images-amazon.com/images/I/71JKPhBP4FL._AC_UL300_SR300,200_.jpg</t>
  </si>
  <si>
    <t>McAfee Total Protection 2024 | 3 apparaten | antivirusvirussoftware, internetbeveiliging | inclusief VPN, wachtwoordbeheer | pc/Mac/Android/iOS | 1-jarig abonnement | per post</t>
  </si>
  <si>
    <t>https://www.amazon.nl/McAfee-Protection-antivirusvirussoftware-internetbeveiliging-wachtwoordbeheer/dp/B0BDMB3X34/ref=zg_bs_g_software_d_sccl_5/261-4723706-8763214?psc=1</t>
  </si>
  <si>
    <t>McAfee-Protection-antivirusvirussoftware-internetbeveiliging-wachtwoordbeheer</t>
  </si>
  <si>
    <t>B0C4FN9DHQ</t>
  </si>
  <si>
    <t>https://images-eu.ssl-images-amazon.com/images/I/81Ilz7LZPaL._AC_UL300_SR300,200_.jpg</t>
  </si>
  <si>
    <t>Markt + Technik Videocassettes digitaliseren 2024 - analoge audio- en videoconverter - VHS cassettes digitaliseren - van elke analoge bron - VHS, VCR, DVD video-recorder voor Windows 11/10/8/7</t>
  </si>
  <si>
    <t>https://www.amazon.nl/Markt-Technik-Videocassettes-digitaliseren-2024/dp/B0C4FN9DHQ/ref=zg_bs_g_software_d_sccl_6/261-4723706-8763214?psc=1</t>
  </si>
  <si>
    <t>Markt-Technik-Videocassettes-digitaliseren-2024</t>
  </si>
  <si>
    <t>B0CJ22GM6R</t>
  </si>
  <si>
    <t>https://images-eu.ssl-images-amazon.com/images/I/41yQ17mDAqL._AC_UL300_SR300,200_.jpg</t>
  </si>
  <si>
    <t>BORDSTRACT LED-vizierbril, Coole Oplichtende Bril Met 7 Kleuren En 4 Modi, Cyberpunk Futuristische Lichtgevende Bril Voor Cosplay Halloween Party Bar Festival</t>
  </si>
  <si>
    <t>https://www.amazon.nl/BORDSTRACT-LED-vizierbril-Oplichtende-Futuristische-Lichtgevende/dp/B0CJ22GM6R/ref=zg_bs_g_software_d_sccl_7/261-4723706-8763214?psc=1</t>
  </si>
  <si>
    <t>BORDSTRACT-LED-vizierbril-Oplichtende-Futuristische-Lichtgevende</t>
  </si>
  <si>
    <t>B07DYSR1QH</t>
  </si>
  <si>
    <t>https://images-eu.ssl-images-amazon.com/images/I/71K8CrFujrL._AC_UL300_SR300,200_.jpg</t>
  </si>
  <si>
    <t>CLIP STUDIO PAINT PRO - NEW Branding - for Microsoft Windows and MacOS</t>
  </si>
  <si>
    <t>https://www.amazon.nl/CLIP-STUDIO-PAINT-PRO-Microsoft/dp/B07DYSR1QH/ref=zg_bs_g_software_d_sccl_8/261-4723706-8763214?psc=1</t>
  </si>
  <si>
    <t>CLIP-STUDIO-PAINT-PRO-Microsoft</t>
  </si>
  <si>
    <t>B0BDMCB3JP</t>
  </si>
  <si>
    <t>https://images-eu.ssl-images-amazon.com/images/I/41pNubv8h9L._AC_UL300_SR300,200_.jpg</t>
  </si>
  <si>
    <t>McAfee Total Protection 2024 | 10 apparaten| antivirusvirussoftware, internetbeveiliging | inclusief VPN, wachtwoordbeheer | 1-jarig abonnement | per post</t>
  </si>
  <si>
    <t>https://www.amazon.nl/McAfee-Protection-antivirusvirussoftware-internetbeveiliging-wachtwoordbeheer/dp/B0BDMCB3JP/ref=zg_bs_g_software_d_sccl_9/261-4723706-8763214?psc=1</t>
  </si>
  <si>
    <t>B0BDMHJN5R</t>
  </si>
  <si>
    <t>https://images-eu.ssl-images-amazon.com/images/I/71-yT0TObvL._AC_UL300_SR300,200_.jpg</t>
  </si>
  <si>
    <t>McAfee Total Protection 2024 | 5 apparaten | antivirusvirussoftware, internetbeveiliging | inclusief VPN, wachtwoordbeheer | pc/Mac/Android/iOS | 1-jarig abonnement | per post</t>
  </si>
  <si>
    <t>https://www.amazon.nl/McAfee-Protection-antivirusvirussoftware-internetbeveiliging-wachtwoordbeheer/dp/B0BDMHJN5R/ref=zg_bs_g_software_d_sccl_10/261-4723706-8763214?psc=1</t>
  </si>
  <si>
    <t>B088GB65C6</t>
  </si>
  <si>
    <t>https://images-eu.ssl-images-amazon.com/images/I/71SEnmROt8L._AC_UL300_SR300,200_.jpg</t>
  </si>
  <si>
    <t>Norton 360 Premium 2024, antivirussoftware, internetbeveiliging, 10 Apparaten, 1 Jaar , Secure VPN en Password Manager, PCs, Macs, tablets en smartphones, envelop, past in de brievenbus</t>
  </si>
  <si>
    <t>https://www.amazon.nl/Norton-antivirussoftware-internetbeveiliging-smartphones-brievenbus/dp/B088GB65C6/ref=zg_bs_g_software_d_sccl_11/261-4723706-8763214?psc=1</t>
  </si>
  <si>
    <t>Norton-antivirussoftware-internetbeveiliging-smartphones-brievenbus</t>
  </si>
  <si>
    <t>B08L82KH81</t>
  </si>
  <si>
    <t>https://images-eu.ssl-images-amazon.com/images/I/71bQTZYzolL._AC_UL300_SR300,200_.jpg</t>
  </si>
  <si>
    <t>DJ TechTools 05-30125 Chroma Cable USB-C, Hoogwaardige audio-geoptimaliseerde USB-C naar USB-B kabel (volledig gevlochten afscherming met twee ferrietkernspoelen, lengte: 1,5m met klittenband), blauw</t>
  </si>
  <si>
    <t>https://www.amazon.nl/TechTools-05-30125-Hoogwaardige-audio-geoptimaliseerde-ferrietkernspoelen/dp/B08L82KH81/ref=zg_bs_g_software_d_sccl_12/261-4723706-8763214?psc=1</t>
  </si>
  <si>
    <t>TechTools-05-30125-Hoogwaardige-audio-geoptimaliseerde-ferrietkernspoelen</t>
  </si>
  <si>
    <t>B09GGC95NK</t>
  </si>
  <si>
    <t>https://images-eu.ssl-images-amazon.com/images/I/61BcupD4dXL._AC_UL300_SR300,200_.jpg</t>
  </si>
  <si>
    <t>Betrouwbaar Ijs Kubussen Gietvorm, Schedel Ijs Gietvorm 11 x 8cm Maken Mousse Gebarsten Ijs Dienblad Siliconen voor Taart Snoepjes Keuken Bakken Hulpmiddel</t>
  </si>
  <si>
    <t>https://www.amazon.nl/Betrouwbaar-Kubussen-Gebarsten-Siliconen-Hulpmiddel/dp/B09GGC95NK/ref=zg_bs_g_software_d_sccl_13/261-4723706-8763214?psc=1</t>
  </si>
  <si>
    <t>Betrouwbaar-Kubussen-Gebarsten-Siliconen-Hulpmiddel</t>
  </si>
  <si>
    <t>B084YYS16N</t>
  </si>
  <si>
    <t>https://images-eu.ssl-images-amazon.com/images/I/714j4Yn2o6L._AC_UL300_SR300,200_.jpg</t>
  </si>
  <si>
    <t>McAfee Total Protection 2022 | 5 apparaten | antivirusvirussoftware, internetbeveiliging | inclusief VPN, wachtwoordbeheer | pc/Mac/Android/iOS | 1-jarig abonnement | per post</t>
  </si>
  <si>
    <t>https://www.amazon.nl/McAfee-Protection-antivirusvirussoftware-internetbeveiliging-wachtwoordbeheer/dp/B084YYS16N/ref=zg_bs_g_software_d_sccl_15/261-4723706-8763214?psc=1</t>
  </si>
  <si>
    <t>B0BSGYHB89</t>
  </si>
  <si>
    <t>https://images-eu.ssl-images-amazon.com/images/I/51gIDAxZ9eL._AC_UL300_SR300,200_.jpg</t>
  </si>
  <si>
    <t>MAGIX Video Saver! 2023 - Video's eenvoudig digitaliseren | Video's digitaliseren | Videobewerkingssoftware | Videobewerkingssoftware voor Windows 10/11 PC</t>
  </si>
  <si>
    <t>https://www.amazon.nl/MAGIX-Video-Saver-2023-Videobewerkingssoftware/dp/B0BSGYHB89/ref=zg_bs_g_software_d_sccl_16/261-4723706-8763214?psc=1</t>
  </si>
  <si>
    <t>MAGIX-Video-Saver-2023-Videobewerkingssoftware</t>
  </si>
  <si>
    <t>B0C3RF4BQZ</t>
  </si>
  <si>
    <t>https://images-eu.ssl-images-amazon.com/images/I/51Rul9YES+L._AC_UL300_SR300,200_.jpg</t>
  </si>
  <si>
    <t>Hengqiyuan Opvouwbaar Klamboe voor Baby's Geen Bodeminstallatie,190×100×80cm</t>
  </si>
  <si>
    <t>https://www.amazon.nl/Hengqiyuan-Opvouwbaar-Klamboe-Bodeminstallatie-190%C3%97100%C3%9780cm/dp/B0C3RF4BQZ/ref=zg_bs_g_software_d_sccl_17/261-4723706-8763214?psc=1</t>
  </si>
  <si>
    <t>Hengqiyuan-Opvouwbaar-Klamboe-Bodeminstallatie-190%C3%97100%C3%9780cm</t>
  </si>
  <si>
    <t>B088GCQGCJ</t>
  </si>
  <si>
    <t>https://images-eu.ssl-images-amazon.com/images/I/61nahd6Io6L._AC_UL300_SR300,200_.jpg</t>
  </si>
  <si>
    <t>Norton 360 Deluxe 2024, antivirussoftware, internetbeveiliging, 3 Apparaten, 1 Jaar, Secure VPN en Password Manager, PCs, Macs, tablets en smartphones</t>
  </si>
  <si>
    <t>https://www.amazon.nl/Norton-antivirussoftware-internetbeveiliging-Apparaten-smartphones/dp/B088GCQGCJ/ref=zg_bs_g_software_d_sccl_18/261-4723706-8763214?psc=1</t>
  </si>
  <si>
    <t>B0CJNCSFJK</t>
  </si>
  <si>
    <t>https://images-eu.ssl-images-amazon.com/images/I/61tWMcLnQ4L._AC_UL300_SR300,200_.jpg</t>
  </si>
  <si>
    <t>MISNODE 10st Little Bee Patch Bee Shape Strijken Leuke Naaipatches DIY Naaien Geborduurde Applicaties voor Kleding Decoratie en DIY Craft Supplies</t>
  </si>
  <si>
    <t>https://www.amazon.nl/MISNODE-Naaipatches-Geborduurde-Applicaties-Decoratie/dp/B0CJNCSFJK/ref=zg_bs_g_software_d_sccl_19/261-4723706-8763214?psc=1</t>
  </si>
  <si>
    <t>MISNODE-Naaipatches-Geborduurde-Applicaties-Decoratie</t>
  </si>
  <si>
    <t>B09F98XL68</t>
  </si>
  <si>
    <t>https://images-eu.ssl-images-amazon.com/images/I/614RskY4j3L._AC_UL300_SR300,200_.jpg</t>
  </si>
  <si>
    <t>Adobe Lightroom Lidmaatschap 1TB |1 Jaar |PC/Mac |Key Card &amp; Download |Standard| 1 Device | 1 Year</t>
  </si>
  <si>
    <t>https://www.amazon.nl/Adobe-Lightroom-Lidmaatschap-Download-Standard/dp/B09F98XL68/ref=zg_bs_g_software_d_sccl_20/261-4723706-8763214?psc=1</t>
  </si>
  <si>
    <t>Adobe-Lightroom-Lidmaatschap-Download-Standard</t>
  </si>
  <si>
    <t>B09JWM1ZWX</t>
  </si>
  <si>
    <t>https://images-eu.ssl-images-amazon.com/images/I/51VrKSSgCmL._AC_UL300_SR300,200_.jpg</t>
  </si>
  <si>
    <t>Microsoft Office Home and Student 2021 Win/Mac | Nederlands | Doos</t>
  </si>
  <si>
    <t>https://www.amazon.nl/Microsoft-Office-Home-Student-Nederlands/dp/B09JWM1ZWX/ref=zg_bs_g_software_d_sccl_21/261-4723706-8763214?psc=1</t>
  </si>
  <si>
    <t>Microsoft-Office-Home-Student-Nederlands</t>
  </si>
  <si>
    <t>B088GCR5HB</t>
  </si>
  <si>
    <t>Norton 360 Premium 2024, antivirussoftware, internetbeveiliging, 10 Apparaten, 1 Jaar , Secure VPN en Password Manager, PCs, Macs, tablets en smartphones</t>
  </si>
  <si>
    <t>https://www.amazon.nl/Norton-antivirussoftware-internetbeveiliging-Apparaten-smartphones/dp/B088GCR5HB/ref=zg_bs_g_software_d_sccl_22/261-4723706-8763214?psc=1</t>
  </si>
  <si>
    <t>B08M7D71ZM</t>
  </si>
  <si>
    <t>https://images-eu.ssl-images-amazon.com/images/I/81-9dA9SbrL._AC_UL300_SR300,200_.jpg</t>
  </si>
  <si>
    <t>Acronis True Image 2021 | 1 PC/Mac | Eeuwigdurende licentie | Persoonlijke cyberbeveiliging | Geïntegreerde back-up en antivirus | Onbeperkt aantal Android- / iOS-apparaten | Box-versie</t>
  </si>
  <si>
    <t>https://www.amazon.nl/Acronis-Eeuwigdurende-cyberbeveiliging-Ge%C3%AFntegreerde-iOS-apparaten/dp/B08M7D71ZM/ref=zg_bs_g_software_d_sccl_23/261-4723706-8763214?psc=1</t>
  </si>
  <si>
    <t>Acronis-Eeuwigdurende-cyberbeveiliging-Ge%C3%AFntegreerde-iOS-apparaten</t>
  </si>
  <si>
    <t>B088GCR5GX</t>
  </si>
  <si>
    <t>Norton 360 Deluxe 2024, antivirussoftware, internetbeveiliging, 5 Apparaten, 1 Jaar, Secure VPN en Password Manager, PCs, Macs, tablets en smartphones, envelop, past in de brievenbus</t>
  </si>
  <si>
    <t>https://www.amazon.nl/Norton-antivirussoftware-internetbeveiliging-smartphones-brievenbus/dp/B088GCR5GX/ref=zg_bs_g_software_d_sccl_24/261-4723706-8763214?psc=1</t>
  </si>
  <si>
    <t>B0BXPW6H5P</t>
  </si>
  <si>
    <t>https://images-eu.ssl-images-amazon.com/images/I/817YlbQ8mOL._AC_UL300_SR300,200_.jpg</t>
  </si>
  <si>
    <t>Nero VHS to USB Video Grabber Recode Stick incl. videobewerkingssoftware | videobewerking | digitaliseren van videocassettes | Windows 11 / 10 / 8</t>
  </si>
  <si>
    <t>https://www.amazon.nl/Nero-videobewerkingssoftware-videobewerking-digitaliseren-videocassettes/dp/B0BXPW6H5P/ref=zg_bs_g_software_d_sccl_25/261-4723706-8763214?psc=1</t>
  </si>
  <si>
    <t>Nero-videobewerkingssoftware-videobewerking-digitaliseren-videocassettes</t>
  </si>
  <si>
    <t>B09DG21DNJ</t>
  </si>
  <si>
    <t>https://images-eu.ssl-images-amazon.com/images/I/41LpntTP5GL._AC_UL300_SR300,200_.jpg</t>
  </si>
  <si>
    <t>Systweak - Duplicate Photos Fixer Pro - Software voor Windows - 1 pc, 1 jaar | Scannen naar exacte kopieën en vergelijkbare afbeeldingen | Gratis waardevol (E-mailbezorging binnen 2 uur- No CD)</t>
  </si>
  <si>
    <t>https://www.amazon.nl/Systweak-Duplicate-vergelijkbare-afbeeldingen-mailbezorging/dp/B09DG21DNJ/ref=zg_bs_g_software_d_sccl_26/261-4723706-8763214?psc=1</t>
  </si>
  <si>
    <t>Systweak-Duplicate-vergelijkbare-afbeeldingen-mailbezorging</t>
  </si>
  <si>
    <t>B084RLNTL2</t>
  </si>
  <si>
    <t>https://images-eu.ssl-images-amazon.com/images/I/61D8WLJ-+iL._AC_UL300_SR300,200_.jpg</t>
  </si>
  <si>
    <t>AVG Internet Security 2024 - antivirussoftware, bescherming tegen ransomware, aanpasbare firewall | meerdere apparaten | 10 apparaten | 1 Jaar | PC/Mac/Android | ESD</t>
  </si>
  <si>
    <t>https://www.amazon.nl/AVG-Internet-Security-2024-antivirussoftware/dp/B084RLNTL2/ref=zg_bs_g_software_d_sccl_27/261-4723706-8763214?psc=1</t>
  </si>
  <si>
    <t>AVG-Internet-Security-2024-antivirussoftware</t>
  </si>
  <si>
    <t>B076VQ4Y4J</t>
  </si>
  <si>
    <t>https://images-eu.ssl-images-amazon.com/images/I/51MC+P+rEpL._AC_UL300_SR300,200_.jpg</t>
  </si>
  <si>
    <t>Laplink PCmover Ultimate 11 with Ethernet Cable (1 Use) - The easiest way to move to a new PC!</t>
  </si>
  <si>
    <t>https://www.amazon.nl/Laplink-PCmover-Ultimate-Ethernet-Cable/dp/B076VQ4Y4J/ref=zg_bs_g_software_d_sccl_28/261-4723706-8763214?psc=1</t>
  </si>
  <si>
    <t>Laplink-PCmover-Ultimate-Ethernet-Cable</t>
  </si>
  <si>
    <t>B09CPS2X72</t>
  </si>
  <si>
    <t>https://images-eu.ssl-images-amazon.com/images/I/712wO8vTXRL._AC_UL300_SR300,200_.jpg</t>
  </si>
  <si>
    <t>Acronis Cyber Protect Home Office Advanced - 1 Computer + 500 GB Acronis Cloud Storage - 1 jarig abonnement BOX - EU|Home Office Advanced|1|1 jaar|software|Download</t>
  </si>
  <si>
    <t>https://www.amazon.nl/Acronis-Cyber-Protect-Office-Advanced/dp/B09CPS2X72/ref=zg_bs_g_software_d_sccl_29/261-4723706-8763214?psc=1</t>
  </si>
  <si>
    <t>Acronis-Cyber-Protect-Office-Advanced</t>
  </si>
  <si>
    <t>B088GFH93C</t>
  </si>
  <si>
    <t>https://images-eu.ssl-images-amazon.com/images/I/71C3EnAqGeL._AC_UL300_SR300,200_.jpg</t>
  </si>
  <si>
    <t>Norton 360 Deluxe 2024, antivirussoftware, internetbeveiliging, 3 Apparaten, 1 Jaar abonnement met automatische verlenging, Secure VPN en Password Manager, PCs, Macs, tablets en smartphones, envelop</t>
  </si>
  <si>
    <t>https://www.amazon.nl/Norton-antivirussoftware-internetbeveiliging-automatische-smartphones/dp/B088GFH93C/ref=zg_bs_g_software_d_sccl_30/261-4723706-8763214?psc=1</t>
  </si>
  <si>
    <t>Norton-antivirussoftware-internetbeveiliging-automatische-smartphones</t>
  </si>
  <si>
    <t>B0B292NKQY</t>
  </si>
  <si>
    <t>https://images-eu.ssl-images-amazon.com/images/I/712p1gsRAZL._AC_UL300_SR300,200_.jpg</t>
  </si>
  <si>
    <t>Nerf Super Soaker Wave Spray-waterblaster, spuitmond beweegt voor waterpret met wilde golven, buitenspelletjes en waterspeelgoed</t>
  </si>
  <si>
    <t>https://www.amazon.nl/Nerf-Spray-waterblaster-spuitmond-buitenspelletjes-waterspeelgoed/dp/B0B292NKQY/ref=zg_bs_g_toys_d_sccl_1/259-6407152-4798233?psc=1</t>
  </si>
  <si>
    <t>Nerf-Spray-waterblaster-spuitmond-buitenspelletjes-waterspeelgoed</t>
  </si>
  <si>
    <t>Speelgoed &amp; spellen</t>
  </si>
  <si>
    <t>B08SR7ZSWS</t>
  </si>
  <si>
    <t>https://images-eu.ssl-images-amazon.com/images/I/91InE6+1r9L._AC_UL300_SR300,200_.jpg</t>
  </si>
  <si>
    <t>Harry Potter - Vang De Gouden Snaai - Zwerkbalbordspel</t>
  </si>
  <si>
    <t>https://www.amazon.nl/Harry-Potter-Gouden-Snaai-Zwerkbalbordspel/dp/B08SR7ZSWS/ref=zg_bs_g_toys_d_sccl_2/259-6407152-4798233?psc=1</t>
  </si>
  <si>
    <t>Harry-Potter-Gouden-Snaai-Zwerkbalbordspel</t>
  </si>
  <si>
    <t>B0C717GQJG</t>
  </si>
  <si>
    <t>https://images-eu.ssl-images-amazon.com/images/I/910+V7VOEBL._AC_UL300_SR300,200_.jpg</t>
  </si>
  <si>
    <t>The Suicide Squad</t>
  </si>
  <si>
    <t>https://www.amazon.nl/gp/video/ssoredirect/?ru=https://app.primevideo.com/detail%3Fgti%3Damzn1.dv.gti.bea1a212-e906-4112-a920-00c2ff185c7f%26ref_%3Ddvm_src_ret_nl_xx_s&amp;page-type-id=B0C717GQJG/ref=zg_bs_g_toys_d_sccl_3/259-6407152-4798233?psc=1</t>
  </si>
  <si>
    <t>gp</t>
  </si>
  <si>
    <t>B0CN5C324Z</t>
  </si>
  <si>
    <t>https://images-eu.ssl-images-amazon.com/images/I/710fWckT2tL._AC_UL300_SR300,200_.jpg</t>
  </si>
  <si>
    <t>Kaiyingxin Magnetisch schaakspel, stenen, magnetisch schaakbord, voor kinderen, speelgoed, leuk spel, cadeau, verjaardagscadeau</t>
  </si>
  <si>
    <t>https://www.amazon.nl/Kaiyingxin-Magnetisch-schaakspel-schaakspeelgoed-verjaardagscadeau/dp/B0CN5C324Z/ref=zg_bs_g_toys_d_sccl_4/259-6407152-4798233?psc=1</t>
  </si>
  <si>
    <t>Kaiyingxin-Magnetisch-schaakspel-schaakspeelgoed-verjaardagscadeau</t>
  </si>
  <si>
    <t>B00CALQB1E</t>
  </si>
  <si>
    <t>https://images-eu.ssl-images-amazon.com/images/I/81qYo7rLkgL._AC_UL300_SR300,200_.jpg</t>
  </si>
  <si>
    <t>LEGO Icons Japanse abrikoos Bloemen Decoratie, Onderhoudsvrije Plant, Bouwpakket voor Volwassenen uit de Botanical Collection, Creatieve Hobby, Cadeau voor Vrouwen of Mannen 10369</t>
  </si>
  <si>
    <t>https://www.amazon.nl/LEGO-Onderhoudsvrije-Bouwpakket-Volwassenen-10369/dp/B00CALQB1E/ref=zg_bs_g_toys_d_sccl_5/259-6407152-4798233?psc=1</t>
  </si>
  <si>
    <t>LEGO-Onderhoudsvrije-Bouwpakket-Volwassenen-10369</t>
  </si>
  <si>
    <t>B0CB1VC5WP</t>
  </si>
  <si>
    <t>https://images-eu.ssl-images-amazon.com/images/I/81iscWDfJEL._AC_UL300_SR300,200_.jpg</t>
  </si>
  <si>
    <t>Barbie</t>
  </si>
  <si>
    <t>https://www.amazon.nl/gp/video/ssoredirect/?ru=https://app.primevideo.com/detail%3Fgti%3Damzn1.dv.gti.17f2bd91-afd8-4ae8-8dbc-9c49066e771c%26ref_%3Ddvm_src_ret_nl_xx_s&amp;page-type-id=B0CB1VC5WP/ref=zg_bs_g_toys_d_sccl_6/259-6407152-4798233?psc=1</t>
  </si>
  <si>
    <t>B001CJVTLC</t>
  </si>
  <si>
    <t>https://images-eu.ssl-images-amazon.com/images/I/618Lig3bsML._AC_UL300_SR300,200_.jpg</t>
  </si>
  <si>
    <t>Pokémon Geassorteerde Kaarten, 50 Stuks</t>
  </si>
  <si>
    <t>https://www.amazon.nl/Pok%C3%A9mon-Geassorteerde-Kaarten-50-Stuks/dp/B001CJVTLC/ref=zg_bs_g_toys_d_sccl_7/259-6407152-4798233?psc=1</t>
  </si>
  <si>
    <t>Pok%C3%A9mon-Geassorteerde-Kaarten-50-Stuks</t>
  </si>
  <si>
    <t>B0CNLSKB41</t>
  </si>
  <si>
    <t>https://images-eu.ssl-images-amazon.com/images/I/81NeXBhu5eL._AC_UL300_SR300,200_.jpg</t>
  </si>
  <si>
    <t>LPAOIS Busy Board voor peuters, 5 lagen, activiteitenbord, Montessori-speelgoed voor baby's vanaf 1, 2, 3, 4, 5 jaar, meisjes en jongens, pedagogisch sensorisch speelgoed, motoriekbord, leren peuters</t>
  </si>
  <si>
    <t>https://www.amazon.nl/LPAOIS-activiteitenbord-Montessori-speelgoed-pedagogisch-motoriekbord/dp/B0CNLSKB41/ref=zg_bs_g_toys_d_sccl_8/259-6407152-4798233?psc=1</t>
  </si>
  <si>
    <t>LPAOIS-activiteitenbord-Montessori-speelgoed-pedagogisch-motoriekbord</t>
  </si>
  <si>
    <t>B07ZYCNZTZ</t>
  </si>
  <si>
    <t>https://images-eu.ssl-images-amazon.com/images/I/61CRMlogPDL._AC_UL300_SR300,200_.jpg</t>
  </si>
  <si>
    <t>Nerf Elite 2.0 Commander RD-6-blaster, 12 officiële Nerf-darts, draaiende trommel met 6 darts, ingebouwde aanpassingsmogelijkheden</t>
  </si>
  <si>
    <t>https://www.amazon.nl/Nerf-RD-6-blaster-Nerf-darts-ingebouwde-aanpassingsmogelijkheden/dp/B07ZYCNZTZ/ref=zg_bs_g_toys_d_sccl_9/259-6407152-4798233?psc=1</t>
  </si>
  <si>
    <t>Nerf-RD-6-blaster-Nerf-darts-ingebouwde-aanpassingsmogelijkheden</t>
  </si>
  <si>
    <t>B00CALHYF6</t>
  </si>
  <si>
    <t>https://images-eu.ssl-images-amazon.com/images/I/81FBQA3bHpL._AC_UL300_SR300,200_.jpg</t>
  </si>
  <si>
    <t>LEGO Icons Chrysant, Bloemen Decoratie uit de Botanical Collection, Creatief Bouwpakket voor Volwassenen, Onderhoudsvrije Plant, Creatieve Hobby, Cadeau voor Haar en Hem 10368</t>
  </si>
  <si>
    <t>https://www.amazon.nl/LEGO-Collection-Volwassenen-Onderhoudsvrije-10368/dp/B00CALHYF6/ref=zg_bs_g_toys_d_sccl_10/259-6407152-4798233?psc=1</t>
  </si>
  <si>
    <t>LEGO-Collection-Volwassenen-Onderhoudsvrije-10368</t>
  </si>
  <si>
    <t>B0CWYKPBW2</t>
  </si>
  <si>
    <t>https://images-eu.ssl-images-amazon.com/images/I/71W+wPuxrvL._AC_UL300_SR300,200_.jpg</t>
  </si>
  <si>
    <t>Wonder Toys 100 stuks Klassieke magnetische blokken, origineel magnetisch constructiespeelgoed voor jongens en meisjes van 3/4/5/6 jaar</t>
  </si>
  <si>
    <t>https://www.amazon.nl/Wonder-Toys-magnetische-magnetisch-constructiespeelgoed/dp/B0CWYKPBW2/ref=zg_bs_g_toys_d_sccl_11/259-6407152-4798233?psc=1</t>
  </si>
  <si>
    <t>Wonder-Toys-magnetische-magnetisch-constructiespeelgoed</t>
  </si>
  <si>
    <t>B00ZRD99C0</t>
  </si>
  <si>
    <t>https://images-eu.ssl-images-amazon.com/images/I/71BFqKPjRBL._AC_UL300_SR300,200_.jpg</t>
  </si>
  <si>
    <t>Bright Starts Oball 4" Classic, Flexibel En Gemakkelijk Vast Te Pakken Ontwerp, Meerkleurig</t>
  </si>
  <si>
    <t>https://www.amazon.nl/Bright-Starts-Flexibel-Gemakkelijk-Meerkleurig/dp/B00ZRD99C0/ref=zg_bs_g_toys_d_sccl_12/259-6407152-4798233?psc=1</t>
  </si>
  <si>
    <t>Bright-Starts-Flexibel-Gemakkelijk-Meerkleurig</t>
  </si>
  <si>
    <t>B0CP9FK9W9</t>
  </si>
  <si>
    <t>https://images-eu.ssl-images-amazon.com/images/I/71Mh7uuCTnL._AC_UL300_SR300,200_.jpg</t>
  </si>
  <si>
    <t>Magnetisch schaakbord - vechtschaakspel met magnetisch, schaakspel, magnetisch, reizen schaakbord, puzzel checkers spel, draagbaar schaakbordfeest voor familiebijeenkomsten (20 magneten/touw)</t>
  </si>
  <si>
    <t>https://www.amazon.nl/Magnetisch-schaakbord-vechtschaakspel-schaakbordfeest-familiebijeenkomsten/dp/B0CP9FK9W9/ref=zg_bs_g_toys_d_sccl_13/259-6407152-4798233?psc=1</t>
  </si>
  <si>
    <t>Magnetisch-schaakbord-vechtschaakspel-schaakbordfeest-familiebijeenkomsten</t>
  </si>
  <si>
    <t>B0BZYCD52Q</t>
  </si>
  <si>
    <t>https://images-eu.ssl-images-amazon.com/images/I/71u6MkXyuyL._AC_UL300_SR300,200_.jpg</t>
  </si>
  <si>
    <t>Montessori activiteitenbord met LED lichtschakelaar Montessori houten activiteitenbord voor 1-3 jarigen Montessori baby reisspeelgoed Montessori baby reisbord Baby sensorisch bord</t>
  </si>
  <si>
    <t>https://www.amazon.nl/Montessori-activiteitenbord-lichtschakelaar-reisspeelgoed-sensorisch/dp/B0BZYCD52Q/ref=zg_bs_g_toys_d_sccl_14/259-6407152-4798233?psc=1</t>
  </si>
  <si>
    <t>Montessori-activiteitenbord-lichtschakelaar-reisspeelgoed-sensorisch</t>
  </si>
  <si>
    <t>B0D68TVDV9</t>
  </si>
  <si>
    <t>https://images-eu.ssl-images-amazon.com/images/I/61CFjnZsP3L._AC_UL300_SR300,200_.jpg</t>
  </si>
  <si>
    <t>MTG DSK DECK SD4</t>
  </si>
  <si>
    <t>https://www.amazon.nl/Magic-The-Gathering-D34590000-DECK/dp/B0D68TVDV9/ref=zg_bs_g_toys_d_sccl_15/259-6407152-4798233?psc=1</t>
  </si>
  <si>
    <t>Magic-The-Gathering-D34590000-DECK</t>
  </si>
  <si>
    <t>B005I5M2F8</t>
  </si>
  <si>
    <t>https://images-eu.ssl-images-amazon.com/images/I/71IC1KLr+uL._AC_UL300_SR300,200_.jpg</t>
  </si>
  <si>
    <t>Nu 4 keer meer keuze bij UNO! W2087</t>
  </si>
  <si>
    <t>https://www.amazon.nl/keer-meer-keuze-bij-W2087/dp/B005I5M2F8/ref=zg_bs_g_toys_d_sccl_16/259-6407152-4798233?psc=1</t>
  </si>
  <si>
    <t>keer-meer-keuze-bij-W2087</t>
  </si>
  <si>
    <t>B09TKMLPXB</t>
  </si>
  <si>
    <t>https://images-eu.ssl-images-amazon.com/images/I/71nYlnuixSL._AC_UL300_SR300,200_.jpg</t>
  </si>
  <si>
    <t>ECHOCUBE Zuignap Spinner Speelgoed, 3 Pcs Educatief Draaiend Zintuiglijk Speelgoed Verjaardagsgeschenk, Baby Zuigbad Speelgoed voor Peuter Jongens en Meisjes</t>
  </si>
  <si>
    <t>https://www.amazon.nl/ECHOCUBE-Speelgoed-Educatief-Zintuiglijk-Verjaardagsgeschenk/dp/B09TKMLPXB/ref=zg_bs_g_toys_d_sccl_17/259-6407152-4798233?psc=1</t>
  </si>
  <si>
    <t>ECHOCUBE-Speelgoed-Educatief-Zintuiglijk-Verjaardagsgeschenk</t>
  </si>
  <si>
    <t>B01N6CH4YZ</t>
  </si>
  <si>
    <t>https://images-eu.ssl-images-amazon.com/images/I/81-OHSD5zWL._AC_UL300_SR300,200_.jpg</t>
  </si>
  <si>
    <t>LEGO 10329 Icons Miniplantjes Bloemen Set uit de Botanical Collection in Bouwbare Terracottakleurige Pot, Huis Decoratie Accessoire, Verjaardagscadeau Idee voor Haar, Hem, Vrouw of Man</t>
  </si>
  <si>
    <t>https://www.amazon.nl/LEGO-10329-Miniplantjes-Terracottakleurige-Verjaardagscadeau/dp/B01N6CH4YZ/ref=zg_bs_g_toys_d_sccl_18/259-6407152-4798233?psc=1</t>
  </si>
  <si>
    <t>LEGO-10329-Miniplantjes-Terracottakleurige-Verjaardagscadeau</t>
  </si>
  <si>
    <t>B0CWH2RPVS</t>
  </si>
  <si>
    <t>https://images-eu.ssl-images-amazon.com/images/I/81E-6WXteAL._AC_UL300_SR300,200_.jpg</t>
  </si>
  <si>
    <t>LEGO Star Wars Imperial Star Destroyer Bouwbaar Ruimteschip Speelgoed voor Kinderen met Darth Vader en Cal Kestis, A New Hope Cadeau voor Jongens, Meisjes en Fans 75394</t>
  </si>
  <si>
    <t>https://www.amazon.nl/LEGO-Destroyer-Ruimteschip-Speelgoed-75394/dp/B0CWH2RPVS/ref=zg_bs_g_toys_d_sccl_19/259-6407152-4798233?psc=1</t>
  </si>
  <si>
    <t>LEGO-Destroyer-Ruimteschip-Speelgoed-75394</t>
  </si>
  <si>
    <t>B09NN1KZ35</t>
  </si>
  <si>
    <t>https://images-eu.ssl-images-amazon.com/images/I/71imqG7N16L._AC_UL300_SR300,200_.jpg</t>
  </si>
  <si>
    <t>LAYCOL Zwemband met zonnescherm, zwemring, zwembad, zonder kantelen, voor kinderen en baby's van 3 tot 36 maanden, L, groen</t>
  </si>
  <si>
    <t>https://www.amazon.nl/LAYCOL-Zwemband-zonnescherm-zwemring-kantelen/dp/B09NN1KZ35/ref=zg_bs_g_toys_d_sccl_20/259-6407152-4798233?psc=1</t>
  </si>
  <si>
    <t>LAYCOL-Zwemband-zonnescherm-zwemring-kantelen</t>
  </si>
  <si>
    <t>B0BYHTM4B4</t>
  </si>
  <si>
    <t>https://images-eu.ssl-images-amazon.com/images/I/81oSg4Rz9iL._AC_UL300_SR300,200_.jpg</t>
  </si>
  <si>
    <t>AOUVT 104 stuks magnetisch bouwsteenspeelgoed, Magnetisch constructiespeelgoed, Educatief bouwstenen speelgoed, Architecturaal speelgoed voor kinderen geschikt voor 3+jongens en meisjes</t>
  </si>
  <si>
    <t>https://www.amazon.nl/AOUVT-104-bouwsteenspeelgoed-constructiespeelgoed-Architecturaal/dp/B0BYHTM4B4/ref=zg_bs_g_toys_d_sccl_21/259-6407152-4798233?psc=1</t>
  </si>
  <si>
    <t>AOUVT-104-bouwsteenspeelgoed-constructiespeelgoed-Architecturaal</t>
  </si>
  <si>
    <t>B09FYBWHNC</t>
  </si>
  <si>
    <t>https://images-eu.ssl-images-amazon.com/images/I/916PV4KGzdL._AC_UL300_SR300,200_.jpg</t>
  </si>
  <si>
    <t>Desire Deluxe Magnetische bouwstenen tegels Montessori kinderspeelgoed voor jongens en meisjes - educatieve constructieset cadeau - verjaardag, voor 3-8 jaar (37st).</t>
  </si>
  <si>
    <t>https://www.amazon.nl/Desire-Deluxe-Magnetische-bouwstenen-kinderspeelgoed/dp/B09FYBWHNC/ref=zg_bs_g_toys_d_sccl_22/259-6407152-4798233?psc=1</t>
  </si>
  <si>
    <t>Desire-Deluxe-Magnetische-bouwstenen-kinderspeelgoed</t>
  </si>
  <si>
    <t>B014PMLOQW</t>
  </si>
  <si>
    <t>https://images-eu.ssl-images-amazon.com/images/I/71SmQCjAy+L._AC_UL300_SR300,200_.jpg</t>
  </si>
  <si>
    <t>999 Games - Beverbende Kaartspel - vanaf 6 jaar - Een van de beste spellen van 2009 - Ann Stambler en Monty Stambler - Draften - voor 2 tot 6 spelers - 999-BEV01, meerkleurig</t>
  </si>
  <si>
    <t>https://www.amazon.nl/999-Games-Beverbende-Kaartspel-meerkleurig/dp/B014PMLOQW/ref=zg_bs_g_toys_d_sccl_23/259-6407152-4798233?psc=1</t>
  </si>
  <si>
    <t>999-Games-Beverbende-Kaartspel-meerkleurig</t>
  </si>
  <si>
    <t>B0CRD4T168</t>
  </si>
  <si>
    <t>https://images-eu.ssl-images-amazon.com/images/I/71xQAL5eEuL._AC_UL300_SR300,200_.jpg</t>
  </si>
  <si>
    <t>Thedttoy Zwemband voor baby's, met dubbele airbag en UPF50+ zonnedak, babyzwemband, verstelbaar opblaasbaar zwemzitje, zwemtrainer, babyfloat, voor kleine kinderen vanaf 6 - 36 maanden</t>
  </si>
  <si>
    <t>https://www.amazon.nl/Thedttoy-opblaasbaar-afneembaar-kinderzwemtrainer-zwemtrainer/dp/B0CRD4T168/ref=zg_bs_g_toys_d_sccl_24/259-6407152-4798233?psc=1</t>
  </si>
  <si>
    <t>Thedttoy-opblaasbaar-afneembaar-kinderzwemtrainer-zwemtrainer</t>
  </si>
  <si>
    <t>B0CFVZG5TR</t>
  </si>
  <si>
    <t>https://images-eu.ssl-images-amazon.com/images/I/81S5K23aXML._AC_UL300_SR300,200_.jpg</t>
  </si>
  <si>
    <t>LEGO ǀ Disney Stitch Bouwpakket voor Kinderen, Set met Bouwbaar Speelgoed IJsje en Bloem, plus Draaibaar Figuur, Leuk Cadeau voor Meisjes, Jongens en Fans van de Film Lilo en Stitch 43249</t>
  </si>
  <si>
    <t>https://www.amazon.nl/LEGO-Bouwpakket-Speelgoed-Draaibaar-43249/dp/B0CFVZG5TR/ref=zg_bs_g_toys_d_sccl_25/259-6407152-4798233?psc=1</t>
  </si>
  <si>
    <t>LEGO-Bouwpakket-Speelgoed-Draaibaar-43249</t>
  </si>
  <si>
    <t>B086FRM4QH</t>
  </si>
  <si>
    <t>https://images-eu.ssl-images-amazon.com/images/I/81LVoK+hdVL._AC_UL300_SR300,200_.jpg</t>
  </si>
  <si>
    <t>Belmalia 1000 Waterbommen | Water Ballonnen | Mega Pack | Waterballonnen met Vulhulpstuk voor Kraan | Gemengde Kleuren</t>
  </si>
  <si>
    <t>https://www.amazon.nl/Belmalia-Waterbommen-Ballonnen-Waterballonnen-Vulhulpstuk/dp/B086FRM4QH/ref=zg_bs_g_toys_d_sccl_26/259-6407152-4798233?psc=1</t>
  </si>
  <si>
    <t>Belmalia-Waterbommen-Ballonnen-Waterballonnen-Vulhulpstuk</t>
  </si>
  <si>
    <t>B09BNSPF6G</t>
  </si>
  <si>
    <t>https://images-eu.ssl-images-amazon.com/images/I/81leU9jK3qL._AC_UL300_SR300,200_.jpg</t>
  </si>
  <si>
    <t>LEGO DUPLO Groene bouwplaat, Bouwen en Weergave Bord, Constructie Speelgoed voor Peuters en Kinderen, Cadeau voor Jongen of Meisje 10980</t>
  </si>
  <si>
    <t>https://www.amazon.nl/LEGO-bouwplaat-Constructie-Speelgoed-10980/dp/B09BNSPF6G/ref=zg_bs_g_toys_d_sccl_27/259-6407152-4798233?psc=1</t>
  </si>
  <si>
    <t>LEGO-bouwplaat-Constructie-Speelgoed-10980</t>
  </si>
  <si>
    <t>B0CH9MFGRQ</t>
  </si>
  <si>
    <t>https://images-eu.ssl-images-amazon.com/images/I/81locCGs-JL._AC_UL300_SR300,200_.jpg</t>
  </si>
  <si>
    <t>NCKIHRKK Kinder-make-upset voor meisjes, 34 stuks, wasbaar, make-upspeelgoed voor meisjes, make-upkoffer, make-upset, meisjes, speelgoed, make-up, kindercadeaus voor meisjes van 3 tot 10 jaar</t>
  </si>
  <si>
    <t>https://www.amazon.nl/NCKIHRKK-Kinder-make-upset-make-upspeelgoed-make-upkoffer-kindercadeaus/dp/B0CH9MFGRQ/ref=zg_bs_g_toys_d_sccl_28/259-6407152-4798233?psc=1</t>
  </si>
  <si>
    <t>NCKIHRKK-Kinder-make-upset-make-upspeelgoed-make-upkoffer-kindercadeaus</t>
  </si>
  <si>
    <t>B06WP9LK15</t>
  </si>
  <si>
    <t>https://images-eu.ssl-images-amazon.com/images/I/71WH04KkC+L._AC_UL300_SR300,200_.jpg</t>
  </si>
  <si>
    <t>AquaPlay - Mountainlake Waterbaan - 42-delig - Afmetingen - 126 x 88 cm - Blauw - Vanaf 3 jaar</t>
  </si>
  <si>
    <t>https://www.amazon.nl/AquaPlay-Mountainlake-Waterbaan-42-delig-Afmetingen/dp/B06WP9LK15/ref=zg_bs_g_toys_d_sccl_29/259-6407152-4798233?psc=1</t>
  </si>
  <si>
    <t>AquaPlay-Mountainlake-Waterbaan-42-delig-Afmetingen</t>
  </si>
  <si>
    <t>B0CB19RC7F</t>
  </si>
  <si>
    <t>https://images-eu.ssl-images-amazon.com/images/I/8149bQhK0qL._AC_UL300_SR300,200_.jpg</t>
  </si>
  <si>
    <t>Op Afstandsbediening Auto Offroad 4WD Kinderspeelgoed 3-12 Jaar 360° Flip RC Crawler Car met Ledlicht, Auto Speelgoed Hoge Snelheid en Oplaadbaar, Verjaardag Kerst Cadeau voor Kinderen Jongen Meisje</t>
  </si>
  <si>
    <t>https://www.amazon.nl/Afstandsbediening-Kinderspeelgoed-Speelgoed-Oplaadbaar-Verjaardag/dp/B0CB19RC7F/ref=zg_bs_g_toys_d_sccl_30/259-6407152-4798233?psc=1</t>
  </si>
  <si>
    <t>Afstandsbediening-Kinderspeelgoed-Speelgoed-Oplaadbaar-Verjaardag</t>
  </si>
  <si>
    <t>B0BB3GJN7T</t>
  </si>
  <si>
    <t>https://images-eu.ssl-images-amazon.com/images/I/61VEpeQUxSL._AC_UL300_SR300,200_.jpg</t>
  </si>
  <si>
    <t>Ion8 Stalen Waterfles, 600 ml/20 oz, Lekvrij, Makkelijk te Openen, Veilige Vergrendeling, Vaatwasserbestendig, Flipcover, Past in Bekerhouders, Draaggreep, Duurzaam, Metalen Waterfles</t>
  </si>
  <si>
    <t>https://www.amazon.nl/Waterfles-Vergrendeling-Vaatwasserbestendig-Bekerhouders-Draaggreep/dp/B0BB3GJN7T/ref=zg_bs_g_sports_d_sccl_1/259-7131235-4558823?psc=1</t>
  </si>
  <si>
    <t>Waterfles-Vergrendeling-Vaatwasserbestendig-Bekerhouders-Draaggreep</t>
  </si>
  <si>
    <t>Sport &amp; outdoor</t>
  </si>
  <si>
    <t>B0CDXXNCWQ</t>
  </si>
  <si>
    <t>https://images-eu.ssl-images-amazon.com/images/I/71PSj-UDbnL._AC_UL300_SR300,200_.jpg</t>
  </si>
  <si>
    <t>Aohan Waterfles van 1 liter met lekvrije klapdeksel, BPA-vrije sportdrinkfles met rietje, vaatwasmachinebestendig, niet-giftige waterfles met draagriem</t>
  </si>
  <si>
    <t>https://www.amazon.nl/Waterfles-klapdeksel-sportdrinkfles-vaatwasmachinebestendig-niet-giftige/dp/B0CDXXNCWQ/ref=zg_bs_g_sports_d_sccl_2/259-7131235-4558823?psc=1</t>
  </si>
  <si>
    <t>Waterfles-klapdeksel-sportdrinkfles-vaatwasmachinebestendig-niet-giftige</t>
  </si>
  <si>
    <t>B0BK1Y38RD</t>
  </si>
  <si>
    <t>https://images-eu.ssl-images-amazon.com/images/I/51egBRs35pL._AC_UL300_SR300,200_.jpg</t>
  </si>
  <si>
    <t>Speedo Biofuse 2.0 Swimming Goggles | Patented Easy Adjustment | Anti-fog | Anti-leak | Enhanced Fit | Improved Comfort uniseks-volwassene Zwembril (1-Pack)</t>
  </si>
  <si>
    <t>https://www.amazon.nl/Speedo-2-0-zwembril-gepatenteerde-anti-condens-eenheidsmaat/dp/B0BK1Y38RD/ref=zg_bs_g_sports_d_sccl_3/259-7131235-4558823?psc=1</t>
  </si>
  <si>
    <t>Speedo-2-0-zwembril-gepatenteerde-anti-condens-eenheidsmaat</t>
  </si>
  <si>
    <t>B0BS6W2WKJ</t>
  </si>
  <si>
    <t>https://images-eu.ssl-images-amazon.com/images/I/6152qB1GZBL._AC_UL300_SR300,200_.jpg</t>
  </si>
  <si>
    <t>Ion8 Roestvrijstalen Kinderwaterfles, 400 ml/13 oz, Lekvrij, Makkelijk te Openen, Veilige Vergrendeling, Vaatwasserbestendig, Flipdop, Draaggreep, Duurzaam, Metalen Drinkfles, Roos</t>
  </si>
  <si>
    <t>https://www.amazon.nl/Ion8-Roestvrijstalen-Kinderwaterfles-Vergrendeling-Vaatwasserbestendig/dp/B0BS6W2WKJ/ref=zg_bs_g_sports_d_sccl_4/259-7131235-4558823?psc=1</t>
  </si>
  <si>
    <t>Ion8-Roestvrijstalen-Kinderwaterfles-Vergrendeling-Vaatwasserbestendig</t>
  </si>
  <si>
    <t>https://www.amazon.nl/ROCKBROS-Motorfiets-Smartphone-Draaibare-Universeel/dp/B086PRDV58/ref=zg_bs_g_sports_d_sccl_5/259-7131235-4558823?psc=1</t>
  </si>
  <si>
    <t>B0CNT8RY2B</t>
  </si>
  <si>
    <t>https://images-eu.ssl-images-amazon.com/images/I/71qKPzJa4iL._AC_UL300_SR300,200_.jpg</t>
  </si>
  <si>
    <t>cyctravel Ontluchtingskit voor SHIMANO, TEKTRO, MAGURA Serie Hydraulische Schijfremmen, Inclusief Hoogwaardige Minerale Remvloeistof (120ml).</t>
  </si>
  <si>
    <t>https://www.amazon.nl/cyctravel-Ontluchtingskit-Hydraulische-Schijfremmen-Hoogwaardige/dp/B0CNT8RY2B/ref=zg_bs_g_sports_d_sccl_6/259-7131235-4558823?psc=1</t>
  </si>
  <si>
    <t>cyctravel-Ontluchtingskit-Hydraulische-Schijfremmen-Hoogwaardige</t>
  </si>
  <si>
    <t>B0C3V89X3R</t>
  </si>
  <si>
    <t>https://images-eu.ssl-images-amazon.com/images/I/510eAc3XyHL._AC_UL300_SR300,200_.jpg</t>
  </si>
  <si>
    <t>BOTTLE BOTTLE Roestvrijstalen geïsoleerde waterbeker 700ml (24oz) met rietje en deksel metalen sportwaterbeker met handvat reisfitness(Melkblauw)</t>
  </si>
  <si>
    <t>https://www.amazon.nl/Roestvrijstalen-ge%C3%AFsoleerde-waterbeker-sportwaterbeker-reisfitness/dp/B0C3V89X3R/ref=zg_bs_g_sports_d_sccl_7/259-7131235-4558823?psc=1</t>
  </si>
  <si>
    <t>Roestvrijstalen-ge%C3%AFsoleerde-waterbeker-sportwaterbeker-reisfitness</t>
  </si>
  <si>
    <t>B06XJMDKXM</t>
  </si>
  <si>
    <t>https://images-eu.ssl-images-amazon.com/images/I/71zi6wUyy9L._AC_UL300_SR300,200_.jpg</t>
  </si>
  <si>
    <t>Fit-Flip Microvezel handdoeken - compact, ultralicht &amp; sneldrogend - de perfecte sporthanddoek, strandlaken en reishanddoek (30x50cm - 1 stuk (zonder tas), Blauw)</t>
  </si>
  <si>
    <t>https://www.amazon.nl/Fit-Flip-Microvezel-handdoeken-sporthanddoek-reishanddoek/dp/B06XJMDKXM/ref=zg_bs_g_sports_d_sccl_8/259-7131235-4558823?psc=1</t>
  </si>
  <si>
    <t>Fit-Flip-Microvezel-handdoeken-sporthanddoek-reishanddoek</t>
  </si>
  <si>
    <t>B0CSZ1XFTF</t>
  </si>
  <si>
    <t>https://images-eu.ssl-images-amazon.com/images/I/61ugkAdoDjL._AC_UL300_SR300,200_.jpg</t>
  </si>
  <si>
    <t>Elektrische luchtpomp Batterij elektrische pomp: 1600 3600 4000 mAh oplaadbare batterij Draagbare elektrische luchtpomp voor zwembadluchtmatras (Basis/Klassiek/Klein/Bijgewerkt)</t>
  </si>
  <si>
    <t>https://www.amazon.nl/Elektrische-opblaasbare-luchtpomp-oplaadbaar-USB-aansluiting/dp/B0CSZ1XFTF/ref=zg_bs_g_sports_d_sccl_9/259-7131235-4558823?psc=1</t>
  </si>
  <si>
    <t>Elektrische-opblaasbare-luchtpomp-oplaadbaar-USB-aansluiting</t>
  </si>
  <si>
    <t>B0033Q5KU8</t>
  </si>
  <si>
    <t>https://images-eu.ssl-images-amazon.com/images/I/710bECUw-xL._AC_UL300_SR300,200_.jpg</t>
  </si>
  <si>
    <t>SMH LINE® Camping kooktoestel - Draagbaar Gasfornuis - Incl. 4x gasflessen en koffer</t>
  </si>
  <si>
    <t>https://www.amazon.nl/SMH-LINE%C2%AE-Camping-kooktoestel-Gasfornuis/dp/B0033Q5KU8/ref=zg_bs_g_sports_d_sccl_10/259-7131235-4558823?psc=1</t>
  </si>
  <si>
    <t>SMH-LINE%C2%AE-Camping-kooktoestel-Gasfornuis</t>
  </si>
  <si>
    <t>B09NPYPGBG</t>
  </si>
  <si>
    <t>https://images-eu.ssl-images-amazon.com/images/I/71WvVjahSUL._AC_UL300_SR300,200_.jpg</t>
  </si>
  <si>
    <t>lzijun 10 stuks urinezakjes, 700 ml draagbare natuursectzakjes, toiletten, urinoir, braakzak voor camping, reizen, auto, opstopping, onderweg, mannen, vrouwen, kinderen</t>
  </si>
  <si>
    <t>https://www.amazon.nl/lzijun-urinezakjes-draagbare-natuursectzakjes-opstopping/dp/B09NPYPGBG/ref=zg_bs_g_sports_d_sccl_11/259-7131235-4558823?psc=1</t>
  </si>
  <si>
    <t>lzijun-urinezakjes-draagbare-natuursectzakjes-opstopping</t>
  </si>
  <si>
    <t>B09QMCWYBC</t>
  </si>
  <si>
    <t>https://images-eu.ssl-images-amazon.com/images/I/71qaslYy7GL._AC_UL300_SR300,200_.jpg</t>
  </si>
  <si>
    <t>Vitalismo Fiets Telefoonhouder Waterdicht Fietsstuurtas - Fietshouder Smartphone Touchscreen Fietstelefoonhouder Stuurtas Fietstas Stuur 360° Rotatie Regenhoes Opslagruimte voor Telefoon tot 7 inch</t>
  </si>
  <si>
    <t>https://www.amazon.nl/Vitalismo-Fiets-Telefoonhouder-Waterdicht-Fietsstuurtas/dp/B09QMCWYBC/ref=zg_bs_g_sports_d_sccl_12/259-7131235-4558823?psc=1</t>
  </si>
  <si>
    <t>Vitalismo-Fiets-Telefoonhouder-Waterdicht-Fietsstuurtas</t>
  </si>
  <si>
    <t>B01M25PGXZ</t>
  </si>
  <si>
    <t>https://images-eu.ssl-images-amazon.com/images/I/81dWkJFwrGL._AC_UL300_SR300,200_.jpg</t>
  </si>
  <si>
    <t>TRESKO® fitnessmat yogamat pilatesmat gymnastiekmat | 185 x 60 cm of 190 x 100 cm | 1 of 1,5 cm dikte | getest op ftalaten | NBR-schuimrubber</t>
  </si>
  <si>
    <t>https://www.amazon.nl/fitnessmat-pilatesmat-gymnastiekmat-ftalaten-NBR-schuimrubber/dp/B01M25PGXZ/ref=zg_bs_g_sports_d_sccl_13/259-7131235-4558823?psc=1</t>
  </si>
  <si>
    <t>fitnessmat-pilatesmat-gymnastiekmat-ftalaten-NBR-schuimrubber</t>
  </si>
  <si>
    <t>B0C85LWFG6</t>
  </si>
  <si>
    <t>https://images-eu.ssl-images-amazon.com/images/I/51juAZecRsL._AC_UL300_SR300,200_.jpg</t>
  </si>
  <si>
    <t>flintronic Schoudertas, sling chst crossbody tas, waterdichte schoudertas, messenger bag, crossbag borsttas, voor mannen en vrouwen voor reizen, wandelen, fietsen, kamperen, outdoorsport</t>
  </si>
  <si>
    <t>https://www.amazon.nl/flintronic-schouderriem-mini-schoudertas-wandelen-Zwart-Medium/dp/B0C85LWFG6/ref=zg_bs_g_sports_d_sccl_14/259-7131235-4558823?psc=1</t>
  </si>
  <si>
    <t>flintronic-schouderriem-mini-schoudertas-wandelen-Zwart-Medium</t>
  </si>
  <si>
    <t>B0C3YMHJ3R</t>
  </si>
  <si>
    <t>https://images-eu.ssl-images-amazon.com/images/I/71cTmcXJ2+L._AC_UL300_SR300,200_.jpg</t>
  </si>
  <si>
    <t>GRIFEMA GA1201-12 Fietsslot met sleutel, kettingslot voor fietsen, motorfietsen, scooters, 120 cm, zwart</t>
  </si>
  <si>
    <t>https://www.amazon.nl/GRIFEMA-GA1201-12-Fietsslot-kettingslot-motorfietsen/dp/B0C3YMHJ3R/ref=zg_bs_g_sports_d_sccl_15/259-7131235-4558823?psc=1</t>
  </si>
  <si>
    <t>GRIFEMA-GA1201-12-Fietsslot-kettingslot-motorfietsen</t>
  </si>
  <si>
    <t>B09PCYCRNK</t>
  </si>
  <si>
    <t>https://images-eu.ssl-images-amazon.com/images/I/61RJpa64IQL._AC_UL300_SR300,200_.jpg</t>
  </si>
  <si>
    <t>WONSAR 2 stuks Waterdichte tas, Waterdichte heuptas met verstelbare riem, 100% waterdichte telefoonhoes, voor watersport, strand, zwemmen, bootrijden, skiën enz.</t>
  </si>
  <si>
    <t>https://www.amazon.nl/WONSAR-Waterdichte-verstelbare-waterdichte-telefoonhoes/dp/B09PCYCRNK/ref=zg_bs_g_sports_d_sccl_16/259-7131235-4558823?psc=1</t>
  </si>
  <si>
    <t>WONSAR-Waterdichte-verstelbare-waterdichte-telefoonhoes</t>
  </si>
  <si>
    <t>B084T6MWMT</t>
  </si>
  <si>
    <t>https://images-eu.ssl-images-amazon.com/images/I/619JVNiDTNL._AC_UL300_SR300,200_.jpg</t>
  </si>
  <si>
    <t>New Era New York Yankees Olive Yellow MLB League Essential 9Forty Adjustable Cap</t>
  </si>
  <si>
    <t>https://www.amazon.nl/New-Era-Yankees-Essential-Adjustable/dp/B084T6MWMT/ref=zg_bs_g_sports_d_sccl_17/259-7131235-4558823?psc=1</t>
  </si>
  <si>
    <t>New-Era-Yankees-Essential-Adjustable</t>
  </si>
  <si>
    <t>B06XPXDYRM</t>
  </si>
  <si>
    <t>https://images-eu.ssl-images-amazon.com/images/I/81wtV11QEAL._AC_UL300_SR300,200_.jpg</t>
  </si>
  <si>
    <t>Super Sparrow Drinkfles, Rvs Waterfles 350ml,500ml,620ml,750ml,1L, Waterfles met herbruikbaar Rietje (2 Deksel), Lekvrije Thermosfles, Vacuüm-Geïsoleerd, BPA Vrij, Waterfles voor Sport, Outdoor</t>
  </si>
  <si>
    <t>https://www.amazon.nl/Super-Sparrow-waterfles-vloeistoffen-buitenenthousiasten/dp/B06XPXDYRM/ref=zg_bs_g_sports_d_sccl_18/259-7131235-4558823?psc=1</t>
  </si>
  <si>
    <t>Super-Sparrow-waterfles-vloeistoffen-buitenenthousiasten</t>
  </si>
  <si>
    <t>B0BS6TFCJD</t>
  </si>
  <si>
    <t>https://images-eu.ssl-images-amazon.com/images/I/61w-2ZSjiGL._AC_UL300_SR300,200_.jpg</t>
  </si>
  <si>
    <t>ION8 Roestvrijstalen Kinderwaterfles, 400 ml/13 oz, Lekvrij, Makkelijk te Openen, Veilige Vergrendeling, Vaatwasserbestendig, Flipdop, Draaggreep, Duurzaam, Metalen Drinkfles, Ijsje Design</t>
  </si>
  <si>
    <t>https://www.amazon.nl/Roestvrijstalen-Kinderwaterfles-Vergrendeling-Vaatwasserbestendig-Draaggreep/dp/B0BS6TFCJD/ref=zg_bs_g_sports_d_sccl_19/259-7131235-4558823?psc=1</t>
  </si>
  <si>
    <t>Roestvrijstalen-Kinderwaterfles-Vergrendeling-Vaatwasserbestendig-Draaggreep</t>
  </si>
  <si>
    <t>B0CPXLWL83</t>
  </si>
  <si>
    <t>https://images-eu.ssl-images-amazon.com/images/I/71sc0dNetXL._AC_UL300_SR300,200_.jpg</t>
  </si>
  <si>
    <t>Fietsbel, innovatieve aluminiumlegering, 110 dB, luide mini-bel, voor fiets, 22-31,8 mm stuur, 2024</t>
  </si>
  <si>
    <t>https://www.amazon.nl/Innovatieve-Aluminiumlegering-22-2-31-8mm-Mountainbike-Rennfiets/dp/B0CPXLWL83/ref=zg_bs_g_sports_d_sccl_20/259-7131235-4558823?psc=1</t>
  </si>
  <si>
    <t>Innovatieve-Aluminiumlegering-22-2-31-8mm-Mountainbike-Rennfiets</t>
  </si>
  <si>
    <t>B0B82B8Q5X</t>
  </si>
  <si>
    <t>https://images-eu.ssl-images-amazon.com/images/I/41hHUgCHL7S._AC_UL300_SR300,200_.jpg</t>
  </si>
  <si>
    <t>4 x remblokken voor de fiets schijfrem voor B01S, schijfrempads, fietsvoeringen, remblokken, high performance voor Deore, TRP, Tektro</t>
  </si>
  <si>
    <t>https://www.amazon.nl/remblokken-schijfrem-schijfrempads-fietsvoeringen-performance/dp/B0B82B8Q5X/ref=zg_bs_g_sports_d_sccl_21/259-7131235-4558823?psc=1</t>
  </si>
  <si>
    <t>remblokken-schijfrem-schijfrempads-fietsvoeringen-performance</t>
  </si>
  <si>
    <t>B000W8G4JG</t>
  </si>
  <si>
    <t>https://images-eu.ssl-images-amazon.com/images/I/71E-lzJ8cQL._AC_UL300_SR300,200_.jpg</t>
  </si>
  <si>
    <t>HEAD Championship voor volwassenen, uniseks</t>
  </si>
  <si>
    <t>https://www.amazon.nl/Head-Championship-voor-volwassenen-uniseks/dp/B000W8G4JG/ref=zg_bs_g_sports_d_sccl_22/259-7131235-4558823?psc=1</t>
  </si>
  <si>
    <t>Head-Championship-voor-volwassenen-uniseks</t>
  </si>
  <si>
    <t>B07X4FJSWL</t>
  </si>
  <si>
    <t>https://images-eu.ssl-images-amazon.com/images/I/51X4PAuSmXL._AC_UL300_SR300,200_.jpg</t>
  </si>
  <si>
    <t>HOMPER Karabijnhaak 304 roestvrij staal voor zonnezeil, accessoires roestvrij staal, karabijnhaak, zonwering, bevestiging voor zonnezeil, bokshangmat, camping, vissen,</t>
  </si>
  <si>
    <t>https://www.amazon.nl/HOMPER-Karabijnhaak-Sleutelhanger-M6-Accessoires/dp/B07X4FJSWL/ref=zg_bs_g_sports_d_sccl_23/259-7131235-4558823?psc=1</t>
  </si>
  <si>
    <t>HOMPER-Karabijnhaak-Sleutelhanger-M6-Accessoires</t>
  </si>
  <si>
    <t>B079J3GCG8</t>
  </si>
  <si>
    <t>https://images-eu.ssl-images-amazon.com/images/I/61ef-hKMlfL._AC_UL300_SR300,200_.jpg</t>
  </si>
  <si>
    <t>Active Era pop-up-strandtent - UPF 50+-bescherming tegen uv-stralen van de zon - inclusief draagtas en haringen - blauw</t>
  </si>
  <si>
    <t>https://www.amazon.nl/Active-Era-pop-up-strandtent-bescherming-uv-stralen/dp/B079J3GCG8/ref=zg_bs_g_sports_d_sccl_24/259-7131235-4558823?psc=1</t>
  </si>
  <si>
    <t>Active-Era-pop-up-strandtent-bescherming-uv-stralen</t>
  </si>
  <si>
    <t>B092W7Z37Q</t>
  </si>
  <si>
    <t>https://images-eu.ssl-images-amazon.com/images/I/416iYaH8ltL._AC_UL300_SR300,200_.jpg</t>
  </si>
  <si>
    <t>Dopper Original Drinkfles 450ml - 100% Recyclebare Waterfles - BPA- en ftalaatvrij - Ideale Waterfles voor Onderweg, Fitness &amp; Kantoor</t>
  </si>
  <si>
    <t>https://www.amazon.nl/Dopper-Original-Drinkfles-Funky-Fuchsia/dp/B092W7Z37Q/ref=zg_bs_g_sports_d_sccl_25/259-7131235-4558823?psc=1</t>
  </si>
  <si>
    <t>Dopper-Original-Drinkfles-Funky-Fuchsia</t>
  </si>
  <si>
    <t>B07ZKLYVHQ</t>
  </si>
  <si>
    <t>https://images-eu.ssl-images-amazon.com/images/I/617TrUhuuBL._AC_UL300_SR300,200_.jpg</t>
  </si>
  <si>
    <t>720°DGREE Drinkfles, waterfles uberBottle + fruittheezeef, 350 ml, 500 ml, 650 ml, 1 l, 1,5 l, BPA-vrij, waterdicht, lekvrij, herbruikbaar, licht, ideaal voor school, sport, fitness, sportschool, werk</t>
  </si>
  <si>
    <t>https://www.amazon.nl/720%C2%B0DGREE-Bottle-uberBottle-Fruit-Sieve-softTouch/dp/B07ZKLYVHQ/ref=zg_bs_g_sports_d_sccl_26/259-7131235-4558823?psc=1</t>
  </si>
  <si>
    <t>720%C2%B0DGREE-Bottle-uberBottle-Fruit-Sieve-softTouch</t>
  </si>
  <si>
    <t>B004NCEIRC</t>
  </si>
  <si>
    <t>https://images-eu.ssl-images-amazon.com/images/I/618Pe3P+V8L._AC_UL300_SR300,200_.jpg</t>
  </si>
  <si>
    <t>CARPOINT 0510250 koelelement, 200 G, 2 stuks</t>
  </si>
  <si>
    <t>https://www.amazon.nl/CARPOINT-0510250-koelelement-200-stuks/dp/B004NCEIRC/ref=zg_bs_g_sports_d_sccl_27/259-7131235-4558823?psc=1</t>
  </si>
  <si>
    <t>CARPOINT-0510250-koelelement-200-stuks</t>
  </si>
  <si>
    <t>B00U6AI2H2</t>
  </si>
  <si>
    <t>https://images-eu.ssl-images-amazon.com/images/I/81nf+UzqMHL._AC_UL300_SR300,200_.jpg</t>
  </si>
  <si>
    <t>ICO gasfles CO2 16g met schroefdraad voor het oppompen van banden</t>
  </si>
  <si>
    <t>https://www.amazon.nl/ICO-16g-CO2-patronen-MET-SCHROEFDRAAD/dp/B00U6AI2H2/ref=zg_bs_g_sports_d_sccl_28/259-7131235-4558823?psc=1</t>
  </si>
  <si>
    <t>ICO-16g-CO2-patronen-MET-SCHROEFDRAAD</t>
  </si>
  <si>
    <t>B0B1X3GFK1</t>
  </si>
  <si>
    <t>https://images-eu.ssl-images-amazon.com/images/I/61JXWzjN21L._AC_UL300_SR300,200_.jpg</t>
  </si>
  <si>
    <t>2 stuks handtrainer, onderarmtrainer, 5-60 kg, verstelbaar, gripkrachttrainer, vingertrainer, handtrainingsapparaat, voor fitness, klimmen, krachttraining, stressvermindering</t>
  </si>
  <si>
    <t>https://www.amazon.nl/onderarmtrainer-gripkrachttrainer-handtrainingsapparaat-krachttraining-stressvermindering/dp/B0B1X3GFK1/ref=zg_bs_g_sports_d_sccl_29/259-7131235-4558823?psc=1</t>
  </si>
  <si>
    <t>onderarmtrainer-gripkrachttrainer-handtrainingsapparaat-krachttraining-stressvermindering</t>
  </si>
  <si>
    <t>B07PM54P4N</t>
  </si>
  <si>
    <t>https://images-eu.ssl-images-amazon.com/images/I/61KVJoI7jnL._AC_UL300_SR300,200_.jpg</t>
  </si>
  <si>
    <t>Polar H10 Hartslag Sensor – ANT + , Bluetooth - Waterdichte Hartslagsensor met Borstband - Ingebouwd geheugen, Software updates - Werkt met Fitness apps, Fietscomputers en Sporthorloges</t>
  </si>
  <si>
    <t>https://www.amazon.nl/Polar-Hartslag-Sensor-Hartslagsensor-Fietscomputers/dp/B07PM54P4N/ref=zg_bs_g_sports_d_sccl_30/259-7131235-4558823?psc=1</t>
  </si>
  <si>
    <t>Polar-Hartslag-Sensor-Hartslagsensor-Fietscomputers</t>
  </si>
  <si>
    <t>B00IMGY9T2</t>
  </si>
  <si>
    <t>https://images-eu.ssl-images-amazon.com/images/I/61HbJiveQYL._AC_UL300_SR300,200_.jpg</t>
  </si>
  <si>
    <t>HG elektrische muggen, vliegen en wespen verdelger elektrische verdelger, Wit, 1 stuk</t>
  </si>
  <si>
    <t>https://www.amazon.nl/HG-elektrische-muggen-vliegen-verdelger/dp/B00IMGY9T2/ref=zg_bs_g_lawn-and-garden_d_sccl_1/262-2457170-4432007?psc=1</t>
  </si>
  <si>
    <t>HG-elektrische-muggen-vliegen-verdelger</t>
  </si>
  <si>
    <t>Tuin, terras &amp; gazon</t>
  </si>
  <si>
    <t>B005TUK0R4</t>
  </si>
  <si>
    <t>https://images-eu.ssl-images-amazon.com/images/I/51OCtYKI9kL._AC_UL300_SR300,200_.jpg</t>
  </si>
  <si>
    <t>Intex 29003 Filtercartridge A 3-Pak, 11cm x 20cm</t>
  </si>
  <si>
    <t>https://www.amazon.nl/Intex-29003-Filtercartridge-3-Pak-11cm/dp/B005TUK0R4/ref=zg_bs_g_lawn-and-garden_d_sccl_2/262-2457170-4432007?psc=1</t>
  </si>
  <si>
    <t>Intex-29003-Filtercartridge-3-Pak-11cm</t>
  </si>
  <si>
    <t>B0CXPKLCWZ</t>
  </si>
  <si>
    <t>https://images-eu.ssl-images-amazon.com/images/I/61WcQQLQioL._AC_UL300_SR300,200_.jpg</t>
  </si>
  <si>
    <t>DANGZW Elektrische Vliegenmepper 3000V Extra Sterke, 2 in 1 USB Elektrische Fly Zapper met UV Lichtval Elektrische Vliegenvanger Insectendoder voor Muggen, Vliegen, Bijen, Motten</t>
  </si>
  <si>
    <t>https://www.amazon.nl/DANGZW-Elektrische-Vliegenmepper-Vliegenvanger-Insectendoder/dp/B0CXPKLCWZ/ref=zg_bs_g_lawn-and-garden_d_sccl_3/262-2457170-4432007?psc=1</t>
  </si>
  <si>
    <t>DANGZW-Elektrische-Vliegenmepper-Vliegenvanger-Insectendoder</t>
  </si>
  <si>
    <t>B0CQRGV9LN</t>
  </si>
  <si>
    <t>https://images-eu.ssl-images-amazon.com/images/I/71GSHhoInjL._AC_UL300_SR300,200_.jpg</t>
  </si>
  <si>
    <t>TEINNGO Elektrische Vliegenmepper 5000V, 2 in 1 Elektrische Fly Zapper met USB C Oplaadbasis Elektrische Vliegenvanger Insectendoder voor Muggen, Vliegen, Bijen, Motten</t>
  </si>
  <si>
    <t>https://www.amazon.nl/TEINNGO-Elektrische-Vliegenmepper-Vliegenvanger-Insectendoder/dp/B0CQRGV9LN/ref=zg_bs_g_lawn-and-garden_d_sccl_4/262-2457170-4432007?psc=1</t>
  </si>
  <si>
    <t>TEINNGO-Elektrische-Vliegenmepper-Vliegenvanger-Insectendoder</t>
  </si>
  <si>
    <t>B00UHNCA3K</t>
  </si>
  <si>
    <t>https://images-eu.ssl-images-amazon.com/images/I/914eSMYYfgL._AC_UL300_SR300,200_.jpg</t>
  </si>
  <si>
    <t>Intex Zwembadafdekking met frame 300x200</t>
  </si>
  <si>
    <t>https://www.amazon.nl/Intex-Zwembadafdekking-met-frame-300x200/dp/B00UHNCA3K/ref=zg_bs_g_lawn-and-garden_d_sccl_5/262-2457170-4432007?psc=1</t>
  </si>
  <si>
    <t>Intex-Zwembadafdekking-met-frame-300x200</t>
  </si>
  <si>
    <t>B09SLX6GQS</t>
  </si>
  <si>
    <t>https://images-eu.ssl-images-amazon.com/images/I/81SuhpMVKXL._AC_UL300_SR300,200_.jpg</t>
  </si>
  <si>
    <t>Super Ninja Fruitvliegjes Val - 4 Fruitvliegvallen - Zeer Effectieve, Ecologische Fruitvliegjes Vanger - Direct Werkzaam, Milieuvriendelijk &amp; Veilig Fruitvliegjes Bestrijden</t>
  </si>
  <si>
    <t>https://www.amazon.nl/Super-Ninja-Fruitvliegjes-Fruitvliegvallen-Milieuvriendelijk/dp/B09SLX6GQS/ref=zg_bs_g_lawn-and-garden_d_sccl_6/262-2457170-4432007?psc=1</t>
  </si>
  <si>
    <t>Super-Ninja-Fruitvliegjes-Fruitvliegvallen-Milieuvriendelijk</t>
  </si>
  <si>
    <t>B093PT1NL1</t>
  </si>
  <si>
    <t>https://images-eu.ssl-images-amazon.com/images/I/71Pc5U1md2L._AC_UL300_SR300,200_.jpg</t>
  </si>
  <si>
    <t>ThermoPro TP357 Kamerthermometer, thermometer-hygrometer, Bluetooth 80m, digitaal, met app, luchtvochtigheidsmeter met smiley-aanduiding en grafiek</t>
  </si>
  <si>
    <t>https://www.amazon.nl/ThermoPro-TP357-thermometer-hygrometer-luchtvochtigheidsmeter-smiley-aanduiding/dp/B093PT1NL1/ref=zg_bs_g_lawn-and-garden_d_sccl_7/262-2457170-4432007?psc=1</t>
  </si>
  <si>
    <t>ThermoPro-TP357-thermometer-hygrometer-luchtvochtigheidsmeter-smiley-aanduiding</t>
  </si>
  <si>
    <t>B09J94GGYC</t>
  </si>
  <si>
    <t>https://images-eu.ssl-images-amazon.com/images/I/61V0lA0FnHL._AC_UL300_SR300,200_.jpg</t>
  </si>
  <si>
    <t>Gardena kraanverbindingsstuk 21 mm (G 1/2 inch): Adapter voor het aansluiten van een waterslang, Anti-Splash technologie, vorstbestendig, Original Gardena System (18220-20)</t>
  </si>
  <si>
    <t>https://www.amazon.nl/Gardena-kraanverbindingsstuk-inch-Anti-Splash-vorstbestendig/dp/B09J94GGYC/ref=zg_bs_g_lawn-and-garden_d_sccl_8/262-2457170-4432007?psc=1</t>
  </si>
  <si>
    <t>Gardena-kraanverbindingsstuk-inch-Anti-Splash-vorstbestendig</t>
  </si>
  <si>
    <t>B07PVJL9PT</t>
  </si>
  <si>
    <t>https://images-eu.ssl-images-amazon.com/images/I/71QNukW45aL._AC_UL300_SR300,200_.jpg</t>
  </si>
  <si>
    <t>Thermacell - Navulverpakking 48 uur voor diffuser en lantaarn tegen muggen - Snel effect, geurloos - 12 pads + 4 gasvullingen</t>
  </si>
  <si>
    <t>https://www.amazon.nl/Thermacell-Navulverpakking-diffuser-lantaarn-gasvullingen/dp/B07PVJL9PT/ref=zg_bs_g_lawn-and-garden_d_sccl_9/262-2457170-4432007?psc=1</t>
  </si>
  <si>
    <t>Thermacell-Navulverpakking-diffuser-lantaarn-gasvullingen</t>
  </si>
  <si>
    <t>B001J221JQ</t>
  </si>
  <si>
    <t>https://images-eu.ssl-images-amazon.com/images/I/61Yz0vVFKAL._AC_UL300_SR300,200_.jpg</t>
  </si>
  <si>
    <t>Gardena 08193-20 2-wegverdeler: Aansluitmogelijkheid voor twee apparaten op waterkraan, geschikt voor Gardena besproeiingscomputers en -klokken, regelbare en afsluitbare watertoevoer, 10 x 10 x 5 cm, Zwart, Oranje, Grijs</t>
  </si>
  <si>
    <t>https://www.amazon.nl/Gardena-08193-20-2-wegverdeler-Aansluitmogelijkheid-besproeiingscomputers/dp/B001J221JQ/ref=zg_bs_g_lawn-and-garden_d_sccl_10/262-2457170-4432007?psc=1</t>
  </si>
  <si>
    <t>Gardena-08193-20-2-wegverdeler-Aansluitmogelijkheid-besproeiingscomputers</t>
  </si>
  <si>
    <t>B09QKW23S1</t>
  </si>
  <si>
    <t>https://images-eu.ssl-images-amazon.com/images/I/71cSTuXY9dL._AC_UL300_SR300,200_.jpg</t>
  </si>
  <si>
    <t>Mosiller Elektrische vliegenmepper, 2-in-1 elektrische vliegenmepper en 4000 V insectenverdelger met laadstation, draagbare muggenmepper en uv-lamp met veilig net voor binnen (grijs)</t>
  </si>
  <si>
    <t>https://www.amazon.nl/Mosiller-Elektrische-vliegenmepper-insectenverdelger-muggenmepper/dp/B09QKW23S1/ref=zg_bs_g_lawn-and-garden_d_sccl_11/262-2457170-4432007?psc=1</t>
  </si>
  <si>
    <t>Mosiller-Elektrische-vliegenmepper-insectenverdelger-muggenmepper</t>
  </si>
  <si>
    <t>B00I5IXMKY</t>
  </si>
  <si>
    <t>https://images-eu.ssl-images-amazon.com/images/I/61RQxIXws7L._AC_UL300_SR300,200_.jpg</t>
  </si>
  <si>
    <t>Intex 29050 Blad Schepnet</t>
  </si>
  <si>
    <t>https://www.amazon.nl/INTEX-29050-Intex-Blad-Schepnet/dp/B00I5IXMKY/ref=zg_bs_g_lawn-and-garden_d_sccl_12/262-2457170-4432007?psc=1</t>
  </si>
  <si>
    <t>INTEX-29050-Intex-Blad-Schepnet</t>
  </si>
  <si>
    <t>B00PNUCBOU</t>
  </si>
  <si>
    <t>https://images-eu.ssl-images-amazon.com/images/I/51wndpvWqNL._AC_UL300_SR300,200_.jpg</t>
  </si>
  <si>
    <t>Gardena koppelingsset: Slangkoppeling voor slangverlenging 13 mm (1/2") en 15 mm (5/8"), ook onder hoge waterdruk, eenvoudige montage (18283-20), Zwart, Oranje, Grijs</t>
  </si>
  <si>
    <t>https://www.amazon.nl/Gardena-koppelingsset-Slangkoppeling-slangverlenging-eenvoudige/dp/B00PNUCBOU/ref=zg_bs_g_lawn-and-garden_d_sccl_13/262-2457170-4432007?psc=1</t>
  </si>
  <si>
    <t>Gardena-koppelingsset-Slangkoppeling-slangverlenging-eenvoudige</t>
  </si>
  <si>
    <t>B01KP0V7AQ</t>
  </si>
  <si>
    <t>https://images-eu.ssl-images-amazon.com/images/I/71bhwEg0jIS._AC_UL300_SR300,200_.jpg</t>
  </si>
  <si>
    <t>ASPECTEK Binnen UV Vliegend Insectenlamp, Elektrisch Vliegend Insectenwerend Middel 20W (EU-Stekker) (Grijs)</t>
  </si>
  <si>
    <t>https://www.amazon.nl/ASPECTEK-Insectenlamp-Elektrisch-Insectenwerend-EU-Stekker/dp/B01KP0V7AQ/ref=zg_bs_g_lawn-and-garden_d_sccl_14/262-2457170-4432007?psc=1</t>
  </si>
  <si>
    <t>ASPECTEK-Insectenlamp-Elektrisch-Insectenwerend-EU-Stekker</t>
  </si>
  <si>
    <t>B08CHD2496</t>
  </si>
  <si>
    <t>https://images-eu.ssl-images-amazon.com/images/I/81gw+QPHkOL._AC_UL300_SR300,200_.jpg</t>
  </si>
  <si>
    <t>TNTOR Barbecueborstel, 3-in-1 grillborstel met reinigingsborstel met lange steel en schraper, roestvrij staal, BBQ-gereedschap, barbecue-accessoires, 360 graden, reinig grillrooster, keuken, servies</t>
  </si>
  <si>
    <t>https://www.amazon.nl/TNTOR-Barbecueborstel-reinigingsborstel-BBQ-gereedschap-barbecue-accessoires/dp/B08CHD2496/ref=zg_bs_g_lawn-and-garden_d_sccl_15/262-2457170-4432007?psc=1</t>
  </si>
  <si>
    <t>TNTOR-Barbecueborstel-reinigingsborstel-BBQ-gereedschap-barbecue-accessoires</t>
  </si>
  <si>
    <t>B08G8FRBT6</t>
  </si>
  <si>
    <t>https://images-eu.ssl-images-amazon.com/images/I/71rwNOd-76S._AC_UL300_SR300,200_.jpg</t>
  </si>
  <si>
    <t>DANGZW Elektrische Vliegenmepper, 2 in 1 4000V USB Oplaadbare Elektrische Vliegenmepper met Oplaadbasis, Elektrische Vliegenvanger Insectendoder voor Muggen, Vliegen, Bijen, Motten</t>
  </si>
  <si>
    <t>https://www.amazon.nl/DANGZW-Elektrische-Vliegenmepper-Vliegenvanger-Insectendoder/dp/B08G8FRBT6/ref=zg_bs_g_lawn-and-garden_d_sccl_16/262-2457170-4432007?psc=1</t>
  </si>
  <si>
    <t>B09PV8Z575</t>
  </si>
  <si>
    <t>https://images-eu.ssl-images-amazon.com/images/I/61rYOQhYCAL._AC_UL300_SR300,200_.jpg</t>
  </si>
  <si>
    <t>Blooven Vliegenvangers, 30 Stuks Kleverige Vliegenvallen, Gele sticker, Gele Tabletten Zeer Effectieve voor Vliegende Insecten, Rouwmuggen, Kleine Vliegen (30 Pack)</t>
  </si>
  <si>
    <t>https://www.amazon.nl/Blooven-Vliegenvangers-Vliegenvallen-Effectieve-Rouwmuggen/dp/B09PV8Z575/ref=zg_bs_g_lawn-and-garden_d_sccl_17/262-2457170-4432007?psc=1</t>
  </si>
  <si>
    <t>Blooven-Vliegenvangers-Vliegenvallen-Effectieve-Rouwmuggen</t>
  </si>
  <si>
    <t>B07T6FY58B</t>
  </si>
  <si>
    <t>https://images-eu.ssl-images-amazon.com/images/I/71drz-4fI4L._AC_UL300_SR300,200_.jpg</t>
  </si>
  <si>
    <t>Luifel bevestigingsset, luifel accessoires montage voor vierhoekige driehoekige zonnezeilen roestvrij staal</t>
  </si>
  <si>
    <t>https://www.amazon.nl/bevestigingsset-accessoires-vierhoekige-driehoekige-zonnezeilen/dp/B07T6FY58B/ref=zg_bs_g_lawn-and-garden_d_sccl_18/262-2457170-4432007?psc=1</t>
  </si>
  <si>
    <t>bevestigingsset-accessoires-vierhoekige-driehoekige-zonnezeilen</t>
  </si>
  <si>
    <t>B07MXWPYTK</t>
  </si>
  <si>
    <t>https://images-eu.ssl-images-amazon.com/images/I/61cmH9SbMJL._AC_UL300_SR300,200_.jpg</t>
  </si>
  <si>
    <t>Thermacell Muggenafweer Protect, innovatieve muggenbescherming, staand apparaat in modern design, voor tuin, terras en camping, grafiet</t>
  </si>
  <si>
    <t>https://www.amazon.nl/Thermacell-Muggenafweer-innovatieve-muggenbescherming-apparaat/dp/B07MXWPYTK/ref=zg_bs_g_lawn-and-garden_d_sccl_19/262-2457170-4432007?psc=1</t>
  </si>
  <si>
    <t>Thermacell-Muggenafweer-innovatieve-muggenbescherming-apparaat</t>
  </si>
  <si>
    <t>B0CCD5LH1J</t>
  </si>
  <si>
    <t>https://images-eu.ssl-images-amazon.com/images/I/711CTdtqD6L._AC_UL300_SR300,200_.jpg</t>
  </si>
  <si>
    <t>Tiny Resin Duck 100 Stuks Mini Hars Eenden voor Ambachten Eend Miniatuurfiguren Tiny Ducks Diy Ornament Mini Resin Ducks voor Tuin Aquarium School Poppenhuis Ingemaakte Decoraties（Geel）</t>
  </si>
  <si>
    <t>https://www.amazon.nl/Ambachten-Miniatuurfiguren-Poppenhuis-Ingemaakte-Decoraties%EF%BC%88Geel%EF%BC%89/dp/B0CCD5LH1J/ref=zg_bs_g_lawn-and-garden_d_sccl_20/262-2457170-4432007?psc=1</t>
  </si>
  <si>
    <t>Ambachten-Miniatuurfiguren-Poppenhuis-Ingemaakte-Decoraties%EF%BC%88Geel%EF%BC%89</t>
  </si>
  <si>
    <t>B00PNUC9K6</t>
  </si>
  <si>
    <t>https://images-eu.ssl-images-amazon.com/images/I/617wqf8HaZL._AC_UL300_SR300,200_.jpg</t>
  </si>
  <si>
    <t>GARDENA slangaansluiting 13 mm (1/2") en 15 mm (5/8"): Steekaansluiting voor begin van de slang, greepuitsparingen, eenvoudige montage, verpakt (18215-20)</t>
  </si>
  <si>
    <t>https://www.amazon.nl/GARDENA-slangaansluiting-Steekaansluiting-greepuitsparingen-eenvoudige/dp/B00PNUC9K6/ref=zg_bs_g_lawn-and-garden_d_sccl_21/262-2457170-4432007?psc=1</t>
  </si>
  <si>
    <t>GARDENA-slangaansluiting-Steekaansluiting-greepuitsparingen-eenvoudige</t>
  </si>
  <si>
    <t>B00PNUCGAY</t>
  </si>
  <si>
    <t>https://images-eu.ssl-images-amazon.com/images/I/81v6Jx4gJ0L._AC_UL300_SR300,200_.jpg</t>
  </si>
  <si>
    <t>Gardena Classic tuinsproeier: tuinsproeier voor het besproeien van potplanten en borders, vorstbestendig, met één hand te bedienen, verpakt (18311-20), Zwart, Oranje, Grijs</t>
  </si>
  <si>
    <t>https://www.amazon.nl/Gardena-Classic-tuinsproeier-besproeien-vorstbestendig/dp/B00PNUCGAY/ref=zg_bs_g_lawn-and-garden_d_sccl_22/262-2457170-4432007?psc=1</t>
  </si>
  <si>
    <t>Gardena-Classic-tuinsproeier-besproeien-vorstbestendig</t>
  </si>
  <si>
    <t>B01FE8M0BY</t>
  </si>
  <si>
    <t>https://images-eu.ssl-images-amazon.com/images/I/41bISIvOD3L._AC_UL300_SR300,200_.jpg</t>
  </si>
  <si>
    <t>Gardena snoeischaar B/S: Snoeischaar voor bloemen, scheuten en jong hout, rvs ondermes, ergonomische en met glasvezel versterkte handgreep (8854-20)</t>
  </si>
  <si>
    <t>https://www.amazon.nl/Gardena-snoeischaar-Snoeischaar-ergonomische-versterkte/dp/B01FE8M0BY/ref=zg_bs_g_lawn-and-garden_d_sccl_23/262-2457170-4432007?psc=1</t>
  </si>
  <si>
    <t>Gardena-snoeischaar-Snoeischaar-ergonomische-versterkte</t>
  </si>
  <si>
    <t>B0D72SBNV5</t>
  </si>
  <si>
    <t>https://images-eu.ssl-images-amazon.com/images/I/71H-JjEr5sL._AC_UL300_SR300,200_.jpg</t>
  </si>
  <si>
    <t>Elektrische grastrimmer, draadloos, draagbaar, 24 V, met 3 soorten messen, intrekbare vouw voor het snijden van tuingras en landbouwgrond (twee batterijen)</t>
  </si>
  <si>
    <t>https://www.amazon.nl/Elektrische-grastrimmer-intrekbare-landbouwgrond-batterijen/dp/B0D72SBNV5/ref=zg_bs_g_lawn-and-garden_d_sccl_24/262-2457170-4432007?psc=1</t>
  </si>
  <si>
    <t>Elektrische-grastrimmer-intrekbare-landbouwgrond-batterijen</t>
  </si>
  <si>
    <t>B005FLOAZU</t>
  </si>
  <si>
    <t>https://images-eu.ssl-images-amazon.com/images/I/61glOAEsw3L._AC_UL300_SR300,200_.jpg</t>
  </si>
  <si>
    <t>Intex 28604GS Cartridge Filterpomp C600, 12 Volt</t>
  </si>
  <si>
    <t>https://www.amazon.nl/Intex-28604GS-Cartridge-Filterpomp-C600/dp/B005FLOAZU/ref=zg_bs_g_lawn-and-garden_d_sccl_25/262-2457170-4432007?psc=1</t>
  </si>
  <si>
    <t>Intex-28604GS-Cartridge-Filterpomp-C600</t>
  </si>
  <si>
    <t>B07YSSVYH4</t>
  </si>
  <si>
    <t>https://images-eu.ssl-images-amazon.com/images/I/71sVuvnN7DL._AC_UL300_SR300,200_.jpg</t>
  </si>
  <si>
    <t>Gardena kraanaansluiting voor binnenkranen: aansluiting voor binnenkranen, incl. adapter voor bruisstraalkop, sleutel voor eenvoudige montage, voor keukens en badkamers (18210-20)</t>
  </si>
  <si>
    <t>https://www.amazon.nl/Gardena-kraanaansluiting-voor-binnenkranen-bruisstraalkop/dp/B07YSSVYH4/ref=zg_bs_g_lawn-and-garden_d_sccl_26/262-2457170-4432007?psc=1</t>
  </si>
  <si>
    <t>Gardena-kraanaansluiting-voor-binnenkranen-bruisstraalkop</t>
  </si>
  <si>
    <t>B0C9PDGVG2</t>
  </si>
  <si>
    <t>https://images-eu.ssl-images-amazon.com/images/I/71C0Jo8nhNL._AC_UL300_SR300,200_.jpg</t>
  </si>
  <si>
    <t>Aspectek 2 stuks 3000 V elektrische vliegenmepper (paars)</t>
  </si>
  <si>
    <t>https://www.amazon.nl/Aspectek-stuks-elektrische-vliegenmepper-paars/dp/B0C9PDGVG2/ref=zg_bs_g_lawn-and-garden_d_sccl_27/262-2457170-4432007?psc=1</t>
  </si>
  <si>
    <t>Aspectek-stuks-elektrische-vliegenmepper-paars</t>
  </si>
  <si>
    <t>B07B2BDJS8</t>
  </si>
  <si>
    <t>https://images-eu.ssl-images-amazon.com/images/I/71-xGOoJzzL._AC_UL300_SR300,200_.jpg</t>
  </si>
  <si>
    <t>WOLTU Schaduw Zeil Zonnescherm Zeil Waterafstotend PES Tuinluifel voor Buiten Tuin Terras UV Blok - Driehoek, 2,5x2,5x3,5m, Grijs, GZS1189gr21</t>
  </si>
  <si>
    <t>https://www.amazon.nl/WOLTU-Schaduw-Zonnescherm-Waterafstotend-Tuinluifel/dp/B07B2BDJS8/ref=zg_bs_g_lawn-and-garden_d_sccl_28/262-2457170-4432007?psc=1</t>
  </si>
  <si>
    <t>WOLTU-Schaduw-Zonnescherm-Waterafstotend-Tuinluifel</t>
  </si>
  <si>
    <t>B0957VXHBS</t>
  </si>
  <si>
    <t>https://images-eu.ssl-images-amazon.com/images/I/91RRKs-0hLL._AC_UL300_SR300,200_.jpg</t>
  </si>
  <si>
    <t>TRESKO Bolderkar opvouwbaar met dak + koeltas &amp; zijdelingse rolgordijnen | Handkar met 3-punts gordelsysteem | Tuinwagen inklapbaar | Transportwagen met massief rubberen banden + rem + draagtas</t>
  </si>
  <si>
    <t>https://www.amazon.nl/TRESKO-zijdelingse-rolgordijnen-gordelsysteem-Transportwagen/dp/B0957VXHBS/ref=zg_bs_g_lawn-and-garden_d_sccl_29/262-2457170-4432007?psc=1</t>
  </si>
  <si>
    <t>TRESKO-zijdelingse-rolgordijnen-gordelsysteem-Transportwagen</t>
  </si>
  <si>
    <t>B0C9H993WK</t>
  </si>
  <si>
    <t>https://images-eu.ssl-images-amazon.com/images/I/61H6Innh0xL._AC_UL300_SR300,200_.jpg</t>
  </si>
  <si>
    <t>VORHOT Beschermhoes voor parasols, Ø 1-3 m, 210D Oxford-stof, dekzeil met stang, waterdicht, uv-bestendig, sneeuwbestendige afdekking voor balkonparasol, marktparasol, tuinparasol, 190 x 30/50 cm</t>
  </si>
  <si>
    <t>https://www.amazon.nl/VORHOT-Beschermhoes-uv-bestendig-sneeuwbestendige-balkonparasol/dp/B0C9H993WK/ref=zg_bs_g_lawn-and-garden_d_sccl_30/262-2457170-4432007?psc=1</t>
  </si>
  <si>
    <t>VORHOT-Beschermhoes-uv-bestendig-sneeuwbestendige-balkonparasol</t>
  </si>
  <si>
    <t>B0CYTKSFMN</t>
  </si>
  <si>
    <t>https://images-eu.ssl-images-amazon.com/images/I/61hAfu2QYuL._AC_UL300_SR300,200_.jpg</t>
  </si>
  <si>
    <t>Philips Statief Ventilator Serie 3000. Krachtig &amp; Ultrastil met SilentWings-Technologie. 19 dB. 2-in-1 tafel- &amp; staande ventilator. Kantelt &amp; Roteert. App-bediening. 12 uur timer. Zwart (CX3550/01)</t>
  </si>
  <si>
    <t>https://www.amazon.nl/Ventilator-SilentWings-Technologie-ventilator-App-bediening-CX3550/dp/B0CYTKSFMN/ref=zg_bs_g_home_d_sccl_1/262-4562718-6089802?psc=1</t>
  </si>
  <si>
    <t>Ventilator-SilentWings-Technologie-ventilator-App-bediening-CX3550</t>
  </si>
  <si>
    <t>Wonen &amp; keuken</t>
  </si>
  <si>
    <t>B0CNTWY3VM</t>
  </si>
  <si>
    <t>https://images-eu.ssl-images-amazon.com/images/I/51Kb0iVGD-L._AC_UL300_SR300,200_.jpg</t>
  </si>
  <si>
    <t>Stanley Quencher H2.0 FlowState Tumbler 1.2L - 11 Uur Koud - 48 Uur met ijs - Beker met Rietje, Handvat en Deksel - Vaatwasmachinebestendig - Thermosbeker voor Koude of Warme dranken - Rose Quartz</t>
  </si>
  <si>
    <t>https://www.amazon.nl/Stanley-Quencher-FlowState-Tumbler-Vaatwasmachinebestendig/dp/B0CNTWY3VM/ref=zg_bs_g_home_d_sccl_2/262-4562718-6089802?psc=1</t>
  </si>
  <si>
    <t>Stanley-Quencher-FlowState-Tumbler-Vaatwasmachinebestendig</t>
  </si>
  <si>
    <t>B0BRV61DPY</t>
  </si>
  <si>
    <t>https://images-eu.ssl-images-amazon.com/images/I/71CCC5B9H+L._AC_UL300_SR300,200_.jpg</t>
  </si>
  <si>
    <t>Jsdoin Draagbare handventilator, draagbare draagbare USB oplaadbare ventilatoren met 5 snelheden, batterijgevoede mini-ventilator, opvouwbare bureauventilatoren met LED-display voor thuiskantoor,</t>
  </si>
  <si>
    <t>https://www.amazon.nl/Jsdoin-handventilator-batterijgevoede-mini-ventilator-bureauventilatoren/dp/B0BRV61DPY/ref=zg_bs_g_home_d_sccl_3/262-4562718-6089802?psc=1</t>
  </si>
  <si>
    <t>Jsdoin-handventilator-batterijgevoede-mini-ventilator-bureauventilatoren</t>
  </si>
  <si>
    <t>B07S5WG9BP</t>
  </si>
  <si>
    <t>https://images-eu.ssl-images-amazon.com/images/I/51iJPZHyCxL._AC_UL300_SR300,200_.jpg</t>
  </si>
  <si>
    <t>PHILIPS Steam&amp;Go Handstomer, 1300 W, Stoomstoot van 24 g/min, Compact + Praktisch, Ergonomisch Ontwerp, Met Verwarmde SmartFlow-Plaat, Zwart (GC365/80)</t>
  </si>
  <si>
    <t>https://www.amazon.nl/Handstomer-Stoomstoot-Ergonomisch-SmartFlow-Plaat-GC365/dp/B07S5WG9BP/ref=zg_bs_g_home_d_sccl_4/262-4562718-6089802?psc=1</t>
  </si>
  <si>
    <t>Handstomer-Stoomstoot-Ergonomisch-SmartFlow-Plaat-GC365</t>
  </si>
  <si>
    <t>B0CNTWB8KX</t>
  </si>
  <si>
    <t>https://images-eu.ssl-images-amazon.com/images/I/51EKtU-he-L._AC_UL300_SR300,200_.jpg</t>
  </si>
  <si>
    <t>Stanley IceFlow Flip Straw Waterfles Met Rietje 0.89L - Houdt 12+ Uur Koud - Lekvrij - Roestvrijstalen Waterfles - BPA-Vrije Drinkfles - Gemakkelijk Mee te Nemen - Vaatwasmachinebestendig - Frost</t>
  </si>
  <si>
    <t>https://www.amazon.nl/Stanley-IceFlow-Waterfles-Rietje-Vaatwasmachinebestendig/dp/B0CNTWB8KX/ref=zg_bs_g_home_d_sccl_5/262-4562718-6089802?psc=1</t>
  </si>
  <si>
    <t>Stanley-IceFlow-Waterfles-Rietje-Vaatwasmachinebestendig</t>
  </si>
  <si>
    <t>B003KHJO6G</t>
  </si>
  <si>
    <t>https://images-eu.ssl-images-amazon.com/images/I/61YCGibGy7L._AC_UL300_SR300,200_.jpg</t>
  </si>
  <si>
    <t>Krachtige Honeywell TurboForce-ventilator (stille verkoeling, 90° variabele kanteling, 3 snelheidsinstellingen, wandmontage, tafelventilator) HT900E</t>
  </si>
  <si>
    <t>https://www.amazon.nl/Honeywell-TurboForce-ventilator-snelheidsinstellingen-wandmontage-tafelventilator/dp/B003KHJO6G/ref=zg_bs_g_home_d_sccl_6/262-4562718-6089802?psc=1</t>
  </si>
  <si>
    <t>Honeywell-TurboForce-ventilator-snelheidsinstellingen-wandmontage-tafelventilator</t>
  </si>
  <si>
    <t>B07W4C5W9D</t>
  </si>
  <si>
    <t>https://images-eu.ssl-images-amazon.com/images/I/614NIAt4ZnL._AC_UL300_SR300,200_.jpg</t>
  </si>
  <si>
    <t>BoxLegend Vacuümzakken, 6 stuks, 2XL, 100 x 80 + 2 l, 80 x 60 cm, 2 S, 60 x 40 cm, vacuümzakken, reizen, vacuümzak, kleding, stofzuiger voor kleding, dekbedden, beddengoed, kussens</t>
  </si>
  <si>
    <t>https://www.amazon.nl/BoxLegend-Vacu%C3%BCmzakken-vacu%C3%BCmzakken-stofzuiger-beddengoed/dp/B07W4C5W9D/ref=zg_bs_g_home_d_sccl_7/262-4562718-6089802?psc=1</t>
  </si>
  <si>
    <t>BoxLegend-Vacu%C3%BCmzakken-vacu%C3%BCmzakken-stofzuiger-beddengoed</t>
  </si>
  <si>
    <t>B0BWS9FY8K</t>
  </si>
  <si>
    <t>https://images-eu.ssl-images-amazon.com/images/I/51qZY+IasXL._AC_UL300_SR300,200_.jpg</t>
  </si>
  <si>
    <t>Philips torenventilator 5000 Series met draaifunctie, 105cm, afstandsbediening, timer, 3 snelheden, 3 standen, 40W, krachtig en stille luchtstroom, geschikt voor aromatherapie, donkergrijs (CX5535/11)</t>
  </si>
  <si>
    <t>https://www.amazon.nl/torenventilator-draaifunctie-afstandsbediening-luchtstroom-aromatherapie/dp/B0BWS9FY8K/ref=zg_bs_g_home_d_sccl_8/262-4562718-6089802?psc=1</t>
  </si>
  <si>
    <t>torenventilator-draaifunctie-afstandsbediening-luchtstroom-aromatherapie</t>
  </si>
  <si>
    <t>B0853BFNYV</t>
  </si>
  <si>
    <t>https://images-eu.ssl-images-amazon.com/images/I/61dUbsS8XHL._AC_UL300_SR300,200_.jpg</t>
  </si>
  <si>
    <t>Utopia Bedding Hoeslaken, 35 cm Diepe, Eenvoudig onderhoud Zachte Geborstelde Microvezel Stof, Krimp en Vervaagt Bestendig (180 x 200 x 35 cm, Beige)</t>
  </si>
  <si>
    <t>https://www.amazon.nl/Utopia-Bedding-Geborstelde-Microvezel-Beige/dp/B0853BFNYV/ref=zg_bs_g_home_d_sccl_9/262-4562718-6089802?psc=1</t>
  </si>
  <si>
    <t>Utopia-Bedding-Geborstelde-Microvezel-Beige</t>
  </si>
  <si>
    <t>B06W9LSS3V</t>
  </si>
  <si>
    <t>https://images-eu.ssl-images-amazon.com/images/I/61dh9cVbuML._AC_UL300_SR300,200_.jpg</t>
  </si>
  <si>
    <t>Honeywell QuietSet-torenventilator voor de hele kamer (5 snelheidsinstellingen, oscillatie van 80°, timerfunctie, functie voor automatisch uitschakelen van lichten, afstandsbediening) HYF260</t>
  </si>
  <si>
    <t>https://www.amazon.nl/Honeywell-QuietSet-torenventilator-snelheidsinstellingen-timerfunctie-afstandsbediening/dp/B06W9LSS3V/ref=zg_bs_g_home_d_sccl_10/262-4562718-6089802?psc=1</t>
  </si>
  <si>
    <t>Honeywell-QuietSet-torenventilator-snelheidsinstellingen-timerfunctie-afstandsbediening</t>
  </si>
  <si>
    <t>B079P6FST4</t>
  </si>
  <si>
    <t>https://images-eu.ssl-images-amazon.com/images/I/71Xr+AWF7zL._AC_UL300_SR300,200_.jpg</t>
  </si>
  <si>
    <t>Brabantia Sink Side 2 Schoonmaakdoekjes Microvezel, Dark Grey</t>
  </si>
  <si>
    <t>https://www.amazon.nl/Brabantia-Sink-Side-Schoonmaakdoekjes-Microvezel/dp/B079P6FST4/ref=zg_bs_g_home_d_sccl_11/262-4562718-6089802?psc=1</t>
  </si>
  <si>
    <t>Brabantia-Sink-Side-Schoonmaakdoekjes-Microvezel</t>
  </si>
  <si>
    <t>B0BXPN4JDD</t>
  </si>
  <si>
    <t>https://images-eu.ssl-images-amazon.com/images/I/71q0nnU4TCL._AC_UL300_SR300,200_.jpg</t>
  </si>
  <si>
    <t>BRITA Filterpatronen voor karaffen 6 maanden gefilterd water wit eenheidsmaat</t>
  </si>
  <si>
    <t>https://www.amazon.nl/Filterpatronen-karaffen-maanden-gefilterd-eenheidsmaat/dp/B0BXPN4JDD/ref=zg_bs_g_home_d_sccl_12/262-4562718-6089802?psc=1</t>
  </si>
  <si>
    <t>Filterpatronen-karaffen-maanden-gefilterd-eenheidsmaat</t>
  </si>
  <si>
    <t>B0BVR9PP5M</t>
  </si>
  <si>
    <t>https://images-eu.ssl-images-amazon.com/images/I/811fqYopkNL._AC_UL300_SR300,200_.jpg</t>
  </si>
  <si>
    <t>Oeko TEX Gecertificeerde Waterdichte Matrasbeschermer 140x200 van Twinzen - Alese 140x200 cm van ademend katoen met 4 Elastische Hoeken</t>
  </si>
  <si>
    <t>https://www.amazon.nl/Gecertificeerde-Waterdichte-Matrasbeschermer-140x200-Twinzen/dp/B0BVR9PP5M/ref=zg_bs_g_home_d_sccl_13/262-4562718-6089802?psc=1</t>
  </si>
  <si>
    <t>Gecertificeerde-Waterdichte-Matrasbeschermer-140x200-Twinzen</t>
  </si>
  <si>
    <t>B0CHMSPHRQ</t>
  </si>
  <si>
    <t>https://images-eu.ssl-images-amazon.com/images/I/71Z192MtoiL._AC_UL300_SR300,200_.jpg</t>
  </si>
  <si>
    <t>Dreamzie - Matrasbeschermer 160x200 - Duurzame en Waterdichte Matras - Matrasbeschermer 160x200 cm - Optimale Bescherming en Ademend</t>
  </si>
  <si>
    <t>https://www.amazon.nl/Dreamzie-Matrasbeschermer-Duurzame-Waterdichte-Bescherming/dp/B0CHMSPHRQ/ref=zg_bs_g_home_d_sccl_14/262-4562718-6089802?psc=1</t>
  </si>
  <si>
    <t>Dreamzie-Matrasbeschermer-Duurzame-Waterdichte-Bescherming</t>
  </si>
  <si>
    <t>B0CFV2NNT1</t>
  </si>
  <si>
    <t>https://images-eu.ssl-images-amazon.com/images/I/51VHNSA01sL._AC_UL300_SR300,200_.jpg</t>
  </si>
  <si>
    <t>Retro rolgordijn van bamboe, ondoorzichtig, 60% verduisteringsrolgordijn, bamboe vouwgordijn, jaloezieën, natuurlijk houten rolgordijn, zonwering en inkijkbescherming, met zijkoord, voor ramen en</t>
  </si>
  <si>
    <t>https://www.amazon.nl/rolgordijn-ondoorzichtig-verduisteringsrolgordijn-vouwgordijn-inkijkbescherming/dp/B0CFV2NNT1/ref=zg_bs_g_home_d_sccl_15/262-4562718-6089802?psc=1</t>
  </si>
  <si>
    <t>rolgordijn-ondoorzichtig-verduisteringsrolgordijn-vouwgordijn-inkijkbescherming</t>
  </si>
  <si>
    <t>B07BPZGJ3B</t>
  </si>
  <si>
    <t>https://images-eu.ssl-images-amazon.com/images/I/614IJG4EIcL._AC_UL300_SR300,200_.jpg</t>
  </si>
  <si>
    <t>HOOMEE Raamafdichting voor Mobiele Airconditioners, Airconditioners, Wasdrogers, Afzuigluchtdrogers - Heteluchtstop voor Bevestiging aan Ramen, Dakramen, Openslaande Ramen (400cm)</t>
  </si>
  <si>
    <t>https://www.amazon.nl/HOOMEE-Raamafdichting-Airconditioners-Wasdrogers-Afzuigluchtdrogers/dp/B07BPZGJ3B/ref=zg_bs_g_home_d_sccl_16/262-4562718-6089802?psc=1</t>
  </si>
  <si>
    <t>HOOMEE-Raamafdichting-Airconditioners-Wasdrogers-Afzuigluchtdrogers</t>
  </si>
  <si>
    <t>B0CPLP3B63</t>
  </si>
  <si>
    <t>https://images-eu.ssl-images-amazon.com/images/I/71oKIHQVSRL._AC_UL300_SR300,200_.jpg</t>
  </si>
  <si>
    <t>bestyks Elektrische reinigingsborstel, 2024 Electric Spin Scrubber, draadloos, met 7 verwisselbare boorborstelkoppen, tot 120-180 minuten looptijd, verstelbare handgreep met display voor badkamer, tegelvloer</t>
  </si>
  <si>
    <t>https://www.amazon.nl/bestyks-Elektrische-reinigingsborstel-verwisselbare-boorborstelkoppen/dp/B0CPLP3B63/ref=zg_bs_g_home_d_sccl_17/262-4562718-6089802?psc=1</t>
  </si>
  <si>
    <t>bestyks-Elektrische-reinigingsborstel-verwisselbare-boorborstelkoppen</t>
  </si>
  <si>
    <t>B08D9HYZMS</t>
  </si>
  <si>
    <t>https://images-eu.ssl-images-amazon.com/images/I/51+Qh4nCwDL._AC_UL300_SR300,200_.jpg</t>
  </si>
  <si>
    <t>Philips Airfryer 3000 Series L, 4.1L (0.8Kg), 13-in-1 Airfryer, 90% Minder Vet Met Rapid Air-technologie, Digitaal, HomeID-app (HD9252/90)</t>
  </si>
  <si>
    <t>https://www.amazon.nl/Airfryer-Air-technologie-HomeID-app-HD9252-90/dp/B08D9HYZMS/ref=zg_bs_g_home_d_sccl_18/262-4562718-6089802?psc=1</t>
  </si>
  <si>
    <t>Airfryer-Air-technologie-HomeID-app-HD9252-90</t>
  </si>
  <si>
    <t>B07VXQYGDT</t>
  </si>
  <si>
    <t>https://images-eu.ssl-images-amazon.com/images/I/71faMzEKLsL._AC_UL300_SR300,200_.jpg</t>
  </si>
  <si>
    <t>Philips EasySpeed Stoomstrijkijzer - Gemakkelijk en Effectief, 4 stoomstanden, 2000 W, Stoomstootversterking tot 100 g, Keramische Strijkzool, Waterreservoir van 220 ml, Grijs (GC1751/80)</t>
  </si>
  <si>
    <t>https://www.amazon.nl/Philips-EasySpeed-Stoomstrijkijzer-Stoomstootversterking-Waterreservoir/dp/B07VXQYGDT/ref=zg_bs_g_home_d_sccl_19/262-4562718-6089802?psc=1</t>
  </si>
  <si>
    <t>Philips-EasySpeed-Stoomstrijkijzer-Stoomstootversterking-Waterreservoir</t>
  </si>
  <si>
    <t>B08NW6F6KN</t>
  </si>
  <si>
    <t>https://images-eu.ssl-images-amazon.com/images/I/61C1KQHSLAL._AC_UL300_SR300,200_.jpg</t>
  </si>
  <si>
    <t>Dreamzie Kussensloop (Set van 2) – Antraciet Katoen - Voor Kussens 40 x 80 cm - 100% Jersey Katoen - Beddengoed Dubbel Bed Kussensloop - Kussenbeschermer - Bestendig en Hypoallergeen</t>
  </si>
  <si>
    <t>https://www.amazon.nl/Dreamzie-Kussensloop-Set-Kussenbeschermer-Hypoallergeen/dp/B08NW6F6KN/ref=zg_bs_g_home_d_sccl_20/262-4562718-6089802?psc=1</t>
  </si>
  <si>
    <t>Dreamzie-Kussensloop-Set-Kussenbeschermer-Hypoallergeen</t>
  </si>
  <si>
    <t>B079DDJ5ZW</t>
  </si>
  <si>
    <t>https://images-eu.ssl-images-amazon.com/images/I/71EbU+aZRSL._AC_UL300_SR300,200_.jpg</t>
  </si>
  <si>
    <t>6 extra grote microvezeldoeken - multifunctionele schoonmaakdoekjes - streeploos, superabsorberend en wasbaar, geschikt voor het schoonmaken van auto’s, huis, keuken, ramen - Sorbo</t>
  </si>
  <si>
    <t>https://www.amazon.nl/extra-grote-microvezeldoeken-multifunctionele-schoonmaakdoekjes/dp/B079DDJ5ZW/ref=zg_bs_g_home_d_sccl_21/262-4562718-6089802?psc=1</t>
  </si>
  <si>
    <t>extra-grote-microvezeldoeken-multifunctionele-schoonmaakdoekjes</t>
  </si>
  <si>
    <t>B074M9DZ4M</t>
  </si>
  <si>
    <t>https://images-eu.ssl-images-amazon.com/images/I/41N-jVgBvkL._AC_UL300_SR300,200_.jpg</t>
  </si>
  <si>
    <t>Philips Kalk- en waterfilter CA6903/22</t>
  </si>
  <si>
    <t>https://www.amazon.nl/Philips-Kalk-waterfilter-CA6903-22/dp/B074M9DZ4M/ref=zg_bs_g_home_d_sccl_22/262-4562718-6089802?psc=1</t>
  </si>
  <si>
    <t>Philips-Kalk-waterfilter-CA6903-22</t>
  </si>
  <si>
    <t>B083375CF4</t>
  </si>
  <si>
    <t>https://images-eu.ssl-images-amazon.com/images/I/81CbPXE02lL._AC_UL300_SR300,200_.jpg</t>
  </si>
  <si>
    <t>HOOMEE Centraal Pivot Dakraam Afdichting Set voor Mobiele Airconditioning en Wasdrogers - Werkt met Elke Mobiele Airconditioning - voor Raamomtrek van 311 tot en met 390cm (190cm x2)</t>
  </si>
  <si>
    <t>https://www.amazon.nl/HOOMEE-Centraal-Afdichting-Airconditioning-Wasdrogers/dp/B083375CF4/ref=zg_bs_g_home_d_sccl_23/262-4562718-6089802?psc=1</t>
  </si>
  <si>
    <t>HOOMEE-Centraal-Afdichting-Airconditioning-Wasdrogers</t>
  </si>
  <si>
    <t>B0BF9W3WC4</t>
  </si>
  <si>
    <t>https://images-eu.ssl-images-amazon.com/images/I/518nbsBWUkL._AC_UL300_SR300,200_.jpg</t>
  </si>
  <si>
    <t>Jura 24233 Claris Smart+ filterpatroon set van 3 grijs</t>
  </si>
  <si>
    <t>https://www.amazon.nl/Jura-24233-Claris-Smart-filterpatroon/dp/B0BF9W3WC4/ref=zg_bs_g_home_d_sccl_24/262-4562718-6089802?psc=1</t>
  </si>
  <si>
    <t>Jura-24233-Claris-Smart-filterpatroon</t>
  </si>
  <si>
    <t>B09CQHC29Z</t>
  </si>
  <si>
    <t>https://images-eu.ssl-images-amazon.com/images/I/411q5N4CYZL._AC_UL300_SR300,200_.jpg</t>
  </si>
  <si>
    <t>sodastream 3011084 Quick Connect Reserve Koolzuurcilinder,Roze</t>
  </si>
  <si>
    <t>https://www.amazon.nl/sodastream-3011084-Connect-Reserve-Koolzuurcilinder/dp/B09CQHC29Z/ref=zg_bs_g_home_d_sccl_25/262-4562718-6089802?psc=1</t>
  </si>
  <si>
    <t>sodastream-3011084-Connect-Reserve-Koolzuurcilinder</t>
  </si>
  <si>
    <t>B07M8J529S</t>
  </si>
  <si>
    <t>https://images-eu.ssl-images-amazon.com/images/I/61FWxwKY-FL._AC_UL300_SR300,200_.jpg</t>
  </si>
  <si>
    <t>Philips Ontpiller - Pluizenverwijderaar voor Kleding - Zwart en goud (GC026/80)</t>
  </si>
  <si>
    <t>https://www.amazon.nl/Philips-Ontpiller-Pluizenverwijderaar-Kleding-Zwart/dp/B07M8J529S/ref=zg_bs_g_home_d_sccl_26/262-4562718-6089802?psc=1</t>
  </si>
  <si>
    <t>Philips-Ontpiller-Pluizenverwijderaar-Kleding-Zwart</t>
  </si>
  <si>
    <t>B0BSXFFCXQ</t>
  </si>
  <si>
    <t>https://images-eu.ssl-images-amazon.com/images/I/71vs7pmFdrL._AC_UL300_SR300,200_.jpg</t>
  </si>
  <si>
    <t>BRITA waterfilter MAXTRA PRO ALL-IN-1 12-Pack - NIEUW vervangt MAXTRA+ - Originele filter die PFAS*, kalk en onzuiverheden vermindert uit kraanwater, voor zacht of middelhard water gebieden</t>
  </si>
  <si>
    <t>https://www.amazon.nl/BRITA-waterfilter-MAXTRA-ALL-12-Pack/dp/B0BSXFFCXQ/ref=zg_bs_g_home_d_sccl_27/262-4562718-6089802?psc=1</t>
  </si>
  <si>
    <t>BRITA-waterfilter-MAXTRA-ALL-12-Pack</t>
  </si>
  <si>
    <t>B07Z3L1NN2</t>
  </si>
  <si>
    <t>https://images-eu.ssl-images-amazon.com/images/I/91BFrRaO8vL._AC_UL300_SR300,200_.jpg</t>
  </si>
  <si>
    <t>MARAPON ® Raamfolie [75x200 cm] Zelfklevende Folie inclusief e-book met professionele tips - Plakplastiek Raam - Plakfolie Raam met Statische Hechting - Matte Raamfolie</t>
  </si>
  <si>
    <t>https://www.amazon.nl/MARAPON-Raamfolie-Zelfklevende-inclusief-professionele/dp/B07Z3L1NN2/ref=zg_bs_g_home_d_sccl_28/262-4562718-6089802?psc=1</t>
  </si>
  <si>
    <t>MARAPON-Raamfolie-Zelfklevende-inclusief-professionele</t>
  </si>
  <si>
    <t>B0B1VBZ9JK</t>
  </si>
  <si>
    <t>https://images-eu.ssl-images-amazon.com/images/I/71FgojVd-RL._AC_UL300_SR300,200_.jpg</t>
  </si>
  <si>
    <t>Puricon Opbergrek voor onder de gootsteen, keukenopberger, 2 niveaus, met uitschuiflade, multifunctioneel opbergrek voor badkamer, aanrecht, wasruimte, zwart</t>
  </si>
  <si>
    <t>https://www.amazon.nl/Puricon-Opbergrek-keukenopberger-uitschuiflade-multifunctioneel/dp/B0B1VBZ9JK/ref=zg_bs_g_home_d_sccl_29/262-4562718-6089802?psc=1</t>
  </si>
  <si>
    <t>Puricon-Opbergrek-keukenopberger-uitschuiflade-multifunctioneel</t>
  </si>
  <si>
    <t>B07F37149S</t>
  </si>
  <si>
    <t>GARDINIA Veelzijdige zonwering, lichtdoorlatend, incl. 6 zuignappen, zwart, 60 x 120 cm</t>
  </si>
  <si>
    <t>https://www.amazon.nl/Zonwering-flexibele-zonwering-lichtdoorlatend-zuignappen/dp/B07F37149S/ref=zg_bs_g_home_d_sccl_30/262-4562718-6089802?psc=1</t>
  </si>
  <si>
    <t>Zonwering-flexibele-zonwering-lichtdoorlatend-zuignappen</t>
  </si>
  <si>
    <t>B094XXJMT6</t>
  </si>
  <si>
    <t>https://images-eu.ssl-images-amazon.com/images/I/618dWl0PuuL._AC_UL300_SR300,200_.jpg</t>
  </si>
  <si>
    <t>eSUN Droogkast voor 3D Printer Filament, eBOX Lite Filament Opbergdoos, Spoelhouder, Houd Filament Droog, Stofdicht en Vochtbestendig</t>
  </si>
  <si>
    <t>https://www.amazon.nl/eSUN-Droogkast-Opbergdoos-Spoelhouder-Vochtbestendig/dp/B094XXJMT6/ref=zg_bs_g_industrial_d_sccl_1/260-3008445-5393520?psc=1</t>
  </si>
  <si>
    <t>eSUN-Droogkast-Opbergdoos-Spoelhouder-Vochtbestendig</t>
  </si>
  <si>
    <t>Zakelijk, industrie &amp; wetenschap</t>
  </si>
  <si>
    <t>B0CR1DBBFN</t>
  </si>
  <si>
    <t>https://images-eu.ssl-images-amazon.com/images/I/7104mBakXNL._AC_UL300_SR300,200_.jpg</t>
  </si>
  <si>
    <t>eSUN PLA Filament 1.75mm, ePLA Hoge Snelheid 3D Printer Filament Dimensionale nauwkeurigheid +/- 0.03mm, 1KG Spool (2.2 LBS) Super Speedy PLA Filament voor Hoge Snelheid Printers, Zwart</t>
  </si>
  <si>
    <t>https://www.amazon.nl/eSUN-Filament-Snelheid-Dimensionale-nauwkeurigheid/dp/B0CR1DBBFN/ref=zg_bs_g_industrial_d_sccl_2/260-3008445-5393520?psc=1</t>
  </si>
  <si>
    <t>eSUN-Filament-Snelheid-Dimensionale-nauwkeurigheid</t>
  </si>
  <si>
    <t>B0B935NLMP</t>
  </si>
  <si>
    <t>https://images-eu.ssl-images-amazon.com/images/I/61XveR5V1hL._AC_UL300_SR300,200_.jpg</t>
  </si>
  <si>
    <t>eSUN Geüpgraded Mat PLA 3D Printer Filament, Mat PLA Filament 1.75mm, Maatnauwkeurigheid +/- 0.02mm, 1kg Spoel (2.2 LBS) 3D Print Filament voor 3D Printers, Mat Diep Zwart</t>
  </si>
  <si>
    <t>https://www.amazon.nl/eSUN-Ge%C3%BCpgraded-Filament-Maatnauwkeurigheid-Printers/dp/B0B935NLMP/ref=zg_bs_g_industrial_d_sccl_3/260-3008445-5393520?psc=1</t>
  </si>
  <si>
    <t>eSUN-Ge%C3%BCpgraded-Filament-Maatnauwkeurigheid-Printers</t>
  </si>
  <si>
    <t>B0CSP3NQ8C</t>
  </si>
  <si>
    <t>https://images-eu.ssl-images-amazon.com/images/I/71RuZwkcSrL._AC_UL300_SR300,200_.jpg</t>
  </si>
  <si>
    <t>Infrarood thermometer Digitaal temperatuurpistool Laservleesthermometer 58 ° F tot 1112 ° F (-50 ° C ~ 600 ° C) voor koken, voedsel, pizzaovens, grillen, motor, snoep, reparatie, industrie</t>
  </si>
  <si>
    <t>https://www.amazon.nl/Infrarood-thermometer-temperatuurpistool-Laservleesthermometer-pizzaovens/dp/B0CSP3NQ8C/ref=zg_bs_g_industrial_d_sccl_4/260-3008445-5393520?psc=1</t>
  </si>
  <si>
    <t>Infrarood-thermometer-temperatuurpistool-Laservleesthermometer-pizzaovens</t>
  </si>
  <si>
    <t>B08Z9C24G1</t>
  </si>
  <si>
    <t>https://images-eu.ssl-images-amazon.com/images/I/71vcQVbAlXL._AC_UL300_SR300,200_.jpg</t>
  </si>
  <si>
    <t>Vileda Turbo 3in1 – Complete roterende mopset met emmer met pedaalpers, Telescopische steel 85-123 cm, Microvezelpad 3in1, Meerkleurig 1 stuk, Duurzaam schoonmaaksysteem, Vileda love it clean</t>
  </si>
  <si>
    <t>https://www.amazon.nl/Vileda-Turbo-3in1-Telescopische-schoonmaaksysteem/dp/B08Z9C24G1/ref=zg_bs_g_industrial_d_sccl_5/260-3008445-5393520?psc=1</t>
  </si>
  <si>
    <t>Vileda-Turbo-3in1-Telescopische-schoonmaaksysteem</t>
  </si>
  <si>
    <t>B0B58GFZNR</t>
  </si>
  <si>
    <t>https://images-eu.ssl-images-amazon.com/images/I/81RTErHmx5L._AC_UL300_SR300,200_.jpg</t>
  </si>
  <si>
    <t>30 m 3 mm staalkabel, 304 roestvrij stalen staaldraad, staalkabel ommanteld, spanslot, met oogjes kabelspanset, voor lichtophanging, waslijn, gordijntouw</t>
  </si>
  <si>
    <t>https://www.amazon.nl/staalkabel-staaldraad-kabelspanset-lichtophanging-gordijntouw/dp/B0B58GFZNR/ref=zg_bs_g_industrial_d_sccl_6/260-3008445-5393520?psc=1</t>
  </si>
  <si>
    <t>staalkabel-staaldraad-kabelspanset-lichtophanging-gordijntouw</t>
  </si>
  <si>
    <t>B00JB3U9CG</t>
  </si>
  <si>
    <t>https://images-eu.ssl-images-amazon.com/images/I/616wst7g8EL._AC_UL300_SR300,200_.jpg</t>
  </si>
  <si>
    <t>Wago 221-413 Compact-verbindingsklemmen, 3-geleiders, 4 mm2, 50 stuks</t>
  </si>
  <si>
    <t>https://www.amazon.nl/Wago-221-413-Compact-verbindingsklemmen-3-geleiders-stuks/dp/B00JB3U9CG/ref=zg_bs_g_industrial_d_sccl_7/260-3008445-5393520?psc=1</t>
  </si>
  <si>
    <t>Wago-221-413-Compact-verbindingsklemmen-3-geleiders-stuks</t>
  </si>
  <si>
    <t>B07D3YJHD5</t>
  </si>
  <si>
    <t>https://images-eu.ssl-images-amazon.com/images/I/31R4MtZ3XdL._AC_UL300_SR300,200_.jpg</t>
  </si>
  <si>
    <t>HENDI Squeeze fles, transparant, 0,35L, saus dispenser, saus fles, knijpfles, lekvrij, herbruikbaar, ketchup, mosterd, olijfolie, ø55x(H)205mm, polyethyleen</t>
  </si>
  <si>
    <t>https://www.amazon.nl/HENDI-transparant-dispenser-herbruikbaar-polyethyleen/dp/B07D3YJHD5/ref=zg_bs_g_industrial_d_sccl_8/260-3008445-5393520?psc=1</t>
  </si>
  <si>
    <t>HENDI-transparant-dispenser-herbruikbaar-polyethyleen</t>
  </si>
  <si>
    <t>B0CQD7RZ8N</t>
  </si>
  <si>
    <t>https://images-eu.ssl-images-amazon.com/images/I/81c3tILm5XL._AC_UL300_SR300,200_.jpg</t>
  </si>
  <si>
    <t>Roestvrij stalen draadgaas, fijnmazig, rol, filterzeef, blad, roestvrij staal type 304, 30, draadgaas voor deuren, voorkomt muizen, insecten en slangen, 30 x 120 cm</t>
  </si>
  <si>
    <t>https://www.amazon.nl/Roestvrij-draadgaas-fijnmazig-filterzeef-roestvrij/dp/B0CQD7RZ8N/ref=zg_bs_g_industrial_d_sccl_9/260-3008445-5393520?psc=1</t>
  </si>
  <si>
    <t>Roestvrij-draadgaas-fijnmazig-filterzeef-roestvrij</t>
  </si>
  <si>
    <t>B08K39Q1DL</t>
  </si>
  <si>
    <t>https://images-eu.ssl-images-amazon.com/images/I/81m23UPnTYL._AC_UL300_SR300,200_.jpg</t>
  </si>
  <si>
    <t>Magnetpro 12 stuks magneten 10 kg kracht, 20 x 7 mm met gat en capsule, verzonken kop-potmagneet met schroeven en 12 stalen kussens (Helder zilver)</t>
  </si>
  <si>
    <t>https://www.amazon.nl/Magnetpro-magneten-verzonken-kop-potmagneet-schroeven/dp/B08K39Q1DL/ref=zg_bs_g_industrial_d_sccl_10/260-3008445-5393520?psc=1</t>
  </si>
  <si>
    <t>Magnetpro-magneten-verzonken-kop-potmagneet-schroeven</t>
  </si>
  <si>
    <t>B07R6SQZVP</t>
  </si>
  <si>
    <t>https://images-eu.ssl-images-amazon.com/images/I/610RPv-VZeL._AC_UL300_SR300,200_.jpg</t>
  </si>
  <si>
    <t>STANLEY SXWTD-FT585 Opvouwbare steekwagen, 2-in-1, multifunctionele steekwagen en platformwagen in één, 137 kg</t>
  </si>
  <si>
    <t>https://www.amazon.nl/SXWTD-FT585-Opvouwbare-steekwagen-multifunctionele-platformwagen/dp/B07R6SQZVP/ref=zg_bs_g_industrial_d_sccl_11/260-3008445-5393520?psc=1</t>
  </si>
  <si>
    <t>SXWTD-FT585-Opvouwbare-steekwagen-multifunctionele-platformwagen</t>
  </si>
  <si>
    <t>B0CR13HFMV</t>
  </si>
  <si>
    <t>https://images-eu.ssl-images-amazon.com/images/I/71MIBTtndKL._AC_UL300_SR300,200_.jpg</t>
  </si>
  <si>
    <t>SUNLU High Speed PLA Filament 1.75mm, High Flow Speedy 3D Printer PLA Filament, Designed for Fast Printing, Neatly wound, Rapid HS-PLA, Dimensional Accuracy +/- 0.02mm, 1KG Spool White</t>
  </si>
  <si>
    <t>https://www.amazon.nl/SUNLU-PLA-Ontworpen-Opgewonden-Maatnauwkeurigheid/dp/B0CR13HFMV/ref=zg_bs_g_industrial_d_sccl_12/260-3008445-5393520?psc=1</t>
  </si>
  <si>
    <t>SUNLU-PLA-Ontworpen-Opgewonden-Maatnauwkeurigheid</t>
  </si>
  <si>
    <t>B01EV70C78</t>
  </si>
  <si>
    <t>https://images-eu.ssl-images-amazon.com/images/I/81ffhH-vuOL._AC_UL300_SR300,200_.jpg</t>
  </si>
  <si>
    <t>Elegoo 120 Stuks Multi Kleuren Dupont Draad 40pin Male naar Female, 40pin Male naar Male, 40pin Female naar Female Breadboard Jumper Draden Lintkabels Kit voor Arduino</t>
  </si>
  <si>
    <t>https://www.amazon.nl/Elegoo-Kleuren-Breadboard-Lintkabels-Arduino/dp/B01EV70C78/ref=zg_bs_g_industrial_d_sccl_13/260-3008445-5393520?psc=1</t>
  </si>
  <si>
    <t>Elegoo-Kleuren-Breadboard-Lintkabels-Arduino</t>
  </si>
  <si>
    <t>B0B5947JD5</t>
  </si>
  <si>
    <t>https://images-eu.ssl-images-amazon.com/images/I/71v1wPhwCYL._AC_UL300_SR300,200_.jpg</t>
  </si>
  <si>
    <t>Newaner 200 stuks kabelverbinders, waterdicht geïsoleerd, 4 maten, 26-10 AWG, soldeerverbinders met krimpslang, krimpkous, krimpverbinders voor elektronica-industrie, krimpverhouding 3:1</t>
  </si>
  <si>
    <t>https://www.amazon.nl/Newaner-kabelverbinders-soldeerverbinders-krimpverbinders-elektronica-industrie/dp/B0B5947JD5/ref=zg_bs_g_industrial_d_sccl_14/260-3008445-5393520?psc=1</t>
  </si>
  <si>
    <t>Newaner-kabelverbinders-soldeerverbinders-krimpverbinders-elektronica-industrie</t>
  </si>
  <si>
    <t>B09M8PFRWP</t>
  </si>
  <si>
    <t>https://images-eu.ssl-images-amazon.com/images/I/513uSl8ofsL._AC_UL300_SR300,200_.jpg</t>
  </si>
  <si>
    <t>Newaner Digitale schuifmaat, 150 mm, koolstofvezel, digitaal met heldere lcd en back-up batterij, professionele schuifmaat voor buiten, binnen, diepte en stappenteller</t>
  </si>
  <si>
    <t>https://www.amazon.nl/Newaner-schuifmaat-koolstofvezel-professionele-stappenteller/dp/B09M8PFRWP/ref=zg_bs_g_industrial_d_sccl_15/260-3008445-5393520?psc=1</t>
  </si>
  <si>
    <t>Newaner-schuifmaat-koolstofvezel-professionele-stappenteller</t>
  </si>
  <si>
    <t>B06X977K8L</t>
  </si>
  <si>
    <t>https://images-eu.ssl-images-amazon.com/images/I/71+u5FVtwnL._AC_UL300_SR300,200_.jpg</t>
  </si>
  <si>
    <t>Magenesis 52 stuks neodymium magneten 10x2 mm extreem sterk, magneet ca. 2 kg houdkracht</t>
  </si>
  <si>
    <t>https://www.amazon.nl/Magenesis-neodymium-magneten-extreem-houdkracht/dp/B06X977K8L/ref=zg_bs_g_industrial_d_sccl_16/260-3008445-5393520?psc=1</t>
  </si>
  <si>
    <t>Magenesis-neodymium-magneten-extreem-houdkracht</t>
  </si>
  <si>
    <t>B0D3HBSDYQ</t>
  </si>
  <si>
    <t>https://images-eu.ssl-images-amazon.com/images/I/61OvtV5d+EL._AC_UL300_SR300,200_.jpg</t>
  </si>
  <si>
    <t>Creality Official Space Pi Filament Droger Plus, 2 Rollen 3D Printer Filament Droger Box 360° Heteluchtverwarming, Verbeterde Filament Dehydrator Opbergdoos voor 1.75/2.85 mm PLA PETG ABS TPU Material</t>
  </si>
  <si>
    <t>https://www.amazon.nl/Creality-Heteluchtverwarming-Verbeterde-Dehydrator-Opbergdoos/dp/B0D3HBSDYQ/ref=zg_bs_g_industrial_d_sccl_17/260-3008445-5393520?psc=1</t>
  </si>
  <si>
    <t>Creality-Heteluchtverwarming-Verbeterde-Dehydrator-Opbergdoos</t>
  </si>
  <si>
    <t>B093YQN69X</t>
  </si>
  <si>
    <t>https://images-eu.ssl-images-amazon.com/images/I/71Q0B9YrqkL._AC_UL300_SR300,200_.jpg</t>
  </si>
  <si>
    <t>Kabelschoenen Set Kabelschoenen Assortiment 280 Stuks, Elektrische Connector Geïsoleerde kabelschoenen, Knelverbinders Knelverbindingen Gesorteerd, Krimp Connector Crimp Spade Krimp Terminals</t>
  </si>
  <si>
    <t>https://www.amazon.nl/Kabelschoenen-Assortiment-kabelschoenen-Knelverbinders-Knelverbindingen/dp/B093YQN69X/ref=zg_bs_g_industrial_d_sccl_18/260-3008445-5393520?psc=1</t>
  </si>
  <si>
    <t>Kabelschoenen-Assortiment-kabelschoenen-Knelverbinders-Knelverbindingen</t>
  </si>
  <si>
    <t>B07FXVNWX6</t>
  </si>
  <si>
    <t>https://images-eu.ssl-images-amazon.com/images/I/710Rt9-lnwL._AC_UL300_SR300,200_.jpg</t>
  </si>
  <si>
    <t>eSUN PETG Gloeidraad 1.75mm, PETG 3D Printer Gloeidraad, Dimensionale Nauwkeurigheid +/- 0.05mm, 1KG (2.2 LBS) Spoel 3D Printen Materiaal voor 3D Printer, Effen Zwart</t>
  </si>
  <si>
    <t>https://www.amazon.nl/eSUN-Gloeidraad-Dimensionale-Nauwkeurigheid-Materiaal/dp/B07FXVNWX6/ref=zg_bs_g_industrial_d_sccl_19/260-3008445-5393520?psc=1</t>
  </si>
  <si>
    <t>eSUN-Gloeidraad-Dimensionale-Nauwkeurigheid-Materiaal</t>
  </si>
  <si>
    <t>B0CKHMW1BL</t>
  </si>
  <si>
    <t>https://images-eu.ssl-images-amazon.com/images/I/71qHQlSOXOL._AC_UL300_SR300,200_.jpg</t>
  </si>
  <si>
    <t>VMUTGA Krimpkousenset, 900 stuks, 12 maten, zwart, krimpkousen, 2:1, krimpverhouding, waterdichte kabelslang, kabelkousassortiment voor elektrische isolatie, kabelreparaties</t>
  </si>
  <si>
    <t>https://www.amazon.nl/VMUTGA-Krimpkousenset-stuks-maten-krimpkousen/dp/B0CKHMW1BL/ref=zg_bs_g_industrial_d_sccl_20/260-3008445-5393520?psc=1</t>
  </si>
  <si>
    <t>VMUTGA-Krimpkousenset-stuks-maten-krimpkousen</t>
  </si>
  <si>
    <t>B089D82FLG</t>
  </si>
  <si>
    <t>https://images-eu.ssl-images-amazon.com/images/I/81wNRgHdFTL._AC_UL300_SR300,200_.jpg</t>
  </si>
  <si>
    <t>Wirefy Krimpkous Kit - 3:1 Dubbelwandige Krimpkous Kabel - Met Zelfklevende Voering - Thermische Slang - Zwart, Rood</t>
  </si>
  <si>
    <t>https://www.amazon.nl/Wirefy-Krimpkous-Kit-Dubbelwandige-Zelfklevende/dp/B089D82FLG/ref=zg_bs_g_industrial_d_sccl_21/260-3008445-5393520?psc=1</t>
  </si>
  <si>
    <t>Wirefy-Krimpkous-Kit-Dubbelwandige-Zelfklevende</t>
  </si>
  <si>
    <t>B0C2TBYJ3Z</t>
  </si>
  <si>
    <t>https://images-eu.ssl-images-amazon.com/images/I/61Tj6ffblJL._AC_UL300_SR300,200_.jpg</t>
  </si>
  <si>
    <t>eSUN Upgrade Vacuüm Kit, 10st 3D Printer Filament Vacuum Compressie Opbergzak met USB Pomp, Herbruikbare Filament Vochtbestendige Droge Vacuüm Verzegelde Zak voor Spoel Opslag</t>
  </si>
  <si>
    <t>https://www.amazon.nl/eSUN-Compressie-Herbruikbare-Vochtbestendige-Verzegelde/dp/B0C2TBYJ3Z/ref=zg_bs_g_industrial_d_sccl_22/260-3008445-5393520?psc=1</t>
  </si>
  <si>
    <t>eSUN-Compressie-Herbruikbare-Vochtbestendige-Verzegelde</t>
  </si>
  <si>
    <t>B0CSFW761H</t>
  </si>
  <si>
    <t>https://images-eu.ssl-images-amazon.com/images/I/71uebg7XUwL._AC_UL300_SR300,200_.jpg</t>
  </si>
  <si>
    <t>TECBEARS PETG-filament van 1,75 mm, 2 kg, voor 3D-printers, 2 spoelen, 1 kg per spoel, geschikt voor de meeste FDM-printers, zwart+wit, printerfilament met hoge taaiheid</t>
  </si>
  <si>
    <t>https://www.amazon.nl/TECBEARS-PETG-filament-3D-printers-FDM-printers-printerfilament/dp/B0CSFW761H/ref=zg_bs_g_industrial_d_sccl_23/260-3008445-5393520?psc=1</t>
  </si>
  <si>
    <t>TECBEARS-PETG-filament-3D-printers-FDM-printers-printerfilament</t>
  </si>
  <si>
    <t>B08JPS6DDP</t>
  </si>
  <si>
    <t>https://images-eu.ssl-images-amazon.com/images/I/61RNwL6rw0L._AC_UL300_SR300,200_.jpg</t>
  </si>
  <si>
    <t>Gebildet 2stuks PWM Laagspanning Motorsnelheidsregelaar DC 1.8V 3V 5V 6V 12V 2A 1803BK 1803B Verstelbare Driver Schakelaar met Snelheidsregelknop</t>
  </si>
  <si>
    <t>https://www.amazon.nl/Gebildet-Laagspanning-Motorsnelheidsregelaar-Verstelbare-Snelheidsregelknop/dp/B08JPS6DDP/ref=zg_bs_g_industrial_d_sccl_24/260-3008445-5393520?psc=1</t>
  </si>
  <si>
    <t>Gebildet-Laagspanning-Motorsnelheidsregelaar-Verstelbare-Snelheidsregelknop</t>
  </si>
  <si>
    <t>B08ZXDN8ZM</t>
  </si>
  <si>
    <t>https://images-eu.ssl-images-amazon.com/images/I/81f+Ocuwv7L._AC_UL300_SR300,200_.jpg</t>
  </si>
  <si>
    <t>SAICOOS 36 Pack 1 ml Plastic Spuit+36 stuks covers, verzegeld individueel pakket zonder naald met meting, geschikt voor wetenschappelijke laboratoria, bijvullen en meten van vloeistoffen, voeden huisdieren, olieapplicator</t>
  </si>
  <si>
    <t>https://www.amazon.nl/SAICOOS-individueel-wetenschappelijke-vloeistoffen-olieapplicator/dp/B08ZXDN8ZM/ref=zg_bs_g_industrial_d_sccl_25/260-3008445-5393520?psc=1</t>
  </si>
  <si>
    <t>SAICOOS-individueel-wetenschappelijke-vloeistoffen-olieapplicator</t>
  </si>
  <si>
    <t>B08Z3934R5</t>
  </si>
  <si>
    <t>https://images-eu.ssl-images-amazon.com/images/I/61gQLTPiuwL._AC_UL300_SR300,200_.jpg</t>
  </si>
  <si>
    <t>PETKIT Droogmiddel freshelement mini en freshelement mini Pro (5 x 30 g)</t>
  </si>
  <si>
    <t>https://www.amazon.nl/PETKIT-Droogmiddel-freshelement-mini-Pro/dp/B08Z3934R5/ref=zg_bs_g_industrial_d_sccl_26/260-3008445-5393520?psc=1</t>
  </si>
  <si>
    <t>PETKIT-Droogmiddel-freshelement-mini-Pro</t>
  </si>
  <si>
    <t>B08JQKW38H</t>
  </si>
  <si>
    <t>https://images-eu.ssl-images-amazon.com/images/I/61trRluedrL._AC_UL300_SR300,200_.jpg</t>
  </si>
  <si>
    <t>VA dubbele hoekklep DN 15-1/2 met twee 3/8 uitgangen D441094</t>
  </si>
  <si>
    <t>https://www.amazon.nl/VA-dubbele-hoekklep-uitgangen-D441094/dp/B08JQKW38H/ref=zg_bs_g_industrial_d_sccl_27/260-3008445-5393520?psc=1</t>
  </si>
  <si>
    <t>VA-dubbele-hoekklep-uitgangen-D441094</t>
  </si>
  <si>
    <t>B074HZ8S21</t>
  </si>
  <si>
    <t>https://images-eu.ssl-images-amazon.com/images/I/61yChl0bQuL._AC_UL300_SR300,200_.jpg</t>
  </si>
  <si>
    <t>Spurtar Roestvrij stalen schuifmaat, precisieschuifmaat met borgschroef voor huishoudelijk en industriële meting - 150 mm</t>
  </si>
  <si>
    <t>https://www.amazon.nl/Spurtar-precisieschuifmaat-borgschroef-huishoudelijk-industri%C3%ABle/dp/B074HZ8S21/ref=zg_bs_g_industrial_d_sccl_28/260-3008445-5393520?psc=1</t>
  </si>
  <si>
    <t>Spurtar-precisieschuifmaat-borgschroef-huishoudelijk-industri%C3%ABle</t>
  </si>
  <si>
    <t>B07VBMG5QT</t>
  </si>
  <si>
    <t>https://images-eu.ssl-images-amazon.com/images/I/81zHM71EyAL._AC_UL300_SR300,200_.jpg</t>
  </si>
  <si>
    <t>Mutuactor N52 Neodymium Fishing Magnet Super Powerful 180KG Pulling Force, Rare Earth Magnet Kit With 20M Rope a Pair of Glove and a Bag,Perfect for Beginners Magnet Fishing and Salvage in River</t>
  </si>
  <si>
    <t>https://www.amazon.nl/Mutuactor-Neodymium-Fishing-Powerful-Beginners/dp/B07VBMG5QT/ref=zg_bs_g_industrial_d_sccl_29/260-3008445-5393520?psc=1</t>
  </si>
  <si>
    <t>Mutuactor-Neodymium-Fishing-Powerful-Beginners</t>
  </si>
  <si>
    <t>B0CRHTQBT3</t>
  </si>
  <si>
    <t>https://images-eu.ssl-images-amazon.com/images/I/717ajQeHURL._AC_UL300_SR300,200_.jpg</t>
  </si>
  <si>
    <t>H2O-Flex® DN25 terugslagklep 1 inch volledig van messing, tot 90 °C, 25 bar korte bouwlengte</t>
  </si>
  <si>
    <t>https://www.amazon.nl/H2O-Flex%C2%AE-terugslagklep-volledig-messing-bouwlengte/dp/B0CRHTQBT3/ref=zg_bs_g_industrial_d_sccl_30/260-3008445-5393520?psc=1</t>
  </si>
  <si>
    <t>H2O-Flex%C2%AE-terugslagklep-volledig-messing-bouwlengte</t>
  </si>
  <si>
    <t>https://www.amazon.nl/Complete-Branded-Computer-Toetsenbord-Refurbished/dp/B09XXVMKHS/ref=zg_bsms_g_amazon-renewed_d_sccl_4/259-8062945-1213155?psc=1</t>
  </si>
  <si>
    <t>B0D8MTP39J</t>
  </si>
  <si>
    <t>https://www.amazon.nl/Sony-WI-C100-Draadloze-hoofdtelefoon-telefoongesprekken/dp/B0BKWH31CR/ref=zg_bsms_g_amazon-renewed_d_sccl_10/259-8062945-1213155?psc=1</t>
  </si>
  <si>
    <t>https://www.amazon.nl/Apple-9-7-inch-Wi-Fi-Zilver-Refurbished/dp/B07KGJ736Y/ref=zg_bsms_g_amazon-renewed_d_sccl_11/259-8062945-1213155?psc=1</t>
  </si>
  <si>
    <t>https://www.amazon.nl/Apple-AirPods-3e-generatie-Refurbished/dp/B09QSZB5RY/ref=zg_bsms_g_amazon-renewed_d_sccl_13/259-8062945-1213155?psc=1</t>
  </si>
  <si>
    <t>https://www.amazon.nl/HP-EliteDesk-geheugen-C8N28AV-gereviseerd/dp/B07F1S9GXS/ref=zg_bsms_g_amazon-renewed_d_sccl_14/259-8062945-1213155?psc=1</t>
  </si>
  <si>
    <t>https://www.amazon.nl/Apple-iPad-32GB-WiFi-Refurbished/dp/B084SFH988/ref=zg_bsms_g_amazon-renewed_d_sccl_17/259-8062945-1213155?psc=1</t>
  </si>
  <si>
    <t>https://www.amazon.nl/Draadloze-hoofdtelefoon-soundcore-draadloze-aangepaste/dp/B09J4MHQH8/ref=zg_bsms_g_amazon-renewed_d_sccl_18/259-8062945-1213155?psc=1</t>
  </si>
  <si>
    <t>https://www.amazon.nl/DELL-7010-Intel-Core-3770/dp/B07ZTBT59R/ref=zg_bsms_g_amazon-renewed_d_sccl_20/259-8062945-1213155?psc=1</t>
  </si>
  <si>
    <t>B074WGLH47</t>
  </si>
  <si>
    <t>https://images-eu.ssl-images-amazon.com/images/I/61PhUGugwfL._AC_UL300_SR300,200_.jpg</t>
  </si>
  <si>
    <t>HGST Ultrastar He8 HUH728080ALE604 8TB 7200 RPM SATA 6Gb/s 3,5 inch 128 MB 512e HDD (0F23668) (Refurbished)</t>
  </si>
  <si>
    <t>https://www.amazon.nl/HGST-Ultrastar-HUH728080ALE604-0F23668-Refurbished/dp/B074WGLH47/ref=zg_bsms_g_amazon-renewed_d_sccl_21/259-8062945-1213155?psc=1</t>
  </si>
  <si>
    <t>HGST-Ultrastar-HUH728080ALE604-0F23668-Refurbished</t>
  </si>
  <si>
    <t>B09BCPC6G2</t>
  </si>
  <si>
    <t>https://images-eu.ssl-images-amazon.com/images/I/61FpTQOsHOL._AC_UL300_SR300,200_.jpg</t>
  </si>
  <si>
    <t>Lenovo ThinkCentre M900 Tiny Mini-pc, Intel Cores i7-6700T 2,8 GHz, RAM 8 GB, SSD 240 GB, Displaypoort, wifi, Windows 10 Pro (Refurbished)</t>
  </si>
  <si>
    <t>https://www.amazon.nl/Lenovo-ThinkCentre-i7-6700T-Displaypoort-Refurbished/dp/B09BCPC6G2/ref=zg_bsms_g_amazon-renewed_d_sccl_23/259-8062945-1213155?psc=1</t>
  </si>
  <si>
    <t>Lenovo-ThinkCentre-i7-6700T-Displaypoort-Refurbished</t>
  </si>
  <si>
    <t>B08S418CK6</t>
  </si>
  <si>
    <t>https://images-eu.ssl-images-amazon.com/images/I/61HhJMylo3L._AC_UL300_SR300,200_.jpg</t>
  </si>
  <si>
    <t>Lenovo ThinkCentre M900 Tiny Business PC (i5 6500T 2,5GHz, 8GB, 256GB SSD, HD Graphics 530) Win 10 (Refurbished)</t>
  </si>
  <si>
    <t>https://www.amazon.nl/Lenovo-ThinkCentre-M900-Business-Refurbished/dp/B08S418CK6/ref=zg_bsms_g_amazon-renewed_d_sccl_24/259-8062945-1213155?psc=1</t>
  </si>
  <si>
    <t>Lenovo-ThinkCentre-M900-Business-Refurbished</t>
  </si>
  <si>
    <t>B07N9HM3Z4</t>
  </si>
  <si>
    <t>https://images-eu.ssl-images-amazon.com/images/I/512F7mwDVyL._AC_UL300_SR300,200_.jpg</t>
  </si>
  <si>
    <t>Apple iPhone XS, 64GB, Space grijs (Refurbished)</t>
  </si>
  <si>
    <t>https://www.amazon.nl/Apple-iPhone-Space-grijs-Refurbished/dp/B07N9HM3Z4/ref=zg_bsms_g_amazon-renewed_d_sccl_26/259-8062945-1213155?psc=1</t>
  </si>
  <si>
    <t>Apple-iPhone-Space-grijs-Refurbished</t>
  </si>
  <si>
    <t>B0DC6V3P4G</t>
  </si>
  <si>
    <t>https://images-eu.ssl-images-amazon.com/images/I/71YAfRgelIL._AC_UL300_SR300,200_.jpg</t>
  </si>
  <si>
    <t>Cool5 2 x Summer Full Kit Airconditioning Kit – vervanging van het koelmiddel door olie (vervanging van R134a en R12-gas) voor auto's 1995-2016 + 70% extra product – hoge efficiëntie</t>
  </si>
  <si>
    <t>https://www.amazon.nl/Cool5-Summer-Full-Kit-Airconditioning/dp/B0DC6V3P4G/ref=zg_bsms_g_automotive_d_sccl_1/258-3489655-2942130?psc=1</t>
  </si>
  <si>
    <t>Cool5-Summer-Full-Kit-Airconditioning</t>
  </si>
  <si>
    <t>B0B76TFYT3</t>
  </si>
  <si>
    <t>https://images-eu.ssl-images-amazon.com/images/I/610dr78jepL._AC_UL300_SR300,200_.jpg</t>
  </si>
  <si>
    <t>PTDecals 2 stuks Italiaanse vlag metalen auto stickers 3D embleem Nationale IT driekleurige vlag badge grafisch stickers voor universele auto motorfiets spatbord rokken stam zijkanten 104,5 mm x 30 mm</t>
  </si>
  <si>
    <t>https://www.amazon.nl/PTDecals-Italiaanse-driekleurige-universele-motorfiets/dp/B0B76TFYT3/ref=zg_bsms_g_automotive_d_sccl_2/258-3489655-2942130?psc=1</t>
  </si>
  <si>
    <t>PTDecals-Italiaanse-driekleurige-universele-motorfiets</t>
  </si>
  <si>
    <t>B0C6B2X3CZ</t>
  </si>
  <si>
    <t>https://images-eu.ssl-images-amazon.com/images/I/51UIKj8JVAL._AC_UL300_SR300,200_.jpg</t>
  </si>
  <si>
    <t>Achterschokdemper, 270 Mm Motor Achterschokdemper Ophanging Schokbreker Veer Veerpoot voor 50cc‑125cc Dirt Pit Bike ATV Go Kart Motorcycle</t>
  </si>
  <si>
    <t>https://www.amazon.nl/Achterschokdemper-Ophanging-Schokbreker-50cc%E2%80%91125cc-Motorcycle/dp/B0C6B2X3CZ/ref=zg_bsms_g_automotive_d_sccl_3/258-3489655-2942130?psc=1</t>
  </si>
  <si>
    <t>Achterschokdemper-Ophanging-Schokbreker-50cc%E2%80%91125cc-Motorcycle</t>
  </si>
  <si>
    <t>B093WQCWNR</t>
  </si>
  <si>
    <t>https://images-eu.ssl-images-amazon.com/images/I/61o7umPdgIL._AC_UL300_SR300,200_.jpg</t>
  </si>
  <si>
    <t>2 Kaken Lagertrekker, Verstelbaar Twee Kaak Trekker Gereedschap voor Verwijderen Klein Lager, Tandwielen, Katrol (4/6/8 Inch Optioneel)(4inch)</t>
  </si>
  <si>
    <t>https://www.amazon.nl/Lagertrekker-Verstelbaar-Gereedschap-Verwijderen-Tandwielen/dp/B093Q79V2K/ref=zg_bsms_g_automotive_d_sccl_4/258-3489655-2942130?psc=1</t>
  </si>
  <si>
    <t>Lagertrekker-Verstelbaar-Gereedschap-Verwijderen-Tandwielen</t>
  </si>
  <si>
    <t>B0982CHBKG</t>
  </si>
  <si>
    <t>https://images-eu.ssl-images-amazon.com/images/I/81sWmVv76cL._AC_UL300_SR300,200_.jpg</t>
  </si>
  <si>
    <t>kwmobile autosleutelhoes compatibel met Renault 4-knops Smartkey autosleutel (alleen Keyless Go) - Hoesje voor autosleutel in oranje - Leren hoes</t>
  </si>
  <si>
    <t>https://www.amazon.nl/kwmobile-autosleutelhoes-compatibel-Smartkey-autosleutel/dp/B0C5DPDFNM/ref=zg_bsms_g_automotive_d_sccl_5/258-3489655-2942130?psc=1</t>
  </si>
  <si>
    <t>kwmobile-autosleutelhoes-compatibel-Smartkey-autosleutel</t>
  </si>
  <si>
    <t>B09WNWLYDW</t>
  </si>
  <si>
    <t>https://images-eu.ssl-images-amazon.com/images/I/71xTiC6S8RL._AC_UL300_SR300,200_.jpg</t>
  </si>
  <si>
    <t>Nuke Guys Chenille washandschoen XL - ultrazachte microvezel autowashandschoen - Microfiber Wash Mitt - Voor pluisvrij en krasvrij autowassen - Donkergroen</t>
  </si>
  <si>
    <t>https://www.amazon.nl/Nuke-Guys-Chenille-washandschoen-autowashandschoen/dp/B09WNGT8Z2/ref=zg_bsms_g_automotive_d_sccl_6/258-3489655-2942130?psc=1</t>
  </si>
  <si>
    <t>Nuke-Guys-Chenille-washandschoen-autowashandschoen</t>
  </si>
  <si>
    <t>B0C3QQZC2V</t>
  </si>
  <si>
    <t>https://images-eu.ssl-images-amazon.com/images/I/61XCtAdwA+L._AC_UL300_SR300,200_.jpg</t>
  </si>
  <si>
    <t>Terugtrekveer Remklauwarm, 7H0615295A Originele Standaard Parkeerremarmveer Lange Levensduur Hoge Prestaties voor Auto</t>
  </si>
  <si>
    <t>https://www.amazon.nl/Terugtrekveer-Remklauwarm-7H0615295A-Parkeerremarmveer-Levensduur/dp/B0C3QQZC2V/ref=zg_bsms_g_automotive_d_sccl_7/258-3489655-2942130?psc=1</t>
  </si>
  <si>
    <t>Terugtrekveer-Remklauwarm-7H0615295A-Parkeerremarmveer-Levensduur</t>
  </si>
  <si>
    <t>B074V94MF7</t>
  </si>
  <si>
    <t>https://images-eu.ssl-images-amazon.com/images/I/71Q3TFLp1XL._AC_UL300_SR300,200_.jpg</t>
  </si>
  <si>
    <t>YY-LC auto-interieuraccessoires/interieurdecoratie, sierlijst, eenvoudige push-in, verwijderbaar, 3D doe-het-zelf, voor universele autoaccessoires (rood, 5 m)</t>
  </si>
  <si>
    <t>https://www.amazon.nl/YY-LC-auto-interieuraccessoires-interieurdecoratie-verwijderbaar-autoaccessoires/dp/B074V94MF7/ref=zg_bsms_g_automotive_d_sccl_8/258-3489655-2942130?psc=1</t>
  </si>
  <si>
    <t>YY-LC-auto-interieuraccessoires-interieurdecoratie-verwijderbaar-autoaccessoires</t>
  </si>
  <si>
    <t>B00DYVRDYI</t>
  </si>
  <si>
    <t>https://images-eu.ssl-images-amazon.com/images/I/71+h5OFDPqL._AC_UL300_SR300,200_.jpg</t>
  </si>
  <si>
    <t>MANN-FILTER W 8017 Oliefilter - CARS + TRANSPORTERS</t>
  </si>
  <si>
    <t>https://www.amazon.nl/MANN-FILTER-8017-Oliefilter-CARS-TRANSPORTERS/dp/B00DYVRDYI/ref=zg_bsms_g_automotive_d_sccl_9/258-3489655-2942130?psc=1</t>
  </si>
  <si>
    <t>MANN-FILTER-8017-Oliefilter-CARS-TRANSPORTERS</t>
  </si>
  <si>
    <t>B006DHWOYY</t>
  </si>
  <si>
    <t>https://images-eu.ssl-images-amazon.com/images/I/71xEhIcjRHL._AC_UL300_SR300,200_.jpg</t>
  </si>
  <si>
    <t>febi bilstein 31375 Cabine Filter, 1 eenheid</t>
  </si>
  <si>
    <t>https://www.amazon.nl/bilstein-31375-Cabine-Filter-eenheid/dp/B006DHWOYY/ref=zg_bsms_g_automotive_d_sccl_10/258-3489655-2942130?psc=1</t>
  </si>
  <si>
    <t>bilstein-31375-Cabine-Filter-eenheid</t>
  </si>
  <si>
    <t>B0DBRH94K4</t>
  </si>
  <si>
    <t>https://images-eu.ssl-images-amazon.com/images/I/61BdivXfjjL._AC_UL300_SR300,200_.jpg</t>
  </si>
  <si>
    <t>SCHOLL Concepts S20 Black Real 1-stappasta, 250 g, krachtige schuurpasta, uiterst breed vermogensspectrum, uitstekende glanseigenschappen</t>
  </si>
  <si>
    <t>https://www.amazon.nl/Concepts-1-stappasta-schuurpasta-vermogensspectrum-glanseigenschappen/dp/B09VGSVJGG/ref=zg_bsms_g_automotive_d_sccl_11/258-3489655-2942130?psc=1</t>
  </si>
  <si>
    <t>Concepts-1-stappasta-schuurpasta-vermogensspectrum-glanseigenschappen</t>
  </si>
  <si>
    <t>B0BPQQT3L4</t>
  </si>
  <si>
    <t>https://images-eu.ssl-images-amazon.com/images/I/61vpBdAm8CL._AC_UL300_SR300,200_.jpg</t>
  </si>
  <si>
    <t>Auto Jump Starter, 1500A 12000 MAh Draagbare Autostarter voor Maximaal 7,2L Gas, 5,5L Dieselmotor, 12V Auto Battery Booster met Kompas LED-licht en Type C-poort, -30°C Tot 65°C</t>
  </si>
  <si>
    <t>https://www.amazon.nl/Draagbare-Autostarter-Maximaal-Dieselmotor-LED-licht/dp/B0BPQQT3L4/ref=zg_bsms_g_automotive_d_sccl_12/258-3489655-2942130?psc=1</t>
  </si>
  <si>
    <t>Draagbare-Autostarter-Maximaal-Dieselmotor-LED-licht</t>
  </si>
  <si>
    <t>B0CVSCCT4L</t>
  </si>
  <si>
    <t>https://images-eu.ssl-images-amazon.com/images/I/61r1AXuZb2L._AC_UL300_SR300,200_.jpg</t>
  </si>
  <si>
    <t>2 x geurboom met kat toont middelvinger motief, auto grappige geurdispenser, geurboom auto tuning, luchtverfrisser, geurhanger auto, geurboom set auto</t>
  </si>
  <si>
    <t>https://www.amazon.nl/geurboom-middelvinger-geurdispenser-luchtverfrisser-geurhanger/dp/B0CVSCCT4L/ref=zg_bsms_g_automotive_d_sccl_13/258-3489655-2942130?psc=1</t>
  </si>
  <si>
    <t>geurboom-middelvinger-geurdispenser-luchtverfrisser-geurhanger</t>
  </si>
  <si>
    <t>B09MKCLZ19</t>
  </si>
  <si>
    <t>https://images-eu.ssl-images-amazon.com/images/I/51D1vxr8JdL._AC_UL300_SR300,200_.jpg</t>
  </si>
  <si>
    <t>Brandstofpomp dieselpomp 129301-52020 voor Yan-mar 2GM20 3GM30 3HM35</t>
  </si>
  <si>
    <t>https://www.amazon.nl/Brandstofpomp-dieselpomp-129301-52020-Yan-mar-2GM20/dp/B09MKCLZ19/ref=zg_bsms_g_automotive_d_sccl_14/258-3489655-2942130?psc=1</t>
  </si>
  <si>
    <t>Brandstofpomp-dieselpomp-129301-52020-Yan-mar-2GM20</t>
  </si>
  <si>
    <t>B0BMLM7N82</t>
  </si>
  <si>
    <t>https://images-eu.ssl-images-amazon.com/images/I/51MWczO6+PL._AC_UL300_SR300,200_.jpg</t>
  </si>
  <si>
    <t>QWORK® Binnendeur Handvat, Auto Vervanging Binnendeur Handvat Rechts, compatibel met Auto Accessoires voor BMW 3 Serie 2004-2012 (E90 Rechts), Zwart</t>
  </si>
  <si>
    <t>https://www.amazon.nl/Binnendeur-Vervanging-compatibel-Accessoires-2004-2012/dp/B0B53D5PVK/ref=zg_bsms_g_automotive_d_sccl_15/258-3489655-2942130?psc=1</t>
  </si>
  <si>
    <t>Binnendeur-Vervanging-compatibel-Accessoires-2004-2012</t>
  </si>
  <si>
    <t>B097ZPKKPZ</t>
  </si>
  <si>
    <t>https://images-eu.ssl-images-amazon.com/images/I/71IOs7voVYL._AC_UL300_SR300,200_.jpg</t>
  </si>
  <si>
    <t>Vloermatten voor Opel Astra K vanaf 2015, precies passend, versterkt rubberen hielkussen en bevestigingsknoppen</t>
  </si>
  <si>
    <t>https://www.amazon.nl/Vloermatten-versterkt-rubberen-hielkussen-bevestigingsknoppen/dp/B097ZPKKPZ/ref=zg_bsms_g_automotive_d_sccl_16/258-3489655-2942130?psc=1</t>
  </si>
  <si>
    <t>Vloermatten-versterkt-rubberen-hielkussen-bevestigingsknoppen</t>
  </si>
  <si>
    <t>B0B1QJ97G4</t>
  </si>
  <si>
    <t>https://images-eu.ssl-images-amazon.com/images/I/71ZytyOswJL._AC_UL300_SR300,200_.jpg</t>
  </si>
  <si>
    <t>3/4 Motorhelm PU Lederen Helm Unisex-Volwassen Open Helm Retro Vintage Stijl Motor Half Helm ECE Goedgekeurde Biker Scooter Toerhelm Voor Heren En Dames, Bruin</t>
  </si>
  <si>
    <t>https://www.amazon.nl/Motorhelm-Lederen-Unisex-Volwassen-Goedgekeurde-Toerhelm/dp/B0B1QJDJPP/ref=zg_bsms_g_automotive_d_sccl_17/258-3489655-2942130?psc=1</t>
  </si>
  <si>
    <t>Motorhelm-Lederen-Unisex-Volwassen-Goedgekeurde-Toerhelm</t>
  </si>
  <si>
    <t>B0DBLX93YJ</t>
  </si>
  <si>
    <t>https://images-eu.ssl-images-amazon.com/images/I/61PjL5OIMNL._AC_UL300_SR300,200_.jpg</t>
  </si>
  <si>
    <t>tradercat Pril Bloemenstickers, bloemen, 8 stuks als set, retro stickers voor elk glad oppervlak, ideaal voor je auto, prilbloemenstickers (blauw)</t>
  </si>
  <si>
    <t>https://www.amazon.nl/tradercat-Bloemenstickers-stickers-oppervlak-prilbloemenstickers/dp/B09Y9BBX34/ref=zg_bsms_g_automotive_d_sccl_18/258-3489655-2942130?psc=1</t>
  </si>
  <si>
    <t>tradercat-Bloemenstickers-stickers-oppervlak-prilbloemenstickers</t>
  </si>
  <si>
    <t>B07VQYNLSH</t>
  </si>
  <si>
    <t>https://images-eu.ssl-images-amazon.com/images/I/61rRkC5Xj9L._AC_UL300_SR300,200_.jpg</t>
  </si>
  <si>
    <t>Flintronic demontagegereedschap voor auto, sierlijstenwiggen, bekledingsgereedschap, binnenbekleding, verschillende soorten inbegrepen, accessoires, bevestigingsclips en reparatiegereedschappen #3 oranje-12 stuks.</t>
  </si>
  <si>
    <t>https://www.amazon.nl/demontagegereedschap-sierlijstenwiggen-bekledingsgereedschap-bevestigingsclips-reparatiegereedschappen/dp/B07VQYNLSH/ref=zg_bsms_g_automotive_d_sccl_19/258-3489655-2942130?psc=1</t>
  </si>
  <si>
    <t>demontagegereedschap-sierlijstenwiggen-bekledingsgereedschap-bevestigingsclips-reparatiegereedschappen</t>
  </si>
  <si>
    <t>B0CMQRFRVC</t>
  </si>
  <si>
    <t>https://images-eu.ssl-images-amazon.com/images/I/81sSvYOFlSL._AC_UL300_SR300,200_.jpg</t>
  </si>
  <si>
    <t>FABACH Motorsleutelhanger met beschermengel - cadeau engel sleutelhanger voor motorrijders - geschenken motorfiets sleutelhanger geluksbrenger rijden voorzichtig</t>
  </si>
  <si>
    <t>https://www.amazon.nl/FABACH-Motorsleutelhanger-beschermengel-sleutelhanger-geluksbrenger/dp/B0CFFZGGWX/ref=zg_bsms_g_automotive_d_sccl_20/258-3489655-2942130?psc=1</t>
  </si>
  <si>
    <t>FABACH-Motorsleutelhanger-beschermengel-sleutelhanger-geluksbrenger</t>
  </si>
  <si>
    <t>B0825Q6C7N</t>
  </si>
  <si>
    <t>https://images-eu.ssl-images-amazon.com/images/I/61XlOh5PQUL._AC_UL300_SR300,200_.jpg</t>
  </si>
  <si>
    <t>Tomasetto Achille GPL Adapter Dish lang GD-MVAT3302.15</t>
  </si>
  <si>
    <t>https://www.amazon.nl/Tomasetto-Achille-Adapter-Dish-GD-MVAT3302-15/dp/B0825Q6C7N/ref=zg_bsms_g_automotive_d_sccl_21/258-3489655-2942130?psc=1</t>
  </si>
  <si>
    <t>Tomasetto-Achille-Adapter-Dish-GD-MVAT3302-15</t>
  </si>
  <si>
    <t>B07H8QNFW7</t>
  </si>
  <si>
    <t>https://images-eu.ssl-images-amazon.com/images/I/81cshpTNXPL._AC_UL300_SR300,200_.jpg</t>
  </si>
  <si>
    <t>H15 12V 55/15W Diamond Vision 8500k Xenon Look Autolamp Lamp Dimlicht Grootlicht Whitevision Wit Licht Ultra Life Halogeen Lampen Cool Blue Blauw Xtreme Vision PGJ23t-1</t>
  </si>
  <si>
    <t>https://www.amazon.nl/Diamond-Vision-Autolamp-Grootlicht-Whitevision/dp/B07H8QNFW7/ref=zg_bsms_g_automotive_d_sccl_22/258-3489655-2942130?psc=1</t>
  </si>
  <si>
    <t>Diamond-Vision-Autolamp-Grootlicht-Whitevision</t>
  </si>
  <si>
    <t>B07G9CRBN9</t>
  </si>
  <si>
    <t>https://images-eu.ssl-images-amazon.com/images/I/51+ea4Wmg1L._AC_UL300_SR300,200_.jpg</t>
  </si>
  <si>
    <t>OBD2 Adapter Kabel, Auto OBD2 Adapter Scanner Kabel 20 Pin naar 16 Pin OBD2 Diagnostic Scanner Adapter Kabel</t>
  </si>
  <si>
    <t>https://www.amazon.nl/OBD2-Adapter-Kabel-Scanner-Diagnostic/dp/B07G9CRBN9/ref=zg_bsms_g_automotive_d_sccl_23/258-3489655-2942130?psc=1</t>
  </si>
  <si>
    <t>OBD2-Adapter-Kabel-Scanner-Diagnostic</t>
  </si>
  <si>
    <t>B08XPDCGJ8</t>
  </si>
  <si>
    <t>https://images-eu.ssl-images-amazon.com/images/I/61+sqsChPPL._AC_UL300_SR300,200_.jpg</t>
  </si>
  <si>
    <t>VOLVO Originele lak 707 reparatielak Christal White Pearl Pen Set 31335424 OE</t>
  </si>
  <si>
    <t>https://www.amazon.nl/VOLVO-Originele-reparatielak-Christal-31335424/dp/B08XPDCGJ8/ref=zg_bsms_g_automotive_d_sccl_24/258-3489655-2942130?psc=1</t>
  </si>
  <si>
    <t>VOLVO-Originele-reparatielak-Christal-31335424</t>
  </si>
  <si>
    <t>B09R4G98KB</t>
  </si>
  <si>
    <t>https://images-eu.ssl-images-amazon.com/images/I/61QGSjy-6rL._AC_UL300_SR300,200_.jpg</t>
  </si>
  <si>
    <t>MEWANT Handgestikte stuurhoes voor Renault Clio 2 2001-2008 / Twingo 2 2007-2014 / Dacia Sandero 2008-2012 / Clio</t>
  </si>
  <si>
    <t>https://www.amazon.nl/MEWANT-Handgestikte-stuurhoes-2001-2008-2007-2014/dp/B0CYZR9Z3S/ref=zg_bsms_g_automotive_d_sccl_25/258-3489655-2942130?psc=1</t>
  </si>
  <si>
    <t>MEWANT-Handgestikte-stuurhoes-2001-2008-2007-2014</t>
  </si>
  <si>
    <t>B00CTPUGEY</t>
  </si>
  <si>
    <t>https://images-eu.ssl-images-amazon.com/images/I/71RnwHhgLuL._AC_UL300_SR300,200_.jpg</t>
  </si>
  <si>
    <t>Blue Print ADP152507 actieve koolfilterset/interieurfilterset</t>
  </si>
  <si>
    <t>https://www.amazon.nl/Blue-Print-ADP152507-koolfilterset-interieurfilterset/dp/B00CTPUGEY/ref=zg_bsms_g_automotive_d_sccl_26/258-3489655-2942130?psc=1</t>
  </si>
  <si>
    <t>Blue-Print-ADP152507-koolfilterset-interieurfilterset</t>
  </si>
  <si>
    <t>B09TSSPVJH</t>
  </si>
  <si>
    <t>https://images-eu.ssl-images-amazon.com/images/I/81sSMU5lh2L._AC_UL300_SR300,200_.jpg</t>
  </si>
  <si>
    <t>SEG Direct Stuurhoes van rundleer, gestikt op wrap, geschikt voor alle stuurwielen van standaardformaat met een buitendiameter van 37-39 cm (zwart)</t>
  </si>
  <si>
    <t>https://www.amazon.nl/SEG-Direct-stuurwielen-standaardformaat-buitendiameter/dp/B08W3WNRTJ/ref=zg_bsms_g_automotive_d_sccl_27/258-3489655-2942130?psc=1</t>
  </si>
  <si>
    <t>SEG-Direct-stuurwielen-standaardformaat-buitendiameter</t>
  </si>
  <si>
    <t>B0953D8XJP</t>
  </si>
  <si>
    <t>https://images-eu.ssl-images-amazon.com/images/I/51+nOAXBCdL._AC_UL300_SR300,200_.jpg</t>
  </si>
  <si>
    <t>Motorfiets rugzak, Waterdichte motorfiets helm rugzak, 40L grote capaciteit voor reizen, kamperen, fietsen opbergtas</t>
  </si>
  <si>
    <t>https://www.amazon.nl/Motorfiets-Waterdichte-motorfiets-capaciteit-opbergtas/dp/B0953D8XJP/ref=zg_bsms_g_automotive_d_sccl_28/258-3489655-2942130?psc=1</t>
  </si>
  <si>
    <t>Motorfiets-Waterdichte-motorfiets-capaciteit-opbergtas</t>
  </si>
  <si>
    <t>B0CR6GZX8C</t>
  </si>
  <si>
    <t>https://images-eu.ssl-images-amazon.com/images/I/610zWnmD32L._AC_UL300_SR300,200_.jpg</t>
  </si>
  <si>
    <t>HELLA 9EL 997 451-001 Lampglas voor achterlicht - voor o.a. DEUTZ-FAHR - ECE - links</t>
  </si>
  <si>
    <t>https://www.amazon.nl/9EL-997-451-001-Lampglas-achterlicht/dp/B008N75EO4/ref=zg_bsms_g_automotive_d_sccl_29/258-3489655-2942130?psc=1</t>
  </si>
  <si>
    <t>9EL-997-451-001-Lampglas-achterlicht</t>
  </si>
  <si>
    <t>B09QYTL4SQ</t>
  </si>
  <si>
    <t>https://images-eu.ssl-images-amazon.com/images/I/419H5fGGHQL._AC_UL300_SR300,200_.jpg</t>
  </si>
  <si>
    <t>Meguiars Multi-Purpose Brush Medium (20x3cm)</t>
  </si>
  <si>
    <t>https://www.amazon.nl/Meguiars-Multi-Purpose-Brush-Medium-20x3cm/dp/B09QYTL4SQ/ref=zg_bsms_g_automotive_d_sccl_30/258-3489655-2942130?psc=1</t>
  </si>
  <si>
    <t>Meguiars-Multi-Purpose-Brush-Medium-20x3cm</t>
  </si>
  <si>
    <t>B0CS19P4TV</t>
  </si>
  <si>
    <t>https://images-eu.ssl-images-amazon.com/images/I/71N-A4tR2WL._AC_UL300_SR300,200_.jpg</t>
  </si>
  <si>
    <t>A231202 Orzbow grijpbal babyspeelgoed 0 3 6 maanden</t>
  </si>
  <si>
    <t>https://www.amazon.nl/Orzbow-kinderziektes-lichtgewicht-babybijtringen-Montessori-speelgoed/dp/B0CQ4KKT5S/ref=zg_bsms_g_baby-products_d_sccl_1/262-4076781-0703437?psc=1</t>
  </si>
  <si>
    <t>Orzbow-kinderziektes-lichtgewicht-babybijtringen-Montessori-speelgoed</t>
  </si>
  <si>
    <t>B07FDX9PBN</t>
  </si>
  <si>
    <t>https://images-eu.ssl-images-amazon.com/images/I/51aKqQZgMUL._AC_UL300_SR300,200_.jpg</t>
  </si>
  <si>
    <t>Zerodis Babyvoedingslepel Siliconen Knijplepel Rijstgraangewas Groente Fruitpuree Feeder Draagbaar voor Peuters 90ml (Blauw)</t>
  </si>
  <si>
    <t>https://www.amazon.nl/Zerodis-Babyvoedingslepel-Knijplepel-Rijstgraangewas-Fruitpuree/dp/B07FDX9PBN/ref=zg_bsms_g_baby-products_d_sccl_2/262-4076781-0703437?psc=1</t>
  </si>
  <si>
    <t>Zerodis-Babyvoedingslepel-Knijplepel-Rijstgraangewas-Fruitpuree</t>
  </si>
  <si>
    <t>B07H81699G</t>
  </si>
  <si>
    <t>https://images-eu.ssl-images-amazon.com/images/I/61iZ-9-RNtL._AC_UL300_SR300,200_.jpg</t>
  </si>
  <si>
    <t>Chicco 00062179500000 100% Natuurlijke Zeespons</t>
  </si>
  <si>
    <t>https://www.amazon.nl/Chicco-00062179500000-100-Natuurlijke-Zeespons/dp/B07H81699G/ref=zg_bsms_g_baby-products_d_sccl_3/262-4076781-0703437?psc=1</t>
  </si>
  <si>
    <t>Chicco-00062179500000-100-Natuurlijke-Zeespons</t>
  </si>
  <si>
    <t>B0C4T55LX8</t>
  </si>
  <si>
    <t>https://images-eu.ssl-images-amazon.com/images/I/81YQFZY+4ML._AC_UL300_SR300,200_.jpg</t>
  </si>
  <si>
    <t>Amo nenes Badhanddoek met capuchon voor baby's, 100% katoen, 4 lagen, super absorberend en zacht, jongens en meisjes, baduitstapjes met oren, cadeaus voor geboorte, kinderen, 70 x 140 cm, dieren</t>
  </si>
  <si>
    <t>https://www.amazon.nl/nenes-Badhanddoek-capuchon-absorberend-baduitstapjes/dp/B0C4T55LX8/ref=zg_bsms_g_baby-products_d_sccl_4/262-4076781-0703437?psc=1</t>
  </si>
  <si>
    <t>nenes-Badhanddoek-capuchon-absorberend-baduitstapjes</t>
  </si>
  <si>
    <t>B08RDXNHCB</t>
  </si>
  <si>
    <t>https://images-eu.ssl-images-amazon.com/images/I/715tgCEYvhL._AC_UL300_SR300,200_.jpg</t>
  </si>
  <si>
    <t>Leuning Guard, 3m Baby Veiligheid Trappen Railnet, Balkon Veiligheidsnet Kinderen Kinderen Huisdier Baby Proofing Trap Balkon Leuning Railing Guard</t>
  </si>
  <si>
    <t>https://www.amazon.nl/Veiligheid-Veiligheidsnet-Kinderen-Huisdier-Proofing/dp/B08RDXNHCB/ref=zg_bsms_g_baby-products_d_sccl_5/262-4076781-0703437?psc=1</t>
  </si>
  <si>
    <t>Veiligheid-Veiligheidsnet-Kinderen-Huisdier-Proofing</t>
  </si>
  <si>
    <t>B0CJWRQXFR</t>
  </si>
  <si>
    <t>https://images-eu.ssl-images-amazon.com/images/I/41jN+3rAcIL._AC_UL300_SR300,200_.jpg</t>
  </si>
  <si>
    <t>HOCAZOR Gehoorbeschermers voor baby's en peuters, geluidsbescherming, voorkomt gehoorschade</t>
  </si>
  <si>
    <t>https://www.amazon.nl/HOCAZOR-Babyoorbeschermer-gehoorbescherming-geluidsbescherming-gehoorschade/dp/B0CGXKN26Q/ref=zg_bsms_g_baby-products_d_sccl_6/262-4076781-0703437?psc=1</t>
  </si>
  <si>
    <t>HOCAZOR-Babyoorbeschermer-gehoorbescherming-geluidsbescherming-gehoorschade</t>
  </si>
  <si>
    <t>B0D8M8YJHY</t>
  </si>
  <si>
    <t>https://images-eu.ssl-images-amazon.com/images/I/71CybJJNINL._AC_UL300_SR300,200_.jpg</t>
  </si>
  <si>
    <t>Frida Baby Easy Grip Nagelschaar | Grooming Essentials Veilig voor zuigelingen Pasgeboren Peuter Nagels</t>
  </si>
  <si>
    <t>https://www.amazon.nl/Frida-Baby-Nagelschaar-Essentials-zuigelingen/dp/B0823FDB61/ref=zg_bsms_g_baby-products_d_sccl_7/262-4076781-0703437?psc=1</t>
  </si>
  <si>
    <t>Frida-Baby-Nagelschaar-Essentials-zuigelingen</t>
  </si>
  <si>
    <t>B0BG8LKX2R</t>
  </si>
  <si>
    <t>https://images-eu.ssl-images-amazon.com/images/I/81Hd-hWeBVL._AC_UL300_SR300,200_.jpg</t>
  </si>
  <si>
    <t>Duronic BB4 drinkfles voor blender | 400 ml inhoud | BPA-vrij | Geschikt voor BL510 blender voor smoothies en shakes | Eiwitshake Proteïne shake | fitnessdrankje | babyvoeding | Milkshake | protein</t>
  </si>
  <si>
    <t>https://www.amazon.nl/Duronic-BB4-Eiwitshake-fitnessdrankje-babyvoeding/dp/B0BG8LKX2R/ref=zg_bsms_g_baby-products_d_sccl_8/262-4076781-0703437?psc=1</t>
  </si>
  <si>
    <t>Duronic-BB4-Eiwitshake-fitnessdrankje-babyvoeding</t>
  </si>
  <si>
    <t>B0B416312G</t>
  </si>
  <si>
    <t>https://images-eu.ssl-images-amazon.com/images/I/51F5UARdvZL._AC_UL300_SR300,200_.jpg</t>
  </si>
  <si>
    <t>Opslag van babyvoeding van siliconen, babyvoeding, invriezen container met siliconen deksel, BPA-vrij, perfect voor huisgemaakte babyvoeding, groenten, ijsblokjes, fruitpuree en moedermelk</t>
  </si>
  <si>
    <t>https://www.amazon.nl/babyvoeding-huisgemaakte-ijsblokjes-fruitpuree-moedermelk/dp/B0B416312G/ref=zg_bsms_g_baby-products_d_sccl_9/262-4076781-0703437?psc=1</t>
  </si>
  <si>
    <t>babyvoeding-huisgemaakte-ijsblokjes-fruitpuree-moedermelk</t>
  </si>
  <si>
    <t>B0C6TZ1JS9</t>
  </si>
  <si>
    <t>https://images-eu.ssl-images-amazon.com/images/I/51ax9DB2axL._AC_UL300_SR300,200_.jpg</t>
  </si>
  <si>
    <t>Stoelparaplu met Klem, Universeel Verstelbare Strandstoelparaplu UV-bescherming Zonneschermparaplu voor Terrasstoel, Strandstoel, Kinderwagen, Sportstoel, Rolstoel en Wagon(Blauw)</t>
  </si>
  <si>
    <t>https://www.amazon.nl/Stoelparaplu-Verstelbare-Strandstoelparaplu-UV-bescherming-Zonneschermparaplu/dp/B0C6TS74NW/ref=zg_bsms_g_baby-products_d_sccl_10/262-4076781-0703437?psc=1</t>
  </si>
  <si>
    <t>Stoelparaplu-Verstelbare-Strandstoelparaplu-UV-bescherming-Zonneschermparaplu</t>
  </si>
  <si>
    <t>B0CQKMYFR6</t>
  </si>
  <si>
    <t>https://images-eu.ssl-images-amazon.com/images/I/81JIOZN13gL._AC_UL300_SR300,200_.jpg</t>
  </si>
  <si>
    <t>MS XXL box + speelmat voor baby's, 180 x 200 cm, dubbelzijdig gevoerd, 1 cm dik, opvouwbaar en met draagtas</t>
  </si>
  <si>
    <t>https://www.amazon.nl/speelmat-dubbelzijdig-gevoerd-opvouwbaar-draagtas/dp/B0CMQRNH7P/ref=zg_bsms_g_baby-products_d_sccl_11/262-4076781-0703437?psc=1</t>
  </si>
  <si>
    <t>speelmat-dubbelzijdig-gevoerd-opvouwbaar-draagtas</t>
  </si>
  <si>
    <t>B0CC33S2TN</t>
  </si>
  <si>
    <t>https://images-eu.ssl-images-amazon.com/images/I/81mp7t0KW4L._AC_UL300_SR300,200_.jpg</t>
  </si>
  <si>
    <t>Bébé Earth Kinderbescherming voor meubels | baby- en kinderveiligheidsset met 6 m randbescherming en 8 stuks hoekbescherming van schuimrubber | voor tafel, commode en nog veel meer | gratis</t>
  </si>
  <si>
    <t>https://www.amazon.nl/B%C3%A9b%C3%A9-Earth-Kinderbescherming-kinderveiligheidsset-randbescherming/dp/B00U77TJ4Y/ref=zg_bsms_g_baby-products_d_sccl_12/262-4076781-0703437?psc=1</t>
  </si>
  <si>
    <t>B%C3%A9b%C3%A9-Earth-Kinderbescherming-kinderveiligheidsset-randbescherming</t>
  </si>
  <si>
    <t>B079Q8QJYN</t>
  </si>
  <si>
    <t>Julius Zöllner 8320147250 - hoeslaken Jersey voor het kinderbed, grootte: 60x120/70x140 cm, kleur: zand</t>
  </si>
  <si>
    <t>https://www.amazon.nl/Julius-Z%C3%B6llner-8320147250-hoeslaken-kinderbed/dp/B001CW8Q1U/ref=zg_bsms_g_baby-products_d_sccl_13/262-4076781-0703437?psc=1</t>
  </si>
  <si>
    <t>Julius-Z%C3%B6llner-8320147250-hoeslaken-kinderbed</t>
  </si>
  <si>
    <t>B0C4Q388DZ</t>
  </si>
  <si>
    <t>https://images-eu.ssl-images-amazon.com/images/I/71oBfuPcV9L._AC_UL300_SR300,200_.jpg</t>
  </si>
  <si>
    <t>NUK Space Fopspeen | Fopspeen met extra ventilatie | BPA-vrije siliconen | 18-36 maanden | zebra &amp; zon | 2 stuks</t>
  </si>
  <si>
    <t>https://www.amazon.nl/NUK-Fopspeen-ventilatie-BPA-vrije-siliconen/dp/B0C4Q388DZ/ref=zg_bsms_g_baby-products_d_sccl_14/262-4076781-0703437?psc=1</t>
  </si>
  <si>
    <t>NUK-Fopspeen-ventilatie-BPA-vrije-siliconen</t>
  </si>
  <si>
    <t>B0DBRJ6G49</t>
  </si>
  <si>
    <t>https://images-eu.ssl-images-amazon.com/images/I/71Rr9Po2IKL._AC_UL300_SR300,200_.jpg</t>
  </si>
  <si>
    <t>LZQ 2 x bedhek, valbescherming, bedhek, kinderbedomranding, beschermrooster, bedrail, vorm instelbaar, in hoogte verstelbaar, voor kinderen en baby's, grijs, 100 cm, 2 stuks</t>
  </si>
  <si>
    <t>https://www.amazon.nl/LZQ-valbescherming-kinderbedomranding-beschermrooster-verstelbaar/dp/B0CLXWGV3L/ref=zg_bsms_g_baby-products_d_sccl_15/262-4076781-0703437?psc=1</t>
  </si>
  <si>
    <t>LZQ-valbescherming-kinderbedomranding-beschermrooster-verstelbaar</t>
  </si>
  <si>
    <t>B08PRWFHRJ</t>
  </si>
  <si>
    <t>https://images-eu.ssl-images-amazon.com/images/I/61G3zQduLaL._AC_UL300_SR300,200_.jpg</t>
  </si>
  <si>
    <t>HUGGIES Extra Care baby luierbroekjes, Maat 4 (9 tot 14kg) 104 luiers met zachte elastische tailleband en Disney designs, Maandbox</t>
  </si>
  <si>
    <t>https://www.amazon.nl/HUGGIES-luierbroekjes-elastische-tailleband-Maandbox/dp/B08CYB96KL/ref=zg_bsms_g_baby-products_d_sccl_16/262-4076781-0703437?psc=1</t>
  </si>
  <si>
    <t>HUGGIES-luierbroekjes-elastische-tailleband-Maandbox</t>
  </si>
  <si>
    <t>B07GTSKN4Q</t>
  </si>
  <si>
    <t>https://images-eu.ssl-images-amazon.com/images/I/51J1ARTbvWL._AC_UL300_SR300,200_.jpg</t>
  </si>
  <si>
    <t>Motorola Nursery AM21/MBP21 Audio Babyfoon - Digitale Babyfoon Met Dect-Technologie Voor Audiobewaking - 300 Meter Bereik - Zeer Gevoelige Microfoon - Wit</t>
  </si>
  <si>
    <t>https://www.amazon.nl/Motorola-Nursery-MBP21-Audio-Babyfoon/dp/B08BG3DJJ3/ref=zg_bsms_g_baby-products_d_sccl_17/262-4076781-0703437?psc=1</t>
  </si>
  <si>
    <t>Motorola-Nursery-MBP21-Audio-Babyfoon</t>
  </si>
  <si>
    <t>B096VW9YMC</t>
  </si>
  <si>
    <t>https://images-eu.ssl-images-amazon.com/images/I/61iFml8p3VS._AC_UL300_SR300,200_.jpg</t>
  </si>
  <si>
    <t>Draagbare klamboe voor bed en reizen, pop-up opvouwbare insectenbescherming met onderkant voor volwassen bed, dubbele deurluifel, grijs, 200 x 215 x 160 cm</t>
  </si>
  <si>
    <t>https://www.amazon.nl/Draagbare-opvouwbare-insectenbescherming-onderkant-deurluifel/dp/B096VW9YMC/ref=zg_bsms_g_baby-products_d_sccl_18/262-4076781-0703437?psc=1</t>
  </si>
  <si>
    <t>Draagbare-opvouwbare-insectenbescherming-onderkant-deurluifel</t>
  </si>
  <si>
    <t>B08V6BZYXX</t>
  </si>
  <si>
    <t>https://images-eu.ssl-images-amazon.com/images/I/61udscHHo8L._AC_UL300_SR300,200_.jpg</t>
  </si>
  <si>
    <t>LÄSSIG 1210036462 Lunchbox voor kinderen, broodtrommel met uitneembare onderverdeling, BPA-vrij/Adventure Bus, mint</t>
  </si>
  <si>
    <t>https://www.amazon.nl/1210036462-broodtrommel-uitneembare-onderverdeling-Adventure/dp/B08TS81XGM/ref=zg_bsms_g_baby-products_d_sccl_19/262-4076781-0703437?psc=1</t>
  </si>
  <si>
    <t>1210036462-broodtrommel-uitneembare-onderverdeling-Adventure</t>
  </si>
  <si>
    <t>B0DBMXKN6R</t>
  </si>
  <si>
    <t>https://images-eu.ssl-images-amazon.com/images/I/41eFgAgLhKL._AC_UL300_SR300,200_.jpg</t>
  </si>
  <si>
    <t>TGKYK Zijslaapkussen voor baby's, wasbaar wigkussen voor baby's, wasbaar baby-wigkussen voor veilige sleeper, zijsteunkussen, verstelbaar anti-rol-wigkussen, baby 0-12 maanden slaaphulp baby</t>
  </si>
  <si>
    <t>https://www.amazon.nl/TGKYK-Zijslaapkussen-baby-wigkussen-zijsteunkussen-anti-rol-wigkussen/dp/B0CZL5JZ1S/ref=zg_bsms_g_baby-products_d_sccl_20/262-4076781-0703437?psc=1</t>
  </si>
  <si>
    <t>TGKYK-Zijslaapkussen-baby-wigkussen-zijsteunkussen-anti-rol-wigkussen</t>
  </si>
  <si>
    <t>B09DPZ5DZK</t>
  </si>
  <si>
    <t>https://images-eu.ssl-images-amazon.com/images/I/51p9z9WykPL._AC_UL300_SR300,200_.jpg</t>
  </si>
  <si>
    <t>nip Snackbox voor peuters en baby's, met schattig motief, BPA-vrij, Made in Germany, 300 ml inhoud, set van 6, meerkleurig</t>
  </si>
  <si>
    <t>https://www.amazon.nl/nip-Snackbox-schattig-BPA-vrij-meerkleurig/dp/B09DPZ5DZK/ref=zg_bsms_g_baby-products_d_sccl_21/262-4076781-0703437?psc=1</t>
  </si>
  <si>
    <t>nip-Snackbox-schattig-BPA-vrij-meerkleurig</t>
  </si>
  <si>
    <t>B09LR299L5</t>
  </si>
  <si>
    <t>https://images-eu.ssl-images-amazon.com/images/I/51jLgVqpRCL._AC_UL300_SR300,200_.jpg</t>
  </si>
  <si>
    <t>12 Pak Wasbare Borstkompressen Herbruikbare Zoogkompressen Borstvoeding Absorberende Geventileerde Lekvrije Zoogkompressen</t>
  </si>
  <si>
    <t>https://www.amazon.nl/Borstkompressen-Herbruikbare-Zoogkompressen-Borstvoeding-Geventileerde/dp/B09LR299L5/ref=zg_bsms_g_baby-products_d_sccl_22/262-4076781-0703437?psc=1</t>
  </si>
  <si>
    <t>Borstkompressen-Herbruikbare-Zoogkompressen-Borstvoeding-Geventileerde</t>
  </si>
  <si>
    <t>B085ND3WSJ</t>
  </si>
  <si>
    <t>https://images-eu.ssl-images-amazon.com/images/I/51GmbQ6BgKL._AC_UL300_SR300,200_.jpg</t>
  </si>
  <si>
    <t>PEKITAS colcap7030 Matras ovaal ademend voor kinderwagen 70 x 30 x 5 cmWit</t>
  </si>
  <si>
    <t>https://www.amazon.nl/PEKITAS-colcap7030-Matras-ademend-kinderwagen/dp/B0BHR529DG/ref=zg_bsms_g_baby-products_d_sccl_23/262-4076781-0703437?psc=1</t>
  </si>
  <si>
    <t>PEKITAS-colcap7030-Matras-ademend-kinderwagen</t>
  </si>
  <si>
    <t>B084DTKHM6</t>
  </si>
  <si>
    <t>https://images-eu.ssl-images-amazon.com/images/I/81KuhrgyuNL._AC_UL300_SR300,200_.jpg</t>
  </si>
  <si>
    <t>Meyco 579298 Bedzeil 2-Pack, Juniorbed, Wit</t>
  </si>
  <si>
    <t>https://www.amazon.nl/Meyco-579298-Bedzeil-2-Pack-Juniorbed/dp/B084DTKHM6/ref=zg_bsms_g_baby-products_d_sccl_24/262-4076781-0703437?psc=1</t>
  </si>
  <si>
    <t>Meyco-579298-Bedzeil-2-Pack-Juniorbed</t>
  </si>
  <si>
    <t>B092N537NJ</t>
  </si>
  <si>
    <t>https://images-eu.ssl-images-amazon.com/images/I/61BS-YGPg2L._AC_UL300_SR300,200_.jpg</t>
  </si>
  <si>
    <t>Tommee Tippee Travel Food Warmer</t>
  </si>
  <si>
    <t>https://www.amazon.nl/Tommee-Tippee-Travel-Food-Warmer/dp/B002L3TEN8/ref=zg_bsms_g_baby-products_d_sccl_25/262-4076781-0703437?psc=1</t>
  </si>
  <si>
    <t>Tommee-Tippee-Travel-Food-Warmer</t>
  </si>
  <si>
    <t>B0C6GW7254</t>
  </si>
  <si>
    <t>https://images-eu.ssl-images-amazon.com/images/I/61LfQz09FpL._AC_UL300_SR300,200_.jpg</t>
  </si>
  <si>
    <t>Babykussen Tegen Platte Kop, Pasgeboren Kussen, Babykussen Tegen Hoofdvervorming 0-12 Maanden, Pasgeboren Traagschuim Reiskussen, Babyhoofdkussen, 3D Babykussen</t>
  </si>
  <si>
    <t>https://www.amazon.nl/Babykussen-Pasgeboren-Hoofdvervorming-Traagschuim-Babyhoofdkussen/dp/B0C6GW7254/ref=zg_bsms_g_baby-products_d_sccl_26/262-4076781-0703437?psc=1</t>
  </si>
  <si>
    <t>Babykussen-Pasgeboren-Hoofdvervorming-Traagschuim-Babyhoofdkussen</t>
  </si>
  <si>
    <t>B001KQ0UI0</t>
  </si>
  <si>
    <t>https://images-eu.ssl-images-amazon.com/images/I/51cl3uCXzZL._AC_UL300_SR300,200_.jpg</t>
  </si>
  <si>
    <t>Fisher-Price P4326 Mijn eerste toiletpotjes en toiletbril met muziek en geluidseffecten toilettrainer voor peuters (Duits)</t>
  </si>
  <si>
    <t>https://www.amazon.nl/Fisher-Price-P4326-toiletpotjes-geluidseffecten-toilettrainer/dp/B001KQ0UI0/ref=zg_bsms_g_baby-products_d_sccl_27/262-4076781-0703437?psc=1</t>
  </si>
  <si>
    <t>Fisher-Price-P4326-toiletpotjes-geluidseffecten-toilettrainer</t>
  </si>
  <si>
    <t>B0BFBBXG9Q</t>
  </si>
  <si>
    <t>https://images-eu.ssl-images-amazon.com/images/I/61Lt6UZBUEL._AC_UL300_SR300,200_.jpg</t>
  </si>
  <si>
    <t>Babyverschoontafel, opvouwbare commode, mobiele commode met aankleedkussen, veiligheidsgordel en opbergvakken (A,74 * 63 * 92-98CM/grijs)</t>
  </si>
  <si>
    <t>https://www.amazon.nl/Babyverschoontafel-opvouwbare-aankleedkussen-veiligheidsgordel-opbergvakken/dp/B0BBLNBND6/ref=zg_bsms_g_baby-products_d_sccl_28/262-4076781-0703437?psc=1</t>
  </si>
  <si>
    <t>Babyverschoontafel-opvouwbare-aankleedkussen-veiligheidsgordel-opbergvakken</t>
  </si>
  <si>
    <t>B07N19LT1F</t>
  </si>
  <si>
    <t>https://images-eu.ssl-images-amazon.com/images/I/518Eabcb0EL._AC_UL300_SR300,200_.jpg</t>
  </si>
  <si>
    <t>Lansinoh 2-in-1 elektrische borstkolf - verlicht lcd-display - in- of zijdelings pompen - individueel instelbaar - meer melk in kortere tijd</t>
  </si>
  <si>
    <t>https://www.amazon.nl/Lansinoh-elektrische-borstkolf-lcd-display-individueel/dp/B08WMP8LZS/ref=zg_bsms_g_baby-products_d_sccl_29/262-4076781-0703437?psc=1</t>
  </si>
  <si>
    <t>Lansinoh-elektrische-borstkolf-lcd-display-individueel</t>
  </si>
  <si>
    <t>B01CA6EYRQ</t>
  </si>
  <si>
    <t>https://images-eu.ssl-images-amazon.com/images/I/816y+4yIccL._AC_UL300_SR300,200_.jpg</t>
  </si>
  <si>
    <t>Angelcare Dress Up Octagon-navulverpakking, voor zwembaden, hoeveelheid vrij te kiezen, set van 6</t>
  </si>
  <si>
    <t>https://www.amazon.nl/Angelcare-Octagon-navulverpakking-zwembaden-hoeveelheid-kiezen/dp/B01CA6EYRQ/ref=zg_bsms_g_baby-products_d_sccl_30/262-4076781-0703437?psc=1</t>
  </si>
  <si>
    <t>Angelcare-Octagon-navulverpakking-zwembaden-hoeveelheid-kiezen</t>
  </si>
  <si>
    <t>B0BR4J9B1X</t>
  </si>
  <si>
    <t>https://images-eu.ssl-images-amazon.com/images/I/7198zKHO6aL._AC_UL300_SR300,200_.jpg</t>
  </si>
  <si>
    <t>BURANO Crackle Gel Nail Polish, Cracked Nail Polish Zwarte Kleur en Witte Gel Nail Polish 2 Flessen Set Air Dry UV LED Lamp Benodigd (black)</t>
  </si>
  <si>
    <t>https://www.amazon.nl/BURANO-Crackle-Cracked-Flessen-Benodigd/dp/B0B5GQBNBP/ref=zg_bsms_g_beauty_d_sccl_1/257-7072324-0411669?psc=1</t>
  </si>
  <si>
    <t>BURANO-Crackle-Cracked-Flessen-Benodigd</t>
  </si>
  <si>
    <t>B08Q3JLZPM</t>
  </si>
  <si>
    <t>https://images-eu.ssl-images-amazon.com/images/I/71pSMRb2GuL._AC_UL300_SR300,200_.jpg</t>
  </si>
  <si>
    <t>FADVAN Wimperverlenging Mix 7-15mm 0.05D Krul 1:1 Professionele Klassieke Individuele Valse Wimpers Een voor een(0.05D-Mix 7-15)</t>
  </si>
  <si>
    <t>https://www.amazon.nl/FADVAN-Wimperverlenging-7-15mm-0-05D-Krul/dp/B0CN94Q3B8/ref=zg_bsms_g_beauty_d_sccl_2/257-7072324-0411669?psc=1</t>
  </si>
  <si>
    <t>FADVAN-Wimperverlenging-7-15mm-0-05D-Krul</t>
  </si>
  <si>
    <t>B0976XGZLS</t>
  </si>
  <si>
    <t>https://images-eu.ssl-images-amazon.com/images/I/71N3eXMUaiL._AC_UL300_SR300,200_.jpg</t>
  </si>
  <si>
    <t>Old Spice Rockstar Deostick voor mannen, 6 x 50 ml, 48 uur frisheid, langdurige geur in parfumkwaliteit, 0% aluminiumzouten</t>
  </si>
  <si>
    <t>https://www.amazon.nl/Old-Spice-langdurige-parfumkwaliteit-aluminiumzouten/dp/B0976XGZLS/ref=zg_bsms_g_beauty_d_sccl_3/257-7072324-0411669?psc=1</t>
  </si>
  <si>
    <t>Old-Spice-langdurige-parfumkwaliteit-aluminiumzouten</t>
  </si>
  <si>
    <t>B08XNPG6QD</t>
  </si>
  <si>
    <t>https://images-eu.ssl-images-amazon.com/images/I/71zB+iSRH2S._AC_UL300_SR300,200_.jpg</t>
  </si>
  <si>
    <t>NAGARAKU 5 Pak YY Wimper Extensions Supplies Y Wimperextensions Premade Fans 4D 12 Rijen Russische Volume Faux Black Cluster Pre Fanned Wispies Crisscross Eye Lashes (0.05 C Curl 8-12mm Mix）</t>
  </si>
  <si>
    <t>https://www.amazon.nl/NAGARAKU-Extensions-Wimperextensions-Russische-Crisscross/dp/B09S8HL2GG/ref=zg_bsms_g_beauty_d_sccl_4/257-7072324-0411669?psc=1</t>
  </si>
  <si>
    <t>NAGARAKU-Extensions-Wimperextensions-Russische-Crisscross</t>
  </si>
  <si>
    <t>B0B7RV7ZB9</t>
  </si>
  <si>
    <t>https://images-eu.ssl-images-amazon.com/images/I/71jQo5tINbL._AC_UL300_SR300,200_.jpg</t>
  </si>
  <si>
    <t>Nagellak Organizer 84 Flessen van 7 Lagen Verf Opslag Zonnebril Acryl Display Rack Essentiële Oliën Houder Clear Make-up Organizer Geen Gereedschap Nodig Montage</t>
  </si>
  <si>
    <t>https://www.amazon.nl/Nagellak-Organizer-Zonnebril-Essenti%C3%ABle-Gereedschap/dp/B0B7RV7ZB9/ref=zg_bsms_g_beauty_d_sccl_5/257-7072324-0411669?psc=1</t>
  </si>
  <si>
    <t>Nagellak-Organizer-Zonnebril-Essenti%C3%ABle-Gereedschap</t>
  </si>
  <si>
    <t>B0CX8YQRGX</t>
  </si>
  <si>
    <t>https://images-eu.ssl-images-amazon.com/images/I/61gKKkaU2IL._AC_UL300_SR300,200_.jpg</t>
  </si>
  <si>
    <t>FADVAN 500 Stuks Ooglidstrips, Hangende Ooglidlift Zelfklevende Strip Dubbele Ooglidsticker, Onzichtbare Ooglidstrips</t>
  </si>
  <si>
    <t>https://www.amazon.nl/FADVAN-Ooglidstrips-Zelfklevende-Ooglidsticker-Onzichtbare/dp/B0CRGQ4X48/ref=zg_bsms_g_beauty_d_sccl_6/257-7072324-0411669?psc=1</t>
  </si>
  <si>
    <t>FADVAN-Ooglidstrips-Zelfklevende-Ooglidsticker-Onzichtbare</t>
  </si>
  <si>
    <t>B09H4MCYD7</t>
  </si>
  <si>
    <t>https://images-eu.ssl-images-amazon.com/images/I/71nOGakQMGL._AC_UL300_SR300,200_.jpg</t>
  </si>
  <si>
    <t>2 sets acrylnagels, kunstoefenstandaard, magnetische nageltiphouders, training vingernageldisplaystandaard, met 90 stuks witte herbruikbare lijm putty klei voor doe-het-zelf manicuresalon (goud,</t>
  </si>
  <si>
    <t>https://www.amazon.nl/kunstoefenstandaard-nageltiphouders-vingernageldisplaystandaard-herbruikbare-manicuresalon/dp/B09H4MCYD7/ref=zg_bsms_g_beauty_d_sccl_7/257-7072324-0411669?psc=1</t>
  </si>
  <si>
    <t>kunstoefenstandaard-nageltiphouders-vingernageldisplaystandaard-herbruikbare-manicuresalon</t>
  </si>
  <si>
    <t>B09Q9FKQKH</t>
  </si>
  <si>
    <t>https://images-eu.ssl-images-amazon.com/images/I/71rYX1aXM6L._AC_UL300_SR300,200_.jpg</t>
  </si>
  <si>
    <t>Rexona Women Advanced Protection Biorythm Anti-Transpirant Spray, biedt 72 uur lang bescherming tegen zweet en lichaamsgeur - 6 x 150 ml - Voordeelverpakking</t>
  </si>
  <si>
    <t>https://www.amazon.nl/Rexona-Protection-Anti-Transpirant-bescherming-lichaamsgeur/dp/B09Q9FKQKH/ref=zg_bsms_g_beauty_d_sccl_8/257-7072324-0411669?psc=1</t>
  </si>
  <si>
    <t>Rexona-Protection-Anti-Transpirant-bescherming-lichaamsgeur</t>
  </si>
  <si>
    <t>B0BVV8BNYJ</t>
  </si>
  <si>
    <t>https://images-eu.ssl-images-amazon.com/images/I/51NDnyezNBL._AC_UL300_SR300,200_.jpg</t>
  </si>
  <si>
    <t>ANUA Heartleaf dieptereinigend schuim met quercetinol, 5,07 fl oz (150 ml)</t>
  </si>
  <si>
    <t>https://www.amazon.nl/ANUA-Heartleaf-dieptereinigend-schuim-quercetinol/dp/B0BVV8BNYJ/ref=zg_bsms_g_beauty_d_sccl_9/257-7072324-0411669?psc=1</t>
  </si>
  <si>
    <t>ANUA-Heartleaf-dieptereinigend-schuim-quercetinol</t>
  </si>
  <si>
    <t>B0C2Q7RHS1</t>
  </si>
  <si>
    <t>https://images-eu.ssl-images-amazon.com/images/I/811iNbeCFFL._AC_UL300_SR300,200_.jpg</t>
  </si>
  <si>
    <t>Obeyalash Volume Wimper Individual Lashes C Curl Lash Clusters 8~14mix DIY Wimperextensions Zacht en comfortabel 84 stuks van (Mix 8-14mix C Curl Natural Wink)</t>
  </si>
  <si>
    <t>https://www.amazon.nl/Obeyalash-Individual-Clusters-Wimperextensions-comfortabel/dp/B0BWHWYC2F/ref=zg_bsms_g_beauty_d_sccl_10/257-7072324-0411669?psc=1</t>
  </si>
  <si>
    <t>Obeyalash-Individual-Clusters-Wimperextensions-comfortabel</t>
  </si>
  <si>
    <t>B098P52TGD</t>
  </si>
  <si>
    <t>https://images-eu.ssl-images-amazon.com/images/I/7157HSiorRL._AC_UL300_SR300,200_.jpg</t>
  </si>
  <si>
    <t>GZcaiyun 50 stuks flesjes, draagbare plastic fles met deksel, schroefdop, 20 ml, voor cosmetica, camping, reizen, shampoo, lotion, met 2 stickers, transparant, 55*30mm</t>
  </si>
  <si>
    <t>https://www.amazon.nl/GZcaiyun-draagbare-schroefdop-cosmetica-transparant/dp/B098P52TGD/ref=zg_bsms_g_beauty_d_sccl_11/257-7072324-0411669?psc=1</t>
  </si>
  <si>
    <t>GZcaiyun-draagbare-schroefdop-cosmetica-transparant</t>
  </si>
  <si>
    <t>B0C54FRKXZ</t>
  </si>
  <si>
    <t>https://images-eu.ssl-images-amazon.com/images/I/71gZheM00yL._AC_UL300_SR300,200_.jpg</t>
  </si>
  <si>
    <t>100% Natuurlijke Aloë Vera-Gel Concentrate Spaarpakket 1000 ML Jerrycan met pomp Conditioner Haargel After Sun Gel Gel na het scheren Hydraterende gel voor gezicht en lichaam</t>
  </si>
  <si>
    <t>https://www.amazon.nl/Natuurlijke-Concentrate-Spaarpakket-Conditioner-Hydraterende/dp/B01NAH0EP7/ref=zg_bsms_g_beauty_d_sccl_12/257-7072324-0411669?psc=1</t>
  </si>
  <si>
    <t>Natuurlijke-Concentrate-Spaarpakket-Conditioner-Hydraterende</t>
  </si>
  <si>
    <t>B07RB9GXGR</t>
  </si>
  <si>
    <t>https://images-eu.ssl-images-amazon.com/images/I/714oBZv85kL._AC_UL300_SR300,200_.jpg</t>
  </si>
  <si>
    <t>BIOLOGISCHE JOJOBAOLIE | 100% Puur, Natuurlijk &amp; Koudgeperst | Gezicht, Lichaam, Haar, Baard, Nagels | Vegan &amp; Cruelty Free | Jojoba Oil | Glazen Fles + Pipet + Pompje (50ml)</t>
  </si>
  <si>
    <t>https://www.amazon.nl/BIOLOGISCHE-JOJOBAOLIE-Natuurlijk-Koudgeperst-Gezicht/dp/B07RB9GXGR/ref=zg_bsms_g_beauty_d_sccl_13/257-7072324-0411669?psc=1</t>
  </si>
  <si>
    <t>BIOLOGISCHE-JOJOBAOLIE-Natuurlijk-Koudgeperst-Gezicht</t>
  </si>
  <si>
    <t>B09J4H1DHH</t>
  </si>
  <si>
    <t>https://images-eu.ssl-images-amazon.com/images/I/71JXV7iReGL._AC_UL300_SR300,200_.jpg</t>
  </si>
  <si>
    <t>ILLUVA 200 STKS Beschikbare Lip Brush Wands, Lipstick Applicator Lipgloss Concealer Borstels</t>
  </si>
  <si>
    <t>https://www.amazon.nl/ILLUVA-Beschikbare-Lipstick-Applicator-Concealer/dp/B09J4H1DHH/ref=zg_bsms_g_beauty_d_sccl_14/257-7072324-0411669?psc=1</t>
  </si>
  <si>
    <t>ILLUVA-Beschikbare-Lipstick-Applicator-Concealer</t>
  </si>
  <si>
    <t>B01NB1RUHI</t>
  </si>
  <si>
    <t>https://images-eu.ssl-images-amazon.com/images/I/71MtfaaA7BL._AC_UL300_SR300,200_.jpg</t>
  </si>
  <si>
    <t>Veet Pure Koudwasstrips, geschikt voor gevoelige huid, gebruik voor gezicht, tot 28 dagen gladde huid, 10 dubbele strips = 20 afzonderlijke strips</t>
  </si>
  <si>
    <t>https://www.amazon.nl/Koudwasstrips-geschikt-gevoelige-gebruik-afzonderlijke/dp/B01NB1RUHI/ref=zg_bsms_g_beauty_d_sccl_15/257-7072324-0411669?psc=1</t>
  </si>
  <si>
    <t>Koudwasstrips-geschikt-gevoelige-gebruik-afzonderlijke</t>
  </si>
  <si>
    <t>B0CPB4K7SD</t>
  </si>
  <si>
    <t>https://images-eu.ssl-images-amazon.com/images/I/810qK7Lt1sL._AC_UL300_SR300,200_.jpg</t>
  </si>
  <si>
    <t>NOVO OVO Lange teennagels om op te plakken, kunstteennagels om op te plakken, kunstteennagels, zachte gel, half cover, teennageltips, 15 maten, 240 stuks</t>
  </si>
  <si>
    <t>https://www.amazon.nl/NOVO-OVO-teennagels-kunstteennagels-teennageltips/dp/B0CNGKRM5G/ref=zg_bsms_g_beauty_d_sccl_16/257-7072324-0411669?psc=1</t>
  </si>
  <si>
    <t>NOVO-OVO-teennagels-kunstteennagels-teennageltips</t>
  </si>
  <si>
    <t>B0C2W2HYQJ</t>
  </si>
  <si>
    <t>https://images-eu.ssl-images-amazon.com/images/I/611H1KZAvrL._AC_UL300_SR300,200_.jpg</t>
  </si>
  <si>
    <t>Dove Deeply Nourishing Douchegel, transformeert zelfs de meest droge huid - 6 x 720 ml - Voordeelverpakking</t>
  </si>
  <si>
    <t>https://www.amazon.nl/Dove-Deeply-Nourishing-Douchegel-transformeert/dp/B0C2W2HYQJ/ref=zg_bsms_g_beauty_d_sccl_17/257-7072324-0411669?psc=1</t>
  </si>
  <si>
    <t>Dove-Deeply-Nourishing-Douchegel-transformeert</t>
  </si>
  <si>
    <t>B09KXYS68G</t>
  </si>
  <si>
    <t>https://images-eu.ssl-images-amazon.com/images/I/71ReiQfxKSL._AC_UL300_SR300,200_.jpg</t>
  </si>
  <si>
    <t>MLETULIPS 24 inch 6 bundels Soft Locs gehaakt haar Faux Locs gehaakt haar Voorgelust Soft Goddess Locs gekrulde golvende gehaakte vlechten voor dames (24 inch, 1B)</t>
  </si>
  <si>
    <t>https://www.amazon.nl/MLETULIPS-Voorgelust-gekrulde-golvende-gehaakte/dp/B0B41F9LPF/ref=zg_bsms_g_beauty_d_sccl_18/257-7072324-0411669?psc=1</t>
  </si>
  <si>
    <t>MLETULIPS-Voorgelust-gekrulde-golvende-gehaakte</t>
  </si>
  <si>
    <t>B09CTVF94M</t>
  </si>
  <si>
    <t>https://images-eu.ssl-images-amazon.com/images/I/71V8LcL0r7L._AC_UL300_SR300,200_.jpg</t>
  </si>
  <si>
    <t>OBEYA Natuurlijke Valse Wimpers 10 Paar Multipack Handgemaakte Dikke Valse Wimpers Fluffy Volume Dramatische 3D Valse Oogwimpers Volledige Stroken Zachte Valse Wimpers (Natuurlijke Valse Wimpers 12)</t>
  </si>
  <si>
    <t>https://www.amazon.nl/Natuurlijke-Multipack-Handgemaakte-Dramatische-Oogwimpers/dp/B08QRKLQXS/ref=zg_bsms_g_beauty_d_sccl_19/257-7072324-0411669?psc=1</t>
  </si>
  <si>
    <t>Natuurlijke-Multipack-Handgemaakte-Dramatische-Oogwimpers</t>
  </si>
  <si>
    <t>B0D4DRSYSH</t>
  </si>
  <si>
    <t>https://images-eu.ssl-images-amazon.com/images/I/71uomd56emL._AC_UL300_SR300,200_.jpg</t>
  </si>
  <si>
    <t>100 ml glycolic acid toner</t>
  </si>
  <si>
    <t>https://www.amazon.nl/100-ml-glycolic-acid-toner/dp/B0D4DRSYSH/ref=zg_bsms_g_beauty_d_sccl_20/257-7072324-0411669?psc=1</t>
  </si>
  <si>
    <t>100-ml-glycolic-acid-toner</t>
  </si>
  <si>
    <t>B079Y882CJ</t>
  </si>
  <si>
    <t>https://images-eu.ssl-images-amazon.com/images/I/61nohOPsD4L._AC_UL300_SR300,200_.jpg</t>
  </si>
  <si>
    <t>Duo Ardell Quick-Set Helder 5 g</t>
  </si>
  <si>
    <t>https://www.amazon.nl/Duo-67583-Ardell-Quick-Set-Helder/dp/B079Y882CJ/ref=zg_bsms_g_beauty_d_sccl_21/257-7072324-0411669?psc=1</t>
  </si>
  <si>
    <t>Duo-67583-Ardell-Quick-Set-Helder</t>
  </si>
  <si>
    <t>B0CKSDX6ML</t>
  </si>
  <si>
    <t>https://images-eu.ssl-images-amazon.com/images/I/51mwNMPtk2L._AC_UL300_SR300,200_.jpg</t>
  </si>
  <si>
    <t>Lotion Applicator voor Rug, Badborstel met Lange Handgreep voor Douche, 2 Stks 11,5" Bad borstel, Rugcrème Applicator, Lotion Applicator voor je Rug met Handgreep,Rug Scrubber,Shower Body Wash Borstel</t>
  </si>
  <si>
    <t>https://www.amazon.nl/Applicator-Badborstel-Handgreep-Rugcr%C3%A8me-Scrubber/dp/B0CKSDX6ML/ref=zg_bsms_g_beauty_d_sccl_22/257-7072324-0411669?psc=1</t>
  </si>
  <si>
    <t>Applicator-Badborstel-Handgreep-Rugcr%C3%A8me-Scrubber</t>
  </si>
  <si>
    <t>B0B9WM19QL</t>
  </si>
  <si>
    <t>https://images-eu.ssl-images-amazon.com/images/I/91+dk1GV9cL._AC_UL300_SR300,200_.jpg</t>
  </si>
  <si>
    <t>ASIPRO Dubbele Rand Scheermes met 10 Vervangingsmessen voor Mannen &amp; Vrouwen Metalen Veiligheidsscheermes, Double Edge Safety Razor Set Geschikt voor Alle Double Edge Mesjes</t>
  </si>
  <si>
    <t>https://www.amazon.nl/ASIPRO-Scheermes-Vervangingsmessen-Veiligheidsscheermes-Geschikt/dp/B0BWGVJ8BL/ref=zg_bsms_g_beauty_d_sccl_23/257-7072324-0411669?psc=1</t>
  </si>
  <si>
    <t>ASIPRO-Scheermes-Vervangingsmessen-Veiligheidsscheermes-Geschikt</t>
  </si>
  <si>
    <t>B08D4BC8SX</t>
  </si>
  <si>
    <t>https://images-eu.ssl-images-amazon.com/images/I/618n+rg3W8L._AC_UL300_SR300,200_.jpg</t>
  </si>
  <si>
    <t>CeraVe SA Gladde reiniging voor gezicht en lichaam, voor droge, ruwe en oneffen huid, met hyaluron, salicylzuur en 3 essentiële ceramiden, 2 x 236 ml</t>
  </si>
  <si>
    <t>https://www.amazon.nl/CeraVe-reiniging-salicylzuur-essenti%C3%ABle-ceramiden/dp/B08D4BC8SX/ref=zg_bsms_g_beauty_d_sccl_24/257-7072324-0411669?psc=1</t>
  </si>
  <si>
    <t>CeraVe-reiniging-salicylzuur-essenti%C3%ABle-ceramiden</t>
  </si>
  <si>
    <t>B00JKOVFFQ</t>
  </si>
  <si>
    <t>https://images-eu.ssl-images-amazon.com/images/I/41l+ZaQKvFL._AC_UL300_SR300,200_.jpg</t>
  </si>
  <si>
    <t>Dr. Hauschka DAILY HYDRATING eye cream 12,5 ml</t>
  </si>
  <si>
    <t>https://www.amazon.nl/Dr-Hauschka-DAILY-HYDRATING-cream/dp/B00JKOVFFQ/ref=zg_bsms_g_beauty_d_sccl_25/257-7072324-0411669?psc=1</t>
  </si>
  <si>
    <t>Dr-Hauschka-DAILY-HYDRATING-cream</t>
  </si>
  <si>
    <t>B07NK9HV4J</t>
  </si>
  <si>
    <t>https://images-eu.ssl-images-amazon.com/images/I/61alTpT5RQL._AC_UL300_SR300,200_.jpg</t>
  </si>
  <si>
    <t>Piz Buin 96860 Zonnelotion voor de gevoelige huid voor allergische huid LSF 50+, 200 ml</t>
  </si>
  <si>
    <t>https://www.amazon.nl/Piz-Buin-96860-Zonnelotion-allergische/dp/B07NK9HV4J/ref=zg_bsms_g_beauty_d_sccl_26/257-7072324-0411669?psc=1</t>
  </si>
  <si>
    <t>Piz-Buin-96860-Zonnelotion-allergische</t>
  </si>
  <si>
    <t>B09NHMSN39</t>
  </si>
  <si>
    <t>https://images-eu.ssl-images-amazon.com/images/I/61CrpUeaFbL._AC_UL300_SR300,200_.jpg</t>
  </si>
  <si>
    <t>URAQT Haarrollers, 18-delige Haarkrulspelden-stylingkit met 16-delige Haarspelden, Grote Medium Kleine Zelf-griprollers voor Lang en Kort Haar, Geen Hitteschade DIY-haarstylingtools (25 mm, 36 mm, 48 mm)</t>
  </si>
  <si>
    <t>https://www.amazon.nl/URAQT-Haarrollers-Haarkrulspelden-stylingkit-Zelf-griprollers-DIY-haarstylingtools/dp/B0C53CKMWT/ref=zg_bsms_g_beauty_d_sccl_27/257-7072324-0411669?psc=1</t>
  </si>
  <si>
    <t>URAQT-Haarrollers-Haarkrulspelden-stylingkit-Zelf-griprollers-DIY-haarstylingtools</t>
  </si>
  <si>
    <t>B08MSQYRD4</t>
  </si>
  <si>
    <t>https://images-eu.ssl-images-amazon.com/images/I/619jP5vJKJL._AC_UL300_SR300,200_.jpg</t>
  </si>
  <si>
    <t>Delanie vervangbaar roségoud nagelstifthandstuk (alleen handstuk)</t>
  </si>
  <si>
    <t>https://www.amazon.nl/Delanie-vervangbaar-ros%C3%A9goud-nagelstifthandstuk-handstuk/dp/B08Q3GJBD1/ref=zg_bsms_g_beauty_d_sccl_28/257-7072324-0411669?psc=1</t>
  </si>
  <si>
    <t>Delanie-vervangbaar-ros%C3%A9goud-nagelstifthandstuk-handstuk</t>
  </si>
  <si>
    <t>B0CQ3CF1M7</t>
  </si>
  <si>
    <t>https://images-eu.ssl-images-amazon.com/images/I/51Efxw1qEyL._AC_UL300_SR300,200_.jpg</t>
  </si>
  <si>
    <t>AYAT PERFUMES - 1 x 10 ml - Geurolie voor mannen en vrouwen - langdurig en comfortabel (Yara 10ml) - Parfum voor dames en heren</t>
  </si>
  <si>
    <t>https://www.amazon.nl/AYAT-PERFUMES-Geurolie-langdurig-comfortabel/dp/B0CQ561355/ref=zg_bsms_g_beauty_d_sccl_29/257-7072324-0411669?psc=1</t>
  </si>
  <si>
    <t>AYAT-PERFUMES-Geurolie-langdurig-comfortabel</t>
  </si>
  <si>
    <t>B00629WILC</t>
  </si>
  <si>
    <t>https://images-eu.ssl-images-amazon.com/images/I/71ZHPSAVkFL._AC_UL300_SR300,200_.jpg</t>
  </si>
  <si>
    <t>syNeo 5 MAN antitranspirant Roll-On, roller voor mannen, anti zweet deo anti-transpirant deodorant, 1 pakje (1 x 50ml)</t>
  </si>
  <si>
    <t>https://www.amazon.nl/syNeo-antitranspirant-roller-anti-transpirant-deodorant/dp/B00629WILC/ref=zg_bsms_g_beauty_d_sccl_30/257-7072324-0411669?psc=1</t>
  </si>
  <si>
    <t>syNeo-antitranspirant-roller-anti-transpirant-deodorant</t>
  </si>
  <si>
    <t>1780726058</t>
  </si>
  <si>
    <t>https://images-eu.ssl-images-amazon.com/images/I/71SEVBr7UcL._AC_UL300_SR300,200_.jpg</t>
  </si>
  <si>
    <t>Fat Loss Habits</t>
  </si>
  <si>
    <t>https://www.amazon.nl/Fat-Loss-Habits-Ben-Carpenter/dp/1780726058/ref=zg_bsms_g_books_d_sccl_1/261-6789737-3427514?psc=1</t>
  </si>
  <si>
    <t>Fat-Loss-Habits-Ben-Carpenter</t>
  </si>
  <si>
    <t>B0DBYHCBQ3</t>
  </si>
  <si>
    <t>https://images-eu.ssl-images-amazon.com/images/I/71CWkilW4mL._AC_UL300_SR300,200_.jpg</t>
  </si>
  <si>
    <t>Things We Burn: A Small Town Sports Romance</t>
  </si>
  <si>
    <t>https://www.amazon.nl/Things-We-Burn-Sports-Romance/dp/B0DBYHCBQ3/ref=zg_bsms_g_books_d_sccl_2/261-6789737-3427514?psc=1</t>
  </si>
  <si>
    <t>Things-We-Burn-Sports-Romance</t>
  </si>
  <si>
    <t>0593085388</t>
  </si>
  <si>
    <t>https://images-eu.ssl-images-amazon.com/images/I/81BALMUQuZL._AC_UL300_SR300,200_.jpg</t>
  </si>
  <si>
    <t>The Twelve Dates of Christmas</t>
  </si>
  <si>
    <t>https://www.amazon.nl/Twelve-Dates-Christmas-Jenny-Bayliss/dp/0593085388/ref=zg_bsms_g_books_d_sccl_3/261-6789737-3427514?psc=1</t>
  </si>
  <si>
    <t>Twelve-Dates-Christmas-Jenny-Bayliss</t>
  </si>
  <si>
    <t>0099422670</t>
  </si>
  <si>
    <t>https://images-eu.ssl-images-amazon.com/images/I/71AJLvCmtHL._AC_UL300_SR300,200_.jpg</t>
  </si>
  <si>
    <t>A Season With Verona</t>
  </si>
  <si>
    <t>https://www.amazon.nl/Season-Verona-Tim-Parks/dp/0099422670/ref=zg_bsms_g_books_d_sccl_4/261-6789737-3427514?psc=1</t>
  </si>
  <si>
    <t>Season-Verona-Tim-Parks</t>
  </si>
  <si>
    <t>0063392887</t>
  </si>
  <si>
    <t>https://images-eu.ssl-images-amazon.com/images/I/71Ksxg755xL._AC_UL300_SR300,200_.jpg</t>
  </si>
  <si>
    <t>Shameless: Republicans' Deliberate Dysfunction and the Battle to Preserve Democracy</t>
  </si>
  <si>
    <t>https://www.amazon.nl/Shameless-Republicans-Deliberate-Dysfunction-Democracy/dp/0063392887/ref=zg_bsms_g_books_d_sccl_5/261-6789737-3427514?psc=1</t>
  </si>
  <si>
    <t>Shameless-Republicans-Deliberate-Dysfunction-Democracy</t>
  </si>
  <si>
    <t>B089LYGWN5</t>
  </si>
  <si>
    <t>https://images-eu.ssl-images-amazon.com/images/I/71fwgX4XEgL._AC_UL300_SR300,200_.jpg</t>
  </si>
  <si>
    <t>Nonograms: Cartoons (volume 2)</t>
  </si>
  <si>
    <t>https://www.amazon.nl/Nonograms-Cartoons-2-Vadim-Teriokhin/dp/B089LYGWN5/ref=zg_bsms_g_books_d_sccl_6/261-6789737-3427514?psc=1</t>
  </si>
  <si>
    <t>Nonograms-Cartoons-2-Vadim-Teriokhin</t>
  </si>
  <si>
    <t>B0CB7LKFRJ</t>
  </si>
  <si>
    <t>https://images-eu.ssl-images-amazon.com/images/I/91UQOxHR3aL._AC_UL300_SR300,200_.jpg</t>
  </si>
  <si>
    <t>INITIAL D OMNIBUS 01</t>
  </si>
  <si>
    <t>https://www.amazon.nl/INITIAL-OMNIBUS-01-Shuichi-Shigeno/dp/B0CB7LKFRJ/ref=zg_bsms_g_books_d_sccl_7/261-6789737-3427514?psc=1</t>
  </si>
  <si>
    <t>INITIAL-OMNIBUS-01-Shuichi-Shigeno</t>
  </si>
  <si>
    <t>B09MFSMZST</t>
  </si>
  <si>
    <t>https://images-eu.ssl-images-amazon.com/images/I/61t6XWNuD0L._AC_UL300_SR300,200_.jpg</t>
  </si>
  <si>
    <t>Pass the Pigs WM01335-EN1-48 Dobbelspel</t>
  </si>
  <si>
    <t>https://www.amazon.nl/Pass-the-Pigs-WM01335-EN1-48-Dobbelspel/dp/B09MFSMZST/ref=zg_bsms_g_books_d_sccl_8/261-6789737-3427514?psc=1</t>
  </si>
  <si>
    <t>Pass-the-Pigs-WM01335-EN1-48-Dobbelspel</t>
  </si>
  <si>
    <t>B0CH7ZTWP4</t>
  </si>
  <si>
    <t>https://images-eu.ssl-images-amazon.com/images/I/91i-OscbVuL._AC_UL300_SR300,200_.jpg</t>
  </si>
  <si>
    <t>Initial D Omnibus 2 (Vol. 3-4)</t>
  </si>
  <si>
    <t>https://www.amazon.nl/Initial-Omnibus-Vol-Shuichi-Shigeno/dp/B0CH7ZTWP4/ref=zg_bsms_g_books_d_sccl_9/261-6789737-3427514?psc=1</t>
  </si>
  <si>
    <t>Initial-Omnibus-Vol-Shuichi-Shigeno</t>
  </si>
  <si>
    <t>B0CVC9G4GT</t>
  </si>
  <si>
    <t>https://images-eu.ssl-images-amazon.com/images/I/712A2Pz5YyL._AC_UL300_SR300,200_.jpg</t>
  </si>
  <si>
    <t>Real Food for Fertility: Prepare your body for pregnancy with preconception nutrition and fertility awareness</t>
  </si>
  <si>
    <t>https://www.amazon.nl/Real-Food-Fertility-pregnancy-preconception/dp/B0CVC9G4GT/ref=zg_bsms_g_books_d_sccl_10/261-6789737-3427514?psc=1</t>
  </si>
  <si>
    <t>Real-Food-Fertility-pregnancy-preconception</t>
  </si>
  <si>
    <t>1783419954</t>
  </si>
  <si>
    <t>https://images-eu.ssl-images-amazon.com/images/I/81LiU9hBJqL._AC_UL300_SR300,200_.jpg</t>
  </si>
  <si>
    <t>Priddy Learning: My First 1000 Words</t>
  </si>
  <si>
    <t>https://www.amazon.nl/Priddy-Learning-First-1000-Words/dp/1783419954/ref=zg_bsms_g_books_d_sccl_11/261-6789737-3427514?psc=1</t>
  </si>
  <si>
    <t>Priddy-Learning-First-1000-Words</t>
  </si>
  <si>
    <t>B0D3WJX73R</t>
  </si>
  <si>
    <t>https://images-eu.ssl-images-amazon.com/images/I/71x2RJxFg9L._AC_UL300_SR300,200_.jpg</t>
  </si>
  <si>
    <t>Knitted Creatures of the Forest: 3</t>
  </si>
  <si>
    <t>https://www.amazon.nl/Knitted-Creatures-Forest-Mariia-Ermolova/dp/B0D3WJX73R/ref=zg_bsms_g_books_d_sccl_12/261-6789737-3427514?psc=1</t>
  </si>
  <si>
    <t>Knitted-Creatures-Forest-Mariia-Ermolova</t>
  </si>
  <si>
    <t>B0C9S88PH5</t>
  </si>
  <si>
    <t>https://images-eu.ssl-images-amazon.com/images/I/61hMsR3d25L._AC_UL300_SR300,200_.jpg</t>
  </si>
  <si>
    <t>CUENTOS PARA BEBES de 0-2 años.: Cuentos infantiles en español con ilustraciones.</t>
  </si>
  <si>
    <t>https://www.amazon.nl/CUENTOS-PARA-BEBES-a%C3%B1os-ilustraciones/dp/B0C9S88PH5/ref=zg_bsms_g_books_d_sccl_13/261-6789737-3427514?psc=1</t>
  </si>
  <si>
    <t>CUENTOS-PARA-BEBES-a%C3%B1os-ilustraciones</t>
  </si>
  <si>
    <t>1784776262</t>
  </si>
  <si>
    <t>https://images-eu.ssl-images-amazon.com/images/I/91rJA1Rkw5L._AC_UL300_SR300,200_.jpg</t>
  </si>
  <si>
    <t>Kyrgyzstan</t>
  </si>
  <si>
    <t>https://www.amazon.nl/Kyrgyzstan-Laurence-Mitchell/dp/1784776262/ref=zg_bsms_g_books_d_sccl_14/261-6789737-3427514?psc=1</t>
  </si>
  <si>
    <t>Kyrgyzstan-Laurence-Mitchell</t>
  </si>
  <si>
    <t>1784887773</t>
  </si>
  <si>
    <t>https://images-eu.ssl-images-amazon.com/images/I/71aWImCuF2L._AC_UL300_SR300,200_.jpg</t>
  </si>
  <si>
    <t>The Art of Memory Collecting: Create Scrapbooks, Zines, Trinkets, Collages and Keepsakes to Moments</t>
  </si>
  <si>
    <t>https://www.amazon.nl/Art-Memory-Collecting-Scrapbooks-Keepsakes/dp/1784887773/ref=zg_bsms_g_books_d_sccl_15/261-6789737-3427514?psc=1</t>
  </si>
  <si>
    <t>Art-Memory-Collecting-Scrapbooks-Keepsakes</t>
  </si>
  <si>
    <t>1608685489</t>
  </si>
  <si>
    <t>https://images-eu.ssl-images-amazon.com/images/I/71AOBGa1crL._AC_UL300_SR300,200_.jpg</t>
  </si>
  <si>
    <t>Storyworthy: Engage, Teach, Persuade, and Change Your Life through the Power of Storytelling</t>
  </si>
  <si>
    <t>https://www.amazon.nl/Storyworthy-Engage-Persuade-through-Storytelling/dp/1608685489/ref=zg_bsms_g_books_d_sccl_16/261-6789737-3427514?psc=1</t>
  </si>
  <si>
    <t>Storyworthy-Engage-Persuade-through-Storytelling</t>
  </si>
  <si>
    <t>0593138767</t>
  </si>
  <si>
    <t>https://images-eu.ssl-images-amazon.com/images/I/71xy9YsxTcL._AC_UL300_SR300,200_.jpg</t>
  </si>
  <si>
    <t>The Comfort Crisis: Embrace Discomfort To Reclaim Your Wild, Happy, Healthy Self</t>
  </si>
  <si>
    <t>https://www.amazon.nl/Comfort-Crisis-Embrace-Discomfort-Reclaim/dp/0593138767/ref=zg_bsms_g_books_d_sccl_17/261-6789737-3427514?psc=1</t>
  </si>
  <si>
    <t>Comfort-Crisis-Embrace-Discomfort-Reclaim</t>
  </si>
  <si>
    <t>1785044990</t>
  </si>
  <si>
    <t>https://images-eu.ssl-images-amazon.com/images/I/711FFTD8nVL._AC_UL300_SR300,200_.jpg</t>
  </si>
  <si>
    <t>Come Together: The Science (and Art) of Creating Lasting Sexual Connections</t>
  </si>
  <si>
    <t>https://www.amazon.nl/Come-Together-Science-Creating-Connections/dp/1785044990/ref=zg_bsms_g_books_d_sccl_18/261-6789737-3427514?psc=1</t>
  </si>
  <si>
    <t>Come-Together-Science-Creating-Connections</t>
  </si>
  <si>
    <t>9043923303</t>
  </si>
  <si>
    <t>https://images-eu.ssl-images-amazon.com/images/I/81702ExxleL._AC_UL300_SR300,200_.jpg</t>
  </si>
  <si>
    <t>De Zoete Zusjes moppenboek: Elke dag lachen met de 365 leukste moppen</t>
  </si>
  <si>
    <t>https://www.amazon.nl/Zoete-Zusjes-moppenboek-lachen-leukste/dp/9043923303/ref=zg_bsms_g_books_d_sccl_19/261-6789737-3427514?psc=1</t>
  </si>
  <si>
    <t>Zoete-Zusjes-moppenboek-lachen-leukste</t>
  </si>
  <si>
    <t>0241435013</t>
  </si>
  <si>
    <t>https://images-eu.ssl-images-amazon.com/images/I/91zCpbIr-kL._AC_UL300_SR300,200_.jpg</t>
  </si>
  <si>
    <t>There are Rivers in the Sky: From the bestselling author of The Island of Missing Trees</t>
  </si>
  <si>
    <t>https://www.amazon.nl/There-are-Rivers-Sky-bestselling/dp/0241435013/ref=zg_bsms_g_books_d_sccl_20/261-6789737-3427514?psc=1</t>
  </si>
  <si>
    <t>There-are-Rivers-Sky-bestselling</t>
  </si>
  <si>
    <t>2380770344</t>
  </si>
  <si>
    <t>https://images-eu.ssl-images-amazon.com/images/I/71lDrH6z4bL._AC_UL300_SR300,200_.jpg</t>
  </si>
  <si>
    <t>Guide officiel camping caravaning 2024</t>
  </si>
  <si>
    <t>https://www.amazon.nl/Guide-officiel-camping-caravaning-2024/dp/2380770344/ref=zg_bsms_g_books_d_sccl_21/261-6789737-3427514?psc=1</t>
  </si>
  <si>
    <t>Guide-officiel-camping-caravaning-2024</t>
  </si>
  <si>
    <t>0465025277</t>
  </si>
  <si>
    <t>https://images-eu.ssl-images-amazon.com/images/I/718GWx3+oBL._AC_UL300_SR300,200_.jpg</t>
  </si>
  <si>
    <t>Six Easy Pieces: Essentials of Physics Explained by Its Most Brilliant Teacher</t>
  </si>
  <si>
    <t>https://www.amazon.nl/Six-Easy-Pieces-Essentials-Explained/dp/0465025277/ref=zg_bsms_g_books_d_sccl_22/261-6789737-3427514?psc=1</t>
  </si>
  <si>
    <t>Six-Easy-Pieces-Essentials-Explained</t>
  </si>
  <si>
    <t>9059209060</t>
  </si>
  <si>
    <t>https://images-eu.ssl-images-amazon.com/images/I/31wt5BjY2IL._AC_UL300_SR300,200_.jpg</t>
  </si>
  <si>
    <t>500 cocktails: heerlijke recepten met allerlei sterkedranken, likeuren, mengdranken en versiering</t>
  </si>
  <si>
    <t>https://www.amazon.nl/500-cocktails-sterkedranken-mengdranken-versiering/dp/9059209060/ref=zg_bsms_g_books_d_sccl_23/261-6789737-3427514?psc=1</t>
  </si>
  <si>
    <t>500-cocktails-sterkedranken-mengdranken-versiering</t>
  </si>
  <si>
    <t>B0BXZ5G4KD</t>
  </si>
  <si>
    <t>https://images-eu.ssl-images-amazon.com/images/I/71odtbE5bzL._AC_UL300_SR300,200_.jpg</t>
  </si>
  <si>
    <t>Ward D: A gripping psychological thriller</t>
  </si>
  <si>
    <t>https://www.amazon.nl/Ward-D-gripping-psychological-thriller/dp/B0BXZ5G4KD/ref=zg_bsms_g_books_d_sccl_24/261-6789737-3427514?psc=1</t>
  </si>
  <si>
    <t>Ward-D-gripping-psychological-thriller</t>
  </si>
  <si>
    <t>1542016428</t>
  </si>
  <si>
    <t>https://images-eu.ssl-images-amazon.com/images/I/91doxQcyNkL._AC_UL300_SR300,200_.jpg</t>
  </si>
  <si>
    <t>Regretting You</t>
  </si>
  <si>
    <t>https://www.amazon.nl/Regretting-You-Colleen-Hoover/dp/1542016428/ref=zg_bsms_g_books_d_sccl_25/261-6789737-3427514?psc=1</t>
  </si>
  <si>
    <t>Regretting-You-Colleen-Hoover</t>
  </si>
  <si>
    <t>1783704233</t>
  </si>
  <si>
    <t>https://images-eu.ssl-images-amazon.com/images/I/71rpF49wRrL._AC_UL300_SR300,200_.jpg</t>
  </si>
  <si>
    <t>The Colour Monster</t>
  </si>
  <si>
    <t>https://www.amazon.nl/Colour-Monster-Anna-Llenas/dp/1783704233/ref=zg_bsms_g_books_d_sccl_26/261-6789737-3427514?psc=1</t>
  </si>
  <si>
    <t>Colour-Monster-Anna-Llenas</t>
  </si>
  <si>
    <t>2016275448</t>
  </si>
  <si>
    <t>https://images-eu.ssl-images-amazon.com/images/I/81MaHqAXFQL._AC_UL300_SR300,200_.jpg</t>
  </si>
  <si>
    <t>Coloriages mystères Disney - Trompe l'oeil: Coloriez et découvrez un nouveau personnage</t>
  </si>
  <si>
    <t>https://www.amazon.nl/Coloriages-myst%C3%A8res-Disney-d%C3%A9couvrez-personnage/dp/2016275448/ref=zg_bsms_g_books_d_sccl_27/261-6789737-3427514?psc=1</t>
  </si>
  <si>
    <t>Coloriages-myst%C3%A8res-Disney-d%C3%A9couvrez-personnage</t>
  </si>
  <si>
    <t>B0C5L2384H</t>
  </si>
  <si>
    <t>https://images-eu.ssl-images-amazon.com/images/I/51oMS3UPDlL._AC_UL300_SR300,200_.jpg</t>
  </si>
  <si>
    <t>The Art of Being ALONE: Solitude Is My HOME, Loneliness Was My Cage</t>
  </si>
  <si>
    <t>https://www.amazon.nl/Art-Being-ALONE-Solitude-Loneliness/dp/B0C5L2384H/ref=zg_bsms_g_books_d_sccl_28/261-6789737-3427514?psc=1</t>
  </si>
  <si>
    <t>Art-Being-ALONE-Solitude-Loneliness</t>
  </si>
  <si>
    <t>902055249X</t>
  </si>
  <si>
    <t>https://images-eu.ssl-images-amazon.com/images/I/71wXoZxa3RL._AC_UL300_SR300,200_.jpg</t>
  </si>
  <si>
    <t>Ugly love: Onvoorwaardelijk is de Nederlandse uitgave van Ugly Love</t>
  </si>
  <si>
    <t>https://www.amazon.nl/Ugly-love-Onvoorwaardelijk-Nederlandse-uitgave/dp/902055249X/ref=zg_bsms_g_books_d_sccl_29/261-6789737-3427514?psc=1</t>
  </si>
  <si>
    <t>Ugly-love-Onvoorwaardelijk-Nederlandse-uitgave</t>
  </si>
  <si>
    <t>1847941397</t>
  </si>
  <si>
    <t>https://images-eu.ssl-images-amazon.com/images/I/91IFJEoqmlL._AC_UL300_SR300,200_.jpg</t>
  </si>
  <si>
    <t>Doughnut Economics: Seven Ways to Think Like a 21st-Century Economist</t>
  </si>
  <si>
    <t>https://www.amazon.nl/Doughnut-Economics-Seven-21st-Century-Economist/dp/1847941397/ref=zg_bsms_g_books_d_sccl_30/261-6789737-3427514?psc=1</t>
  </si>
  <si>
    <t>Doughnut-Economics-Seven-21st-Century-Economist</t>
  </si>
  <si>
    <t>https://www.amazon.nl/Amazon-307_nl_Email-Amazon-nl-Cadeaubon-mini-you/dp/B0B2VRYXM7/ref=zg_bsms_g_gift-cards_d_sccl_1/257-7230722-9655432?psc=1</t>
  </si>
  <si>
    <t>https://www.amazon.nl/Amazon-307_nl_Email-Amazon-nl-Cadeaubon-vandaag-draait/dp/B0B2VGHSQP/ref=zg_bsms_g_gift-cards_d_sccl_2/257-7230722-9655432?psc=1</t>
  </si>
  <si>
    <t>https://www.amazon.nl/Amazon-307_nl_Email-Amazon-nl-Cadeaubon-yay/dp/B0B2VCZK7L/ref=zg_bsms_g_gift-cards_d_sccl_3/257-7230722-9655432?psc=1</t>
  </si>
  <si>
    <t>https://www.amazon.nl/Amazon-307_nl_Email-Happy-couple/dp/B0C4LG8TNX/ref=zg_bsms_g_gift-cards_d_sccl_4/257-7230722-9655432?psc=1</t>
  </si>
  <si>
    <t>https://www.amazon.nl/Amazon-307_nl_Email-Amazon-nl-Gefeliciteerd-e-cadeaubon/dp/B0CHFCHXKD/ref=zg_bsms_g_gift-cards_d_sccl_5/257-7230722-9655432?psc=1</t>
  </si>
  <si>
    <t>https://www.amazon.nl/Amazon-307_nl_Email-Amazon-nl-Cadeaubon-topper-noto/dp/B0B2VV3K21/ref=zg_bsms_g_gift-cards_d_sccl_6/257-7230722-9655432?psc=1</t>
  </si>
  <si>
    <t>https://www.amazon.nl/Amazon-nl-Goed-gedaan-1-e-cadeaubon/dp/B0CHFGP3GD/ref=zg_bsms_g_gift-cards_d_sccl_7/257-7230722-9655432?psc=1</t>
  </si>
  <si>
    <t>https://www.amazon.nl/Amazon-307_nl_Email-Amazon-nl-kleintje-e-cadeaubon/dp/B0CHG2KXYG/ref=zg_bsms_g_gift-cards_d_sccl_8/257-7230722-9655432?psc=1</t>
  </si>
  <si>
    <t>https://www.amazon.nl/Amazon-nl-Birthday-flamingo-upload-toevoegen/dp/B0CHFCWLF1/ref=zg_bsms_g_gift-cards_d_sccl_9/257-7230722-9655432?psc=1</t>
  </si>
  <si>
    <t>https://www.amazon.nl/Google-Play-cadeaucode-geleverd-alleen-Nederland/dp/B08XXCFWFC/ref=zg_bsms_g_gift-cards_d_sccl_10/257-7230722-9655432?psc=1</t>
  </si>
  <si>
    <t>https://www.amazon.nl/Apple-Gift-Card-Design5-mail/dp/B09ZBY16CS/ref=zg_bsms_g_gift-cards_d_sccl_11/257-7230722-9655432?psc=1</t>
  </si>
  <si>
    <t>https://www.amazon.nl/Amazon-307_nl_Email-Amazon-nl-Cadeaubon/dp/B07W5DMZGR/ref=zg_bsms_g_gift-cards_d_sccl_12/257-7230722-9655432?psc=1</t>
  </si>
  <si>
    <t>https://www.amazon.nl/Roblox-Cadeaubon-voor-Nederland-mail/dp/B0BJ72J5CY/ref=zg_bsms_g_gift-cards_d_sccl_13/257-7230722-9655432?psc=1</t>
  </si>
  <si>
    <t>https://www.amazon.nl/Amazon-307_nl_Email-Amazon-nl-Cadeaubon/dp/B07W6D728D/ref=zg_bsms_g_gift-cards_d_sccl_14/257-7230722-9655432?psc=1</t>
  </si>
  <si>
    <t>https://www.amazon.nl/Amazon-307_nl_Email-Amazon-nl-Bravocado-e-cadeaubon/dp/B0CHFDDM3Z/ref=zg_bsms_g_gift-cards_d_sccl_15/257-7230722-9655432?psc=1</t>
  </si>
  <si>
    <t>https://www.amazon.nl/Amazon-307_nl_Email-Amazon-nl-thanks-e-cadeaubon/dp/B0CHFDDDXK/ref=zg_bsms_g_gift-cards_d_sccl_16/257-7230722-9655432?psc=1</t>
  </si>
  <si>
    <t>B08DS7J55B</t>
  </si>
  <si>
    <t>https://images-eu.ssl-images-amazon.com/images/I/41QLkny+MML._AC_UL300_SR300,200_.jpg</t>
  </si>
  <si>
    <t>https://www.amazon.nl/Amazon-307_nl_Email-Amazon-nl-Cadeaubon/dp/B08DS7J55B/ref=zg_bsms_g_gift-cards_d_sccl_17/257-7230722-9655432?psc=1</t>
  </si>
  <si>
    <t>B086NC4WNK</t>
  </si>
  <si>
    <t>https://images-eu.ssl-images-amazon.com/images/I/51WQ9Gg8nuL._AC_UL300_SR300,200_.jpg</t>
  </si>
  <si>
    <t>https://www.amazon.nl/Amazon-307_nl_Email-Amazon-nl-Cadeaubon/dp/B086NC4WNK/ref=zg_bsms_g_gift-cards_d_sccl_18/257-7230722-9655432?psc=1</t>
  </si>
  <si>
    <t>B08N241LXN</t>
  </si>
  <si>
    <t>https://images-eu.ssl-images-amazon.com/images/I/41r1t8AjiuL._AC_UL300_SR300,200_.jpg</t>
  </si>
  <si>
    <t>https://www.amazon.nl/Amazon-307_nl_Email-Amazon-nl-Cadeaubon/dp/B08N241LXN/ref=zg_bsms_g_gift-cards_d_sccl_19/257-7230722-9655432?psc=1</t>
  </si>
  <si>
    <t>B0CHF7F9GX</t>
  </si>
  <si>
    <t>https://images-eu.ssl-images-amazon.com/images/I/61rbCg0EqXL._AC_UL300_SR300,200_.jpg</t>
  </si>
  <si>
    <t>https://www.amazon.nl/Amazon-nl-Amazon-Kerst-1-e-cadeaubon/dp/B0CHF7F9GX/ref=zg_bsms_g_gift-cards_d_sccl_20/257-7230722-9655432?psc=1</t>
  </si>
  <si>
    <t>Amazon-nl-Amazon-Kerst-1-e-cadeaubon</t>
  </si>
  <si>
    <t>B0CP6WWBLJ</t>
  </si>
  <si>
    <t>https://images-eu.ssl-images-amazon.com/images/I/71XBABXKG7L._AC_UL300_SR300,200_.jpg</t>
  </si>
  <si>
    <t>Belkin SheerForce MagSafe-compatible hoesje voor iPhone 15, iPhone 15-case met ingebouwde magneten en antimicrobiële coating, transparante bumper, opstaande randen ter bescherming van scherm en camera</t>
  </si>
  <si>
    <t>https://www.amazon.nl/Belkin-MagSafe-compatible-antimicrobi%C3%ABle-transparante-bescherming/dp/B0CP6WWBLJ/ref=zg_bsms_g_electronics_d_sccl_1/258-2832594-4257921?psc=1</t>
  </si>
  <si>
    <t>Belkin-MagSafe-compatible-antimicrobi%C3%ABle-transparante-bescherming</t>
  </si>
  <si>
    <t>B0C3HMGXK3</t>
  </si>
  <si>
    <t>https://images-eu.ssl-images-amazon.com/images/I/51v-z-yHzoL._AC_UL300_SR300,200_.jpg</t>
  </si>
  <si>
    <t>Rocoren 100W USB C Oplader, GaN Tech 4 Ports PD3.0 QC5.0 PPS Desktop Laptop Snellaadstation Compatibel met MacBook Pro, iPad Pro, iPhone, Huawei, S23 Ultra, S23+, S22, Dell, Steam Deck</t>
  </si>
  <si>
    <t>https://www.amazon.nl/Rocoren-Oplader-Desktop-Snellaadstation-Compatibel/dp/B0C3HMGXK3/ref=zg_bsms_g_electronics_d_sccl_2/258-2832594-4257921?psc=1</t>
  </si>
  <si>
    <t>Rocoren-Oplader-Desktop-Snellaadstation-Compatibel</t>
  </si>
  <si>
    <t>B0BD7RRND4</t>
  </si>
  <si>
    <t>https://images-eu.ssl-images-amazon.com/images/I/61J-EgA-h-L._AC_UL300_SR300,200_.jpg</t>
  </si>
  <si>
    <t>Baseus 100W USB C-oplader PD GaN III, PPS 4-poorts Fast Compact met 5 voet AC-kabel, Oplader USB voor MacBook Pro 16″ Air, iPad Pro, Steam Deck, Galaxy S24 S23 S22, Dell XPS 13, Note 20, iPhone 15 14</t>
  </si>
  <si>
    <t>https://www.amazon.nl/Baseus-C-oplader-4-poorts-Compact-AC-kabel/dp/B0BD7RRND4/ref=zg_bsms_g_electronics_d_sccl_3/258-2832594-4257921?psc=1</t>
  </si>
  <si>
    <t>Baseus-C-oplader-4-poorts-Compact-AC-kabel</t>
  </si>
  <si>
    <t>B0CP6XC85Z</t>
  </si>
  <si>
    <t>https://images-eu.ssl-images-amazon.com/images/I/61CTjgbypHL._AC_UL300_SR300,200_.jpg</t>
  </si>
  <si>
    <t>https://www.amazon.nl/Belkin-MagSafe-compatible-antimicrobi%C3%ABle-transparante-bescherming/dp/B0CP6XC85Z/ref=zg_bsms_g_electronics_d_sccl_4/258-2832594-4257921?psc=1</t>
  </si>
  <si>
    <t>B0CYBXJM6V</t>
  </si>
  <si>
    <t>https://images-eu.ssl-images-amazon.com/images/I/61+VM3R5jiL._AC_UL300_SR300,200_.jpg</t>
  </si>
  <si>
    <t>Rugzak Mannen en Dames,Schooltas Tiener Jongen en Meisje Dagrugzak Laptop Rugzak voor Universiteit Middelbare School Kantoor Werk Stedentrip Reis</t>
  </si>
  <si>
    <t>https://www.amazon.nl/Schooltas-Dagrugzak-Universiteit-Middelbare-Stedentrip/dp/B0CYBXJM6V/ref=zg_bsms_g_electronics_d_sccl_5/258-2832594-4257921?psc=1</t>
  </si>
  <si>
    <t>Schooltas-Dagrugzak-Universiteit-Middelbare-Stedentrip</t>
  </si>
  <si>
    <t>B0BTDT8V59</t>
  </si>
  <si>
    <t>https://images-eu.ssl-images-amazon.com/images/I/61oqPMXKYqL._AC_UL300_SR300,200_.jpg</t>
  </si>
  <si>
    <t>Sony WH-CH720N draadloze bluetooth-hoofdtelefoon met ruisonderdrukking, tot 35 uur batterijduur en snellaadfunctie, blauw</t>
  </si>
  <si>
    <t>https://www.amazon.nl/Sony-WH-CH720N-bluetooth-hoofdtelefoon-ruisonderdrukking-snellaadfunctie/dp/B0BTDT8V59/ref=zg_bsms_g_electronics_d_sccl_6/258-2832594-4257921?psc=1</t>
  </si>
  <si>
    <t>Sony-WH-CH720N-bluetooth-hoofdtelefoon-ruisonderdrukking-snellaadfunctie</t>
  </si>
  <si>
    <t>B0CQLF4SPJ</t>
  </si>
  <si>
    <t>https://images-eu.ssl-images-amazon.com/images/I/61vvX2FeaFL._AC_UL300_SR300,200_.jpg</t>
  </si>
  <si>
    <t>Sycelu K2 RF Afstandsbediening Pagina Turner voor Kindle Lezen Afstandsbediening PageTurner voor Kindle voor iPhone, iPad, iOS Android-tablets Lezen Romans Strips Foto's Camera</t>
  </si>
  <si>
    <t>https://www.amazon.nl/Sycelu-Afstandsbediening-Pagina-PageTurner-Android-tablets/dp/B0CQLF4SPJ/ref=zg_bsms_g_electronics_d_sccl_7/258-2832594-4257921?psc=1</t>
  </si>
  <si>
    <t>Sycelu-Afstandsbediening-Pagina-PageTurner-Android-tablets</t>
  </si>
  <si>
    <t>B09NDGV72B</t>
  </si>
  <si>
    <t>https://images-eu.ssl-images-amazon.com/images/I/419pMqbMTFL._AC_UL300_SR300,200_.jpg</t>
  </si>
  <si>
    <t>Avantree C81 Bluetooth USB-C draadloze audio-adapterdongle om koptelefoons en luidsprekers aan te sluiten op PS4/5, Switch en pc/MAC, ondersteunt aptX Low Latency, Plug &amp; Play, inclusief minimicrofoon</t>
  </si>
  <si>
    <t>https://www.amazon.nl/Avantree-audio-adapterdongle-koptelefoons-luidsprekers-minimicrofoon/dp/B09NDGV72B/ref=zg_bsms_g_electronics_d_sccl_8/258-2832594-4257921?psc=1</t>
  </si>
  <si>
    <t>Avantree-audio-adapterdongle-koptelefoons-luidsprekers-minimicrofoon</t>
  </si>
  <si>
    <t>B0CNVSTP4W</t>
  </si>
  <si>
    <t>https://images-eu.ssl-images-amazon.com/images/I/81suWa5OkhL._AC_UL300_SR300,200_.jpg</t>
  </si>
  <si>
    <t>LISEN USB C oplaadkabel, 4 stuks USB C kabel, 3.2A oplaadkabel Samsung snellaadkabel [0.5M+1M+2M+2M] nylon voor Samsung Galaxy S24 S23 S10 S9 S8 Plus, Note 10/9/8, A3 A5 A7, LG/Huawei P30</t>
  </si>
  <si>
    <t>https://www.amazon.nl/LISEN-oplaadkabel-snellaadkabel-1M-2M/dp/B0CNVSTP4W/ref=zg_bsms_g_electronics_d_sccl_9/258-2832594-4257921?psc=1</t>
  </si>
  <si>
    <t>LISEN-oplaadkabel-snellaadkabel-1M-2M</t>
  </si>
  <si>
    <t>B0CZ98W75T</t>
  </si>
  <si>
    <t>https://images-eu.ssl-images-amazon.com/images/I/61rpdLvKNvL._AC_UL300_SR300,200_.jpg</t>
  </si>
  <si>
    <t>SD-kaartlezer voor iPhone 2 in 1 SD kaartlezer met Micro SD/TF Dual Slot, camera geheugenkaartadapter voor iPhone 8/14/13/12, plug and play</t>
  </si>
  <si>
    <t>https://www.amazon.nl/SD-kaartlezer-iPhone-kaartlezer-camera-geheugenkaartadapter/dp/B0CZ98W75T/ref=zg_bsms_g_electronics_d_sccl_10/258-2832594-4257921?psc=1</t>
  </si>
  <si>
    <t>SD-kaartlezer-iPhone-kaartlezer-camera-geheugenkaartadapter</t>
  </si>
  <si>
    <t>B07QSR87SF</t>
  </si>
  <si>
    <t>https://images-eu.ssl-images-amazon.com/images/I/714l3BirGsL._AC_UL300_SR300,200_.jpg</t>
  </si>
  <si>
    <t>JETech Screen Protector voor iPad Air 5/4 (10,9-Inch, 2022/2020 Model, 5e/4e Generatie), Gehard Glas Schermbeschermer, HD Doorzichtig, 1 Stuks</t>
  </si>
  <si>
    <t>https://www.amazon.nl/JETech-Protector-Generatie-Schermbeschermer-Doorzichtig/dp/B07QSR87SF/ref=zg_bsms_g_electronics_d_sccl_11/258-2832594-4257921?psc=1</t>
  </si>
  <si>
    <t>JETech-Protector-Generatie-Schermbeschermer-Doorzichtig</t>
  </si>
  <si>
    <t>B0CGZK65MV</t>
  </si>
  <si>
    <t>https://images-eu.ssl-images-amazon.com/images/I/71Fhjjg-gPL._AC_UL300_SR300,200_.jpg</t>
  </si>
  <si>
    <t>ARZOPA Digitale Fotolijst Wifi 10,1 inch IPS Touchscreen Elektronisch Fotolijstje met 32GB Frameo Digitaal op Afstand Delen van Foto's en Video's met Kalender Weer Muziek</t>
  </si>
  <si>
    <t>https://www.amazon.nl/ARZOPA-inch-Touchscreen-Elektronisch-Fotolijstje/dp/B0CGZK65MV/ref=zg_bsms_g_electronics_d_sccl_12/258-2832594-4257921?psc=1</t>
  </si>
  <si>
    <t>ARZOPA-inch-Touchscreen-Elektronisch-Fotolijstje</t>
  </si>
  <si>
    <t>B0762BVXDY</t>
  </si>
  <si>
    <t>https://images-eu.ssl-images-amazon.com/images/I/717GGVFJLHL._AC_UL300_SR300,200_.jpg</t>
  </si>
  <si>
    <t>iFixit Prying and Opening Tool Assortment, gereedschapsset voor het wrikken, openen &amp; repareren van elektronische apparaten zoals smartphones, tablets</t>
  </si>
  <si>
    <t>https://www.amazon.nl/iFixit-Assortment-gereedschapsset-elektronische-smartphones/dp/B0762BVXDY/ref=zg_bsms_g_electronics_d_sccl_13/258-2832594-4257921?psc=1</t>
  </si>
  <si>
    <t>iFixit-Assortment-gereedschapsset-elektronische-smartphones</t>
  </si>
  <si>
    <t>B07ZGBJX9Y</t>
  </si>
  <si>
    <t>https://images-eu.ssl-images-amazon.com/images/I/71P3S+JBiXS._AC_UL300_SR300,200_.jpg</t>
  </si>
  <si>
    <t>UGREEN USB C naar USB C Kabel 2 Stuks 60W PD 3.0 PPS USB C Oplaadkabel 2 Pak compatibel met iPhone 15 Pro Max Galaxy S24 S23 A55 A35 Pixel 8 MacBook Air iPad Pro/Air 2024, Steam Deck enz. (2M)</t>
  </si>
  <si>
    <t>https://www.amazon.nl/UGREEN-Oplaadkabel-compatibel-iPhone-MacBook/dp/B07ZGBJX9Y/ref=zg_bsms_g_electronics_d_sccl_14/258-2832594-4257921?psc=1</t>
  </si>
  <si>
    <t>UGREEN-Oplaadkabel-compatibel-iPhone-MacBook</t>
  </si>
  <si>
    <t>B0C5S9P17W</t>
  </si>
  <si>
    <t>https://images-eu.ssl-images-amazon.com/images/I/71T1sYDnKaL._AC_UL300_SR300,200_.jpg</t>
  </si>
  <si>
    <t>Spigen Ultra Hybrid MagFit Case Compatibel met iPhone 15 hoesje -Wit</t>
  </si>
  <si>
    <t>https://www.amazon.nl/Spigen-Hybrid-MagFit-Compatibel-iPhone/dp/B0C5S9P17W/ref=zg_bsms_g_electronics_d_sccl_15/258-2832594-4257921?psc=1</t>
  </si>
  <si>
    <t>Spigen-Hybrid-MagFit-Compatibel-iPhone</t>
  </si>
  <si>
    <t>B087DH9GT3</t>
  </si>
  <si>
    <t>https://images-eu.ssl-images-amazon.com/images/I/71J8z0Iyd8L._AC_UL300_SR300,200_.jpg</t>
  </si>
  <si>
    <t>HP Originele 305 XL - Inktcartridge - Zwart - Hoge capaciteit</t>
  </si>
  <si>
    <t>https://www.amazon.nl/HP-Originele-305-Inktcartridge-capaciteit/dp/B087DH9GT3/ref=zg_bsms_g_electronics_d_sccl_16/258-2832594-4257921?psc=1</t>
  </si>
  <si>
    <t>HP-Originele-305-Inktcartridge-capaciteit</t>
  </si>
  <si>
    <t>B0BG5WNWGF</t>
  </si>
  <si>
    <t>https://images-eu.ssl-images-amazon.com/images/I/611ZpS8HDiL._AC_UL300_SR300,200_.jpg</t>
  </si>
  <si>
    <t>UGREEN USB C kabel 100W 2 stuks oplaadkabel USB C naar USB C 5A/20V PD 3.0 PPS compatibel met iPhone 15 Pro M2 MacBook Pro/Air, iPad Pro 12.9/Air 5 Galaxy S24 Ultra Pixel 7 Pro Steam Deck enz. (2m)</t>
  </si>
  <si>
    <t>https://www.amazon.nl/UGREEN-oplaadkabel-compatibel-iPhone-MacBook/dp/B0BG5WNWGF/ref=zg_bsms_g_electronics_d_sccl_17/258-2832594-4257921?psc=1</t>
  </si>
  <si>
    <t>B0BX2H3NPT</t>
  </si>
  <si>
    <t>https://images-eu.ssl-images-amazon.com/images/I/61yah7IU17L._AC_UL300_SR300,200_.jpg</t>
  </si>
  <si>
    <t>JETech Matte Case voor iPhone 13 6,1-Inch, Schokbestendig Military Grade Valbescherming, Mat Hoesje Doorschijnende Achterkant, Anti-Vingerafdruk (Zwart)</t>
  </si>
  <si>
    <t>https://www.amazon.nl/JETech-Schokbestendig-Valbescherming-Doorschijnende-Anti-Vingerafdruk/dp/B0BX2H3NPT/ref=zg_bsms_g_electronics_d_sccl_18/258-2832594-4257921?psc=1</t>
  </si>
  <si>
    <t>JETech-Schokbestendig-Valbescherming-Doorschijnende-Anti-Vingerafdruk</t>
  </si>
  <si>
    <t>B0B71DPXYL</t>
  </si>
  <si>
    <t>https://images-eu.ssl-images-amazon.com/images/I/71V0bcJGk8L._AC_UL300_SR300,200_.jpg</t>
  </si>
  <si>
    <t>Warriors 5X CR2032 2032 Batterijen Batteries 3V Lithium Knoopcel, Kindveilige verpakking, voor elektronische apparaten, autosleutels (5 stuks)</t>
  </si>
  <si>
    <t>https://www.amazon.nl/Warriors-Batterijen-Kindveilige-elektronische-autosleutels/dp/B0B71DPXYL/ref=zg_bsms_g_electronics_d_sccl_19/258-2832594-4257921?psc=1</t>
  </si>
  <si>
    <t>Warriors-Batterijen-Kindveilige-elektronische-autosleutels</t>
  </si>
  <si>
    <t>B0BW3VHCD5</t>
  </si>
  <si>
    <t>https://images-eu.ssl-images-amazon.com/images/I/61clpS0XRkL._AC_UL300_SR300,200_.jpg</t>
  </si>
  <si>
    <t>UGREEN Revodok USB C Hub PD100W, 4K HDMI, 3*USB A 3.0 5Gbps USB C Dock USB C Adapter Multipoort Adapter Compatibel met iPhone 15 Serie, Galaxy S24, Surface, MacBook Pro/Air, iPad Pro, Steam Deck etc.</t>
  </si>
  <si>
    <t>https://www.amazon.nl/UGREEN-Revodok-Adapter-Multipoort-Compatibel/dp/B0BW3VHCD5/ref=zg_bsms_g_electronics_d_sccl_20/258-2832594-4257921?psc=1</t>
  </si>
  <si>
    <t>UGREEN-Revodok-Adapter-Multipoort-Compatibel</t>
  </si>
  <si>
    <t>B0BTYCJXBK</t>
  </si>
  <si>
    <t>https://images-eu.ssl-images-amazon.com/images/I/41pycQ+2DUL._AC_UL300_SR300,200_.jpg</t>
  </si>
  <si>
    <t>soundcore van Anker P20i draadloze oordopjes Bluetooth 5.3, 10 mm drivers met grote bas, 30 uur speeltijd, IPX5-waterbestendig, 2 microfoons voor bellen met AI-verbetering, aangepaste EQ via app</t>
  </si>
  <si>
    <t>https://www.amazon.nl/soundcore-IPX5-waterbestendig-microfoons-AI-verbetering-aangepaste/dp/B0BTYCJXBK/ref=zg_bsms_g_electronics_d_sccl_21/258-2832594-4257921?psc=1</t>
  </si>
  <si>
    <t>soundcore-IPX5-waterbestendig-microfoons-AI-verbetering-aangepaste</t>
  </si>
  <si>
    <t>B0CT3D19T2</t>
  </si>
  <si>
    <t>https://images-eu.ssl-images-amazon.com/images/I/61lTEkiuhpL._AC_UL300_SR300,200_.jpg</t>
  </si>
  <si>
    <t>UGREEN Pencil voor Apple iPad Pro/Air 2018-2022 magnetisch draadloos opladen snel opladen macht kantelgevoeligheid Palm Rejection Stylus Pencil compatibel met iPad/iPad Pro/iPad Mini/iPad Air</t>
  </si>
  <si>
    <t>https://www.amazon.nl/UGREEN-2018-2022-magnetisch-kantelgevoeligheid-compatibel/dp/B0CT3D19T2/ref=zg_bsms_g_electronics_d_sccl_22/258-2832594-4257921?psc=1</t>
  </si>
  <si>
    <t>UGREEN-2018-2022-magnetisch-kantelgevoeligheid-compatibel</t>
  </si>
  <si>
    <t>B0BCWCCN5G</t>
  </si>
  <si>
    <t>https://images-eu.ssl-images-amazon.com/images/I/61YRCRQ38BL._AC_UL300_SR300,200_.jpg</t>
  </si>
  <si>
    <t>19V voeding oplader kabel voor LG Electronics 19"20" 22"23"24" 27"29"34" LED LCD Monitor Widescreen HDTV, ADS-40FSG-19 EAY627100704 21 EAY62790007 IPS236V DA-48F19 DA-48F19 DA-48F19 A-65G1 9 LCAP35</t>
  </si>
  <si>
    <t>https://www.amazon.nl/Electronics-Widescreen-ADS-40FSG-19-EAY627100704-EAY62790007/dp/B0BCWCCN5G/ref=zg_bsms_g_electronics_d_sccl_23/258-2832594-4257921?psc=1</t>
  </si>
  <si>
    <t>Electronics-Widescreen-ADS-40FSG-19-EAY627100704-EAY62790007</t>
  </si>
  <si>
    <t>B0CP39JLG6</t>
  </si>
  <si>
    <t>https://images-eu.ssl-images-amazon.com/images/I/616nw75GSdL._AC_UL300_SR300,200_.jpg</t>
  </si>
  <si>
    <t>Draadloze oplader voor Samsung, 4-in-1 aluminium draadloos oplaadstation voor Samsung S24 S23 S22 Ultra Plus Z Flip 5 Z Fold 5 Note 20, Galaxy Buds, Samsung Watch Charger voor Galaxy Watch 6/5 Pro</t>
  </si>
  <si>
    <t>https://www.amazon.nl/Draadloze-oplader-aluminium-draadloos-oplaadstation/dp/B0CP39JLG6/ref=zg_bsms_g_electronics_d_sccl_25/258-2832594-4257921?psc=1</t>
  </si>
  <si>
    <t>Draadloze-oplader-aluminium-draadloos-oplaadstation</t>
  </si>
  <si>
    <t>B0CZ8YD3DJ</t>
  </si>
  <si>
    <t>https://images-eu.ssl-images-amazon.com/images/I/713cTpSMufL._AC_UL300_SR300,200_.jpg</t>
  </si>
  <si>
    <t>JETech Screen Protector voor iPad Air 11-Inch M2 (2024) met Eenvoudig Installatieframe, Gehard Glas Film Schermbeschermer, HD Doorzichtig, 2-Stuks</t>
  </si>
  <si>
    <t>https://www.amazon.nl/JETech-Protector-Installatieframe-Schermbeschermer-Doorzichtig/dp/B0CZ8YD3DJ/ref=zg_bsms_g_electronics_d_sccl_26/258-2832594-4257921?psc=1</t>
  </si>
  <si>
    <t>JETech-Protector-Installatieframe-Schermbeschermer-Doorzichtig</t>
  </si>
  <si>
    <t>B07CHGK4G7</t>
  </si>
  <si>
    <t>https://images-eu.ssl-images-amazon.com/images/I/71qoiTu4wCL._AC_UL300_SR300,200_.jpg</t>
  </si>
  <si>
    <t>Fasgear USB C naar micro USB-kabel [30 cm] Nylon gevlochten type C naar micro USB-kabel Compatibel met Galaxy S7 / S7, HTC One / 10 en meer (Zwart, 30cm)</t>
  </si>
  <si>
    <t>https://www.amazon.nl/Fasgear-USB-kabel-gevlochten-Compatibel-Galaxy/dp/B07CHGK4G7/ref=zg_bsms_g_electronics_d_sccl_27/258-2832594-4257921?psc=1</t>
  </si>
  <si>
    <t>Fasgear-USB-kabel-gevlochten-Compatibel-Galaxy</t>
  </si>
  <si>
    <t>B07QQZFLWW</t>
  </si>
  <si>
    <t>https://images-eu.ssl-images-amazon.com/images/I/71Ody+JYL8L._AC_UL300_SR300,200_.jpg</t>
  </si>
  <si>
    <t>JETech Paper Screen Protector voor iPad Air 5/4 10,9 Inch (5e/4e Generatie), iPad Pro 11 Inch (2022/2021/2020/2018 Modellen), Antireflectie, Matte PET voor Tekenen</t>
  </si>
  <si>
    <t>https://www.amazon.nl/JETech-Protector-Generatie-Modellen-Antireflectie/dp/B07QQZFLWW/ref=zg_bsms_g_electronics_d_sccl_28/258-2832594-4257921?psc=1</t>
  </si>
  <si>
    <t>JETech-Protector-Generatie-Modellen-Antireflectie</t>
  </si>
  <si>
    <t>B07M8GSLQB</t>
  </si>
  <si>
    <t>https://images-eu.ssl-images-amazon.com/images/I/61sgXDWDjVL._AC_UL300_SR300,200_.jpg</t>
  </si>
  <si>
    <t>UGREEN USB C Ethernet Adapter USB Lan RJ45 1000Mbps Gigabit Netwerk Adapter Geschikt voor Thunderbolt 3 Mac Pro, Mac Air iPad, Galaxy S22, Ultra S21. (10cm, Grijs)</t>
  </si>
  <si>
    <t>https://www.amazon.nl/UGREEN-Ethernet-1000Mbps-Geschikt-Thunderbolt/dp/B07M8GSLQB/ref=zg_bsms_g_electronics_d_sccl_29/258-2832594-4257921?psc=1</t>
  </si>
  <si>
    <t>UGREEN-Ethernet-1000Mbps-Geschikt-Thunderbolt</t>
  </si>
  <si>
    <t>B09T6NP88C</t>
  </si>
  <si>
    <t>https://images-eu.ssl-images-amazon.com/images/I/61j3WAC22UL._AC_UL300_SR300,200_.jpg</t>
  </si>
  <si>
    <t>flintronic Telefoonkoord, verstelbare universele telefoonkoord, telefoonketting, voor nekband, crossbody-riem, polsband, compatibel met de meeste telefoonhoesjes, met sleutelhanger en patch</t>
  </si>
  <si>
    <t>https://www.amazon.nl/Telefoonkoord-telefoonkoord-crossbody-riem-telefoonhoesjes-sleutelhanger/dp/B09T6NP88C/ref=zg_bsms_g_electronics_d_sccl_30/258-2832594-4257921?psc=1</t>
  </si>
  <si>
    <t>Telefoonkoord-telefoonkoord-crossbody-riem-telefoonhoesjes-sleutelhanger</t>
  </si>
  <si>
    <t>B00E1C4R3O</t>
  </si>
  <si>
    <t>https://images-eu.ssl-images-amazon.com/images/I/71iJmZWvqTL._AC_UL300_SR300,200_.jpg</t>
  </si>
  <si>
    <t>Christopher Purves - The Perfect American</t>
  </si>
  <si>
    <t>https://www.amazon.nl/Christopher-Purves-Perfect-American/dp/B00E1C4R3O/ref=zg_bsms_g_dvd_d_sccl_1/258-8381712-1914442?psc=1</t>
  </si>
  <si>
    <t>Christopher-Purves-Perfect-American</t>
  </si>
  <si>
    <t>B0D2T1V3S1</t>
  </si>
  <si>
    <t>https://images-eu.ssl-images-amazon.com/images/I/81FW7T0+pGL._AC_UL300_SR300,200_.jpg</t>
  </si>
  <si>
    <t>Das Wiegenlied vom Totschlag</t>
  </si>
  <si>
    <t>https://www.amazon.nl/Das-Wiegenlied-Totschlag-Candice-Bergen/dp/B0D2T1V3S1/ref=zg_bsms_g_dvd_d_sccl_3/258-8381712-1914442?psc=1</t>
  </si>
  <si>
    <t>Das-Wiegenlied-Totschlag-Candice-Bergen</t>
  </si>
  <si>
    <t>9461877005</t>
  </si>
  <si>
    <t>https://images-eu.ssl-images-amazon.com/images/I/51jxPvc4PwL._AC_UL300_SR300,200_.jpg</t>
  </si>
  <si>
    <t>My spy</t>
  </si>
  <si>
    <t>https://www.amazon.nl/My-spy/dp/9461877005/ref=zg_bsms_g_dvd_d_sccl_4/258-8381712-1914442?psc=1</t>
  </si>
  <si>
    <t>My-spy</t>
  </si>
  <si>
    <t>B071Y3Y3PG</t>
  </si>
  <si>
    <t>https://images-eu.ssl-images-amazon.com/images/I/61ZN-fmbn8L._AC_UL300_SR300,200_.jpg</t>
  </si>
  <si>
    <t>Guerre &amp; Paix</t>
  </si>
  <si>
    <t>https://www.amazon.nl/Guerre-Paix-Enrico-Medioli/dp/B071Y3Y3PG/ref=zg_bsms_g_dvd_d_sccl_5/258-8381712-1914442?psc=1</t>
  </si>
  <si>
    <t>Guerre-Paix-Enrico-Medioli</t>
  </si>
  <si>
    <t>B01MG1UJK3</t>
  </si>
  <si>
    <t>https://images-eu.ssl-images-amazon.com/images/I/81FV5W-6XtL._AC_UL300_SR300,200_.jpg</t>
  </si>
  <si>
    <t>Mr. Robot: Season_2.0</t>
  </si>
  <si>
    <t>https://www.amazon.nl/Mr-Robot-Season_2-0-Rami-Malek/dp/B01MG1UJK3/ref=zg_bsms_g_dvd_d_sccl_6/258-8381712-1914442?psc=1</t>
  </si>
  <si>
    <t>Mr-Robot-Season_2-0-Rami-Malek</t>
  </si>
  <si>
    <t>B004OBZLMS</t>
  </si>
  <si>
    <t>https://images-eu.ssl-images-amazon.com/images/I/71Lg3CebRPL._AC_UL300_SR300,200_.jpg</t>
  </si>
  <si>
    <t>South Park: Series 12</t>
  </si>
  <si>
    <t>https://www.amazon.nl/South-Park-Series-12/dp/B004OBZLMS/ref=zg_bsms_g_dvd_d_sccl_7/258-8381712-1914442?psc=1</t>
  </si>
  <si>
    <t>South-Park-Series-12</t>
  </si>
  <si>
    <t>B084RP6SZ4</t>
  </si>
  <si>
    <t>https://images-eu.ssl-images-amazon.com/images/I/71SP3XSataL._AC_UL300_SR300,200_.jpg</t>
  </si>
  <si>
    <t>Mafia DVD 1968 The Brotherhood [Import]</t>
  </si>
  <si>
    <t>https://www.amazon.nl/Mafia-DVD-1968-Brotherhood/dp/B084RP6SZ4/ref=zg_bsms_g_dvd_d_sccl_8/258-8381712-1914442?psc=1</t>
  </si>
  <si>
    <t>Mafia-DVD-1968-Brotherhood</t>
  </si>
  <si>
    <t>B000056T4G</t>
  </si>
  <si>
    <t>https://images-eu.ssl-images-amazon.com/images/I/51aZ1Cg7ZaL._AC_UL300_SR300,200_.jpg</t>
  </si>
  <si>
    <t>Sooner or Later</t>
  </si>
  <si>
    <t>https://www.amazon.nl/Sooner-Later-Bruce-Hart/dp/B000056T4G/ref=zg_bsms_g_dvd_d_sccl_9/258-8381712-1914442?psc=1</t>
  </si>
  <si>
    <t>Sooner-Later-Bruce-Hart</t>
  </si>
  <si>
    <t>B01BXGUQTY</t>
  </si>
  <si>
    <t>https://images-eu.ssl-images-amazon.com/images/I/81t4rpMffRL._AC_UL300_SR300,200_.jpg</t>
  </si>
  <si>
    <t>He never died</t>
  </si>
  <si>
    <t>https://www.amazon.nl/He-never-died-Henry-Rollins/dp/B01BXGUQTY/ref=zg_bsms_g_dvd_d_sccl_10/258-8381712-1914442?psc=1</t>
  </si>
  <si>
    <t>He-never-died-Henry-Rollins</t>
  </si>
  <si>
    <t>B073LF8C9K</t>
  </si>
  <si>
    <t>https://images-eu.ssl-images-amazon.com/images/I/81SJGEmTU9L._AC_UL300_SR300,200_.jpg</t>
  </si>
  <si>
    <t>Merlin: The Complete Collection</t>
  </si>
  <si>
    <t>https://www.amazon.nl/Merlin-Complete-Collection-Colin-Morgan/dp/B073LF8C9K/ref=zg_bsms_g_dvd_d_sccl_11/258-8381712-1914442?psc=1</t>
  </si>
  <si>
    <t>Merlin-Complete-Collection-Colin-Morgan</t>
  </si>
  <si>
    <t>B013JZW6P4</t>
  </si>
  <si>
    <t>https://images-eu.ssl-images-amazon.com/images/I/81gcZ0SADBL._AC_UL300_SR300,200_.jpg</t>
  </si>
  <si>
    <t>We Are Still Here</t>
  </si>
  <si>
    <t>https://www.amazon.nl/Are-Still-Here-Barbara-Crampton/dp/B013JZW6P4/ref=zg_bsms_g_dvd_d_sccl_12/258-8381712-1914442?psc=1</t>
  </si>
  <si>
    <t>Are-Still-Here-Barbara-Crampton</t>
  </si>
  <si>
    <t>B00KBROYF4</t>
  </si>
  <si>
    <t>https://images-eu.ssl-images-amazon.com/images/I/81Tvdy2XAHL._AC_UL300_SR300,200_.jpg</t>
  </si>
  <si>
    <t>Haunter</t>
  </si>
  <si>
    <t>https://www.amazon.nl/Haunter-Abigail-Breslin/dp/B00KBROYF4/ref=zg_bsms_g_dvd_d_sccl_13/258-8381712-1914442?psc=1</t>
  </si>
  <si>
    <t>Haunter-Abigail-Breslin</t>
  </si>
  <si>
    <t>B0CHBNWF2Q</t>
  </si>
  <si>
    <t>https://images-eu.ssl-images-amazon.com/images/I/61kB+2F3npL._AC_UL300_SR300,200_.jpg</t>
  </si>
  <si>
    <t>Alice in Terrorland</t>
  </si>
  <si>
    <t>https://www.amazon.nl/Alice-in-Terrorland/dp/B0CHBNWF2Q/ref=zg_bsms_g_dvd_d_sccl_14/258-8381712-1914442?psc=1</t>
  </si>
  <si>
    <t>Alice-in-Terrorland</t>
  </si>
  <si>
    <t>B008JBZ6EC</t>
  </si>
  <si>
    <t>https://images-eu.ssl-images-amazon.com/images/I/81KkHsTdgSL._AC_UL300_SR300,200_.jpg</t>
  </si>
  <si>
    <t>Total Recall</t>
  </si>
  <si>
    <t>https://www.amazon.nl/Total-Recall-Kate-Beckinsale/dp/B008JBZ6EC/ref=zg_bsms_g_dvd_d_sccl_15/258-8381712-1914442?psc=1</t>
  </si>
  <si>
    <t>Total-Recall-Kate-Beckinsale</t>
  </si>
  <si>
    <t>B0D8KMS4NX</t>
  </si>
  <si>
    <t>https://images-eu.ssl-images-amazon.com/images/I/61wHZtir5eL._AC_UL300_SR300,200_.jpg</t>
  </si>
  <si>
    <t>NCIS SEIZOEN 20 DVD</t>
  </si>
  <si>
    <t>https://www.amazon.nl/NCIS-SEIZOEN-20-DVD/dp/B0D8KMS4NX/ref=zg_bsms_g_dvd_d_sccl_16/258-8381712-1914442?psc=1</t>
  </si>
  <si>
    <t>NCIS-SEIZOEN-20-DVD</t>
  </si>
  <si>
    <t>B0722156FD</t>
  </si>
  <si>
    <t>https://images-eu.ssl-images-amazon.com/images/I/71RS9kk-TNL._AC_UL300_SR300,200_.jpg</t>
  </si>
  <si>
    <t>Liberi</t>
  </si>
  <si>
    <t>https://www.amazon.nl/Grimaudo-Burruano-Zagaria-Catania-Germano/dp/B0722156FD/ref=zg_bsms_g_dvd_d_sccl_17/258-8381712-1914442?psc=1</t>
  </si>
  <si>
    <t>Grimaudo-Burruano-Zagaria-Catania-Germano</t>
  </si>
  <si>
    <t>B000050YLE</t>
  </si>
  <si>
    <t>https://images-eu.ssl-images-amazon.com/images/I/61fFlboOoEL._AC_UL300_SR300,200_.jpg</t>
  </si>
  <si>
    <t>Claude Debussy - Pelleas et Melisande</t>
  </si>
  <si>
    <t>https://www.amazon.nl/Claude-Debussy-Melisande-Jean-Francois-Jung/dp/B000050YLE/ref=zg_bsms_g_dvd_d_sccl_18/258-8381712-1914442?psc=1</t>
  </si>
  <si>
    <t>Claude-Debussy-Melisande-Jean-Francois-Jung</t>
  </si>
  <si>
    <t>B07HGK6TNK</t>
  </si>
  <si>
    <t>https://images-eu.ssl-images-amazon.com/images/I/711GnL+TUxL._AC_UL300_SR300,200_.jpg</t>
  </si>
  <si>
    <t>Die Protokollantin</t>
  </si>
  <si>
    <t>https://www.amazon.nl/Die-Protokollantin-Iris-Berben/dp/B07HGK6TNK/ref=zg_bsms_g_dvd_d_sccl_19/258-8381712-1914442?psc=1</t>
  </si>
  <si>
    <t>Die-Protokollantin-Iris-Berben</t>
  </si>
  <si>
    <t>B079JPNT5V</t>
  </si>
  <si>
    <t>https://images-eu.ssl-images-amazon.com/images/I/91N9XHdHHJL._AC_UL300_SR300,200_.jpg</t>
  </si>
  <si>
    <t>Grease Box</t>
  </si>
  <si>
    <t>https://www.amazon.nl/Grease-Box-Adrian-Zmed/dp/B079JPNT5V/ref=zg_bsms_g_dvd_d_sccl_20/258-8381712-1914442?psc=1</t>
  </si>
  <si>
    <t>Grease-Box-Adrian-Zmed</t>
  </si>
  <si>
    <t>B00BG475JI</t>
  </si>
  <si>
    <t>https://images-eu.ssl-images-amazon.com/images/I/81fNAhBVmjL._AC_UL300_SR300,200_.jpg</t>
  </si>
  <si>
    <t>D'Agostino</t>
  </si>
  <si>
    <t>https://www.amazon.nl/DAgostino-Jorge-Ameer/dp/B00BG475JI/ref=zg_bsms_g_dvd_d_sccl_22/258-8381712-1914442?psc=1</t>
  </si>
  <si>
    <t>DAgostino-Jorge-Ameer</t>
  </si>
  <si>
    <t>B08SX5641W</t>
  </si>
  <si>
    <t>https://images-eu.ssl-images-amazon.com/images/I/81QT9-OwxrL._AC_UL300_SR300,200_.jpg</t>
  </si>
  <si>
    <t>Star Wars Episode 3 - Die Rache der Sith - Steelbook (+ Bonus-Blu-ray)</t>
  </si>
  <si>
    <t>https://www.amazon.nl/Star-Wars-Episode-Steelbook-Bonus-Blu-ray/dp/B08SX5641W/ref=zg_bsms_g_dvd_d_sccl_23/258-8381712-1914442?psc=1</t>
  </si>
  <si>
    <t>Star-Wars-Episode-Steelbook-Bonus-Blu-ray</t>
  </si>
  <si>
    <t>B081WRYKDV</t>
  </si>
  <si>
    <t>https://images-eu.ssl-images-amazon.com/images/I/710NdtNJk2L._AC_UL300_SR300,200_.jpg</t>
  </si>
  <si>
    <t>Der Erbe (Der Draufgänger) (Jean-Paul Belmondo) (Filmjuwelen)</t>
  </si>
  <si>
    <t>https://www.amazon.nl/Erbe-Draufg%C3%A4nger-Jean-Paul-Belmondo-Filmjuwelen/dp/B081WRYKDV/ref=zg_bsms_g_dvd_d_sccl_24/258-8381712-1914442?psc=1</t>
  </si>
  <si>
    <t>Erbe-Draufg%C3%A4nger-Jean-Paul-Belmondo-Filmjuwelen</t>
  </si>
  <si>
    <t>B00I2SMEB0</t>
  </si>
  <si>
    <t>https://images-eu.ssl-images-amazon.com/images/I/71vgBCzENfL._AC_UL300_SR300,200_.jpg</t>
  </si>
  <si>
    <t>Supercondriaque</t>
  </si>
  <si>
    <t>https://www.amazon.nl/Supercondriaque-Alice-Pol/dp/B00I2SMEB0/ref=zg_bsms_g_dvd_d_sccl_26/258-8381712-1914442?psc=1</t>
  </si>
  <si>
    <t>Supercondriaque-Alice-Pol</t>
  </si>
  <si>
    <t>B09XSXDVJF</t>
  </si>
  <si>
    <t>https://images-eu.ssl-images-amazon.com/images/I/71F3k2590HL._AC_UL300_SR300,200_.jpg</t>
  </si>
  <si>
    <t>Point Break</t>
  </si>
  <si>
    <t>https://www.amazon.nl/Point-Break-Kurt-Wimmer/dp/B09XSXDVJF/ref=zg_bsms_g_dvd_d_sccl_28/258-8381712-1914442?psc=1</t>
  </si>
  <si>
    <t>Point-Break-Kurt-Wimmer</t>
  </si>
  <si>
    <t>B00G2UUUMA</t>
  </si>
  <si>
    <t>https://images-eu.ssl-images-amazon.com/images/I/71ZPcVXSqeL._AC_UL300_SR300,200_.jpg</t>
  </si>
  <si>
    <t>Cha Cha Cha</t>
  </si>
  <si>
    <t>https://www.amazon.nl/Cha-Herzigova-Argentero/dp/B00G2UUUMA/ref=zg_bsms_g_dvd_d_sccl_29/258-8381712-1914442?psc=1</t>
  </si>
  <si>
    <t>Cha-Herzigova-Argentero</t>
  </si>
  <si>
    <t>B0776222D1</t>
  </si>
  <si>
    <t>https://images-eu.ssl-images-amazon.com/images/I/91i9Ol84BqL._AC_UL300_SR300,200_.jpg</t>
  </si>
  <si>
    <t>Black Water</t>
  </si>
  <si>
    <t>https://www.amazon.nl/Black-Water-Dolph-Lundgren/dp/B0776222D1/ref=zg_bsms_g_dvd_d_sccl_30/258-8381712-1914442?psc=1</t>
  </si>
  <si>
    <t>Black-Water-Dolph-Lundgren</t>
  </si>
  <si>
    <t>B0BNN98Y35</t>
  </si>
  <si>
    <t>https://images-eu.ssl-images-amazon.com/images/I/61i4r-ycKNL._AC_UL300_SR300,200_.jpg</t>
  </si>
  <si>
    <t>Gvyugke 2,4 GHz draadloze gaming headset voor PC, PS4, PS5, Mac, Nintendo Switch, Bluetooth draadloze hoofdtelefoon met afneembare microfoon met ruisonderdrukking, 3,5 mm kabelmodus voor de Xbox-serie</t>
  </si>
  <si>
    <t>https://www.amazon.nl/Gvyugke-hoofdtelefoon-afneembare-ruisonderdrukking-kabelmodus/dp/B0BNN98Y35/ref=zg_bsms_g_videogames_d_sccl_1/259-7021692-3120528?psc=1</t>
  </si>
  <si>
    <t>Gvyugke-hoofdtelefoon-afneembare-ruisonderdrukking-kabelmodus</t>
  </si>
  <si>
    <t>https://www.amazon.nl/EA-SPORTS-FCTM-24-Standard/dp/B0CC2G3ZFC/ref=zg_bsms_g_videogames_d_sccl_2/259-7021692-3120528?psc=1</t>
  </si>
  <si>
    <t>B00TV0ZKSC</t>
  </si>
  <si>
    <t>https://images-eu.ssl-images-amazon.com/images/I/71bug+INF-L._AC_UL300_SR300,200_.jpg</t>
  </si>
  <si>
    <t>Homefront, The Revolution PS4.</t>
  </si>
  <si>
    <t>https://www.amazon.nl/JVS-Products-KMG510-BX-RB-Homefront-Revolution/dp/B00TV0ZKSC/ref=zg_bsms_g_videogames_d_sccl_3/259-7021692-3120528?psc=1</t>
  </si>
  <si>
    <t>JVS-Products-KMG510-BX-RB-Homefront-Revolution</t>
  </si>
  <si>
    <t>B0CYWD9PSM</t>
  </si>
  <si>
    <t>https://images-eu.ssl-images-amazon.com/images/I/71yZl1kHZcL._AC_UL300_SR300,200_.jpg</t>
  </si>
  <si>
    <t>Turtle Beach Stealth 600 Zwart PlayStation Draadloze Gaming-headset w/ 80hr Batterij, 50mm-speakers &amp; Bluetooth voor PS5, PS4, Nintendo Switch, PC and Mobile</t>
  </si>
  <si>
    <t>https://www.amazon.nl/Turtle-Beach-PlayStation-Gaming-headset-50mm-speakers/dp/B0CYWD9PSM/ref=zg_bsms_g_videogames_d_sccl_4/259-7021692-3120528?psc=1</t>
  </si>
  <si>
    <t>Turtle-Beach-PlayStation-Gaming-headset-50mm-speakers</t>
  </si>
  <si>
    <t>B092DH5YQ2</t>
  </si>
  <si>
    <t>https://images-eu.ssl-images-amazon.com/images/I/31uuqzLpVaL._AC_UL300_SR300,200_.jpg</t>
  </si>
  <si>
    <t>WICAREYO 2 in1 oplaadkabel voor PSP, USB-datasynchronisatie oplaadkabel voor PSP 1000 2000 3000</t>
  </si>
  <si>
    <t>https://www.amazon.nl/WICAREYO-oplaadkabel-voor-USB-datasynchronisatie-1000/dp/B092DH5YQ2/ref=zg_bsms_g_videogames_d_sccl_5/259-7021692-3120528?psc=1</t>
  </si>
  <si>
    <t>WICAREYO-oplaadkabel-voor-USB-datasynchronisatie-1000</t>
  </si>
  <si>
    <t>https://www.amazon.nl/Mcbazel-Thumbsticks-Vervanging-aangepaste-Controller/dp/B0CRTNL2L1/ref=zg_bsms_g_videogames_d_sccl_6/259-7021692-3120528?psc=1</t>
  </si>
  <si>
    <t>B0BLRYW279</t>
  </si>
  <si>
    <t>https://images-eu.ssl-images-amazon.com/images/I/71+0lW0Q+lL._AC_UL300_SR300,200_.jpg</t>
  </si>
  <si>
    <t>NiTHO Draadloze Controller voor PS4, Controller Compatibel met PS4/PC/Android/iOS, Gamepad Gamepad met Dubbele Vibratie/6-Assige Gyroscoop - CAMO</t>
  </si>
  <si>
    <t>https://www.amazon.nl/Draadloze-Controller-Compatibel-Vibratie-Gyroscoop/dp/B0BLRYW279/ref=zg_bsms_g_videogames_d_sccl_7/259-7021692-3120528?psc=1</t>
  </si>
  <si>
    <t>Draadloze-Controller-Compatibel-Vibratie-Gyroscoop</t>
  </si>
  <si>
    <t>B06ZZCKH9W</t>
  </si>
  <si>
    <t>https://images-eu.ssl-images-amazon.com/images/I/51M379WfzCL._AC_UL300_SR300,200_.jpg</t>
  </si>
  <si>
    <t>Amiibo - Link Majora’s Mask The Legend of Zelda</t>
  </si>
  <si>
    <t>https://www.amazon.nl/Amiibo-Link-Majoras-Legend-Zelda/dp/B06ZZCKH9W/ref=zg_bsms_g_videogames_d_sccl_8/259-7021692-3120528?psc=1</t>
  </si>
  <si>
    <t>Amiibo-Link-Majoras-Legend-Zelda</t>
  </si>
  <si>
    <t>B01BCO1J9S</t>
  </si>
  <si>
    <t>https://images-eu.ssl-images-amazon.com/images/I/81+VtsqORmL._AC_UL300_SR300,200_.jpg</t>
  </si>
  <si>
    <t>KontrolFreek FPS Freek Galaxy White voor Xbox One en Xbox Series X Controller | Performance Thumbsticks | 1 High-Rise, 1 Mid-Rise | Wit</t>
  </si>
  <si>
    <t>https://www.amazon.nl/KontrolFreek-Controller-Performance-Thumbsticks-High-Rise/dp/B01BCO1J9S/ref=zg_bsms_g_videogames_d_sccl_9/259-7021692-3120528?psc=1</t>
  </si>
  <si>
    <t>KontrolFreek-Controller-Performance-Thumbsticks-High-Rise</t>
  </si>
  <si>
    <t>B018KE26YA</t>
  </si>
  <si>
    <t>https://images-eu.ssl-images-amazon.com/images/I/613nwiyA5GL._AC_UL300_SR300,200_.jpg</t>
  </si>
  <si>
    <t>BROTECT Glas Screen Protector voor Nintendo 3DS XL SPM7800 Schermbeschermer [9H Hardheid, Beschermglas-Folie niet Gehard Glas]</t>
  </si>
  <si>
    <t>https://www.amazon.nl/Protector-Nintendo-Schermbeschermer-Hardheid-Beschermglas-Folie/dp/B018KE26YA/ref=zg_bsms_g_videogames_d_sccl_10/259-7021692-3120528?psc=1</t>
  </si>
  <si>
    <t>Protector-Nintendo-Schermbeschermer-Hardheid-Beschermglas-Folie</t>
  </si>
  <si>
    <t>B0C62H8FVP</t>
  </si>
  <si>
    <t>https://images-eu.ssl-images-amazon.com/images/I/81RNb2hSfOL._AC_UL300_SR300,200_.jpg</t>
  </si>
  <si>
    <t>Merge Games Dead Cells Return to Castlevania Playstation 4 Edition</t>
  </si>
  <si>
    <t>https://www.amazon.nl/Merge-Games-Return-Castlevania-Playstation/dp/B0C62H8FVP/ref=zg_bsms_g_videogames_d_sccl_11/259-7021692-3120528?psc=1</t>
  </si>
  <si>
    <t>Merge-Games-Return-Castlevania-Playstation</t>
  </si>
  <si>
    <t>B0BTMT6CK6</t>
  </si>
  <si>
    <t>https://images-eu.ssl-images-amazon.com/images/I/71bkmDq5trL._AC_UL300_SR300,200_.jpg</t>
  </si>
  <si>
    <t>PowerA Geavanceerde bedrade controller voor Nintendo Switch - Bob-omb Blast</t>
  </si>
  <si>
    <t>https://www.amazon.nl/PowerA-Geavanceerde-bedrade-controller-Nintendo/dp/B0BTMT6CK6/ref=zg_bsms_g_videogames_d_sccl_12/259-7021692-3120528?psc=1</t>
  </si>
  <si>
    <t>PowerA-Geavanceerde-bedrade-controller-Nintendo</t>
  </si>
  <si>
    <t>B08FTCDCM3</t>
  </si>
  <si>
    <t>https://images-eu.ssl-images-amazon.com/images/I/61ZlLwcDYZL._AC_UL300_SR300,200_.jpg</t>
  </si>
  <si>
    <t>Nikou Klassieke joystick- Slijtvaste Retro Klassieke 3D Analoge Joystick Controller Game Control voor A-tari 2600 Atari 7800</t>
  </si>
  <si>
    <t>https://www.amazon.nl/Nikou-Klassieke-joystick-Slijtvaste-Controller/dp/B08FTCDCM3/ref=zg_bsms_g_videogames_d_sccl_13/259-7021692-3120528?psc=1</t>
  </si>
  <si>
    <t>Nikou-Klassieke-joystick-Slijtvaste-Controller</t>
  </si>
  <si>
    <t>B0D1GJPRRY</t>
  </si>
  <si>
    <t>https://images-eu.ssl-images-amazon.com/images/I/81lMWnf2IOL._AC_UL300_SR300,200_.jpg</t>
  </si>
  <si>
    <t>Star Wars: Outlaws - Gold Edition - Xbox Series X - NL Versie</t>
  </si>
  <si>
    <t>https://www.amazon.nl/Star-Wars-Outlaws-Gold-Versie/dp/B0D1GJPRRY/ref=zg_bsms_g_videogames_d_sccl_15/259-7021692-3120528?psc=1</t>
  </si>
  <si>
    <t>Star-Wars-Outlaws-Gold-Versie</t>
  </si>
  <si>
    <t>https://www.amazon.nl/Takes-Two-Nintendo-Switch-Versie/dp/B0BFB35MNK/ref=zg_bsms_g_videogames_d_sccl_16/259-7021692-3120528?psc=1</t>
  </si>
  <si>
    <t>B08SBNYTLF</t>
  </si>
  <si>
    <t>https://images-eu.ssl-images-amazon.com/images/I/611-ZwXHJQL._AC_UL300_SR300,200_.jpg</t>
  </si>
  <si>
    <t>Mini Wireless Gamepad, USB Opladen Bluetooth Game Controller, Gaming Joystick voor Windows/IOS/Android</t>
  </si>
  <si>
    <t>https://www.amazon.nl/Wireless-Gamepad-Bluetooth-Controller-Joystick/dp/B08SBNYTLF/ref=zg_bsms_g_videogames_d_sccl_17/259-7021692-3120528?psc=1</t>
  </si>
  <si>
    <t>Wireless-Gamepad-Bluetooth-Controller-Joystick</t>
  </si>
  <si>
    <t>B015BCWNNS</t>
  </si>
  <si>
    <t>https://images-eu.ssl-images-amazon.com/images/I/51VBrOXq1IL._AC_UL300_SR300,200_.jpg</t>
  </si>
  <si>
    <t>Logitech K400 Plus Keyboard, Czech Wireless Touch, Black, 920-007151</t>
  </si>
  <si>
    <t>https://www.amazon.nl/Logitech-Keyboard-Czech-Wireless-920-007151/dp/B015BCWNNS/ref=zg_bsms_g_videogames_d_sccl_18/259-7021692-3120528?psc=1</t>
  </si>
  <si>
    <t>Logitech-Keyboard-Czech-Wireless-920-007151</t>
  </si>
  <si>
    <t>B0BN3SPXMN</t>
  </si>
  <si>
    <t>https://images-eu.ssl-images-amazon.com/images/I/61LuotexzyL._AC_UL300_SR300,200_.jpg</t>
  </si>
  <si>
    <t>Tolesum Xbox Controller ondertafelhouder voor Xbox ONE, Xbox Series X &amp; S, Xbox 360, Game Controller Under Desk Mount Horizontale standaard, tafelhouder voor tafelopslag met plakband</t>
  </si>
  <si>
    <t>https://www.amazon.nl/Tolesum-ondertafelhouder-Horizontale-tafelhouder-tafelopslag/dp/B0BN3SPXMN/ref=zg_bsms_g_videogames_d_sccl_19/259-7021692-3120528?psc=1</t>
  </si>
  <si>
    <t>Tolesum-ondertafelhouder-Horizontale-tafelhouder-tafelopslag</t>
  </si>
  <si>
    <t>B08V3W8TQN</t>
  </si>
  <si>
    <t>https://images-eu.ssl-images-amazon.com/images/I/612m+mQnpOL._AC_UL300_SR300,200_.jpg</t>
  </si>
  <si>
    <t>Silent Monsters Muismat Grootte XX Large (90 x 40 cm), Mouse Pad Design: Blauw, Genaaide Rand, voor Bureau en Gaming, Mousepad Antislip rubberen basis</t>
  </si>
  <si>
    <t>https://www.amazon.nl/Silent-Monsters-Muismat-Grootte-Design/dp/B08V3W8TQN/ref=zg_bsms_g_videogames_d_sccl_20/259-7021692-3120528?psc=1</t>
  </si>
  <si>
    <t>Silent-Monsters-Muismat-Grootte-Design</t>
  </si>
  <si>
    <t>B07P96LW8B</t>
  </si>
  <si>
    <t>https://images-eu.ssl-images-amazon.com/images/I/817xf3qweFL._AC_UL300_SR300,200_.jpg</t>
  </si>
  <si>
    <t>Little Friends: Dogs &amp; Cats (Nintendo Switch)</t>
  </si>
  <si>
    <t>https://www.amazon.nl/Little-Friends-Dogs-Nintendo-Switch/dp/B07P96LW8B/ref=zg_bsms_g_videogames_d_sccl_21/259-7021692-3120528?psc=1</t>
  </si>
  <si>
    <t>Little-Friends-Dogs-Nintendo-Switch</t>
  </si>
  <si>
    <t>B0B7J4GZ56</t>
  </si>
  <si>
    <t>https://images-eu.ssl-images-amazon.com/images/I/51y7xD1wcjL._AC_UL300_SR300,200_.jpg</t>
  </si>
  <si>
    <t>PlayVital Duimgreep Caps voor Nintendo Switch/Switch Lite,Thumb Grip Caps voor Switch OLED Joycon,Zachte Siliconen Cover voor Switch&amp;Switch Lite&amp;Switch OLED-Mistig Groen</t>
  </si>
  <si>
    <t>https://www.amazon.nl/PlayVital-Duimgreep-Nintendo-Siliconen-OLED-Mistig/dp/B0B7J4GZ56/ref=zg_bsms_g_videogames_d_sccl_22/259-7021692-3120528?psc=1</t>
  </si>
  <si>
    <t>PlayVital-Duimgreep-Nintendo-Siliconen-OLED-Mistig</t>
  </si>
  <si>
    <t>B00B8QDNV8</t>
  </si>
  <si>
    <t>https://images-eu.ssl-images-amazon.com/images/I/81n03ru8VOL._AC_UL300_SR300,200_.jpg</t>
  </si>
  <si>
    <t>Super Smash Bros (Nintendo Wii U)</t>
  </si>
  <si>
    <t>https://www.amazon.nl/Super-Smash-Bros-Nintendo-Wii/dp/B00B8QDNV8/ref=zg_bsms_g_videogames_d_sccl_23/259-7021692-3120528?psc=1</t>
  </si>
  <si>
    <t>Super-Smash-Bros-Nintendo-Wii</t>
  </si>
  <si>
    <t>B092LRS5C4</t>
  </si>
  <si>
    <t>https://images-eu.ssl-images-amazon.com/images/I/81Qs-R5CKaS._AC_UL300_SR300,200_.jpg</t>
  </si>
  <si>
    <t>eXtremeRate Hoes Cover Knoppen Schelp Shell Toetsen Buttons voor Gameboy Color Console-Compatibel met GBC OSD IPS&amp;Regular IPS&amp;Standard LCD(Geen Console&amp;IPS Scherm)-Kameleon Paars Blauw</t>
  </si>
  <si>
    <t>https://www.amazon.nl/eXtremeRate-Knoppen-Console-Compatibel-Standard-Kameleon/dp/B092LRS5C4/ref=zg_bsms_g_videogames_d_sccl_24/259-7021692-3120528?psc=1</t>
  </si>
  <si>
    <t>eXtremeRate-Knoppen-Console-Compatibel-Standard-Kameleon</t>
  </si>
  <si>
    <t>B0D1GJTZRB</t>
  </si>
  <si>
    <t>https://images-eu.ssl-images-amazon.com/images/I/81ScvYaxDSL._AC_UL300_SR300,200_.jpg</t>
  </si>
  <si>
    <t>Star Wars: Outlaws - Gold Edition - PlayStation 5 - NL Versie</t>
  </si>
  <si>
    <t>https://www.amazon.nl/Star-Wars-Outlaws-PlayStation-Versie/dp/B0D1GJTZRB/ref=zg_bsms_g_videogames_d_sccl_25/259-7021692-3120528?psc=1</t>
  </si>
  <si>
    <t>Star-Wars-Outlaws-PlayStation-Versie</t>
  </si>
  <si>
    <t>B0BNQ794CN</t>
  </si>
  <si>
    <t>https://images-eu.ssl-images-amazon.com/images/I/61uyREnfRTL._AC_UL300_SR300,200_.jpg</t>
  </si>
  <si>
    <t>MAMBASNAKE C01 Opgerolde Toetsenbord Kabel, Pro Custom USB-C Aviator Cable voor Mechanisch Toetsenbord, Type-C to USB-A, TPU Coiled Cable met Metalen Luchtvaart Connector voor Gaming Keyboard-Geel</t>
  </si>
  <si>
    <t>https://www.amazon.nl/MAMBASNAKE-Toetsenbord-Mechanisch-Luchtvaart-Keyboard-Geel/dp/B0BNQ794CN/ref=zg_bsms_g_videogames_d_sccl_26/259-7021692-3120528?psc=1</t>
  </si>
  <si>
    <t>MAMBASNAKE-Toetsenbord-Mechanisch-Luchtvaart-Keyboard-Geel</t>
  </si>
  <si>
    <t>B08144VC88</t>
  </si>
  <si>
    <t>https://images-eu.ssl-images-amazon.com/images/I/7176rRBjV8L._AC_UL300_SR300,200_.jpg</t>
  </si>
  <si>
    <t>eXtremeRate Soft Touch Rood Rubberen Zijrails Rechts Links, Vervangende Handgrepen Achter, Achterpanelen Front Platen Kits voor Xbox One Elite Controller (Model 1698)</t>
  </si>
  <si>
    <t>https://www.amazon.nl/eXtremeRate-Vervangende-Handgrepen-Achterpanelen-Controller/dp/B08144VC88/ref=zg_bsms_g_videogames_d_sccl_27/259-7021692-3120528?psc=1</t>
  </si>
  <si>
    <t>eXtremeRate-Vervangende-Handgrepen-Achterpanelen-Controller</t>
  </si>
  <si>
    <t>B0C24BQBKT</t>
  </si>
  <si>
    <t>https://images-eu.ssl-images-amazon.com/images/I/81Z6YKcrGjL._AC_UL300_SR300,200_.jpg</t>
  </si>
  <si>
    <t>Bus Simulator 21 - Next Stop - Gold Edition [XboxOne / Series X]</t>
  </si>
  <si>
    <t>https://www.amazon.nl/Bus-Simulator-21-Next-XboxOne/dp/B0C24BQBKT/ref=zg_bsms_g_videogames_d_sccl_28/259-7021692-3120528?psc=1</t>
  </si>
  <si>
    <t>Bus-Simulator-21-Next-XboxOne</t>
  </si>
  <si>
    <t>B07QPVBZ8Z</t>
  </si>
  <si>
    <t>https://images-eu.ssl-images-amazon.com/images/I/71BvDx05s+L._AC_UL300_SR300,200_.jpg</t>
  </si>
  <si>
    <t>JETech Beschermhoes Case voor Nintendo Switch Lite 2019, Grip Cover met Schokabsorptie en Anti Kras Ontwerp (Geel)</t>
  </si>
  <si>
    <t>https://www.amazon.nl/JETech-Beschermhoes-Nintendo-Schokabsorptie-Ontwerp/dp/B07QPVBZ8Z/ref=zg_bsms_g_videogames_d_sccl_29/259-7021692-3120528?psc=1</t>
  </si>
  <si>
    <t>JETech-Beschermhoes-Nintendo-Schokabsorptie-Ontwerp</t>
  </si>
  <si>
    <t>https://www.amazon.nl/GeeRic-vervanging-reparatieset-compatibel-reserveonderdelen/dp/B09TSJ79GF/ref=zg_bsms_g_videogames_d_sccl_30/259-7021692-3120528?psc=1</t>
  </si>
  <si>
    <t>B00YFDWX44</t>
  </si>
  <si>
    <t>https://images-eu.ssl-images-amazon.com/images/I/61oFEK5XQ+L._AC_UL300_SR300,200_.jpg</t>
  </si>
  <si>
    <t>Apa Care 3 tubes tandpasta voor glazuur | De fluoridehoudende tandpasta voor vloeibare glazuuropbouw | Voor gevoelige tanden | 3x 75 ml</t>
  </si>
  <si>
    <t>https://www.amazon.nl/Apa-Care-tandpasta-fluoridehoudende-glazuuropbouw/dp/B00YFDWX44/ref=zg_bsms_g_hpc_d_sccl_1/260-5201876-0642064?psc=1</t>
  </si>
  <si>
    <t>Apa-Care-tandpasta-fluoridehoudende-glazuuropbouw</t>
  </si>
  <si>
    <t>B0C5MJH3TS</t>
  </si>
  <si>
    <t>https://images-eu.ssl-images-amazon.com/images/I/71hcXMAeyhL._AC_UL300_SR300,200_.jpg</t>
  </si>
  <si>
    <t>Omo Kleur Vloeibaar Wasmiddel, voor de gekleurde was - 75 wasbeurten</t>
  </si>
  <si>
    <t>https://www.amazon.nl/Kleur-Vloeibaar-Wasmiddel-voor-gekleurde/dp/B0C5MJH3TS/ref=zg_bsms_g_hpc_d_sccl_2/260-5201876-0642064?psc=1</t>
  </si>
  <si>
    <t>Kleur-Vloeibaar-Wasmiddel-voor-gekleurde</t>
  </si>
  <si>
    <t>B07XMG79MG</t>
  </si>
  <si>
    <t>https://images-eu.ssl-images-amazon.com/images/I/81noAzDUIWL._AC_UL300_SR300,200_.jpg</t>
  </si>
  <si>
    <t>elmex Kindertandpasta 2-6 jaar 2 x 50 ml – kindvriendelijke tandreiniging voor zeer effectieve cariësbescherming – met aminofluoride voor een drievoudig beschermingsmechanisme</t>
  </si>
  <si>
    <t>https://www.amazon.nl/elmex-Kindertandpasta-jaar-cari%C3%ABsbescherming-beschermingsmechanisme/dp/B07XMG79MG/ref=zg_bsms_g_hpc_d_sccl_3/260-5201876-0642064?psc=1</t>
  </si>
  <si>
    <t>elmex-Kindertandpasta-jaar-cari%C3%ABsbescherming-beschermingsmechanisme</t>
  </si>
  <si>
    <t>B0D41G92TM</t>
  </si>
  <si>
    <t>https://images-eu.ssl-images-amazon.com/images/I/81t+8y+1LeL._AC_UL300_SR300,200_.jpg</t>
  </si>
  <si>
    <t>Proto Future Ecologische Wasmiddel Strips - (60 wasbeurten) Biologisch Afbreekbaar, Hypo-allergeen, Geen Verspilling, Plasticvrije Eco-Strips - Zonder Enzymen, Plantaardige Formule (Lavendel)</t>
  </si>
  <si>
    <t>https://www.amazon.nl/Proto-Future-Ecologische-Wasmiddel-Strips/dp/B09HDQD6YR/ref=zg_bsms_g_hpc_d_sccl_4/260-5201876-0642064?psc=1</t>
  </si>
  <si>
    <t>Proto-Future-Ecologische-Wasmiddel-Strips</t>
  </si>
  <si>
    <t>B0BGXX5GM1</t>
  </si>
  <si>
    <t>https://images-eu.ssl-images-amazon.com/images/I/71n-2CNgOzL._AC_UL300_SR300,200_.jpg</t>
  </si>
  <si>
    <t>Reinigingsmiddel voor robotstofzuiger 1000ml - Vloerreiniger Universeel reinigingsconcentraat voor robotstofzuiger - met frisse geur</t>
  </si>
  <si>
    <t>https://www.amazon.nl/Reinigingsmiddel-voor-robotstofzuiger-1000ml-reinigingsconcentraat/dp/B0BGXX5GM1/ref=zg_bsms_g_hpc_d_sccl_5/260-5201876-0642064?psc=1</t>
  </si>
  <si>
    <t>Reinigingsmiddel-voor-robotstofzuiger-1000ml-reinigingsconcentraat</t>
  </si>
  <si>
    <t>B07F9W9BHX</t>
  </si>
  <si>
    <t>https://images-eu.ssl-images-amazon.com/images/I/818WoTvr02L._AC_UL300_SR300,200_.jpg</t>
  </si>
  <si>
    <t>Bodyprox Kniebrace met zijstabilisatoren en gelpads voor perfecte knieondersteuning artritis</t>
  </si>
  <si>
    <t>https://www.amazon.nl/Bodyprox-Kniebrace-zijstabilisatoren-perfecte-knieondersteuning/dp/B07F9W9BHX/ref=zg_bsms_g_hpc_d_sccl_6/260-5201876-0642064?psc=1</t>
  </si>
  <si>
    <t>Bodyprox-Kniebrace-zijstabilisatoren-perfecte-knieondersteuning</t>
  </si>
  <si>
    <t>B07T7PG7XB</t>
  </si>
  <si>
    <t>https://images-eu.ssl-images-amazon.com/images/I/61iTYeSaehL._AC_UL300_SR300,200_.jpg</t>
  </si>
  <si>
    <t>L-Tryptofaan 500 mg Capsules, Veganistisch, Zuiver, Essentieel En Natuurlijk Gefermenteerd Aminozuur, Hoge Dosering, 180 Capsules, 6-Maand Voorraad, Supplement zonder Additieven, Made in Germany</t>
  </si>
  <si>
    <t>https://www.amazon.nl/L-Tryptofaan-Veganistisch-Essentieel-Natuurlijk-Gefermenteerd/dp/B07T7PG7XB/ref=zg_bsms_g_hpc_d_sccl_7/260-5201876-0642064?psc=1</t>
  </si>
  <si>
    <t>L-Tryptofaan-Veganistisch-Essentieel-Natuurlijk-Gefermenteerd</t>
  </si>
  <si>
    <t>B088BNKTVQ</t>
  </si>
  <si>
    <t>https://images-eu.ssl-images-amazon.com/images/I/51T784Bd0GL._AC_UL300_SR300,200_.jpg</t>
  </si>
  <si>
    <t>Zink Druppels - 3400 druppels (100 ml) - Vloeibaar Zinksulfaat (Ionzink) - Zonder Alcohol &amp; 100% Vegan - Voor Huid &amp; Nagels* - Laboratorium Getest &amp; Geproduceerd in Duitsland</t>
  </si>
  <si>
    <t>https://www.amazon.nl/Zink-Druppels-Zinksulfaat-Laboratorium-Geproduceerd/dp/B088BNKTVQ/ref=zg_bsms_g_hpc_d_sccl_8/260-5201876-0642064?psc=1</t>
  </si>
  <si>
    <t>Zink-Druppels-Zinksulfaat-Laboratorium-Geproduceerd</t>
  </si>
  <si>
    <t>B08DG6FLK1</t>
  </si>
  <si>
    <t>https://images-eu.ssl-images-amazon.com/images/I/61wFtmJU5lL._AC_UL300_SR300,200_.jpg</t>
  </si>
  <si>
    <t>Vitamine D3 + K2 Druppels hoge Dosis &amp; vegetarisch, 50 ml (1700 Druppels), 1000 IE Vitamine D3 + K2, vloeistof, meer dan 99,7% all-trans MK-7, Voedingssupplement zonder Additieven, Made in Germany</t>
  </si>
  <si>
    <t>https://www.amazon.nl/vegetarisch-vloeistof-all-trans-Voedingssupplement-Additieven/dp/B08DG6FLK1/ref=zg_bsms_g_hpc_d_sccl_9/260-5201876-0642064?psc=1</t>
  </si>
  <si>
    <t>vegetarisch-vloeistof-all-trans-Voedingssupplement-Additieven</t>
  </si>
  <si>
    <t>B0D5DCNRWL</t>
  </si>
  <si>
    <t>https://images-eu.ssl-images-amazon.com/images/I/71TCEveGHLL._AC_UL300_SR300,200_.jpg</t>
  </si>
  <si>
    <t>PAW - Papieren Servetten 3-laags (33 x 33 cm) I 20 Stuks I Gedrukt met Inkt op Waterbasis I Bruiloft Decoratie I Ideaal voor Bruiloften, Huwelijken, Communies I Kleur: Baroque Flowers</t>
  </si>
  <si>
    <t>https://www.amazon.nl/PAW-Servetten-Waterbasis-Bruiloften-Huwelijken/dp/B09SSF3992/ref=zg_bsms_g_hpc_d_sccl_10/260-5201876-0642064?psc=1</t>
  </si>
  <si>
    <t>PAW-Servetten-Waterbasis-Bruiloften-Huwelijken</t>
  </si>
  <si>
    <t>B0D8TRRTVT</t>
  </si>
  <si>
    <t>https://images-eu.ssl-images-amazon.com/images/I/91TDPT-mKQL._AC_UL300_SR300,200_.jpg</t>
  </si>
  <si>
    <t>Biojoy BIO-Bijenpollen, gedroogd, zonder toevoegingen (1 kg)</t>
  </si>
  <si>
    <t>https://www.amazon.nl/Biojoy-BIO-Bijenpollen-gedroogd-zonder-toevoegingen/dp/B07VQZ957S/ref=zg_bsms_g_hpc_d_sccl_11/260-5201876-0642064?psc=1</t>
  </si>
  <si>
    <t>Biojoy-BIO-Bijenpollen-gedroogd-zonder-toevoegingen</t>
  </si>
  <si>
    <t>B08PZF22R1</t>
  </si>
  <si>
    <t>https://images-eu.ssl-images-amazon.com/images/I/818hbdK+WgL._AC_UL300_SR300,200_.jpg</t>
  </si>
  <si>
    <t>Setex Gecko Grip Ultra-Dunne 0,6 mm Anti-Slip Neus Pads voor brillen, USA Made, Micro-Structured Fibers, 0,6 mm x 7 mm x 16 mm (5 paar Clear Neus Pads)</t>
  </si>
  <si>
    <t>https://www.amazon.nl/Setex-Ultra-Dunne-Anti-Slip-brillen-Micro-Structured/dp/B08PZF22R1/ref=zg_bsms_g_hpc_d_sccl_12/260-5201876-0642064?psc=1</t>
  </si>
  <si>
    <t>Setex-Ultra-Dunne-Anti-Slip-brillen-Micro-Structured</t>
  </si>
  <si>
    <t>B0BRCRW28J</t>
  </si>
  <si>
    <t>https://images-eu.ssl-images-amazon.com/images/I/71QpIfpjSvL._AC_UL300_SR300,200_.jpg</t>
  </si>
  <si>
    <t>AYNKH 3Pcs Vinger Buddy Wraps Tapes, Stof Neus Brace Splint Gedempte Bandages Vinger Beschermers voor Geblokkeerd Gezwollen Ontwrichte Vinger Joint</t>
  </si>
  <si>
    <t>https://www.amazon.nl/AYNKH-Wraps-Beschermers-Geblokkeerd-Ontwrichte/dp/B0BRCRW28J/ref=zg_bsms_g_hpc_d_sccl_13/260-5201876-0642064?psc=1</t>
  </si>
  <si>
    <t>AYNKH-Wraps-Beschermers-Geblokkeerd-Ontwrichte</t>
  </si>
  <si>
    <t>B0D93JVK2L</t>
  </si>
  <si>
    <t>https://images-eu.ssl-images-amazon.com/images/I/71ig2qePvSL._AC_UL300_SR300,200_.jpg</t>
  </si>
  <si>
    <t>Ubiquinol CoQ10 600 mg zachte capsules met Shilajit-extract 300 mg, Omega-3 150 mg, PQQ 20 mg - Dual delivery systeem - Verbeterde absorptie (60 unidades (paquete de 1))</t>
  </si>
  <si>
    <t>https://www.amazon.nl/Ubiquinol-zachte-capsules-Shilajit-extract-Omega-3/dp/B0D3YWTVDV/ref=zg_bsms_g_hpc_d_sccl_14/260-5201876-0642064?psc=1</t>
  </si>
  <si>
    <t>Ubiquinol-zachte-capsules-Shilajit-extract-Omega-3</t>
  </si>
  <si>
    <t>B0CVJYFGPL</t>
  </si>
  <si>
    <t>https://images-eu.ssl-images-amazon.com/images/I/81SOUm8NauL._AC_UL300_SR300,200_.jpg</t>
  </si>
  <si>
    <t>JKR Spices® 250 g citroenzuurpoeder, levensmiddelenkwaliteit, E330, citroenzuur als zuurmiddel en conserveermiddel voor koken en bakken, als ontkalker of allesreiniger</t>
  </si>
  <si>
    <t>https://www.amazon.nl/JKR-citroenzuurpoeder-levensmiddelenkwaliteit-conserveermiddel-allesreiniger/dp/B0CCP3ZK2D/ref=zg_bsms_g_hpc_d_sccl_15/260-5201876-0642064?psc=1</t>
  </si>
  <si>
    <t>JKR-citroenzuurpoeder-levensmiddelenkwaliteit-conserveermiddel-allesreiniger</t>
  </si>
  <si>
    <t>B091FV1FHQ</t>
  </si>
  <si>
    <t>https://images-eu.ssl-images-amazon.com/images/I/71ecKFxOm5L._AC_UL300_SR300,200_.jpg</t>
  </si>
  <si>
    <t>L-Theanine capsules met citroenmelisse - 500 mg - 180 vegan capsules voor 6 maanden - Hoge kwaliteit theanine aminozuur en lemon balm supplement - Glutenvrij en GGO-vrij - van WeightWorld</t>
  </si>
  <si>
    <t>https://www.amazon.nl/L-Theanine-capsules-met-citroenmelisse-WeightWorld/dp/B091FV1FHQ/ref=zg_bsms_g_hpc_d_sccl_16/260-5201876-0642064?psc=1</t>
  </si>
  <si>
    <t>L-Theanine-capsules-met-citroenmelisse-WeightWorld</t>
  </si>
  <si>
    <t>B0CHDLRP16</t>
  </si>
  <si>
    <t>https://images-eu.ssl-images-amazon.com/images/I/61DV9TTyq-L._AC_UL300_SR300,200_.jpg</t>
  </si>
  <si>
    <t>3 stuks tandsteenverwijderaar, tandsteen zelf verwijderen, tandenborstel, tandsteenverwijderaar, voor het verwijderen van verkleuringen, plaque en tandsteen</t>
  </si>
  <si>
    <t>https://www.amazon.nl/tandsteenverwijderaar-tandsteen-verwijderen-tandenborstel-verkleuringen/dp/B0CHDLRP16/ref=zg_bsms_g_hpc_d_sccl_17/260-5201876-0642064?psc=1</t>
  </si>
  <si>
    <t>tandsteenverwijderaar-tandsteen-verwijderen-tandenborstel-verkleuringen</t>
  </si>
  <si>
    <t>B0CMD2Y4G4</t>
  </si>
  <si>
    <t>https://images-eu.ssl-images-amazon.com/images/I/81uiVo0MBcL._AC_UL300_SR300,200_.jpg</t>
  </si>
  <si>
    <t>Insuline koeltas met 2 koelaccu's, medicijnen, koeltas, diabetici, medicijnentas voor diabetici-benodigdheden, houdt de voorraad veilig en koud</t>
  </si>
  <si>
    <t>https://www.amazon.nl/koelaccus-medicijnen-diabetici-medicijnentas-diabetici-benodigdheden/dp/B0CMD2Y4G4/ref=zg_bsms_g_hpc_d_sccl_18/260-5201876-0642064?psc=1</t>
  </si>
  <si>
    <t>koelaccus-medicijnen-diabetici-medicijnentas-diabetici-benodigdheden</t>
  </si>
  <si>
    <t>B0CG8XF5MQ</t>
  </si>
  <si>
    <t>https://images-eu.ssl-images-amazon.com/images/I/61zxEUqy3YL._AC_UL300_SR300,200_.jpg</t>
  </si>
  <si>
    <t>Massagepistool met Afneembare Handgreep, RENPHO Massage Gun met Uitbreidingshandvat, Muscle Massagepistole Deep Tissue met Aanraakbaar LED Scherm voor Thuistraining Full Body Muscle Massage Relax</t>
  </si>
  <si>
    <t>https://www.amazon.nl/Massagepistool-RENPHO-Uitbreidingshandvat-Massagepistole-Thuistraining/dp/B0C1MZ7C9P/ref=zg_bsms_g_hpc_d_sccl_19/260-5201876-0642064?psc=1</t>
  </si>
  <si>
    <t>Massagepistool-RENPHO-Uitbreidingshandvat-Massagepistole-Thuistraining</t>
  </si>
  <si>
    <t>B08WWNV7YR</t>
  </si>
  <si>
    <t>https://images-eu.ssl-images-amazon.com/images/I/71PwfyVN4mL._AC_UL300_SR300,200_.jpg</t>
  </si>
  <si>
    <t>𝐅𝐄𝐈𝐍𝐇𝐎𝐋𝐙® Afwasborstel hout in 4-delige set met natuurlijke vezels, voordeelset van afwasborstel en 3 reservekoppen, houten afwasborstel, flessenborstel en keukenborstel</t>
  </si>
  <si>
    <t>https://www.amazon.nl/%F0%9D%90%85%F0%9D%90%84%F0%9D%90%88%F0%9D%90%8D%F0%9D%90%87%F0%9D%90%8E%F0%9D%90%8B%F0%9D%90%99%C2%AE-Afwasborstel-reservekoppen-flessenborstel-keukenborstel/dp/B08WWNV7YR/ref=zg_bsms_g_hpc_d_sccl_20/260-5201876-0642064?psc=1</t>
  </si>
  <si>
    <t>%F0%9D%90%85%F0%9D%90%84%F0%9D%90%88%F0%9D%90%8D%F0%9D%90%87%F0%9D%90%8E%F0%9D%90%8B%F0%9D%90%99%C2%AE-Afwasborstel-reservekoppen-flessenborstel-keukenborstel</t>
  </si>
  <si>
    <t>B089QCFCV4</t>
  </si>
  <si>
    <t>https://images-eu.ssl-images-amazon.com/images/I/7118WqU9O7L._AC_UL300_SR300,200_.jpg</t>
  </si>
  <si>
    <t>Biologische Kurkuma Capsules - 1520mg - Bio kurkuma met zwarte peper en gember -180 vegan capsules voor 3 maanden - Biologisch curcumine supplement - Geproduceerd in EU - van WeightWorld</t>
  </si>
  <si>
    <t>https://www.amazon.nl/Biologische-Kurkuma-Capsules-Geproduceerd-WeightWorld/dp/B089QCFCV4/ref=zg_bsms_g_hpc_d_sccl_21/260-5201876-0642064?psc=1</t>
  </si>
  <si>
    <t>Biologische-Kurkuma-Capsules-Geproduceerd-WeightWorld</t>
  </si>
  <si>
    <t>B0CR314FWK</t>
  </si>
  <si>
    <t>https://images-eu.ssl-images-amazon.com/images/I/61a68BQUgQL._AC_UL300_SR300,200_.jpg</t>
  </si>
  <si>
    <t>Fentanyl-teststrips met snelle respons - #1 wereldwijd verkochte fentanylstrips - Hulpmiddel voor schadebeperking - Overdosispreventie (2)</t>
  </si>
  <si>
    <t>https://www.amazon.nl/Fentanyl-teststrips-snelle-respons-schadebeperking-Overdosispreventie/dp/B0CP9Z627K/ref=zg_bsms_g_hpc_d_sccl_22/260-5201876-0642064?psc=1</t>
  </si>
  <si>
    <t>Fentanyl-teststrips-snelle-respons-schadebeperking-Overdosispreventie</t>
  </si>
  <si>
    <t>B098QV6PH9</t>
  </si>
  <si>
    <t>https://images-eu.ssl-images-amazon.com/images/I/81VyHjRCkZL._AC_UL300_SR300,200_.jpg</t>
  </si>
  <si>
    <t>Robijn Klein &amp; Krachtig Zwitsal Color Wasmiddel, voor alle bonte en gekleurde was - 152 wasbeurten - 8 flessen (665ML)</t>
  </si>
  <si>
    <t>https://www.amazon.nl/Robijn-Krachtig-Zwitsal-Wasmiddel-gekleurde/dp/B098QV6PH9/ref=zg_bsms_g_hpc_d_sccl_23/260-5201876-0642064?psc=1</t>
  </si>
  <si>
    <t>Robijn-Krachtig-Zwitsal-Wasmiddel-gekleurde</t>
  </si>
  <si>
    <t>B0D5CMZDCL</t>
  </si>
  <si>
    <t>https://images-eu.ssl-images-amazon.com/images/I/61SKVE4He3L._AC_UL300_SR300,200_.jpg</t>
  </si>
  <si>
    <t>DSLSQD 2 Stuks Oordopjes Connector Koord, Trekbestendig Veiligheidskoord Oordopje Lanyard Flexibele Siliconen Koord voor Oordopjes met Verwijderbare Tips Houden Oordopjes Veilig (geen Oordopjes), Rood</t>
  </si>
  <si>
    <t>https://www.amazon.nl/DSLSQD-Oordopjes-Trekbestendig-Veiligheidskoord-Verwijderbare/dp/B0D3HNVTMT/ref=zg_bsms_g_hpc_d_sccl_24/260-5201876-0642064?psc=1</t>
  </si>
  <si>
    <t>DSLSQD-Oordopjes-Trekbestendig-Veiligheidskoord-Verwijderbare</t>
  </si>
  <si>
    <t>B0C3YCZRSN</t>
  </si>
  <si>
    <t>https://images-eu.ssl-images-amazon.com/images/I/71doVfkjGgL._AC_UL300_SR300,200_.jpg</t>
  </si>
  <si>
    <t>SURGICALMED - Bloedglucosemeter Kit - BG-707 - Witte Kleur, Bevat 50 Reactieve Strips en 50 Lancetten voor Bloedglucosetesten - Glucometer - Suikermeter Kit - Bloedglucosemeters</t>
  </si>
  <si>
    <t>https://www.amazon.nl/SURGICALMED-Bloedglucosemeter-Bloedglucosetesten-Suikermeter-Bloedglucosemeters/dp/B0C3YCZRSN/ref=zg_bsms_g_hpc_d_sccl_25/260-5201876-0642064?psc=1</t>
  </si>
  <si>
    <t>SURGICALMED-Bloedglucosemeter-Bloedglucosetesten-Suikermeter-Bloedglucosemeters</t>
  </si>
  <si>
    <t>B09X7ND5KL</t>
  </si>
  <si>
    <t>https://images-eu.ssl-images-amazon.com/images/I/71HxW83OakL._AC_UL300_SR300,200_.jpg</t>
  </si>
  <si>
    <t>ESN ISOCLEAR Whey Isolate Proteïnepoeder, Blackberry, 2 x 908 g met Gratis Shaker, 60 Porties Heldere Wei Poeder - Lactosevrij - Voor Spieropbouw en Herstel, Gemaakt in Duitsland, Laboratorium Getest</t>
  </si>
  <si>
    <t>https://www.amazon.nl/ESN-ISOCLEAR-Isolate-Prote%C3%AFnepoeder-Blackberry/dp/B09B7JJP9T/ref=zg_bsms_g_hpc_d_sccl_26/260-5201876-0642064?psc=1</t>
  </si>
  <si>
    <t>ESN-ISOCLEAR-Isolate-Prote%C3%AFnepoeder-Blackberry</t>
  </si>
  <si>
    <t>B07CQM7FLQ</t>
  </si>
  <si>
    <t>https://images-eu.ssl-images-amazon.com/images/I/71E2D+bVb9L._AC_UL300_SR300,200_.jpg</t>
  </si>
  <si>
    <t>Ecodenta Mondwater Witning, 500 Ml</t>
  </si>
  <si>
    <t>https://www.amazon.nl/Ecodenta-Mondwater-Witning-500-Ml/dp/B07CQM7FLQ/ref=zg_bsms_g_hpc_d_sccl_27/260-5201876-0642064?psc=1</t>
  </si>
  <si>
    <t>Ecodenta-Mondwater-Witning-500-Ml</t>
  </si>
  <si>
    <t>B0CGQ4269W</t>
  </si>
  <si>
    <t>https://images-eu.ssl-images-amazon.com/images/I/71-IEGXjTPL._AC_UL300_SR300,200_.jpg</t>
  </si>
  <si>
    <t>PAROMED Tandpasta van MARA EXPERT met 6 kruiden + mineraalzout beschermt tegen bloedend tandvlees en parodontose</t>
  </si>
  <si>
    <t>https://www.amazon.nl/Tandpasta-MARA-EXPERT-mineraalzout-parodontose/dp/B0CGQ4269W/ref=zg_bsms_g_hpc_d_sccl_28/260-5201876-0642064?psc=1</t>
  </si>
  <si>
    <t>Tandpasta-MARA-EXPERT-mineraalzout-parodontose</t>
  </si>
  <si>
    <t>B098QJPDGL</t>
  </si>
  <si>
    <t>https://images-eu.ssl-images-amazon.com/images/I/71i8LD8H0IL._AC_UL300_SR300,200_.jpg</t>
  </si>
  <si>
    <t>IJzer Gummies met vitamine C - Draagt bij tot de Vermindering van Vermoeidheid en Moeheid - 28 mg - 120 Gummies voor 2 maanden - Natuurlijke Perziksmaak - Premium Ingrediënten - Vegan - WeightWorld</t>
  </si>
  <si>
    <t>https://www.amazon.nl/IJzer-Gummies-met-vitamine-Vermindering/dp/B098QJPDGL/ref=zg_bsms_g_hpc_d_sccl_29/260-5201876-0642064?psc=1</t>
  </si>
  <si>
    <t>IJzer-Gummies-met-vitamine-Vermindering</t>
  </si>
  <si>
    <t>B07ZCNG2X7</t>
  </si>
  <si>
    <t>https://images-eu.ssl-images-amazon.com/images/I/81aTalqnqlL._AC_UL300_SR300,200_.jpg</t>
  </si>
  <si>
    <t>Neti Pot Sinus Rinse, Nasal Wash Bottle Cleaner Pressure Irrigation Neti-Pot with Sticker Thermometer for Adult &amp; Kid BPA Free(300ml with 30 Nasal Wash Salt Packets,Blue)</t>
  </si>
  <si>
    <t>https://www.amazon.nl/Cleaner-Pressure-Irrigation-Neti-Pot-Thermometer/dp/B07ZCNG2X7/ref=zg_bsms_g_hpc_d_sccl_30/260-5201876-0642064?psc=1</t>
  </si>
  <si>
    <t>Cleaner-Pressure-Irrigation-Neti-Pot-Thermometer</t>
  </si>
  <si>
    <t>B0D9MVBPBN</t>
  </si>
  <si>
    <t>https://images-eu.ssl-images-amazon.com/images/I/71dkbpX9XJL._AC_UL300_SR300,200_.jpg</t>
  </si>
  <si>
    <t>LITOSKY Hond koelmat groot, huisdier zelfkoelende mat niet-giftige gel, druk geactiveerde hond koelmat pad, huisdieren slaapbed koelmat voor honden katten puppy in hete zomer, waterdicht 90 x 50 cm</t>
  </si>
  <si>
    <t>https://www.amazon.nl/LITOSKY-zelfkoelende-niet-giftige-geactiveerde-huisdieren/dp/B0BPC6ZT9K/ref=zg_bsms_g_pet-supplies_d_sccl_1/258-5509566-8259114?psc=1</t>
  </si>
  <si>
    <t>LITOSKY-zelfkoelende-niet-giftige-geactiveerde-huisdieren</t>
  </si>
  <si>
    <t>B00C5A64BM</t>
  </si>
  <si>
    <t>https://images-eu.ssl-images-amazon.com/images/I/61SzzvhQEcS._AC_UL300_SR300,200_.jpg</t>
  </si>
  <si>
    <t>PETGARD Dakota Transportbox voor katten, honden, konijnen en andere kleine dieren met grote dakopening, 55 x 37 x 33 cm</t>
  </si>
  <si>
    <t>https://www.amazon.nl/PETGARD-Dakota-Transportbox-konijnen-dakopening/dp/B00C5A64BM/ref=zg_bsms_g_pet-supplies_d_sccl_2/258-5509566-8259114?psc=1</t>
  </si>
  <si>
    <t>PETGARD-Dakota-Transportbox-konijnen-dakopening</t>
  </si>
  <si>
    <t>B08691HXQ1</t>
  </si>
  <si>
    <t>https://images-eu.ssl-images-amazon.com/images/I/61W+SW4qtfL._AC_UL300_SR300,200_.jpg</t>
  </si>
  <si>
    <t>Taste of the wild Pacific Stream 12,2 kg</t>
  </si>
  <si>
    <t>https://www.amazon.nl/Taste-wild-Pacific-Stream-12/dp/B08691HXQ1/ref=zg_bsms_g_pet-supplies_d_sccl_3/258-5509566-8259114?psc=1</t>
  </si>
  <si>
    <t>Taste-wild-Pacific-Stream-12</t>
  </si>
  <si>
    <t>B0DBMR3KMV</t>
  </si>
  <si>
    <t>https://images-eu.ssl-images-amazon.com/images/I/61QG5ulPcxL._AC_UL300_SR300,200_.jpg</t>
  </si>
  <si>
    <t>IEUUMLER Opblaasbare herstelhalsband, beschermende donuthalsband, verstelbare zachte halsband voor hond en kat na operatie, voorkomt bijten en krassen FC010, L</t>
  </si>
  <si>
    <t>https://www.amazon.nl/IEUUMLER-Opblaasbare-herstelhalsband-beschermende-donuthalsband/dp/B0B8CGC2B9/ref=zg_bsms_g_pet-supplies_d_sccl_4/258-5509566-8259114?psc=1</t>
  </si>
  <si>
    <t>IEUUMLER-Opblaasbare-herstelhalsband-beschermende-donuthalsband</t>
  </si>
  <si>
    <t>B07HM7FGNB</t>
  </si>
  <si>
    <t>https://images-eu.ssl-images-amazon.com/images/I/41HMJywki7L._AC_UL300_SR300,200_.jpg</t>
  </si>
  <si>
    <t>nanook Krabpaal voor katten 100 - XL 40 cm Ø - met grote openingen - hoogte 100 cm - grijs - stabiel</t>
  </si>
  <si>
    <t>https://www.amazon.nl/nanook-Krabpaal-voor-katten-100/dp/B07HM7FGNB/ref=zg_bsms_g_pet-supplies_d_sccl_5/258-5509566-8259114?psc=1</t>
  </si>
  <si>
    <t>nanook-Krabpaal-voor-katten-100</t>
  </si>
  <si>
    <t>B083JHMHBF</t>
  </si>
  <si>
    <t>https://images-eu.ssl-images-amazon.com/images/I/81OU9mnxYrL._AC_UL300_SR300,200_.jpg</t>
  </si>
  <si>
    <t>Romney's ROMNEYS Standaard Dummy Hondenapportel 500 g, extreem robuust en drijvend (groen)</t>
  </si>
  <si>
    <t>https://www.amazon.nl/Romneys-ROMNEYS-Standaard-Hondenapportel-drijvend/dp/B083JHMHBF/ref=zg_bsms_g_pet-supplies_d_sccl_6/258-5509566-8259114?psc=1</t>
  </si>
  <si>
    <t>Romneys-ROMNEYS-Standaard-Hondenapportel-drijvend</t>
  </si>
  <si>
    <t>B08FTYBKXC</t>
  </si>
  <si>
    <t>https://images-eu.ssl-images-amazon.com/images/I/51GnoPMH32L._AC_UL300_SR300,200_.jpg</t>
  </si>
  <si>
    <t>Hunter - Aalborg Special 24-30Cm Ketting Cognac</t>
  </si>
  <si>
    <t>https://www.amazon.nl/Hunter-Aalborg-Special-24-30Cm-Ketting/dp/B07PHGPYKL/ref=zg_bsms_g_pet-supplies_d_sccl_7/258-5509566-8259114?psc=1</t>
  </si>
  <si>
    <t>Hunter-Aalborg-Special-24-30Cm-Ketting</t>
  </si>
  <si>
    <t>B08PLYXBRR</t>
  </si>
  <si>
    <t>https://images-eu.ssl-images-amazon.com/images/I/61yGQXBCTkL._AC_UL300_SR300,200_.jpg</t>
  </si>
  <si>
    <t>Beaphar 18421 Care+ Chinchilla 250g</t>
  </si>
  <si>
    <t>https://www.amazon.nl/Beaphar-18421-Care-Chinchilla-250g/dp/B00355HXP2/ref=zg_bsms_g_pet-supplies_d_sccl_8/258-5509566-8259114?psc=1</t>
  </si>
  <si>
    <t>Beaphar-18421-Care-Chinchilla-250g</t>
  </si>
  <si>
    <t>B0BD58K2MW</t>
  </si>
  <si>
    <t>https://images-eu.ssl-images-amazon.com/images/I/61QQcMlod1L._AC_UL300_SR300,200_.jpg</t>
  </si>
  <si>
    <t>6 Hondenknoppen voor communicatie, 30 Seconden Opneembare Knop, Huisdier Training Zoemer, Creatief Cadeau voor Kinderen Leren, Grappig Cadeau voor Studie Office Home 6 Packs</t>
  </si>
  <si>
    <t>https://www.amazon.nl/Hondenknoppen-communicatie-Seconden-Opneembare-Huisdier/dp/B0BD58K2MW/ref=zg_bsms_g_pet-supplies_d_sccl_9/258-5509566-8259114?psc=1</t>
  </si>
  <si>
    <t>Hondenknoppen-communicatie-Seconden-Opneembare-Huisdier</t>
  </si>
  <si>
    <t>B0D18FPDKY</t>
  </si>
  <si>
    <t>https://images-eu.ssl-images-amazon.com/images/I/71HJpR0KHKL._AC_UL300_SR300,200_.jpg</t>
  </si>
  <si>
    <t>Wenbones Uittrekbare hondenriem, 5 m, uitschuifbaar, 360° zonder klitten, geschikt voor kleine en middelgrote huisdieren (wit)</t>
  </si>
  <si>
    <t>https://www.amazon.nl/Wenbones-Uittrekbare-hondenriem-uitschuifbaar-middelgrote/dp/B0CS96X7P6/ref=zg_bsms_g_pet-supplies_d_sccl_10/258-5509566-8259114?psc=1</t>
  </si>
  <si>
    <t>Wenbones-Uittrekbare-hondenriem-uitschuifbaar-middelgrote</t>
  </si>
  <si>
    <t>B0757T151C</t>
  </si>
  <si>
    <t>https://images-eu.ssl-images-amazon.com/images/I/8186Cq+d7OL._AC_UL300_SR300,200_.jpg</t>
  </si>
  <si>
    <t>Lily's Kitchen Lamb Shepherd's Pie - Volledig graanvrij droog hondenvoer voor volwassenen (12 kg)</t>
  </si>
  <si>
    <t>https://www.amazon.nl/Lilys-Kitchen-Lamb-Shepherds-Pie/dp/B0757T151C/ref=zg_bsms_g_pet-supplies_d_sccl_11/258-5509566-8259114?psc=1</t>
  </si>
  <si>
    <t>Lilys-Kitchen-Lamb-Shepherds-Pie</t>
  </si>
  <si>
    <t>B07XF52Y9V</t>
  </si>
  <si>
    <t>https://images-eu.ssl-images-amazon.com/images/I/81rpKHeEUpL._AC_UL300_SR300,200_.jpg</t>
  </si>
  <si>
    <t>Animonda Gran Carno hondenvoer, nat voer voor volwassen honden, multivlees-cockail, 6 x 400 g</t>
  </si>
  <si>
    <t>https://www.amazon.nl/Animonda-hondenvoer-volwassen-honden-multivlees-cockail/dp/B00E3AZAF8/ref=zg_bsms_g_pet-supplies_d_sccl_12/258-5509566-8259114?psc=1</t>
  </si>
  <si>
    <t>Animonda-hondenvoer-volwassen-honden-multivlees-cockail</t>
  </si>
  <si>
    <t>B0D8MZDRZM</t>
  </si>
  <si>
    <t>https://images-eu.ssl-images-amazon.com/images/I/81SDyu-suwL._AC_UL300_SR300,200_.jpg</t>
  </si>
  <si>
    <t>IDOGCHEW Herstelkegel voor katten, kegels, verstelbaar, zacht voor katten, kleine honden, huisdier na operatie, lichtgewicht Elizabethaanse kegels voor katten, kittens, puppy's, beschermend,</t>
  </si>
  <si>
    <t>https://www.amazon.nl/IDOGCHEW-Herstelkegel-verstelbaar-lichtgewicht-Elizabethaanse/dp/B0C7V94PVL/ref=zg_bsms_g_pet-supplies_d_sccl_13/258-5509566-8259114?psc=1</t>
  </si>
  <si>
    <t>IDOGCHEW-Herstelkegel-verstelbaar-lichtgewicht-Elizabethaanse</t>
  </si>
  <si>
    <t>B0CQ2MGWBD</t>
  </si>
  <si>
    <t>https://images-eu.ssl-images-amazon.com/images/I/71bLL7YWsOL._AC_UL300_SR300,200_.jpg</t>
  </si>
  <si>
    <t>100 stuks mini lichtgevende eenden van hars, miniatuur kleurrijke hars, kleine eenden om te knutselen, voor aquarium, poppenhuis, miniatuurtuin, handwerk, potdecoraties, doe-het-zelf (10 kleuren)</t>
  </si>
  <si>
    <t>https://www.amazon.nl/lichtgevende-kleurrijke-miniatuurtuin-potdecoraties-doe-het-zelf/dp/B0CQ2MGWBD/ref=zg_bsms_g_pet-supplies_d_sccl_14/258-5509566-8259114?psc=1</t>
  </si>
  <si>
    <t>lichtgevende-kleurrijke-miniatuurtuin-potdecoraties-doe-het-zelf</t>
  </si>
  <si>
    <t>B01HWZ2P9O</t>
  </si>
  <si>
    <t>https://images-eu.ssl-images-amazon.com/images/I/81kObYwKiIL._AC_UL300_SR300,200_.jpg</t>
  </si>
  <si>
    <t>Vitakraft Poésie kattenvoer, nat voer, rund&amp;wortel in saus, 15 x 85 g</t>
  </si>
  <si>
    <t>https://www.amazon.nl/Vitakraft-Po%C3%A9sie-kattenvoer-voer-wortel/dp/B01HWZ2P9O/ref=zg_bsms_g_pet-supplies_d_sccl_15/258-5509566-8259114?psc=1</t>
  </si>
  <si>
    <t>Vitakraft-Po%C3%A9sie-kattenvoer-voer-wortel</t>
  </si>
  <si>
    <t>B0CCXD51R7</t>
  </si>
  <si>
    <t>https://images-eu.ssl-images-amazon.com/images/I/51WpZ1J4aBL._AC_UL300_SR300,200_.jpg</t>
  </si>
  <si>
    <t>Siliconen dierenvoer mat huisdieren placemat slip roze kussen en stok voor grade voeding antislip hond niet water kom voedsel niet-kat siliconen puppy anti-stick mat pad huisdier (47 x 30 cm (Pack van</t>
  </si>
  <si>
    <t>https://www.amazon.nl/Siliconen-dierenvoer-huisdieren-siliconen-anti-stick/dp/B0CCL6KG67/ref=zg_bsms_g_pet-supplies_d_sccl_16/258-5509566-8259114?psc=1</t>
  </si>
  <si>
    <t>Siliconen-dierenvoer-huisdieren-siliconen-anti-stick</t>
  </si>
  <si>
    <t>B0CSZ5MF6K</t>
  </si>
  <si>
    <t>https://images-eu.ssl-images-amazon.com/images/I/71AzsE0GaOL._AC_UL300_SR300,200_.jpg</t>
  </si>
  <si>
    <t>Aware Pet Products - Kauwstaven 25 cm - Kauwstaaf hond 20 stuks - Hondensnacks -</t>
  </si>
  <si>
    <t>https://www.amazon.nl/Aware-Pet-Products-Kauwstaven-Hondensnacks/dp/B0CSZ5MF6K/ref=zg_bsms_g_pet-supplies_d_sccl_17/258-5509566-8259114?psc=1</t>
  </si>
  <si>
    <t>Aware-Pet-Products-Kauwstaven-Hondensnacks</t>
  </si>
  <si>
    <t>B0CMT57SCT</t>
  </si>
  <si>
    <t>https://images-eu.ssl-images-amazon.com/images/I/81+HTR9INNL._AC_UL300_SR300,200_.jpg</t>
  </si>
  <si>
    <t>Carhartt Nylon eend anti-trek hondenharnas, volledig verstelbaar hondenharnas met snelhandgreep en reflecterende accenten, Carhartt bruin, Small</t>
  </si>
  <si>
    <t>https://www.amazon.nl/Carhartt-hondenharnas-verstelbaar-snelhandgreep-reflecterende/dp/B0BPD3S5LY/ref=zg_bsms_g_pet-supplies_d_sccl_18/258-5509566-8259114?psc=1</t>
  </si>
  <si>
    <t>Carhartt-hondenharnas-verstelbaar-snelhandgreep-reflecterende</t>
  </si>
  <si>
    <t>B0DBN8TFD5</t>
  </si>
  <si>
    <t>https://images-eu.ssl-images-amazon.com/images/I/71Rh1XNrEyL._AC_UL300_SR300,200_.jpg</t>
  </si>
  <si>
    <t>PawsOnly Traktatie Verdeler Hondenspeelgoed Bal | Interactief Hondenspeelgoed tegen Verveling | Honden Puzzel Speelgoed | Stimulatie Speelgoed (Klein 6cm, BLAUW + GROEN, 2 Pak)</t>
  </si>
  <si>
    <t>https://www.amazon.nl/PawsOnly-Traktatie-Hondenspeelgoed-Interactief-Stimulatie/dp/B08Y946Q4R/ref=zg_bsms_g_pet-supplies_d_sccl_19/258-5509566-8259114?psc=1</t>
  </si>
  <si>
    <t>PawsOnly-Traktatie-Hondenspeelgoed-Interactief-Stimulatie</t>
  </si>
  <si>
    <t>B0774ZH6YF</t>
  </si>
  <si>
    <t>https://images-eu.ssl-images-amazon.com/images/I/61gUtKyqjQL._AC_UL300_SR300,200_.jpg</t>
  </si>
  <si>
    <t>Dehner Wild Nature Hondenvoer, hoogveen, natvoer, graanvrij/suikervrij, voor volwassen honden, eend, 6 x 400 g blik (2,4 kg)</t>
  </si>
  <si>
    <t>https://www.amazon.nl/Dehner-Hondenvoer-graanvrij-suikervrij-volwassen/dp/B076285WXM/ref=zg_bsms_g_pet-supplies_d_sccl_20/258-5509566-8259114?psc=1</t>
  </si>
  <si>
    <t>Dehner-Hondenvoer-graanvrij-suikervrij-volwassen</t>
  </si>
  <si>
    <t>B0D2YJDTVT</t>
  </si>
  <si>
    <t>https://images-eu.ssl-images-amazon.com/images/I/71FHtedVgnL._AC_UL300_SR300,200_.jpg</t>
  </si>
  <si>
    <t>GUUSII HOME Kattenhangmat Raamligstoel Raamzitbank Kattenbed Vensterbank Raamligstoel Kattenligbank Balkon Liggedeelte Raamhangmat voor verwarming Radiator Tot 16 kg 56 x 34,5 cm (S)</t>
  </si>
  <si>
    <t>https://www.amazon.nl/GUUSII-HOME-Kattenhangmat-Raamligstoel-Kattenligbank/dp/B0CCRWDWFB/ref=zg_bsms_g_pet-supplies_d_sccl_21/258-5509566-8259114?psc=1</t>
  </si>
  <si>
    <t>GUUSII-HOME-Kattenhangmat-Raamligstoel-Kattenligbank</t>
  </si>
  <si>
    <t>B0D25ZH5FS</t>
  </si>
  <si>
    <t>https://images-eu.ssl-images-amazon.com/images/I/61VOVqYpcSL._AC_UL300_SR300,200_.jpg</t>
  </si>
  <si>
    <t>Navaris koelmat voor honden en katten - 40 x 50 x 0,5 - Zonder vloeibare gel - Lekvrij - Koelmat voor katten en honden - Huisdieren koelmat - Blauw</t>
  </si>
  <si>
    <t>https://www.amazon.nl/Navaris-koelmat-voor-honden-katten/dp/B0CN19YDZC/ref=zg_bsms_g_pet-supplies_d_sccl_22/258-5509566-8259114?psc=1</t>
  </si>
  <si>
    <t>Navaris-koelmat-voor-honden-katten</t>
  </si>
  <si>
    <t>B0CLRW8BG4</t>
  </si>
  <si>
    <t>https://images-eu.ssl-images-amazon.com/images/I/51yoJISu+2L._AC_UL300_SR300,200_.jpg</t>
  </si>
  <si>
    <t>Vitakraft Beef Stick, 50 stuks (50 x 12 g)</t>
  </si>
  <si>
    <t>https://www.amazon.nl/Vitakraft-Beef-Stick-50-stuks/dp/B0166YUWZ6/ref=zg_bsms_g_pet-supplies_d_sccl_23/258-5509566-8259114?psc=1</t>
  </si>
  <si>
    <t>Vitakraft-Beef-Stick-50-stuks</t>
  </si>
  <si>
    <t>B0C9KRBYWR</t>
  </si>
  <si>
    <t>https://images-eu.ssl-images-amazon.com/images/I/71d-v+cqdTL._AC_UL300_SR300,200_.jpg</t>
  </si>
  <si>
    <t>Dompelwaterpomp, 220 V, dompelpomp met sproeiers, waterpomp voor aquarium, geruisloos, decoratieve accessoires, aquarium, vijverpomp, klein filter, extern, 750 l/u, 15 W</t>
  </si>
  <si>
    <t>https://www.amazon.nl/Dompelwaterpomp-dompelpomp-geruisloos-decoratieve-accessoires/dp/B09WMCQCHY/ref=zg_bsms_g_pet-supplies_d_sccl_24/258-5509566-8259114?psc=1</t>
  </si>
  <si>
    <t>Dompelwaterpomp-dompelpomp-geruisloos-decoratieve-accessoires</t>
  </si>
  <si>
    <t>B0D2CDBZFQ</t>
  </si>
  <si>
    <t>https://images-eu.ssl-images-amazon.com/images/I/5144p+3Uz8L._AC_UL300_SR300,200_.jpg</t>
  </si>
  <si>
    <t>Siliconen voermat napmat voor hond en kat I antislip vloermat (48 x 30 cm)</t>
  </si>
  <si>
    <t>https://www.amazon.nl/Siliconen-voermat-napmat-antislip-vloermat/dp/B07HZ4TKRB/ref=zg_bsms_g_pet-supplies_d_sccl_25/258-5509566-8259114?psc=1</t>
  </si>
  <si>
    <t>Siliconen-voermat-napmat-antislip-vloermat</t>
  </si>
  <si>
    <t>B0CF994QVQ</t>
  </si>
  <si>
    <t>https://images-eu.ssl-images-amazon.com/images/I/71hdEHLnnTL._AC_UL300_SR300,200_.jpg</t>
  </si>
  <si>
    <t>FUKUMARU Tofu Kattenbakvulling, 10,8 kg, klonterstrooisel voor katten, gemengde appelhoutpellets, stofvrij en licht klonterend, geurcontrole, spoelbaar, lage residuen</t>
  </si>
  <si>
    <t>https://www.amazon.nl/FUKUMARU-Kattenbakvulling-klonterstrooisel-appelhoutpellets-geurcontrole/dp/B0CKPCTMPN/ref=zg_bsms_g_pet-supplies_d_sccl_26/258-5509566-8259114?psc=1</t>
  </si>
  <si>
    <t>FUKUMARU-Kattenbakvulling-klonterstrooisel-appelhoutpellets-geurcontrole</t>
  </si>
  <si>
    <t>B00AQU8CC2</t>
  </si>
  <si>
    <t>https://images-eu.ssl-images-amazon.com/images/I/819+eIMcNFL._AC_UL300_SR300,200_.jpg</t>
  </si>
  <si>
    <t>Rosewood 91487 Aquaristiek Ornament Japanse Torii-poort</t>
  </si>
  <si>
    <t>https://www.amazon.nl/Rosewood-Aquaristiek-Ornament-Japanse-Torii-poort/dp/B00AQU8CC2/ref=zg_bsms_g_pet-supplies_d_sccl_27/258-5509566-8259114?psc=1</t>
  </si>
  <si>
    <t>Rosewood-Aquaristiek-Ornament-Japanse-Torii-poort</t>
  </si>
  <si>
    <t>B07D1FPRW8</t>
  </si>
  <si>
    <t>https://images-eu.ssl-images-amazon.com/images/I/71GeMQwEe7L._AC_UL300_SR300,200_.jpg</t>
  </si>
  <si>
    <t>MjAMjAM - premium natvoer voor katten - gemengd pakket III - wild &amp; konijn, kalkoen, eend &amp; gevogelte, hartjes, kip, rund, pak van 6 (6 x 400 g), graanvrij met extra vlees</t>
  </si>
  <si>
    <t>https://www.amazon.nl/MjAMjAM-premium-natvoer-gevogelte-graanvrij/dp/B07D1FPRW8/ref=zg_bsms_g_pet-supplies_d_sccl_28/258-5509566-8259114?psc=1</t>
  </si>
  <si>
    <t>MjAMjAM-premium-natvoer-gevogelte-graanvrij</t>
  </si>
  <si>
    <t>B0CGNNS5FW</t>
  </si>
  <si>
    <t>https://images-eu.ssl-images-amazon.com/images/I/61ip6CzRKhL._AC_UL300_SR300,200_.jpg</t>
  </si>
  <si>
    <t>Hondenpoot trimmer, huisdiervoettondeuse, USB-oplaadbare hondentondeuse, 40DB geluidsarme hondentrimmer met led, voor poten, ogen, oren, gezicht, staartstuk</t>
  </si>
  <si>
    <t>https://www.amazon.nl/huisdiervoettondeuse-USB-oplaadbare-hondentondeuse-geluidsarme-hondentrimmer/dp/B0CGNNS5FW/ref=zg_bsms_g_pet-supplies_d_sccl_29/258-5509566-8259114?psc=1</t>
  </si>
  <si>
    <t>huisdiervoettondeuse-USB-oplaadbare-hondentondeuse-geluidsarme-hondentrimmer</t>
  </si>
  <si>
    <t>B0B592HSK4</t>
  </si>
  <si>
    <t>https://images-eu.ssl-images-amazon.com/images/I/61s5U6ruTNL._AC_UL300_SR300,200_.jpg</t>
  </si>
  <si>
    <t>WEINIDASI Kattenvoerbak met roestvrij staal, verstelbare 0 ° en 15 graden, verhoogde kattenvoervoerset die de hals van de kat tegen stress beschermt, kattenbak verhoogt, hondenbak</t>
  </si>
  <si>
    <t>https://www.amazon.nl/WEINIDASI-Kattenvoerbak-roestvrij-verstelbare-kattenvoervoerset/dp/B0B592HSK4/ref=zg_bsms_g_pet-supplies_d_sccl_30/258-5509566-8259114?psc=1</t>
  </si>
  <si>
    <t>WEINIDASI-Kattenvoerbak-roestvrij-verstelbare-kattenvoervoerset</t>
  </si>
  <si>
    <t>B09Y8QGN88</t>
  </si>
  <si>
    <t>https://images-eu.ssl-images-amazon.com/images/I/71IMlJ2hwvL._AC_UL300_SR300,200_.jpg</t>
  </si>
  <si>
    <t>Uni-Ball Rollerball JetStream SXN-101, zwart, 0,7 mm, 12 stuks</t>
  </si>
  <si>
    <t>https://www.amazon.nl/Uni-Ball-Rollerball-JetStream-SXN-101-zwart/dp/B09Y8QGN88/ref=zg_bsms_g_office-products_d_sccl_1/257-8848849-8793961?psc=1</t>
  </si>
  <si>
    <t>Uni-Ball-Rollerball-JetStream-SXN-101-zwart</t>
  </si>
  <si>
    <t>B0919DHPQD</t>
  </si>
  <si>
    <t>https://images-eu.ssl-images-amazon.com/images/I/41Mbv-NVT6L._AC_UL300_SR300,200_.jpg</t>
  </si>
  <si>
    <t>Kaweco Perkeo Vulpen voor Inktpatronen Schoolvulpen Beginners Vulpen met ergonomische greep voor gemakkelijk schrijven Penbreedte: F (fijn) Kleur All Clear 15,5cm</t>
  </si>
  <si>
    <t>https://www.amazon.nl/Kaweco-Inktpatronen-Schoolvulpen-ergonomische-gemakkelijk/dp/B0919DHPQD/ref=zg_bsms_g_office-products_d_sccl_2/257-8848849-8793961?psc=1</t>
  </si>
  <si>
    <t>Kaweco-Inktpatronen-Schoolvulpen-ergonomische-gemakkelijk</t>
  </si>
  <si>
    <t>B07H4KZZ2J</t>
  </si>
  <si>
    <t>https://images-eu.ssl-images-amazon.com/images/I/81CtVOtWIiL._AC_UL300_SR300,200_.jpg</t>
  </si>
  <si>
    <t>PARTH IMPEX Shagun Gift Envelop voor contant geld (Pack van 50) 7,5" x 3,5" Pauwenveer Goud Zilver Folie Stempelen Diverse Kleur Geld Houder Kaart voor Kerstmis Diwali Verjaardag Bruiloft Afstuderen</t>
  </si>
  <si>
    <t>https://www.amazon.nl/PARTH-IMPEX-Pauwenveer-Verjaardag-Afstuderen/dp/B07H4KZZ2J/ref=zg_bsms_g_office-products_d_sccl_3/257-8848849-8793961?psc=1</t>
  </si>
  <si>
    <t>PARTH-IMPEX-Pauwenveer-Verjaardag-Afstuderen</t>
  </si>
  <si>
    <t>B006CQT2SC</t>
  </si>
  <si>
    <t>https://images-eu.ssl-images-amazon.com/images/I/41zcoABBfaL._AC_UL300_SR300,200_.jpg</t>
  </si>
  <si>
    <t>Kaweco Vulpen Classic Sport met 23K vergulde stalen veer en iridiumpunt voor inktpatronen, Kaweco Sport vulpen 13,5 cm zwart veerbreedte (fijn, wit)</t>
  </si>
  <si>
    <t>https://www.amazon.nl/Kaweco-vergulde-iridiumpunt-inktpatronen-veerbreedte/dp/B006CQT2SC/ref=zg_bsms_g_office-products_d_sccl_4/257-8848849-8793961?psc=1</t>
  </si>
  <si>
    <t>Kaweco-vergulde-iridiumpunt-inktpatronen-veerbreedte</t>
  </si>
  <si>
    <t>B07QGWMPDK</t>
  </si>
  <si>
    <t>https://images-eu.ssl-images-amazon.com/images/I/91hwBBWHSkS._AC_UL300_SR300,200_.jpg</t>
  </si>
  <si>
    <t>Cretacolor MegaColor gesorteerd, 12-delige</t>
  </si>
  <si>
    <t>https://www.amazon.nl/CRETACOLOR-15-29-012-Cretacolor-MegaColor-gesorteerd/dp/B07QGWMPDK/ref=zg_bsms_g_office-products_d_sccl_5/257-8848849-8793961?psc=1</t>
  </si>
  <si>
    <t>CRETACOLOR-15-29-012-Cretacolor-MegaColor-gesorteerd</t>
  </si>
  <si>
    <t>B08DBB2K4M</t>
  </si>
  <si>
    <t>https://images-eu.ssl-images-amazon.com/images/I/71UIjA07xTL._AC_UL300_SR300,200_.jpg</t>
  </si>
  <si>
    <t>Zeszyt A5 Oxford Open Flex w kratke 60 kartek 5 sztuk mix</t>
  </si>
  <si>
    <t>https://www.amazon.nl/Zeszyt-Oxford-kratke-kartek-sztuk/dp/B01GUSV32E/ref=zg_bsms_g_office-products_d_sccl_6/257-8848849-8793961?psc=1</t>
  </si>
  <si>
    <t>Zeszyt-Oxford-kratke-kartek-sztuk</t>
  </si>
  <si>
    <t>B07K1Q5CSV</t>
  </si>
  <si>
    <t>https://images-eu.ssl-images-amazon.com/images/I/410UP3enHmL._AC_UL300_SR300,200_.jpg</t>
  </si>
  <si>
    <t>Parker Pen - pen, verschillende kleuren</t>
  </si>
  <si>
    <t>https://www.amazon.nl/Parker-Pen-pen-verschillende-kleuren/dp/B07JLRJWJF/ref=zg_bsms_g_office-products_d_sccl_7/257-8848849-8793961?psc=1</t>
  </si>
  <si>
    <t>Parker-Pen-pen-verschillende-kleuren</t>
  </si>
  <si>
    <t>B0711DQVVL</t>
  </si>
  <si>
    <t>https://images-eu.ssl-images-amazon.com/images/I/41pGjmhZu3L._AC_UL300_SR300,200_.jpg</t>
  </si>
  <si>
    <t>Idena 224334 - Ringband DIN A4, vervaardigd uit PP, 2 ringen, rugbreedte 35 mm, doorschijnend zwart, 1 st.</t>
  </si>
  <si>
    <t>https://www.amazon.nl/Idena-224334-vervaardigd-rugbreedte-doorschijnend/dp/B00B73K5AO/ref=zg_bsms_g_office-products_d_sccl_8/257-8848849-8793961?psc=1</t>
  </si>
  <si>
    <t>Idena-224334-vervaardigd-rugbreedte-doorschijnend</t>
  </si>
  <si>
    <t>B0CC8LJYG5</t>
  </si>
  <si>
    <t>https://images-eu.ssl-images-amazon.com/images/I/61BMd8UWCaL._AC_UL300_SR300,200_.jpg</t>
  </si>
  <si>
    <t>MUNBYN 5 cm Bloemen-thermische etiketten, rol verzendlabels, 500 etiketten, thermodirect, etiketten voor doe-het-zelf-logo-design, QR-code, naamplaatje, adresetiketten, aquarel blauw en groen</t>
  </si>
  <si>
    <t>https://www.amazon.nl/MUNBYN-Bloemen-thermische-verzendlabels-doe-het-zelf-logo-design-adresetiketten/dp/B0CC8LJYG5/ref=zg_bsms_g_office-products_d_sccl_9/257-8848849-8793961?psc=1</t>
  </si>
  <si>
    <t>MUNBYN-Bloemen-thermische-verzendlabels-doe-het-zelf-logo-design-adresetiketten</t>
  </si>
  <si>
    <t>B0BRQ76SH1</t>
  </si>
  <si>
    <t>https://images-eu.ssl-images-amazon.com/images/I/41wOTvYdVIL._AC_UL300_SR300,200_.jpg</t>
  </si>
  <si>
    <t>AMONENZ plakbanddispenser, geel Tesafilm dispenser, plakband-tafeldispenser in de vorm van bouwstenen, voor bureaus, restaurants, bloemenwinkels</t>
  </si>
  <si>
    <t>https://www.amazon.nl/AMONENZ-plakbanddispenser-plakband-tafeldispenser-restaurants-bloemenwinkels/dp/B0BRQ76SH1/ref=zg_bsms_g_office-products_d_sccl_10/257-8848849-8793961?psc=1</t>
  </si>
  <si>
    <t>AMONENZ-plakbanddispenser-plakband-tafeldispenser-restaurants-bloemenwinkels</t>
  </si>
  <si>
    <t>B0DBMX48GM</t>
  </si>
  <si>
    <t>https://images-eu.ssl-images-amazon.com/images/I/61trGQ1+UFL._AC_UL300_SR300,200_.jpg</t>
  </si>
  <si>
    <t>BENECREAT Zelfklevende kurkrol, 2 x 40 cm, 1 mm dikke achterkant, kurkplanken, sterk, zelfklevend prikbord voor wandmeubelen, decoratie, doe-het-zelf projecten</t>
  </si>
  <si>
    <t>https://www.amazon.nl/BENECREAT-Zelfklevende-kurkplanken-wandmeubelen-doe-het-zelf/dp/B0CK2TPV84/ref=zg_bsms_g_office-products_d_sccl_11/257-8848849-8793961?psc=1</t>
  </si>
  <si>
    <t>BENECREAT-Zelfklevende-kurkplanken-wandmeubelen-doe-het-zelf</t>
  </si>
  <si>
    <t>B09TSYR792</t>
  </si>
  <si>
    <t>https://images-eu.ssl-images-amazon.com/images/I/71jx+2fzTuL._AC_UL300_SR300,200_.jpg</t>
  </si>
  <si>
    <t>Faber-Castell 111182 - potloodset 1111, hardheid HB, 3 stuks in blister, zwart</t>
  </si>
  <si>
    <t>https://www.amazon.nl/Faber-Castell-111182-potloodset-hardheid-blister/dp/B09TSYR792/ref=zg_bsms_g_office-products_d_sccl_12/257-8848849-8793961?psc=1</t>
  </si>
  <si>
    <t>Faber-Castell-111182-potloodset-hardheid-blister</t>
  </si>
  <si>
    <t>B0CQT33L2M</t>
  </si>
  <si>
    <t>https://images-eu.ssl-images-amazon.com/images/I/81TG0PhmcnL._AC_UL300_SR300,200_.jpg</t>
  </si>
  <si>
    <t>Ergonomisch kleurpotlood voor rechtshandigen - STABILO EASYcolors - Etui Met 24 Stuks - Met 24 Verschillende Kleuren</t>
  </si>
  <si>
    <t>https://www.amazon.nl/Ergonomisch-kleurpotlood-voor-rechtshandigen-Verschillende/dp/B0CQPFQ7VP/ref=zg_bsms_g_office-products_d_sccl_13/257-8848849-8793961?psc=1</t>
  </si>
  <si>
    <t>Ergonomisch-kleurpotlood-voor-rechtshandigen-Verschillende</t>
  </si>
  <si>
    <t>B07TYH1767</t>
  </si>
  <si>
    <t>https://images-eu.ssl-images-amazon.com/images/I/91Dkb1zbIEL._AC_UL300_SR300,200_.jpg</t>
  </si>
  <si>
    <t>Nitro Pencil Case XL incl. Geo driehoekig &amp; lesrooster, pennenetui, Almond, 21 x 10 x 6,5cm</t>
  </si>
  <si>
    <t>https://www.amazon.nl/Nitro-Pencil-driehoekig-lesrooster-pennenetui/dp/B07SS5WG4G/ref=zg_bsms_g_office-products_d_sccl_14/257-8848849-8793961?psc=1</t>
  </si>
  <si>
    <t>Nitro-Pencil-driehoekig-lesrooster-pennenetui</t>
  </si>
  <si>
    <t>B0CNRGVHDD</t>
  </si>
  <si>
    <t>https://images-eu.ssl-images-amazon.com/images/I/61Jk4jajKcL._AC_UL300_SR300,200_.jpg</t>
  </si>
  <si>
    <t>100 stuks papieren zakken, klein, 6 x 8 cm, zaadzakjes, mini-papieren zakken om te vullen, zelfklevende mini-zakjes, papieren zakjes, zadenzakken voor het opbergen van munten, sieraden, Kerstmis,</t>
  </si>
  <si>
    <t>https://www.amazon.nl/zaadzakjes-mini-papieren-zelfklevende-mini-zakjes-zadenzakken/dp/B0CNRGVHDD/ref=zg_bsms_g_office-products_d_sccl_15/257-8848849-8793961?psc=1</t>
  </si>
  <si>
    <t>zaadzakjes-mini-papieren-zelfklevende-mini-zakjes-zadenzakken</t>
  </si>
  <si>
    <t>B01LZVUJY4</t>
  </si>
  <si>
    <t>https://images-eu.ssl-images-amazon.com/images/I/61-ib0BUKfL._AC_UL300_SR300,200_.jpg</t>
  </si>
  <si>
    <t>AVERY Zweckform 56822 Diepvriesetiketten, zelfklevend, 50 stuks (58 x 38 mm, beschrijfbaar, tot -20 °C, huishoudelijk etiket, diepvriesetiket, inmaaklabel, jamstickers) stickers op rol</t>
  </si>
  <si>
    <t>https://www.amazon.nl/AVERY-Zweckform-Diepvriesetiketten-beschrijfbaar-diepvriesetiket/dp/B01LZVUJY4/ref=zg_bsms_g_office-products_d_sccl_16/257-8848849-8793961?psc=1</t>
  </si>
  <si>
    <t>AVERY-Zweckform-Diepvriesetiketten-beschrijfbaar-diepvriesetiket</t>
  </si>
  <si>
    <t>B08CHRLNJ7</t>
  </si>
  <si>
    <t>https://images-eu.ssl-images-amazon.com/images/I/51TYSiFEnqL._AC_UL300_SR300,200_.jpg</t>
  </si>
  <si>
    <t>erik C2AT0023 Premium A4 Ringmap Snoopy - Ringband met 2 ringen</t>
  </si>
  <si>
    <t>https://www.amazon.nl/erik-C2AT0023-Premium-Ringmap-Snoopy/dp/B085SH1JTN/ref=zg_bsms_g_office-products_d_sccl_17/257-8848849-8793961?psc=1</t>
  </si>
  <si>
    <t>erik-C2AT0023-Premium-Ringmap-Snoopy</t>
  </si>
  <si>
    <t>B08CXRWDS7</t>
  </si>
  <si>
    <t>https://images-eu.ssl-images-amazon.com/images/I/51e5CwxlY+L._AC_UL300_SR300,200_.jpg</t>
  </si>
  <si>
    <t>Healifty Envelop Adres Stencil Plastic Addressing Gids Template voor Dank U Card Valentijnsdag Bruiloft Uitnodiging 4 stks</t>
  </si>
  <si>
    <t>https://www.amazon.nl/Healifty-Addressing-Template-Valentijnsdag-Uitnodiging/dp/B08CXRWDS7/ref=zg_bsms_g_office-products_d_sccl_18/257-8848849-8793961?psc=1</t>
  </si>
  <si>
    <t>Healifty-Addressing-Template-Valentijnsdag-Uitnodiging</t>
  </si>
  <si>
    <t>B0DBNFDTNK</t>
  </si>
  <si>
    <t>https://images-eu.ssl-images-amazon.com/images/I/91oTWzIeZKL._AC_UL300_SR300,200_.jpg</t>
  </si>
  <si>
    <t>Law of Attraction Planner - Ongedateerde Deluxe Weekly, Maandplanner, een reis van 12 maanden om productiviteit en geluk te verhogen - Life Organizer, Dankbaarheidsdagboek en Stickers B5-formaat</t>
  </si>
  <si>
    <t>https://www.amazon.nl/Law-Attraction-Planner-productiviteit-Dankbaarheidsdagboek/dp/B08MBRL1TG/ref=zg_bsms_g_office-products_d_sccl_19/257-8848849-8793961?psc=1</t>
  </si>
  <si>
    <t>Law-Attraction-Planner-productiviteit-Dankbaarheidsdagboek</t>
  </si>
  <si>
    <t>B00CSMRM0E</t>
  </si>
  <si>
    <t>https://images-eu.ssl-images-amazon.com/images/I/41p7KQZgn7L._AC_UL300_SR300,200_.jpg</t>
  </si>
  <si>
    <t>Opknoping foto/ansichtkaartdisplay met 12 vakken Landschap en Portretformaat 13 x 18 cm</t>
  </si>
  <si>
    <t>https://www.amazon.nl/Opknoping-ansichtkaartdisplay-vakken-Landschap-Portretformaat/dp/B00CSMRM0E/ref=zg_bsms_g_office-products_d_sccl_20/257-8848849-8793961?psc=1</t>
  </si>
  <si>
    <t>Opknoping-ansichtkaartdisplay-vakken-Landschap-Portretformaat</t>
  </si>
  <si>
    <t>B0D3136LM4</t>
  </si>
  <si>
    <t>https://images-eu.ssl-images-amazon.com/images/I/71Q9KybNDsL._AC_UL300_SR300,200_.jpg</t>
  </si>
  <si>
    <t>4 vellen gaming inpakpapier 50 x 70 cm zwarte gamecontroller cadeaupapier voor jongens meisjes verjaardagsfeestje cadeauverpakking gunstbenodigdheden</t>
  </si>
  <si>
    <t>https://www.amazon.nl/gamecontroller-cadeaupapier-verjaardagsfeestje-cadeauverpakking-gunstbenodigdheden/dp/B0D3136LM4/ref=zg_bsms_g_office-products_d_sccl_21/257-8848849-8793961?psc=1</t>
  </si>
  <si>
    <t>gamecontroller-cadeaupapier-verjaardagsfeestje-cadeauverpakking-gunstbenodigdheden</t>
  </si>
  <si>
    <t>B08L6CN7G9</t>
  </si>
  <si>
    <t>https://images-eu.ssl-images-amazon.com/images/I/71iHeYN8OiL._AC_UL300_SR300,200_.jpg</t>
  </si>
  <si>
    <t>Central 23 - Bedankkaart Single - 'A Big Thank You' - voor verpleegkundigen artsen bruiloft babyshower - dankbaarheidskaart - blanco binnenkant - wordt geleverd met leuke stickers</t>
  </si>
  <si>
    <t>https://www.amazon.nl/Central-23-Bedankkaart-verpleegkundigen-dankbaarheidskaart/dp/B08L6CN7G9/ref=zg_bsms_g_office-products_d_sccl_22/257-8848849-8793961?psc=1</t>
  </si>
  <si>
    <t>Central-23-Bedankkaart-verpleegkundigen-dankbaarheidskaart</t>
  </si>
  <si>
    <t>B08933NNBZ</t>
  </si>
  <si>
    <t>https://images-eu.ssl-images-amazon.com/images/I/51FMfeRHpZL._AC_UL300_SR300,200_.jpg</t>
  </si>
  <si>
    <t>Assorti - jetstream - uni Balpen Zwart 0,38 mm &amp; 0,5 mm</t>
  </si>
  <si>
    <t>https://www.amazon.nl/Assorti-jetstream-uni-Balpen-Zwart/dp/B08933NNBZ/ref=zg_bsms_g_office-products_d_sccl_23/257-8848849-8793961?psc=1</t>
  </si>
  <si>
    <t>Assorti-jetstream-uni-Balpen-Zwart</t>
  </si>
  <si>
    <t>B0BN6GZ9VW</t>
  </si>
  <si>
    <t>https://images-eu.ssl-images-amazon.com/images/I/71JRkiXLCJL._AC_UL300_SR300,200_.jpg</t>
  </si>
  <si>
    <t>M.best 12 stks Glow Sticks Party Supplies, 3 Modes Kleurrijke Knipperende LED Light Up Glow Wands Sticks voor Party Gunsten</t>
  </si>
  <si>
    <t>https://www.amazon.nl/M-best-Supplies-Kleurrijke-Knipperende-Gunsten/dp/B0B74YBRXM/ref=zg_bsms_g_office-products_d_sccl_24/257-8848849-8793961?psc=1</t>
  </si>
  <si>
    <t>M-best-Supplies-Kleurrijke-Knipperende-Gunsten</t>
  </si>
  <si>
    <t>B00WAG9594</t>
  </si>
  <si>
    <t>https://images-eu.ssl-images-amazon.com/images/I/81PZk-wMUkL._AC_UL300_SR300,200_.jpg</t>
  </si>
  <si>
    <t>Avery Verdelers voor 3 ringmappen, 5-Tab Binder Dividers, twee zakken plastic bindmiddelverdelers, insteekbare grote tabbladen, veelkleurig, 3 sets (71906)</t>
  </si>
  <si>
    <t>https://www.amazon.nl/ringmappen-bindmiddelverdelers-insteekbare-veelkleurig-71906/dp/B01FIYTOIG/ref=zg_bsms_g_office-products_d_sccl_25/257-8848849-8793961?psc=1</t>
  </si>
  <si>
    <t>ringmappen-bindmiddelverdelers-insteekbare-veelkleurig-71906</t>
  </si>
  <si>
    <t>B09X64RBKK</t>
  </si>
  <si>
    <t>https://images-eu.ssl-images-amazon.com/images/I/61GPE3FLFvL._AC_UL300_SR300,200_.jpg</t>
  </si>
  <si>
    <t>Super Mario Herbruikbare Tritan-waterfles, 430 ml</t>
  </si>
  <si>
    <t>https://www.amazon.nl/Super-Mario-Herbruikbare-Tritan-waterfles-430/dp/B09X64RBKK/ref=zg_bsms_g_office-products_d_sccl_26/257-8848849-8793961?psc=1</t>
  </si>
  <si>
    <t>Super-Mario-Herbruikbare-Tritan-waterfles-430</t>
  </si>
  <si>
    <t>B0CX9665W1</t>
  </si>
  <si>
    <t>https://images-eu.ssl-images-amazon.com/images/I/718Nxw7Yc9L._AC_UL300_SR300,200_.jpg</t>
  </si>
  <si>
    <t>VANRA Bijbeltabbladen voor vrouwen, studiebijbeljournaling, grote afdrukken, 96 tabbladen, oud en nieuw testament, studeren met blanco gelamineerde bijbeltabbladen, roze (goudfolieletters, 3,9 x 3,2</t>
  </si>
  <si>
    <t>https://www.amazon.nl/VANRA-Bijbeltabbladen-studiebijbeljournaling-bijbeltabbladen-goudfolieletters/dp/B0CX8NGFH4/ref=zg_bsms_g_office-products_d_sccl_27/257-8848849-8793961?psc=1</t>
  </si>
  <si>
    <t>VANRA-Bijbeltabbladen-studiebijbeljournaling-bijbeltabbladen-goudfolieletters</t>
  </si>
  <si>
    <t>B01MT8ZVY5</t>
  </si>
  <si>
    <t>https://images-eu.ssl-images-amazon.com/images/I/51kKlQaNOpL._AC_UL300_SR300,200_.jpg</t>
  </si>
  <si>
    <t>Indonesië Tafelvlag 15x10 cm - Indonesische Bureaivlag 15 x 10 cm - gouden speerblad - AZ FLAG</t>
  </si>
  <si>
    <t>https://www.amazon.nl/Indonesi%C3%AB-Tafelvlag-15x10-Indonesische-Bureaivlag/dp/B01MT8ZVY5/ref=zg_bsms_g_office-products_d_sccl_28/257-8848849-8793961?psc=1</t>
  </si>
  <si>
    <t>Indonesi%C3%AB-Tafelvlag-15x10-Indonesische-Bureaivlag</t>
  </si>
  <si>
    <t>B08288HXRP</t>
  </si>
  <si>
    <t>https://images-eu.ssl-images-amazon.com/images/I/81tpo3c+fdS._AC_UL300_SR300,200_.jpg</t>
  </si>
  <si>
    <t>CUTPOPUP Eekhoorn paar hart boom pop-up verjaardag kaart, bruiloft verjaardag kaart pop-up 3D Valentijnsdag kaarten, verjaardagskaart voor vrouw, Moederdag, bedankkaart UK</t>
  </si>
  <si>
    <t>https://www.amazon.nl/verjaardag-Valentijnsdag-verjaardagskaart-Moederdag-bedankkaart/dp/B08SJ328PD/ref=zg_bsms_g_office-products_d_sccl_29/257-8848849-8793961?psc=1</t>
  </si>
  <si>
    <t>verjaardag-Valentijnsdag-verjaardagskaart-Moederdag-bedankkaart</t>
  </si>
  <si>
    <t>B07YNCWC56</t>
  </si>
  <si>
    <t>https://images-eu.ssl-images-amazon.com/images/I/41GWx57AV3L._AC_UL300_SR300,200_.jpg</t>
  </si>
  <si>
    <t>Kaweco STANDARD Converter</t>
  </si>
  <si>
    <t>https://www.amazon.nl/Kaweco-10001955-STANDARD-Converter/dp/B07YNCWC56/ref=zg_bsms_g_office-products_d_sccl_30/257-8848849-8793961?psc=1</t>
  </si>
  <si>
    <t>Kaweco-10001955-STANDARD-Converter</t>
  </si>
  <si>
    <t>dp</t>
  </si>
  <si>
    <t>B0CDXYQJPD</t>
  </si>
  <si>
    <t>https://images-eu.ssl-images-amazon.com/images/I/61VjDtNn8VL._AC_UL300_SR300,200_.jpg</t>
  </si>
  <si>
    <t>Broek UK Vrouwen V-hals Riem Sexy Jumpsuit Mouwloos Kant Borduurwerk Pakken Party Club Wear Rompertjes Katoen Jumpsuits voor Lange Vrouwen Elegant</t>
  </si>
  <si>
    <t>https://www.amazon.nl/Jumpsuit-Borduurwerk-Rompertjes-Jumpsuits-Donkerblauw/dp/B0CDXJQ9PQ/ref=zg_bsms_g_fashion_d_sccl_1/261-7416032-4484204?psc=1</t>
  </si>
  <si>
    <t>Jumpsuit-Borduurwerk-Rompertjes-Jumpsuits-Donkerblauw</t>
  </si>
  <si>
    <t>B0BWK4HJ8Q</t>
  </si>
  <si>
    <t>https://images-eu.ssl-images-amazon.com/images/I/51qUSJe1GYL._AC_UL300_SR300,200_.jpg</t>
  </si>
  <si>
    <t>sesto senso Korte dameslegging van katoen, voor meisjes, fietsbroek, sportshorts, kleurrijk</t>
  </si>
  <si>
    <t>https://www.amazon.nl/dameslegging-meisjes-fietsbroek-sportbroek-kleurrijk/dp/B0BVW9RLFZ/ref=zg_bsms_g_fashion_d_sccl_2/261-7416032-4484204?psc=1</t>
  </si>
  <si>
    <t>dameslegging-meisjes-fietsbroek-sportbroek-kleurrijk</t>
  </si>
  <si>
    <t>B0D8LMHXL8</t>
  </si>
  <si>
    <t>https://images-eu.ssl-images-amazon.com/images/I/41JUrJw9Y-L._AC_UL300_SR300,200_.jpg</t>
  </si>
  <si>
    <t>FASECKS Voetbalsokken voor heren, antislip, knie, hoge grip, voetbalsokken voor teamsport</t>
  </si>
  <si>
    <t>https://www.amazon.nl/FASECKS-Voetbalsokken-antislip-voetbalsokken-teamsport/dp/B09YRGZ35D/ref=zg_bsms_g_fashion_d_sccl_3/261-7416032-4484204?psc=1</t>
  </si>
  <si>
    <t>FASECKS-Voetbalsokken-antislip-voetbalsokken-teamsport</t>
  </si>
  <si>
    <t>B08BJRFFQ7</t>
  </si>
  <si>
    <t>https://images-eu.ssl-images-amazon.com/images/I/51uI9ujxVBL._AC_UL300_SR300,200_.jpg</t>
  </si>
  <si>
    <t>Yukirtiq Bib Overall Heren Tuinbroek Schilders Werk Draag Werkkleding Ademende Broek Overalls (Grijs, XS)</t>
  </si>
  <si>
    <t>https://www.amazon.nl/Yukirtiq-Tuinbroek-Schilders-Werkkleding-Ademende/dp/B08M68N9DM/ref=zg_bsms_g_fashion_d_sccl_4/261-7416032-4484204?psc=1</t>
  </si>
  <si>
    <t>Yukirtiq-Tuinbroek-Schilders-Werkkleding-Ademende</t>
  </si>
  <si>
    <t>B0C6VB8XNC</t>
  </si>
  <si>
    <t>https://images-eu.ssl-images-amazon.com/images/I/91QZEFoH-HL._AC_UL300_SR300,200_.jpg</t>
  </si>
  <si>
    <t>https://www.amazon.nl/Eastpak-BUDDY-Schoudertas-5-Black-Denim/dp/B00MGOJNO2/ref=zg_bsms_g_fashion_d_sccl_5/261-7416032-4484204?psc=1</t>
  </si>
  <si>
    <t>Eastpak-BUDDY-Schoudertas-5-Black-Denim</t>
  </si>
  <si>
    <t>B0DCP3TWJS</t>
  </si>
  <si>
    <t>https://images-eu.ssl-images-amazon.com/images/I/71L4IPcX8hL._AC_UL300_SR300,200_.jpg</t>
  </si>
  <si>
    <t>TOMS heren RECYCLED COTTON ALPARGATALoafer Plat</t>
  </si>
  <si>
    <t>https://www.amazon.nl/TOMS-Alpargata-Loafer-gerecycled-katoen/dp/B096PH1DBL/ref=zg_bsms_g_fashion_d_sccl_6/261-7416032-4484204?psc=1</t>
  </si>
  <si>
    <t>TOMS-Alpargata-Loafer-gerecycled-katoen</t>
  </si>
  <si>
    <t>B08C57MZ9L</t>
  </si>
  <si>
    <t>https://images-eu.ssl-images-amazon.com/images/I/614LP8RfQUL._AC_UL300_SR300,200_.jpg</t>
  </si>
  <si>
    <t>Heren Zwembroek Zwemmen Swimwear Transparent Trunk Beach Trunks Met Zakken</t>
  </si>
  <si>
    <t>https://www.amazon.nl/Zwembroek-Zwemmen-Swimwear-Transparent-Trunks/dp/B08C56ZX31/ref=zg_bsms_g_fashion_d_sccl_7/261-7416032-4484204?psc=1</t>
  </si>
  <si>
    <t>Zwembroek-Zwemmen-Swimwear-Transparent-Trunks</t>
  </si>
  <si>
    <t>B0DCNVSST4</t>
  </si>
  <si>
    <t>https://images-eu.ssl-images-amazon.com/images/I/81Fbqq9ANFL._AC_UL300_SR300,200_.jpg</t>
  </si>
  <si>
    <t>G-Star Raw Stripe Slim R T heren T-Shirt</t>
  </si>
  <si>
    <t>https://www.amazon.nl/G-STAR-T-shirt-Meerkleurig-Chocolate-D22778-c339-d956/dp/B0BHTLWC6S/ref=zg_bsms_g_fashion_d_sccl_8/261-7416032-4484204?psc=1</t>
  </si>
  <si>
    <t>G-STAR-T-shirt-Meerkleurig-Chocolate-D22778-c339-d956</t>
  </si>
  <si>
    <t>B0D6QWVYHL</t>
  </si>
  <si>
    <t>https://images-eu.ssl-images-amazon.com/images/I/61W094foBdL._AC_UL300_SR300,200_.jpg</t>
  </si>
  <si>
    <t>https://www.amazon.nl/PUMA-RUNNER-uniseks-kind-Sneaker-Amarillo/dp/B096Z3FGNN/ref=zg_bsms_g_fashion_d_sccl_9/261-7416032-4484204?psc=1</t>
  </si>
  <si>
    <t>PUMA-RUNNER-uniseks-kind-Sneaker-Amarillo</t>
  </si>
  <si>
    <t>B0CL58HJ8X</t>
  </si>
  <si>
    <t>https://www.amazon.nl/Tommy-Hilfiger-Vaste-heren-Ruimte/dp/B0CL54HCNL/ref=zg_bsms_g_fashion_d_sccl_10/261-7416032-4484204?psc=1</t>
  </si>
  <si>
    <t>Tommy-Hilfiger-Vaste-heren-Ruimte</t>
  </si>
  <si>
    <t>B0B31V3WQD</t>
  </si>
  <si>
    <t>https://images-eu.ssl-images-amazon.com/images/I/51TDErtUZcL._AC_UL300_SR300,200_.jpg</t>
  </si>
  <si>
    <t>PUMA Teamcup Casuals Hooded Jkt heren Jas met capuchon</t>
  </si>
  <si>
    <t>https://www.amazon.nl/PUMA-657987-teamCUP-Casuals-Hooded/dp/B0B31W29XB/ref=zg_bsms_g_fashion_d_sccl_11/261-7416032-4484204?psc=1</t>
  </si>
  <si>
    <t>PUMA-657987-teamCUP-Casuals-Hooded</t>
  </si>
  <si>
    <t>B07X7S3TXR</t>
  </si>
  <si>
    <t>https://images-eu.ssl-images-amazon.com/images/I/91ycF4P2peL._AC_UL300_SR300,200_.jpg</t>
  </si>
  <si>
    <t>Urban GoCo Damesbroek Boho Harem Floral Print Stretchbroek</t>
  </si>
  <si>
    <t>https://www.amazon.nl/Urban-GoCo-bloemenprint-elatstische-taillebroek/dp/B0732Z8GKM/ref=zg_bsms_g_fashion_d_sccl_12/261-7416032-4484204?psc=1</t>
  </si>
  <si>
    <t>Urban-GoCo-bloemenprint-elatstische-taillebroek</t>
  </si>
  <si>
    <t>B094DXQLV8</t>
  </si>
  <si>
    <t>https://images-eu.ssl-images-amazon.com/images/I/61Ug47Z0gbL._AC_UL300_SR300,200_.jpg</t>
  </si>
  <si>
    <t>YFPICO Trainingspak voor kinderen, meisjes, joggingpak, sportpak, 2-delig, joggingpak, kledingset, vrijetijdspak, outfitset (sweatshirt + sweatbroek), letters, strependesign</t>
  </si>
  <si>
    <t>https://www.amazon.nl/YFPICO-Trainingspak-joggingpak-vrijetijdspak-strependesign/dp/B08BR7YC1Q/ref=zg_bsms_g_fashion_d_sccl_13/261-7416032-4484204?psc=1</t>
  </si>
  <si>
    <t>YFPICO-Trainingspak-joggingpak-vrijetijdspak-strependesign</t>
  </si>
  <si>
    <t>B0CYHZ5S9N</t>
  </si>
  <si>
    <t>https://images-eu.ssl-images-amazon.com/images/I/517V2r0Y7wL._AC_UL300_SR300,200_.jpg</t>
  </si>
  <si>
    <t>adidas Train Essentials Feelready Training Sleeveless Tee heren T-shirt</t>
  </si>
  <si>
    <t>https://www.amazon.nl/Adidas-Essentials-Feelready-Trainingstanktop-mouwloos/dp/B0BQW8Q9G1/ref=zg_bsms_g_fashion_d_sccl_14/261-7416032-4484204?psc=1</t>
  </si>
  <si>
    <t>Adidas-Essentials-Feelready-Trainingstanktop-mouwloos</t>
  </si>
  <si>
    <t>B0CZBSRGLY</t>
  </si>
  <si>
    <t>https://images-eu.ssl-images-amazon.com/images/I/71j38jdAeCL._AC_UL300_SR300,200_.jpg</t>
  </si>
  <si>
    <t>Speedo dames Slides | Zwembad Sliders | StrandschoenenDia's</t>
  </si>
  <si>
    <t>https://www.amazon.nl/Speedo-glijbanen-Zwembad-Sliders-Strandschoenen/dp/B0CSBLPPRN/ref=zg_bsms_g_fashion_d_sccl_15/261-7416032-4484204?psc=1</t>
  </si>
  <si>
    <t>Speedo-glijbanen-Zwembad-Sliders-Strandschoenen</t>
  </si>
  <si>
    <t>B00L973JMY</t>
  </si>
  <si>
    <t>https://images-eu.ssl-images-amazon.com/images/I/61U8YsSx3QL._AC_UL300_SR300,200_.jpg</t>
  </si>
  <si>
    <t>Beco 205930 Horlogegereedschap</t>
  </si>
  <si>
    <t>https://www.amazon.nl/Beco-205930-Horlogegereedschap/dp/B00L973JMY/ref=zg_bsms_g_fashion_d_sccl_16/261-7416032-4484204?psc=1</t>
  </si>
  <si>
    <t>Beco-205930-Horlogegereedschap</t>
  </si>
  <si>
    <t>B0DBN93ZQ2</t>
  </si>
  <si>
    <t>https://images-eu.ssl-images-amazon.com/images/I/61c1VGXTyJL._AC_UL300_SR300,200_.jpg</t>
  </si>
  <si>
    <t>Hibate Mini Leuke Portemonnee Houder Portemonnee Zip Pouch Case Geld Tas voor Vrouwen Meisjes Kinderen Kind, Z-bruin, One_Size, Munt Pouch</t>
  </si>
  <si>
    <t>https://www.amazon.nl/Hibate-Portemonnee-Vrouwen-Kinderen-One_Size/dp/B08GC7Y8Q6/ref=zg_bsms_g_fashion_d_sccl_17/261-7416032-4484204?psc=1</t>
  </si>
  <si>
    <t>Hibate-Portemonnee-Vrouwen-Kinderen-One_Size</t>
  </si>
  <si>
    <t>B082WKYRYV</t>
  </si>
  <si>
    <t>https://images-eu.ssl-images-amazon.com/images/I/61jeOM6EdlL._AC_UL300_SR300,200_.jpg</t>
  </si>
  <si>
    <t>Gloop Unisex elastische stoffen riem gevlochten stretchriem rekbare riem voor dames en heren breedte ca.3,5 cm maat 105 cm / 110 cm / 115 cm / 120 cm / 130 cm / 135 cm / 140 cm / 145 cm / 150 cm / 155 cm</t>
  </si>
  <si>
    <t>https://www.amazon.nl/Gloop-elastische-stretchriem-beige-grijs-Gesamtl%C3%A4nge/dp/B0C2D92MZP/ref=zg_bsms_g_fashion_d_sccl_18/261-7416032-4484204?psc=1</t>
  </si>
  <si>
    <t>Gloop-elastische-stretchriem-beige-grijs-Gesamtl%C3%A4nge</t>
  </si>
  <si>
    <t>B0B3189M19</t>
  </si>
  <si>
    <t>https://images-eu.ssl-images-amazon.com/images/I/71spKkOrOWL._AC_UL300_SR300,200_.jpg</t>
  </si>
  <si>
    <t>Abeillo Zeemeermin Sieraden Kit voor Meisjes, Zeemeermin Sieraden Set Inclusief Zeemeermin Kroon Zeemeermin Shell Ketting Armband Ring Oorbellen Organza T</t>
  </si>
  <si>
    <t>https://www.amazon.nl/Abeillo-Zeemeermin-Sieraden-Inclusief-Oorbellen/dp/B0B3189M19/ref=zg_bsms_g_fashion_d_sccl_19/261-7416032-4484204?psc=1</t>
  </si>
  <si>
    <t>Abeillo-Zeemeermin-Sieraden-Inclusief-Oorbellen</t>
  </si>
  <si>
    <t>B0821WV153</t>
  </si>
  <si>
    <t>https://images-eu.ssl-images-amazon.com/images/I/61KFPYHX0pL._AC_UL300_SR300,200_.jpg</t>
  </si>
  <si>
    <t>Vlazom dames nachtjapon satijnen sexy negligé slip met spaghettibandjes V-hals nachtjurk voor dames</t>
  </si>
  <si>
    <t>https://www.amazon.nl/Vlazom-nachtjapon-satijnen-spaghettibandjes-nachtjurk/dp/B07QKLRT3M/ref=zg_bsms_g_fashion_d_sccl_20/261-7416032-4484204?psc=1</t>
  </si>
  <si>
    <t>Vlazom-nachtjapon-satijnen-spaghettibandjes-nachtjurk</t>
  </si>
  <si>
    <t>B081LR42MG</t>
  </si>
  <si>
    <t>https://images-eu.ssl-images-amazon.com/images/I/517Oj+bFlGL._AC_UL300_SR300,200_.jpg</t>
  </si>
  <si>
    <t>Lixada Winter Fietsen Lock Schoenen Cover MTB Racefiets Overschoenen Waterdicht Winddicht Warm Fleece Fietsen Schoenen Covers Fiets Schoenen Protector</t>
  </si>
  <si>
    <t>https://www.amazon.nl/Lixada-Motorfietsschoenen-waterdicht-winddicht-antislip/dp/B08J3ZM1RJ/ref=zg_bsms_g_fashion_d_sccl_21/261-7416032-4484204?psc=1</t>
  </si>
  <si>
    <t>Lixada-Motorfietsschoenen-waterdicht-winddicht-antislip</t>
  </si>
  <si>
    <t>B09TFYDSTN</t>
  </si>
  <si>
    <t>https://images-eu.ssl-images-amazon.com/images/I/61krWRsXHsL._AC_UL300_SR300,200_.jpg</t>
  </si>
  <si>
    <t>Mewa Anastazja Gladde korte broek met brede broekspijpen, halve keuken voor dames, antistatisch</t>
  </si>
  <si>
    <t>https://www.amazon.nl/Mewa-Anastazja-Gladde-broekspijpen-antistatisch/dp/B09KS9N9L5/ref=zg_bsms_g_fashion_d_sccl_22/261-7416032-4484204?psc=1</t>
  </si>
  <si>
    <t>Mewa-Anastazja-Gladde-broekspijpen-antistatisch</t>
  </si>
  <si>
    <t>B0BHSNZDHB</t>
  </si>
  <si>
    <t>https://images-eu.ssl-images-amazon.com/images/I/61LnNizrKvS._AC_UL300_SR300,200_.jpg</t>
  </si>
  <si>
    <t>Ladeheid Dames en Heren EVA Klompen Tuin Schoenen LADW001</t>
  </si>
  <si>
    <t>https://www.amazon.nl/Ladeheid-Dames-Klompen-Schoenen-LADW001/dp/B08V1KFNLH/ref=zg_bsms_g_fashion_d_sccl_23/261-7416032-4484204?psc=1</t>
  </si>
  <si>
    <t>Ladeheid-Dames-Klompen-Schoenen-LADW001</t>
  </si>
  <si>
    <t>B07ZPGKF9C</t>
  </si>
  <si>
    <t>https://images-eu.ssl-images-amazon.com/images/I/81ZpRMcw5iL._AC_UL300_SR300,200_.jpg</t>
  </si>
  <si>
    <t>Di Ficchiano platte veterschoenen, 100% katoen, voor sneakers en sportschoenen, zeer scheurvast, ca. 7 mm breed, 45 cm - 200 cm lengte I Made in Europe</t>
  </si>
  <si>
    <t>https://www.amazon.nl/Ficchiano-sneakers-sportschoenen-scheurvast-breed-bruin-90/dp/B01EXK1IG2/ref=zg_bsms_g_fashion_d_sccl_24/261-7416032-4484204?psc=1</t>
  </si>
  <si>
    <t>Ficchiano-sneakers-sportschoenen-scheurvast-breed-bruin-90</t>
  </si>
  <si>
    <t>B081K724KS</t>
  </si>
  <si>
    <t>https://images-eu.ssl-images-amazon.com/images/I/61muHTA9hiL._AC_UL300_SR300,200_.jpg</t>
  </si>
  <si>
    <t>AFS-Schuhe 2100, modieuze damesslippers, hoogwaardig, echt leer, gemaakt in Duitsland</t>
  </si>
  <si>
    <t>https://www.amazon.nl/Comfortabele-praktische-werkschoenen-handgemaakt-Duitsland/dp/B017JG38RO/ref=zg_bsms_g_fashion_d_sccl_25/261-7416032-4484204?psc=1</t>
  </si>
  <si>
    <t>Comfortabele-praktische-werkschoenen-handgemaakt-Duitsland</t>
  </si>
  <si>
    <t>B08CFBTND2</t>
  </si>
  <si>
    <t>https://images-eu.ssl-images-amazon.com/images/I/71IEcHC2CjL._AC_UL300_SR300,200_.jpg</t>
  </si>
  <si>
    <t>Teva Hurricane Xlt2 heren Sandaal</t>
  </si>
  <si>
    <t>https://www.amazon.nl/Teva-Heren-Hurricane-Sandaal-Blauw/dp/B0987J8F3C/ref=zg_bsms_g_fashion_d_sccl_26/261-7416032-4484204?psc=1</t>
  </si>
  <si>
    <t>Teva-Heren-Hurricane-Sandaal-Blauw</t>
  </si>
  <si>
    <t>B0CHXVB4XN</t>
  </si>
  <si>
    <t>https://images-eu.ssl-images-amazon.com/images/I/71C6VD4xl2L._AC_UL300_SR300,200_.jpg</t>
  </si>
  <si>
    <t>JACK &amp; JONES Jaclarry Solid Trunks 5 Pack heren Boxershorts</t>
  </si>
  <si>
    <t>https://www.amazon.nl/JACLARRY-SOLID-Trunks-Pack-Tango/dp/B0CHXWXRTL/ref=zg_bsms_g_fashion_d_sccl_27/261-7416032-4484204?psc=1</t>
  </si>
  <si>
    <t>JACLARRY-SOLID-Trunks-Pack-Tango</t>
  </si>
  <si>
    <t>B0CTBK3RHK</t>
  </si>
  <si>
    <t>https://images-eu.ssl-images-amazon.com/images/I/71vlrjtXMRL._AC_UL300_SR300,200_.jpg</t>
  </si>
  <si>
    <t>TMEOG Badschoenen voor kinderen, waterschoenen, strand- en zwembadsokken, antislip, waterschoenen, blotevoetenschoenen voor kinderen, maat 22-33 EU</t>
  </si>
  <si>
    <t>https://www.amazon.nl/TMEOG-waterschoenen-strandschoenen-zwembadsokken-blotevoetenschoenen/dp/B0CQG287LR/ref=zg_bsms_g_fashion_d_sccl_28/261-7416032-4484204?psc=1</t>
  </si>
  <si>
    <t>TMEOG-waterschoenen-strandschoenen-zwembadsokken-blotevoetenschoenen</t>
  </si>
  <si>
    <t>B0CF67YPJ7</t>
  </si>
  <si>
    <t>https://images-eu.ssl-images-amazon.com/images/I/81QO0nsaaUL._AC_UL300_SR300,200_.jpg</t>
  </si>
  <si>
    <t>Newsywell Heren lage taille slip ademend bikini zacht elastisch ondergoed</t>
  </si>
  <si>
    <t>https://www.amazon.nl/Newsywell-Mannen-ademend-rekbaar-ondergoed/dp/B08BTPXLNT/ref=zg_bsms_g_fashion_d_sccl_29/261-7416032-4484204?psc=1</t>
  </si>
  <si>
    <t>Newsywell-Mannen-ademend-rekbaar-ondergoed</t>
  </si>
  <si>
    <t>B07L6YMNM9</t>
  </si>
  <si>
    <t>https://images-eu.ssl-images-amazon.com/images/I/71czjpEm-UL._AC_UL300_SR300,200_.jpg</t>
  </si>
  <si>
    <t>FITFLOP Lulu Glitter Toe-Thongs voor dames Open teen sandalen</t>
  </si>
  <si>
    <t>https://www.amazon.nl/Fitflop-X03-339-Hakken-Sandalen-Dames/dp/B07SB1YPD7/ref=zg_bsms_g_fashion_d_sccl_30/261-7416032-4484204?psc=1</t>
  </si>
  <si>
    <t>Fitflop-X03-339-Hakken-Sandalen-Dames</t>
  </si>
  <si>
    <t>B0D2R9DNYZ</t>
  </si>
  <si>
    <t>https://images-eu.ssl-images-amazon.com/images/I/71AIMYoBmiL._AC_UL300_SR300,200_.jpg</t>
  </si>
  <si>
    <t>RIVERWELD 24KD MB24 Contact Tip.0.8mm Conische Gasmondstuk Tip Houder Fit 24KD MB24 MIG MAG Co2 Lastoorts 59 stks</t>
  </si>
  <si>
    <t>https://www.amazon.nl/RIVERWELD-24KD-MB24-Tip-0-8mm-Gasmondstuk/dp/B0B3LXG2LM/ref=zg_bsms_g_hi_d_sccl_1/261-9278011-6253107?psc=1</t>
  </si>
  <si>
    <t>RIVERWELD-24KD-MB24-Tip-0-8mm-Gasmondstuk</t>
  </si>
  <si>
    <t>B0CNKTZ1Q6</t>
  </si>
  <si>
    <t>https://images-eu.ssl-images-amazon.com/images/I/61ji8kQVkOL._AC_UL300_SR300,200_.jpg</t>
  </si>
  <si>
    <t>Offgridtec 5-delige set MEGA-zekering 60A 70V voor 48V-systemen</t>
  </si>
  <si>
    <t>https://www.amazon.nl/Offgridtec-5-delige-MEGA-zekering-voor-48V-systemen/dp/B0CNKMTGLD/ref=zg_bsms_g_hi_d_sccl_2/261-9278011-6253107?psc=1</t>
  </si>
  <si>
    <t>Offgridtec-5-delige-MEGA-zekering-voor-48V-systemen</t>
  </si>
  <si>
    <t>B0CL9T6N8B</t>
  </si>
  <si>
    <t>https://images-eu.ssl-images-amazon.com/images/I/41f63s2OxcL._AC_UL300_SR300,200_.jpg</t>
  </si>
  <si>
    <t>140x300mm Rooster voor Ventilatie - Verstelbaar Ventilatierooster met Insectenbescherming - ABS Kunststof Wit</t>
  </si>
  <si>
    <t>https://www.amazon.nl/140x300mm-Rooster-Ventilatie-Ventilatierooster-Insectenbescherming/dp/B07KZSB4W2/ref=zg_bsms_g_hi_d_sccl_3/261-9278011-6253107?psc=1</t>
  </si>
  <si>
    <t>140x300mm-Rooster-Ventilatie-Ventilatierooster-Insectenbescherming</t>
  </si>
  <si>
    <t>B09N92SH8X</t>
  </si>
  <si>
    <t>https://images-eu.ssl-images-amazon.com/images/I/51x3BK17yeL._AC_UL300_SR300,200_.jpg</t>
  </si>
  <si>
    <t>LUTER 12,7 cm Nummeradres House Silver Nummer Street Zwevende huisnummers Postbusnummers Deurnummers Voor Huisnummer (1, zwart)</t>
  </si>
  <si>
    <t>https://www.amazon.nl/LUTER-Nummeradres-huisnummers-Postbusnummers-Deurnummers/dp/B08LG2Q4QR/ref=zg_bsms_g_hi_d_sccl_4/261-9278011-6253107?psc=1</t>
  </si>
  <si>
    <t>LUTER-Nummeradres-huisnummers-Postbusnummers-Deurnummers</t>
  </si>
  <si>
    <t>B0DBLT374V</t>
  </si>
  <si>
    <t>https://images-eu.ssl-images-amazon.com/images/I/71gISlz9lQL._AC_UL300_SR300,200_.jpg</t>
  </si>
  <si>
    <t>AUPROTEC 5 10, 20 of 50 m, isolatieslang, pvc-kabel, keuze uit: Ø 2 mm binnen, 10 m</t>
  </si>
  <si>
    <t>https://www.amazon.nl/AUPROTEC-isolatieslang-pvc-kabel-keuze-uit/dp/B00Q2Q015A/ref=zg_bsms_g_hi_d_sccl_5/261-9278011-6253107?psc=1</t>
  </si>
  <si>
    <t>AUPROTEC-isolatieslang-pvc-kabel-keuze-uit</t>
  </si>
  <si>
    <t>B09C5HSL3H</t>
  </si>
  <si>
    <t>https://images-eu.ssl-images-amazon.com/images/I/71s3wrfoCxL._AC_UL300_SR300,200_.jpg</t>
  </si>
  <si>
    <t>KTUEOV Sleutelkast met cijfercode, grote sleutelkluis met 12-cijferige code, voor buiten, waterdicht, roestvrij, ultra robuust, voor wandmontage, sleutelbox met code voor huis, kantoor, garage,</t>
  </si>
  <si>
    <t>https://www.amazon.nl/KTUEOV-Sleutelkast-sleutelkluis-12-cijferige-wandmontage/dp/B09C5HSL3H/ref=zg_bsms_g_hi_d_sccl_6/261-9278011-6253107?psc=1</t>
  </si>
  <si>
    <t>KTUEOV-Sleutelkast-sleutelkluis-12-cijferige-wandmontage</t>
  </si>
  <si>
    <t>B07W6229FK</t>
  </si>
  <si>
    <t>https://images-eu.ssl-images-amazon.com/images/I/81-PrGDLuXL._AC_UL300_SR300,200_.jpg</t>
  </si>
  <si>
    <t>S&amp;R Waterpomptang CR-V-staal gefosfateerd, dubbel gecoate grepen, 250 x 36 mm, openingsbreedte 55 mm</t>
  </si>
  <si>
    <t>https://www.amazon.nl/Waterpomptang-CR-V-staal-gefosfateerd-gecoate-openingsbreedte/dp/B07W6229FK/ref=zg_bsms_g_hi_d_sccl_7/261-9278011-6253107?psc=1</t>
  </si>
  <si>
    <t>Waterpomptang-CR-V-staal-gefosfateerd-gecoate-openingsbreedte</t>
  </si>
  <si>
    <t>B08FDNK85G</t>
  </si>
  <si>
    <t>https://images-eu.ssl-images-amazon.com/images/I/71NXLYH8FzL._AC_UL300_SR300,200_.jpg</t>
  </si>
  <si>
    <t>2 Stuks Fireproof Bag Brandwerende Tas Brandwerende Document Bag Lipo Veilige Tas Envelop Etui Brandwerende Veilige Opslag voor A4-Document, Sieraden, Certificaat, Contant Geld, Kostbaarheden</t>
  </si>
  <si>
    <t>https://www.amazon.nl/Fireproof-Brandwerende-A4-Document-Certificaat-Kostbaarheden/dp/B08FDNK85G/ref=zg_bsms_g_hi_d_sccl_8/261-9278011-6253107?psc=1</t>
  </si>
  <si>
    <t>Fireproof-Brandwerende-A4-Document-Certificaat-Kostbaarheden</t>
  </si>
  <si>
    <t>B01GH453PE</t>
  </si>
  <si>
    <t>https://images-eu.ssl-images-amazon.com/images/I/71fRNiu+hGL._AC_UL300_SR300,200_.jpg</t>
  </si>
  <si>
    <t>B808 - Black PC Mount - Oculaire pc kleurloos - anti -Rayaduras, anti -vaho platina</t>
  </si>
  <si>
    <t>https://www.amazon.nl/B808-Oculaire-kleurloos-Rayaduras-platina/dp/B01GH453PE/ref=zg_bsms_g_hi_d_sccl_9/261-9278011-6253107?psc=1</t>
  </si>
  <si>
    <t>B808-Oculaire-kleurloos-Rayaduras-platina</t>
  </si>
  <si>
    <t>B01449Q4J8</t>
  </si>
  <si>
    <t>https://images-eu.ssl-images-amazon.com/images/I/7122h23o8pL._AC_UL300_SR300,200_.jpg</t>
  </si>
  <si>
    <t>SPAX Universele schroef, 4,5 x 60 mm, 100 stuks, T-STAR plus, verzonken kop, volledige schroefdraad, 4CUT, WIROX A3J, 1191010450603</t>
  </si>
  <si>
    <t>https://www.amazon.nl/SPAX-Universele-verzonken-schroefdraad-1191010450603/dp/B00MPQR5CS/ref=zg_bsms_g_hi_d_sccl_10/261-9278011-6253107?psc=1</t>
  </si>
  <si>
    <t>SPAX-Universele-verzonken-schroefdraad-1191010450603</t>
  </si>
  <si>
    <t>B0001D9JDK</t>
  </si>
  <si>
    <t>https://images-eu.ssl-images-amazon.com/images/I/610OQz9t0JL._AC_UL300_SR300,200_.jpg</t>
  </si>
  <si>
    <t>Knipex Afstrip-zijsnijtang verchroomd, geïsoleerd met meer-componentengrepen, VDE-getest 160 mm 14 26 160</t>
  </si>
  <si>
    <t>https://www.amazon.nl/Afstrip-zijsnijtang-verchroomd-ge%C3%AFsoleerd-meer-componentengrepen-160/dp/B0001D9JDK/ref=zg_bsms_g_hi_d_sccl_11/261-9278011-6253107?psc=1</t>
  </si>
  <si>
    <t>Afstrip-zijsnijtang-verchroomd-ge%C3%AFsoleerd-meer-componentengrepen-160</t>
  </si>
  <si>
    <t>B0D1G1K8C3</t>
  </si>
  <si>
    <t>https://images-eu.ssl-images-amazon.com/images/I/61CuFPHPVML._AC_UL300_SR300,200_.jpg</t>
  </si>
  <si>
    <t>Quntis Solar Spot Lights Outdoor 2-pack, Garden Solar Tuinspot Lights IP65 Waterdichte 3-modi Solar/USB C Aangedreven Tuinverlichting, Grondspots voor Buiten Pad, Bomen, Yard, Garden Path Cool White</t>
  </si>
  <si>
    <t>https://www.amazon.nl/Quntis-Waterdichte-Aangedreven-Tuinverlichting-Grondspots/dp/B0BPCHXG55/ref=zg_bsms_g_hi_d_sccl_12/261-9278011-6253107?psc=1</t>
  </si>
  <si>
    <t>Quntis-Waterdichte-Aangedreven-Tuinverlichting-Grondspots</t>
  </si>
  <si>
    <t>B0C77Z7VYT</t>
  </si>
  <si>
    <t>https://images-eu.ssl-images-amazon.com/images/I/61eoBEencKL._AC_UL300_SR300,200_.jpg</t>
  </si>
  <si>
    <t>Meubelroller, draagkracht van 400 kg, meubeltransporter, glijsysteem, 360 graden, transporthulp met meubellift en 4 wielen, voor verhuizingen</t>
  </si>
  <si>
    <t>https://www.amazon.nl/Meubelroller-draagkracht-meubeltransporter-transporthulp-verhuizingen/dp/B0C77Z7VYT/ref=zg_bsms_g_hi_d_sccl_13/261-9278011-6253107?psc=1</t>
  </si>
  <si>
    <t>Meubelroller-draagkracht-meubeltransporter-transporthulp-verhuizingen</t>
  </si>
  <si>
    <t>B002UV9L0W</t>
  </si>
  <si>
    <t>https://images-eu.ssl-images-amazon.com/images/I/61a5fv0ZytL._AC_UL300_SR300,200_.jpg</t>
  </si>
  <si>
    <t>Knipex Zijsnijtang verchroomd, met meer-componentengrepen 110 mm 70 15 110</t>
  </si>
  <si>
    <t>https://www.amazon.nl/Zijsnijtang-verchroomd-meer-componentengrepen-110-70/dp/B002UV9L0W/ref=zg_bsms_g_hi_d_sccl_14/261-9278011-6253107?psc=1</t>
  </si>
  <si>
    <t>Zijsnijtang-verchroomd-meer-componentengrepen-110-70</t>
  </si>
  <si>
    <t>B0CC47YLQV</t>
  </si>
  <si>
    <t>https://images-eu.ssl-images-amazon.com/images/I/418tmLU5XlL._AC_UL300_SR300,200_.jpg</t>
  </si>
  <si>
    <t>Douche Filter Hoge Output Douche Water Filter Waterontharder Douchekop Filter Universele Douchekop Filter met 4 Vervangbare Patronen (6 Vervangbare Patronen)</t>
  </si>
  <si>
    <t>https://www.amazon.nl/Waterontharder-Douchekop-Universele-Vervangbare-Patronen/dp/B0CC298H3V/ref=zg_bsms_g_hi_d_sccl_15/261-9278011-6253107?psc=1</t>
  </si>
  <si>
    <t>Waterontharder-Douchekop-Universele-Vervangbare-Patronen</t>
  </si>
  <si>
    <t>B0CNDZ2B15</t>
  </si>
  <si>
    <t>https://images-eu.ssl-images-amazon.com/images/I/51zZAmpWmvL._AC_UL300_SR300,200_.jpg</t>
  </si>
  <si>
    <t>BOKIOESDE 6 pak/partij Handige installatie Kastdeuren Handgrepen Haken Set Laden Hout Breed Voor scala aan glad zonder bramen, Girafhandvat M6</t>
  </si>
  <si>
    <t>https://www.amazon.nl/BOKIOESDE-installatie-Kastdeuren-Handgrepen-Girafhandvat/dp/B0CXMKZ6DT/ref=zg_bsms_g_hi_d_sccl_16/261-9278011-6253107?psc=1</t>
  </si>
  <si>
    <t>BOKIOESDE-installatie-Kastdeuren-Handgrepen-Girafhandvat</t>
  </si>
  <si>
    <t>B07JQGCJY9</t>
  </si>
  <si>
    <t>https://images-eu.ssl-images-amazon.com/images/I/51r79c5rXrL._AC_UL300_SR300,200_.jpg</t>
  </si>
  <si>
    <t>Trend zakgatschroef grof Nr. 8 x 63 mm, grove draad vierkantaandrijving zelftappende houtschroeven, PH/8X63/200C, Versetking van 200</t>
  </si>
  <si>
    <t>https://www.amazon.nl/Trend-zakgatschroef-vierkantaandrijving-8X63-200C/dp/B07M943CJ1/ref=zg_bsms_g_hi_d_sccl_17/261-9278011-6253107?psc=1</t>
  </si>
  <si>
    <t>Trend-zakgatschroef-vierkantaandrijving-8X63-200C</t>
  </si>
  <si>
    <t>B06XWSYRCF</t>
  </si>
  <si>
    <t>https://images-eu.ssl-images-amazon.com/images/I/61KMFYerltL._AC_UL300_SR300,200_.jpg</t>
  </si>
  <si>
    <t>DIN-rail voeding 15W 12V 1,25A; MeanWell HDR-15-12; DIN-rail transformator</t>
  </si>
  <si>
    <t>https://www.amazon.nl/DIN-rail-voeding-MeanWell-HDR-15-12-transformator/dp/B06XWSYRCF/ref=zg_bsms_g_hi_d_sccl_18/261-9278011-6253107?psc=1</t>
  </si>
  <si>
    <t>DIN-rail-voeding-MeanWell-HDR-15-12-transformator</t>
  </si>
  <si>
    <t>B0CBKLJKT3</t>
  </si>
  <si>
    <t>https://images-eu.ssl-images-amazon.com/images/I/51hshPl39mL._AC_UL300_SR300,200_.jpg</t>
  </si>
  <si>
    <t>Miratic Kabelbox Buiten IP54</t>
  </si>
  <si>
    <t>https://www.amazon.nl/Miratic-90x45-Kabelbox-Buiten-IP54/dp/B0CBC71RD8/ref=zg_bsms_g_hi_d_sccl_19/261-9278011-6253107?psc=1</t>
  </si>
  <si>
    <t>Miratic-90x45-Kabelbox-Buiten-IP54</t>
  </si>
  <si>
    <t>B07F3YCNQQ</t>
  </si>
  <si>
    <t>https://images-eu.ssl-images-amazon.com/images/I/61mKMcKiHWL._AC_UL300_SR300,200_.jpg</t>
  </si>
  <si>
    <t>FOCCTS Deurvergrendeling van zinklegering met 6 schroeven veiligheidsdeur vergrendeling vergrendeling haak deur voor veiligheid huis badkamer slaapkamer toilet kleine grendel</t>
  </si>
  <si>
    <t>https://www.amazon.nl/FOCCTS-Deurvergrendeling-zinklegering-veiligheidsdeur-vergrendeling/dp/B07F3YCNQQ/ref=zg_bsms_g_hi_d_sccl_20/261-9278011-6253107?psc=1</t>
  </si>
  <si>
    <t>FOCCTS-Deurvergrendeling-zinklegering-veiligheidsdeur-vergrendeling</t>
  </si>
  <si>
    <t>B096VCR9D4</t>
  </si>
  <si>
    <t>https://images-eu.ssl-images-amazon.com/images/I/61eyjUr4RRL._AC_UL300_SR300,200_.jpg</t>
  </si>
  <si>
    <t>Makita E-08713 120-delige onderhoudsset geleverd in een Makpac Case</t>
  </si>
  <si>
    <t>https://www.amazon.nl/Makita-08713-120-delige-onderhoudsset-geleverd/dp/B096VCR9D4/ref=zg_bsms_g_hi_d_sccl_21/261-9278011-6253107?psc=1</t>
  </si>
  <si>
    <t>Makita-08713-120-delige-onderhoudsset-geleverd</t>
  </si>
  <si>
    <t>B082XTGBYS</t>
  </si>
  <si>
    <t>https://images-eu.ssl-images-amazon.com/images/I/817wvMcZGtL._AC_UL300_SR300,200_.jpg</t>
  </si>
  <si>
    <t>Wirefy Krimptang 5-delige Set - Rateltang voor Elektrische Kabels, Krimpkous, Nylon, Niet-geïsoleerde Connectoren, Adereindhulzen</t>
  </si>
  <si>
    <t>https://www.amazon.nl/Wirefy-Krimptang-5-delige-Niet-ge%C3%AFsoleerde-Adereindhulzen/dp/B07Q32PYP3/ref=zg_bsms_g_hi_d_sccl_22/261-9278011-6253107?psc=1</t>
  </si>
  <si>
    <t>Wirefy-Krimptang-5-delige-Niet-ge%C3%AFsoleerde-Adereindhulzen</t>
  </si>
  <si>
    <t>B0CKTDTX4B</t>
  </si>
  <si>
    <t>https://images-eu.ssl-images-amazon.com/images/I/91hDbbfaIiL._AC_UL300_SR300,200_.jpg</t>
  </si>
  <si>
    <t>MONZANA® 2x Schroefloze Stellingkast 180x90x40cm Blauw 1750kg 10 Mdf-schappen Opbergkast Opbergrek Stelling Vakkenkast</t>
  </si>
  <si>
    <t>https://www.amazon.nl/Schroefloze-Stellingkast-180x90x40cm-Mdf-schappen-Opbergkast/dp/B0CJVM3ZS5/ref=zg_bsms_g_hi_d_sccl_23/261-9278011-6253107?psc=1</t>
  </si>
  <si>
    <t>Schroefloze-Stellingkast-180x90x40cm-Mdf-schappen-Opbergkast</t>
  </si>
  <si>
    <t>B0B9754YLC</t>
  </si>
  <si>
    <t>https://images-eu.ssl-images-amazon.com/images/I/715KTLq7k8L._AC_UL300_SR300,200_.jpg</t>
  </si>
  <si>
    <t>Flintronic Zelfklevende zachte plint, 19 x 19 mm, 10 m, voor keuken en badkamer, zelfklevende eindstrip van pvc, flexibele knikstrip, voegafdichtband</t>
  </si>
  <si>
    <t>https://www.amazon.nl/Flintronic-Zelfklevende-zelfklevende-eindstrip-voegafdichtband/dp/B0B9754YLC/ref=zg_bsms_g_hi_d_sccl_24/261-9278011-6253107?psc=1</t>
  </si>
  <si>
    <t>Flintronic-Zelfklevende-zelfklevende-eindstrip-voegafdichtband</t>
  </si>
  <si>
    <t>B09B7F2XM3</t>
  </si>
  <si>
    <t>https://images-eu.ssl-images-amazon.com/images/I/81RtvNPWMnL._AC_UL300_SR300,200_.jpg</t>
  </si>
  <si>
    <t>300stk Schroefdraadbus M2 M2.5 M3 M4 M5 M6 Messing Schroefdraadbussen Schroefdraad Insert Gekartelde Messing Noten Interne Draad Gekartelde Moeren inpersmoeren schroefdraadinzetstukken met sorteerdoos</t>
  </si>
  <si>
    <t>https://www.amazon.nl/Schroefdraadbus-Schroefdraadbussen-Schroefdraad-inpersmoeren-schroefdraadinzetstukken/dp/B09B7F2XM3/ref=zg_bsms_g_hi_d_sccl_25/261-9278011-6253107?psc=1</t>
  </si>
  <si>
    <t>Schroefdraadbus-Schroefdraadbussen-Schroefdraad-inpersmoeren-schroefdraadinzetstukken</t>
  </si>
  <si>
    <t>B07XCF7QJF</t>
  </si>
  <si>
    <t>https://images-eu.ssl-images-amazon.com/images/I/71J2TWoY3NL._AC_UL300_SR300,200_.jpg</t>
  </si>
  <si>
    <t>LouMaxx Sterke magneet, houdkracht, 4 kg, 10 stuks, bruin, deurmagneet - magneetsluiting - schroefmagneet - magneetsluiting - magnetische sluiting - kast magnetisch</t>
  </si>
  <si>
    <t>https://www.amazon.nl/LouMaxx-Sterke-magneet-houdkracht-deurmagneet/dp/B07PKQ87G9/ref=zg_bsms_g_hi_d_sccl_26/261-9278011-6253107?psc=1</t>
  </si>
  <si>
    <t>LouMaxx-Sterke-magneet-houdkracht-deurmagneet</t>
  </si>
  <si>
    <t>B0CZ16VGRM</t>
  </si>
  <si>
    <t>https://images-eu.ssl-images-amazon.com/images/I/812kVEEWZ2L._AC_UL300_SR300,200_.jpg</t>
  </si>
  <si>
    <t>REDTRON Glasvezel Raamhorren 1,2 x 2,5 m, Snijdbaar Insectenhor voor Geschikt voor Meerdere Deuren en Ramen, Venster Vliegenhor Vervanging voor Anti-muggen en Anti-Katten, Grijs</t>
  </si>
  <si>
    <t>https://www.amazon.nl/REDTRON-Raamhorren-Insectenhor-Anti-muggen-Anti-Katten/dp/B0CYQ1BQVF/ref=zg_bsms_g_hi_d_sccl_27/261-9278011-6253107?psc=1</t>
  </si>
  <si>
    <t>REDTRON-Raamhorren-Insectenhor-Anti-muggen-Anti-Katten</t>
  </si>
  <si>
    <t>B0BWRZWDKT</t>
  </si>
  <si>
    <t>https://images-eu.ssl-images-amazon.com/images/I/61zJciKxR2L._AC_UL300_SR300,200_.jpg</t>
  </si>
  <si>
    <t>Kopp Aftakdoos, opbouw, vochtige ruimte, 83 x 83 x 50 mm, IP66, aansluitdoos met 7 kabelinvoeringen M25, grijs, 351010048</t>
  </si>
  <si>
    <t>https://www.amazon.nl/Kopp-Aftakdoos-aansluitdoos-kabelinvoeringen-351010048/dp/B0BWJG125P/ref=zg_bsms_g_hi_d_sccl_28/261-9278011-6253107?psc=1</t>
  </si>
  <si>
    <t>Kopp-Aftakdoos-aansluitdoos-kabelinvoeringen-351010048</t>
  </si>
  <si>
    <t>B0CKN2CMNX</t>
  </si>
  <si>
    <t>https://images-eu.ssl-images-amazon.com/images/I/71IP80owW5L._AC_UL300_SR300,200_.jpg</t>
  </si>
  <si>
    <t>FAOKZE Soldeerstation 60 W, soldeerboutset 90 °C ~ 480 °C, instelbare temperatuur met displayweergave, desoldeerpomp, soldeerboutstandaard, 5 soldeerpunten etc.</t>
  </si>
  <si>
    <t>https://www.amazon.nl/FAOKZE-Soldeerstation-soldeerboutset-displayweergave-soldeerboutstandaard/dp/B0CKN2CMNX/ref=zg_bsms_g_hi_d_sccl_29/261-9278011-6253107?psc=1</t>
  </si>
  <si>
    <t>FAOKZE-Soldeerstation-soldeerboutset-displayweergave-soldeerboutstandaard</t>
  </si>
  <si>
    <t>B0051XJ42Q</t>
  </si>
  <si>
    <t>https://images-eu.ssl-images-amazon.com/images/I/61nQ4sgwOBL._AC_UL300_SR300,200_.jpg</t>
  </si>
  <si>
    <t>Briloner Leuchten - Insteeklamp incl. flexibele arm, insteeklamp E14, leeslamp 25W, incl. draaidimmer, mat nikkelwit</t>
  </si>
  <si>
    <t>https://www.amazon.nl/Briloner-Leuchten-Insteeklamp-insteeklamp-draaidimmer/dp/B0051XJ42Q/ref=zg_bsms_g_hi_d_sccl_30/261-9278011-6253107?psc=1</t>
  </si>
  <si>
    <t>Briloner-Leuchten-Insteeklamp-insteeklamp-draaidimmer</t>
  </si>
  <si>
    <t>B081PCLJML</t>
  </si>
  <si>
    <t>https://images-eu.ssl-images-amazon.com/images/I/4165g3gRWfL._AC_UL300_SR300,200_.jpg</t>
  </si>
  <si>
    <t>VUNIVERSUM Mr. stecker Modelbau®, premium servo-verlengkabel, 20 cm, 22 AWG, servo-kabel, verlengkabel, mannelijk naar vrouwelijk JR Graupner Futaba-stekker op bus, kabel 3PIN van Mr. stecker Modelbau®, 5 stuks</t>
  </si>
  <si>
    <t>https://www.amazon.nl/VUNIVERSUM-servo-verlengkabel-servo-kabel-verlengkabel-Futaba-stekker/dp/B081PCLJML/ref=zg_bsms_g_arts-crafts_d_sccl_1/260-4910237-0431805?psc=1</t>
  </si>
  <si>
    <t>VUNIVERSUM-servo-verlengkabel-servo-kabel-verlengkabel-Futaba-stekker</t>
  </si>
  <si>
    <t>B071X43T26</t>
  </si>
  <si>
    <t>https://images-eu.ssl-images-amazon.com/images/I/81ncdQBlCDL._AC_UL300_SR300,200_.jpg</t>
  </si>
  <si>
    <t>NOCH 8323 Noch 08323 Speelgoed, strooigras, 2,5 mm, bruin</t>
  </si>
  <si>
    <t>https://www.amazon.nl/8323-Noch-08323-Speelgoed-strooigras/dp/B06XYGRYCQ/ref=zg_bsms_g_arts-crafts_d_sccl_2/260-4910237-0431805?psc=1</t>
  </si>
  <si>
    <t>8323-Noch-08323-Speelgoed-strooigras</t>
  </si>
  <si>
    <t>B0DBMJJJ3H</t>
  </si>
  <si>
    <t>https://images-eu.ssl-images-amazon.com/images/I/71gfkUKzpDL._AC_UL300_SR300,200_.jpg</t>
  </si>
  <si>
    <t>Borduurgaren 12 strengen per verpakking, meerkleurige borduurflossen, kruissteekdraden, vriendschapsarmbanddraden, met gratis naalden, flossklossen (12 strengen rood)</t>
  </si>
  <si>
    <t>https://www.amazon.nl/dp/B0CTMM75R4/ref=zg_bsms_g_arts-crafts_d_sccl_3/260-4910237-0431805?psc=1</t>
  </si>
  <si>
    <t>B0CTKN4TW2</t>
  </si>
  <si>
    <t>https://images-eu.ssl-images-amazon.com/images/I/71U15QGQgkL._AC_UL300_SR300,200_.jpg</t>
  </si>
  <si>
    <t>VikMil, T-Shirtgaren, lengte is 100 m, breigaren, haakgaren, garen voor het haken van een tas, katoengaren, spaghettigaren, macramé (beige)</t>
  </si>
  <si>
    <t>https://www.amazon.nl/VikMil-T-Shirtgaren-breigaren-katoengaren-spaghettigaren/dp/B0CST36BH8/ref=zg_bsms_g_arts-crafts_d_sccl_4/260-4910237-0431805?psc=1</t>
  </si>
  <si>
    <t>VikMil-T-Shirtgaren-breigaren-katoengaren-spaghettigaren</t>
  </si>
  <si>
    <t>B084QFS179</t>
  </si>
  <si>
    <t>https://images-eu.ssl-images-amazon.com/images/I/816OhxAQtCL._AC_UL300_SR300,200_.jpg</t>
  </si>
  <si>
    <t>Handgeschept handgeschept papier aquarelpapier A4 10 vellen/set extra sterk 300 g/m² ecru (softvanilla) katoen linters</t>
  </si>
  <si>
    <t>https://www.amazon.nl/Handgeschept-handgeschept-aquarelpapier-softvanilla-linters/dp/B084QFS179/ref=zg_bsms_g_arts-crafts_d_sccl_5/260-4910237-0431805?psc=1</t>
  </si>
  <si>
    <t>Handgeschept-handgeschept-aquarelpapier-softvanilla-linters</t>
  </si>
  <si>
    <t>B0C9HFF3F3</t>
  </si>
  <si>
    <t>https://images-eu.ssl-images-amazon.com/images/I/51wXeqwUwjL._AC_UL300_SR300,200_.jpg</t>
  </si>
  <si>
    <t>Jucoci Objective Markers compatibel met WH40K Boarding Assault (miniatuur niet inbegrepen)</t>
  </si>
  <si>
    <t>https://www.amazon.nl/Jucoci-Objective-compatibel-miniatuur-inbegrepen/dp/B0C9HFF3F3/ref=zg_bsms_g_arts-crafts_d_sccl_6/260-4910237-0431805?psc=1</t>
  </si>
  <si>
    <t>Jucoci-Objective-compatibel-miniatuur-inbegrepen</t>
  </si>
  <si>
    <t>B0DBMFC271</t>
  </si>
  <si>
    <t>https://images-eu.ssl-images-amazon.com/images/I/71aVZl47XtL._AC_UL300_SR300,200_.jpg</t>
  </si>
  <si>
    <t>Kleurrijke pailletten om te knutselen, glitterpailletten, losse pailletten, doe-het-zelf iriserende pailletten, bling, decoratie voor kunsthandwerk, kleding, telefoonhoes, scrapbook, speelgoed, feest,</t>
  </si>
  <si>
    <t>https://www.amazon.nl/Kleurrijke-glitterpailletten-doe-het-zelf-kunsthandwerk-telefoonhoes/dp/B0BMLWNCPZ/ref=zg_bsms_g_arts-crafts_d_sccl_7/260-4910237-0431805?psc=1</t>
  </si>
  <si>
    <t>Kleurrijke-glitterpailletten-doe-het-zelf-kunsthandwerk-telefoonhoes</t>
  </si>
  <si>
    <t>B0D1GHDBSH</t>
  </si>
  <si>
    <t>https://images-eu.ssl-images-amazon.com/images/I/81Zj+7X1v9L._AC_UL300_SR300,200_.jpg</t>
  </si>
  <si>
    <t>Generic 2 STKS DIY Diamant Schilderen Kleine Jongen Ornamenten Kabouters Acryl Woondecoratie Desktop Ornamenten Art Geschenken</t>
  </si>
  <si>
    <t>https://www.amazon.nl/Generic-Schilderen-Ornamenten-Woondecoratie-Geschenken/dp/B0D1FW41NW/ref=zg_bsms_g_arts-crafts_d_sccl_8/260-4910237-0431805?psc=1</t>
  </si>
  <si>
    <t>Generic-Schilderen-Ornamenten-Woondecoratie-Geschenken</t>
  </si>
  <si>
    <t>B071G35CLB</t>
  </si>
  <si>
    <t>https://images-eu.ssl-images-amazon.com/images/I/51BMzKt5gQL._AC_UL300_SR300,200_.jpg</t>
  </si>
  <si>
    <t>100 stuks ronde matte glaskralen - 4 mm - kleur R72</t>
  </si>
  <si>
    <t>https://www.amazon.nl/100-stuks-ronde-matte-glaskralen/dp/B071G35CLB/ref=zg_bsms_g_arts-crafts_d_sccl_9/260-4910237-0431805?psc=1</t>
  </si>
  <si>
    <t>100-stuks-ronde-matte-glaskralen</t>
  </si>
  <si>
    <t>B09S1D69NV</t>
  </si>
  <si>
    <t>https://images-eu.ssl-images-amazon.com/images/I/51IyVPBJG0L._AC_UL300_SR300,200_.jpg</t>
  </si>
  <si>
    <t>Artemio Houten Kubus 10x10x10cm</t>
  </si>
  <si>
    <t>https://www.amazon.nl/Artemio-14003508-Houten-Kubus-10x10x10cm/dp/B09S1D69NV/ref=zg_bsms_g_arts-crafts_d_sccl_10/260-4910237-0431805?psc=1</t>
  </si>
  <si>
    <t>Artemio-14003508-Houten-Kubus-10x10x10cm</t>
  </si>
  <si>
    <t>B08R8G86CV</t>
  </si>
  <si>
    <t>https://images-eu.ssl-images-amazon.com/images/I/71cn-KEC4dL._AC_UL300_SR300,200_.jpg</t>
  </si>
  <si>
    <t>AXspeed 2 stks RC Ronde LED Licht met Cover voor 1/10 TRX-4 Axiale SCX10 Tamiya CC01 D90 TF2 Auto</t>
  </si>
  <si>
    <t>https://www.amazon.nl/AXspeed-Ronde-Licht-Axiale-Tamiya/dp/B08R8G86CV/ref=zg_bsms_g_arts-crafts_d_sccl_11/260-4910237-0431805?psc=1</t>
  </si>
  <si>
    <t>AXspeed-Ronde-Licht-Axiale-Tamiya</t>
  </si>
  <si>
    <t>B0CQY4Z396</t>
  </si>
  <si>
    <t>https://images-eu.ssl-images-amazon.com/images/I/7148N8xby6L._AC_UL300_SR300,200_.jpg</t>
  </si>
  <si>
    <t>Gativs Modelbouw bomen 24 stuks model spoorweg landschap model bomen miniatuur trein bomen kunststof model bomen gemengd bomen modelbouw voor doe-het-zelf landschap, tuindecoratie (7,5 cm - 9,5 cm)</t>
  </si>
  <si>
    <t>https://www.amazon.nl/Gativs-Modelbouw-landschap-doe-het-zelf-tuindecoratie/dp/B0CQY4Z396/ref=zg_bsms_g_arts-crafts_d_sccl_12/260-4910237-0431805?psc=1</t>
  </si>
  <si>
    <t>Gativs-Modelbouw-landschap-doe-het-zelf-tuindecoratie</t>
  </si>
  <si>
    <t>B0D2DKSY5X</t>
  </si>
  <si>
    <t>https://images-eu.ssl-images-amazon.com/images/I/81IGigoZNVL._AC_UL300_SR300,200_.jpg</t>
  </si>
  <si>
    <t>TQPXZO 450 stuks fluoriet, kralen om te rijgen, kristallen, natuurlijk, onregelmatig geboord, doe-het-zelf edelsteen, 5-8 mm, kralenset voor sieraden, armbanden, kettingen, oorbellen</t>
  </si>
  <si>
    <t>https://www.amazon.nl/TQPXZO-kristallen-natuurlijk-onregelmatig-doe-het-zelf/dp/B0D2DKSY5X/ref=zg_bsms_g_arts-crafts_d_sccl_13/260-4910237-0431805?psc=1</t>
  </si>
  <si>
    <t>TQPXZO-kristallen-natuurlijk-onregelmatig-doe-het-zelf</t>
  </si>
  <si>
    <t>B081P1T3CR</t>
  </si>
  <si>
    <t>VUNIVERSUM 5 stuks 30 cm 22 AWG Premium servo-verlengkabel mannelijke naar vrouwelijke JR Graupner Futaba stekker naar vrouwelijke kabel 3-pins van Mr. stekker modelbau®</t>
  </si>
  <si>
    <t>https://www.amazon.nl/VUNIVERSUM-servo-verlengkabel-mannelijke-vrouwelijke-modelbau%C2%AE/dp/B081P1T3CR/ref=zg_bsms_g_arts-crafts_d_sccl_14/260-4910237-0431805?psc=1</t>
  </si>
  <si>
    <t>VUNIVERSUM-servo-verlengkabel-mannelijke-vrouwelijke-modelbau%C2%AE</t>
  </si>
  <si>
    <t>B09JWSSCVS</t>
  </si>
  <si>
    <t>https://images-eu.ssl-images-amazon.com/images/I/61wQtsXcvCL._AC_UL300_SR300,200_.jpg</t>
  </si>
  <si>
    <t>UNICRAFTALE 40Pcs 316 Chirurgische Roestvrij Staaldraad Guardian Regenboog Kleur Metalen U Vorm Loops Terminators Draad En Draad Protector Loops Voor Guardians Cord Diy Sieraden Maken</t>
  </si>
  <si>
    <t>https://www.amazon.nl/UNICRAFTALE-Chirurgische-Roestvrij-Staaldraad-Terminators/dp/B0CQ3Y4WZF/ref=zg_bsms_g_arts-crafts_d_sccl_15/260-4910237-0431805?psc=1</t>
  </si>
  <si>
    <t>UNICRAFTALE-Chirurgische-Roestvrij-Staaldraad-Terminators</t>
  </si>
  <si>
    <t>B09MKLNJRD</t>
  </si>
  <si>
    <t>https://images-eu.ssl-images-amazon.com/images/I/51EBWHgQ9dL._AC_UL300_SR300,200_.jpg</t>
  </si>
  <si>
    <t>MR &amp; MRS Houten letters, bruiloft, banner JUST MARRIED decoratieve letters, slinger, decoratie, vintage voor bruiloft, bruidsdouche, foto-rekwisieten, autodecoratie (wit)</t>
  </si>
  <si>
    <t>https://www.amazon.nl/decoratieve-decoratie-bruidsdouche-foto-rekwisieten-autodecoratie/dp/B09MKLNJRD/ref=zg_bsms_g_arts-crafts_d_sccl_16/260-4910237-0431805?psc=1</t>
  </si>
  <si>
    <t>decoratieve-decoratie-bruidsdouche-foto-rekwisieten-autodecoratie</t>
  </si>
  <si>
    <t>B07MZVXLLW</t>
  </si>
  <si>
    <t>https://images-eu.ssl-images-amazon.com/images/I/71DjZF2oCdL._AC_UL300_SR300,200_.jpg</t>
  </si>
  <si>
    <t>Elan 5-laagse Snijmat Groen A3, Zelfherstellende 3 mm Snijmat, Knutselmat met Dubbelzijdig Raster, Metrische Snijonderlegger voor Quilten, Naaien, Patchworken, Scrapbooken, enz. 44 x 30 cm</t>
  </si>
  <si>
    <t>https://www.amazon.nl/Elan-Zelfherstellende-Dubbelzijdig-Snijonderlegger-Patchworken/dp/B07MZVXLLW/ref=zg_bsms_g_arts-crafts_d_sccl_17/260-4910237-0431805?psc=1</t>
  </si>
  <si>
    <t>Elan-Zelfherstellende-Dubbelzijdig-Snijonderlegger-Patchworken</t>
  </si>
  <si>
    <t>B07H2GGFR7</t>
  </si>
  <si>
    <t>https://images-eu.ssl-images-amazon.com/images/I/71GWTfP8A3L._AC_UL300_SR300,200_.jpg</t>
  </si>
  <si>
    <t>MEZ Duet Dikte</t>
  </si>
  <si>
    <t>https://www.amazon.nl/MEZ-4645100-01056-Duet-Dikte/dp/B07GC9XB7Z/ref=zg_bsms_g_arts-crafts_d_sccl_18/260-4910237-0431805?psc=1</t>
  </si>
  <si>
    <t>MEZ-4645100-01056-Duet-Dikte</t>
  </si>
  <si>
    <t>B08CBZRKC4</t>
  </si>
  <si>
    <t>https://images-eu.ssl-images-amazon.com/images/I/81YMyHr7r9L._AC_UL300_SR300,200_.jpg</t>
  </si>
  <si>
    <t>Alcoholinkt Set - 12 levendige kleuren alcohol gebaseerde inkt voor epoxyhars kunst, hars petri schotel maken - geconcentreerde alcoholverf kleurkleurstof voor hars schilderen, Tumbler, Coaster maken, Yupo - 10ml</t>
  </si>
  <si>
    <t>https://www.amazon.nl/Alcoholinkt-Set-geconcentreerde-alcoholverf-kleurkleurstof/dp/B08CBZRKC4/ref=zg_bsms_g_arts-crafts_d_sccl_19/260-4910237-0431805?psc=1</t>
  </si>
  <si>
    <t>Alcoholinkt-Set-geconcentreerde-alcoholverf-kleurkleurstof</t>
  </si>
  <si>
    <t>B07ZDJLMXQ</t>
  </si>
  <si>
    <t>https://images-eu.ssl-images-amazon.com/images/I/71anzyhTG+L._AC_UL300_SR300,200_.jpg</t>
  </si>
  <si>
    <t>Trimming Shop Organza Roll Sneeuw Sheer Glitter Stof 25m x 29cm voor Bruiloft Locatie, Stoel Strik Sjerp, Tafelloper, Kerst Evenement, Party Decoratie, DIY Craft Projecten, Lichtblauw</t>
  </si>
  <si>
    <t>https://www.amazon.nl/Trimming-Shop-Tafelloper-Evenement-Lichtblauw/dp/B07M6WBJV4/ref=zg_bsms_g_arts-crafts_d_sccl_20/260-4910237-0431805?psc=1</t>
  </si>
  <si>
    <t>Trimming-Shop-Tafelloper-Evenement-Lichtblauw</t>
  </si>
  <si>
    <t>B09RB5RKH1</t>
  </si>
  <si>
    <t>https://images-eu.ssl-images-amazon.com/images/I/71FDGyl0IlL._AC_UL300_SR300,200_.jpg</t>
  </si>
  <si>
    <t>Posca - PC-5M - Paint Marker Art Pennen - 1.8-2.5mm - Essentiële Set van 16" Gift Plastic Portemonnee</t>
  </si>
  <si>
    <t>https://www.amazon.nl/Posca-1-8-2-5mm-Essenti%C3%ABle-Plastic-Portemonnee/dp/B09RB5RKH1/ref=zg_bsms_g_arts-crafts_d_sccl_21/260-4910237-0431805?psc=1</t>
  </si>
  <si>
    <t>Posca-1-8-2-5mm-Essenti%C3%ABle-Plastic-Portemonnee</t>
  </si>
  <si>
    <t>B08HGPY7XZ</t>
  </si>
  <si>
    <t>https://images-eu.ssl-images-amazon.com/images/I/61u49c7ZQ6L._AC_UL300_SR300,200_.jpg</t>
  </si>
  <si>
    <t>Nifocc Ronde Cirkels Sleutelhanger Siliconen Vorm met Gaten Hanger Harsvormen voor DIY Sieraden Ambachten - 4 Stks</t>
  </si>
  <si>
    <t>https://www.amazon.nl/Nifocc-Sleutelhanger-Siliconen-Harsvormen-Ambachten/dp/B08HGPY7XZ/ref=zg_bsms_g_arts-crafts_d_sccl_22/260-4910237-0431805?psc=1</t>
  </si>
  <si>
    <t>Nifocc-Sleutelhanger-Siliconen-Harsvormen-Ambachten</t>
  </si>
  <si>
    <t>B0CJ88H7DV</t>
  </si>
  <si>
    <t>https://images-eu.ssl-images-amazon.com/images/I/61gaLeY7HtL._AC_UL300_SR300,200_.jpg</t>
  </si>
  <si>
    <t>SUNNYCLUE 1 Doos 24Pcs 12 Kleur Siliconen Kraal Cactus Zomer Plant Siliconen Losse Kralen Bulk Grote Gat Spacer Bead Dubbelzijdige Siliconen Kralen voor Sieraden Maken Armband Ketting DIY Craft Pen</t>
  </si>
  <si>
    <t>https://www.amazon.nl/SUNNYCLUE-Siliconen-Dubbelzijdige-Sieraden-Armband/dp/B0C9986Y1H/ref=zg_bsms_g_arts-crafts_d_sccl_23/260-4910237-0431805?psc=1</t>
  </si>
  <si>
    <t>SUNNYCLUE-Siliconen-Dubbelzijdige-Sieraden-Armband</t>
  </si>
  <si>
    <t>B0054D9U2C</t>
  </si>
  <si>
    <t>https://images-eu.ssl-images-amazon.com/images/I/61iUHY1IyML._AC_UL300_SR300,200_.jpg</t>
  </si>
  <si>
    <t>Addi - Addi (3,50-10,00 mm) Click op verwisselbare Basisnaald Etui - 1 Stuk</t>
  </si>
  <si>
    <t>https://www.amazon.nl/Addi-50-10-Click-verwisselbare-Basisnaald/dp/B0054D9U2C/ref=zg_bsms_g_arts-crafts_d_sccl_24/260-4910237-0431805?psc=1</t>
  </si>
  <si>
    <t>Addi-50-10-Click-verwisselbare-Basisnaald</t>
  </si>
  <si>
    <t>B006ZH7956</t>
  </si>
  <si>
    <t>https://images-eu.ssl-images-amazon.com/images/I/71FkhzKgBQL._AC_UL300_SR300,200_.jpg</t>
  </si>
  <si>
    <t>BAMBOO TREE - Rijstpapier 22Cm. (Loempia) S - (1 X 400 GR)</t>
  </si>
  <si>
    <t>https://www.amazon.nl/BAMBOO-TREE-Rijstpapier-22Cm-Loempia/dp/B006ZH7956/ref=zg_bsms_g_arts-crafts_d_sccl_25/260-4910237-0431805?psc=1</t>
  </si>
  <si>
    <t>BAMBOO-TREE-Rijstpapier-22Cm-Loempia</t>
  </si>
  <si>
    <t>B0CYL6G9FK</t>
  </si>
  <si>
    <t>https://images-eu.ssl-images-amazon.com/images/I/61izJqP5-yL._AC_UL300_SR300,200_.jpg</t>
  </si>
  <si>
    <t>PH PandaHall 30 stuks 14K vergulde Cup Peg Bails 3mm Messing Peg Bail Eye Pin Peg Bail met Bail Eye Pin Bail Sluitingen Sieraden Connector voor Half Geboorde Kraal Oorbel Ketting DIY Craft Sieraden</t>
  </si>
  <si>
    <t>https://www.amazon.nl/PH-PandaHall-vergulde-Sluitingen-Connector/dp/B0CYL6G9FK/ref=zg_bsms_g_arts-crafts_d_sccl_26/260-4910237-0431805?psc=1</t>
  </si>
  <si>
    <t>PH-PandaHall-vergulde-Sluitingen-Connector</t>
  </si>
  <si>
    <t>B07W616MVF</t>
  </si>
  <si>
    <t>https://images-eu.ssl-images-amazon.com/images/I/71uO02xekdL._AC_UL300_SR300,200_.jpg</t>
  </si>
  <si>
    <t>Clover Circulaire Steekhouder: Lang, Overig, Veelkleurig</t>
  </si>
  <si>
    <t>https://www.amazon.nl/Clover-Circulaire-Steekhouder-Overig-Veelkleurig/dp/B008J1421U/ref=zg_bsms_g_arts-crafts_d_sccl_27/260-4910237-0431805?psc=1</t>
  </si>
  <si>
    <t>Clover-Circulaire-Steekhouder-Overig-Veelkleurig</t>
  </si>
  <si>
    <t>B09VGXCWZP</t>
  </si>
  <si>
    <t>https://images-eu.ssl-images-amazon.com/images/I/618WcuSqczL._AC_UL300_SR300,200_.jpg</t>
  </si>
  <si>
    <t>40 stuks elastisch koord, 10 verschillende kleuren, verstelbare elastieken, koorden voor het maken van rekbare maskers</t>
  </si>
  <si>
    <t>https://www.amazon.nl/elastisch-verschillende-kleuren-verstelbare-elastieken/dp/B09VGXCWZP/ref=zg_bsms_g_arts-crafts_d_sccl_28/260-4910237-0431805?psc=1</t>
  </si>
  <si>
    <t>elastisch-verschillende-kleuren-verstelbare-elastieken</t>
  </si>
  <si>
    <t>B000VKZMSE</t>
  </si>
  <si>
    <t>https://images-eu.ssl-images-amazon.com/images/I/712P+Nf3hGL._AC_UL300_SR300,200_.jpg</t>
  </si>
  <si>
    <t>PanPastel Ultra Soft Artist Pastel, Zwart</t>
  </si>
  <si>
    <t>https://www.amazon.nl/PanPastel-Ultra-Artist-Pastel-Zwart/dp/B000VKZMSE/ref=zg_bsms_g_arts-crafts_d_sccl_29/260-4910237-0431805?psc=1</t>
  </si>
  <si>
    <t>PanPastel-Ultra-Artist-Pastel-Zwart</t>
  </si>
  <si>
    <t>B0CHPL2BLT</t>
  </si>
  <si>
    <t>https://images-eu.ssl-images-amazon.com/images/I/71Ur-k2nXnL._AC_UL300_SR300,200_.jpg</t>
  </si>
  <si>
    <t>ODIWEN Haakset voor Beginners, Cactus Haakpakket, Haakstarterset, Haakpakket voor Beginners, Haken Breien voor Beginners set,met Stapsgewijze Video-instructies, Creatieve Breiset met Haaknaalden</t>
  </si>
  <si>
    <t>https://www.amazon.nl/ODIWEN-Haakstarterset-Stapsgewijze-Video-instructies-Haaknaalden/dp/B0CHPL2BLT/ref=zg_bsms_g_arts-crafts_d_sccl_30/260-4910237-0431805?psc=1</t>
  </si>
  <si>
    <t>ODIWEN-Haakstarterset-Stapsgewijze-Video-instructies-Haaknaalden</t>
  </si>
  <si>
    <t>B007Z9UPZ4</t>
  </si>
  <si>
    <t>https://images-eu.ssl-images-amazon.com/images/I/710l9iKK9NL._AC_UL300_SR300,200_.jpg</t>
  </si>
  <si>
    <t>Nespresso Espresso, 5 stuks 5 x 10 capsules</t>
  </si>
  <si>
    <t>https://www.amazon.nl/Nespresso-Espresso-stuks-10-capsules/dp/B007Z9UPZ4/ref=zg_bsms_g_grocery_d_sccl_1/262-2850256-9398832?psc=1</t>
  </si>
  <si>
    <t>Nespresso-Espresso-stuks-10-capsules</t>
  </si>
  <si>
    <t>B08V4F87B2</t>
  </si>
  <si>
    <t>https://images-eu.ssl-images-amazon.com/images/I/41WgsDnHpVL._AC_UL300_SR300,200_.jpg</t>
  </si>
  <si>
    <t>Riga Gold kabeljauwlever, verpakking van 12 stuks (12 x 121 g) visconserven</t>
  </si>
  <si>
    <t>https://www.amazon.nl/Riga-kabeljauwlever-verpakking-stuks-visconserven/dp/B08V4F87B2/ref=zg_bsms_g_grocery_d_sccl_2/262-2850256-9398832?psc=1</t>
  </si>
  <si>
    <t>Riga-kabeljauwlever-verpakking-stuks-visconserven</t>
  </si>
  <si>
    <t>B0CRZ5K19T</t>
  </si>
  <si>
    <t>https://images-eu.ssl-images-amazon.com/images/I/51xKEQ6mVGL._AC_UL300_SR300,200_.jpg</t>
  </si>
  <si>
    <t>Karvan Cévitam - Original Citroen - fles 60cl</t>
  </si>
  <si>
    <t>https://www.amazon.nl/Karvan-C%C3%A9vitam-Original-Citroen-fles/dp/B0CRZ5K19T/ref=zg_bsms_g_grocery_d_sccl_3/262-2850256-9398832?psc=1</t>
  </si>
  <si>
    <t>Karvan-C%C3%A9vitam-Original-Citroen-fles</t>
  </si>
  <si>
    <t>B09X65GGRC</t>
  </si>
  <si>
    <t>https://images-eu.ssl-images-amazon.com/images/I/81SSmIkvREL._AC_UL300_SR300,200_.jpg</t>
  </si>
  <si>
    <t>Tea Uniqo® 12 bessen vruchtenthee los - delicate aroma's voor theegenot op zijn best | natuurlijke vruchtenthee in luxe geschenkdoos | glutenvrij - lactosevrij - veganistisch - zonder additieven (12</t>
  </si>
  <si>
    <t>https://www.amazon.nl/Tea-Uniqo%C2%AE-bessen-vruchtenthee-los/dp/B08GJTHWGJ/ref=zg_bsms_g_grocery_d_sccl_4/262-2850256-9398832?psc=1</t>
  </si>
  <si>
    <t>Tea-Uniqo%C2%AE-bessen-vruchtenthee-los</t>
  </si>
  <si>
    <t>B00WIPHL8Y</t>
  </si>
  <si>
    <t>https://images-eu.ssl-images-amazon.com/images/I/81YpTuJXtmL._AC_UL300_SR300,200_.jpg</t>
  </si>
  <si>
    <t>Olijfgaard Natuurlijk mineraalwater 6 x 1,5 lt</t>
  </si>
  <si>
    <t>https://www.amazon.nl/Uliveto-Olijfgaard-Natuurlijk-mineraalwater/dp/B00WIPHL8Y/ref=zg_bsms_g_grocery_d_sccl_5/262-2850256-9398832?psc=1</t>
  </si>
  <si>
    <t>Uliveto-Olijfgaard-Natuurlijk-mineraalwater</t>
  </si>
  <si>
    <t>B0BTDKP6PJ</t>
  </si>
  <si>
    <t>https://images-eu.ssl-images-amazon.com/images/I/71h7Mn0jcYL._AC_UL300_SR300,200_.jpg</t>
  </si>
  <si>
    <t>Fijn nitriet pekelzout 750 g, kwalitatief hoogwaardig zuiver pekelzout voor de productie van vlees en worstwaren, NPS zout 0,4%-0,5% natriumnitriet, geleverd in praktische vacuümzak, navulverpakking</t>
  </si>
  <si>
    <t>https://www.amazon.nl/kwalitatief-hoogwaardig-worstwaren-natriumnitriet-navulverpakking/dp/B0BTDKP6PJ/ref=zg_bsms_g_grocery_d_sccl_7/262-2850256-9398832?psc=1</t>
  </si>
  <si>
    <t>kwalitatief-hoogwaardig-worstwaren-natriumnitriet-navulverpakking</t>
  </si>
  <si>
    <t>B0BSR717V3</t>
  </si>
  <si>
    <t>https://images-eu.ssl-images-amazon.com/images/I/81I6hv34dNL._AC_UL300_SR300,200_.jpg</t>
  </si>
  <si>
    <t>Hymor Superham Serrano-ham aan één stuk, 3 x 500 g, Spaanse Jamon-serrano zonder botten, lange rijping met minder zout voor meer smaak, ham bewust voor fijnproevers</t>
  </si>
  <si>
    <t>https://www.amazon.nl/Hymor-Superham-Serrano-ham-Jamon-serrano-fijnproevers/dp/B0BSR717V3/ref=zg_bsms_g_grocery_d_sccl_8/262-2850256-9398832?psc=1</t>
  </si>
  <si>
    <t>Hymor-Superham-Serrano-ham-Jamon-serrano-fijnproevers</t>
  </si>
  <si>
    <t>B09TBHLB87</t>
  </si>
  <si>
    <t>https://images-eu.ssl-images-amazon.com/images/I/81yaKihCqjL._AC_UL300_SR300,200_.jpg</t>
  </si>
  <si>
    <t>Oshee Vitamine Water Drink met Rode Druif &amp; Dragon Fruit 555ml (Pack van 6) - Niacine, Vitamine B6, Biotine, Vitamine B12) en Zink - Hydratatie - Multipack</t>
  </si>
  <si>
    <t>https://www.amazon.nl/Oshee-Vitamine-Water-Drink-Dragon/dp/B09TBHLB87/ref=zg_bsms_g_grocery_d_sccl_9/262-2850256-9398832?psc=1</t>
  </si>
  <si>
    <t>Oshee-Vitamine-Water-Drink-Dragon</t>
  </si>
  <si>
    <t>B0CGMBT4XG</t>
  </si>
  <si>
    <t>https://images-eu.ssl-images-amazon.com/images/I/81GxkchGrAL._AC_UL300_SR300,200_.jpg</t>
  </si>
  <si>
    <t>Biojoy Biologische Oregano (250 g), gedroogd en gewreven, geschikt voor Oregano-Thee (Origanum vulgare)</t>
  </si>
  <si>
    <t>https://www.amazon.nl/Biojoy-Biologische-gedroogd-gewreven-Oregano-Thee/dp/B0CD7GPCLZ/ref=zg_bsms_g_grocery_d_sccl_10/262-2850256-9398832?psc=1</t>
  </si>
  <si>
    <t>Biojoy-Biologische-gedroogd-gewreven-Oregano-Thee</t>
  </si>
  <si>
    <t>B088BZFV6C</t>
  </si>
  <si>
    <t>https://images-eu.ssl-images-amazon.com/images/I/71zJJHsMFUL._AC_UL300_SR300,200_.jpg</t>
  </si>
  <si>
    <t>Henri Willig Cadeaupakket - Vrolijk kaaspakket</t>
  </si>
  <si>
    <t>https://www.amazon.nl/Henri-Willig-Cadeaupakket-Vrolijk-kaaspakket/dp/B088BZFV6C/ref=zg_bsms_g_grocery_d_sccl_11/262-2850256-9398832?psc=1</t>
  </si>
  <si>
    <t>Henri-Willig-Cadeaupakket-Vrolijk-kaaspakket</t>
  </si>
  <si>
    <t>B08VDF68T5</t>
  </si>
  <si>
    <t>https://images-eu.ssl-images-amazon.com/images/I/81GD0aZ6RYL._AC_UL300_SR300,200_.jpg</t>
  </si>
  <si>
    <t>Tandoori Masala kruidenmix (250g), typisch Indiase kruidenmix, hersluitbare verpakking</t>
  </si>
  <si>
    <t>https://www.amazon.nl/Tandoori-kruidenmix-typisch-hersluitbare-verpakking/dp/B08QZG9V4C/ref=zg_bsms_g_grocery_d_sccl_12/262-2850256-9398832?psc=1</t>
  </si>
  <si>
    <t>Tandoori-kruidenmix-typisch-hersluitbare-verpakking</t>
  </si>
  <si>
    <t>B075CSS4WJ</t>
  </si>
  <si>
    <t>https://images-eu.ssl-images-amazon.com/images/I/51CZ5be8HUL._AC_UL300_SR300,200_.jpg</t>
  </si>
  <si>
    <t>FORTNUM &amp; MASON - Earl Grey Classic - 250gr Dose</t>
  </si>
  <si>
    <t>https://www.amazon.nl/FORTNUM-MASON-Earl-Classic-250gr/dp/B075CSS4WJ/ref=zg_bsms_g_grocery_d_sccl_13/262-2850256-9398832?psc=1</t>
  </si>
  <si>
    <t>FORTNUM-MASON-Earl-Classic-250gr</t>
  </si>
  <si>
    <t>B017BDSFDC</t>
  </si>
  <si>
    <t>https://images-eu.ssl-images-amazon.com/images/I/71pV2G9BNlL._AC_UL300_SR300,200_.jpg</t>
  </si>
  <si>
    <t>Tchibo - Cafissimo Espresso Elegant - 8x 10 Capsules</t>
  </si>
  <si>
    <t>https://www.amazon.nl/Tchibo-Cafissimo-Espresso-Elegant-Capsules/dp/B017BDSFDC/ref=zg_bsms_g_grocery_d_sccl_14/262-2850256-9398832?psc=1</t>
  </si>
  <si>
    <t>Tchibo-Cafissimo-Espresso-Elegant-Capsules</t>
  </si>
  <si>
    <t>B003VEE4YA</t>
  </si>
  <si>
    <t>https://images-eu.ssl-images-amazon.com/images/I/51bpulSrgyL._AC_UL300_SR300,200_.jpg</t>
  </si>
  <si>
    <t>Twinings White Tea, 25 Stuk, 25 Units</t>
  </si>
  <si>
    <t>https://www.amazon.nl/Twinings-White-Tea-Stuk-Units/dp/B003VEE4YA/ref=zg_bsms_g_grocery_d_sccl_15/262-2850256-9398832?psc=1</t>
  </si>
  <si>
    <t>Twinings-White-Tea-Stuk-Units</t>
  </si>
  <si>
    <t>B0CNRG2G48</t>
  </si>
  <si>
    <t>https://images-eu.ssl-images-amazon.com/images/I/81vr3CNfewL._AC_UL300_SR300,200_.jpg</t>
  </si>
  <si>
    <t>Biojoy BIO-Basilicum Bladeren (1 kg), gedroogd en gewreven, Basilicum-Kruid (Ocimum basilicum)</t>
  </si>
  <si>
    <t>https://www.amazon.nl/Biojoy-BIO-Basilicum-Bladeren-Basilicum-Kruid-basilicum/dp/B0CNQ53J9P/ref=zg_bsms_g_grocery_d_sccl_16/262-2850256-9398832?psc=1</t>
  </si>
  <si>
    <t>Biojoy-BIO-Basilicum-Bladeren-Basilicum-Kruid-basilicum</t>
  </si>
  <si>
    <t>B0B84LSPPP</t>
  </si>
  <si>
    <t>https://images-eu.ssl-images-amazon.com/images/I/815CQAxSn7L._AC_UL300_SR300,200_.jpg</t>
  </si>
  <si>
    <t>islaverde Ceremonial BIO Rauwe Cacao, 100% van Eersteklas Cacaobonen, Fijn Poeder, 46% vet, Zonder Toevoegingsmiddelen en Zonder Suiker, Niet Gealkaliseerd, Uit de Dominicaanse Republiek, 170 g</t>
  </si>
  <si>
    <t>https://www.amazon.nl/islaverde-Ceremonial-Toevoegingsmiddelen-Gealkaliseerd-Dominicaanse/dp/B004I8YN30/ref=zg_bsms_g_grocery_d_sccl_17/262-2850256-9398832?psc=1</t>
  </si>
  <si>
    <t>islaverde-Ceremonial-Toevoegingsmiddelen-Gealkaliseerd-Dominicaanse</t>
  </si>
  <si>
    <t>B0C7FYKQB1</t>
  </si>
  <si>
    <t>https://images-eu.ssl-images-amazon.com/images/I/81do7m3NF3L._AC_UL300_SR300,200_.jpg</t>
  </si>
  <si>
    <t>Taartopper, bruiloft, taarttopper bruiloft met strass, Mr &amp; Mrs decoratie bruiloft taart, bruidstaartdecoratie, taarttopper bruiloft, gepersonaliseerd, taartsteker bruiloft voor verloving party</t>
  </si>
  <si>
    <t>https://www.amazon.nl/Taartopper-taarttopper-bruidstaartdecoratie-gepersonaliseerd-taartsteker/dp/B0C7FYKQB1/ref=zg_bsms_g_grocery_d_sccl_18/262-2850256-9398832?psc=1</t>
  </si>
  <si>
    <t>Taartopper-taarttopper-bruidstaartdecoratie-gepersonaliseerd-taartsteker</t>
  </si>
  <si>
    <t>B0C5B1VG3K</t>
  </si>
  <si>
    <t>https://images-eu.ssl-images-amazon.com/images/I/71valVK96FL._AC_UL300_SR300,200_.jpg</t>
  </si>
  <si>
    <t>Happy Sprinkles Sweet Mermaid zonder E171, 90 g</t>
  </si>
  <si>
    <t>https://www.amazon.nl/Happy-Sprinkles-Sweet-Mermaid-zonder/dp/B0C5B1VG3K/ref=zg_bsms_g_grocery_d_sccl_19/262-2850256-9398832?psc=1</t>
  </si>
  <si>
    <t>Happy-Sprinkles-Sweet-Mermaid-zonder</t>
  </si>
  <si>
    <t>B094N4NSS2</t>
  </si>
  <si>
    <t>https://images-eu.ssl-images-amazon.com/images/I/81z02kv1YmS._AC_UL300_SR300,200_.jpg</t>
  </si>
  <si>
    <t>4 x 500 g van de lekkerste aroma-soorten hazelnoot, Irish Cream, vanille, karamel toffee hele bonen</t>
  </si>
  <si>
    <t>https://www.amazon.nl/lekkerste-aroma-soorten-hazelnoot-vanille-karamel/dp/B094N4NSS2/ref=zg_bsms_g_grocery_d_sccl_20/262-2850256-9398832?psc=1</t>
  </si>
  <si>
    <t>lekkerste-aroma-soorten-hazelnoot-vanille-karamel</t>
  </si>
  <si>
    <t>B0845FLJSG</t>
  </si>
  <si>
    <t>https://images-eu.ssl-images-amazon.com/images/I/81geTIT0-wL._AC_UL300_SR300,200_.jpg</t>
  </si>
  <si>
    <t>Optimel Drinkyoghurt Aardbei Framboos 5 x 6 x 200 ml</t>
  </si>
  <si>
    <t>https://www.amazon.nl/Optimel-Drinkyoghurt-Aardbei-Framboos-200/dp/B0845FLJSG/ref=zg_bsms_g_grocery_d_sccl_21/262-2850256-9398832?psc=1</t>
  </si>
  <si>
    <t>Optimel-Drinkyoghurt-Aardbei-Framboos-200</t>
  </si>
  <si>
    <t>B00SV10X52</t>
  </si>
  <si>
    <t>https://images-eu.ssl-images-amazon.com/images/I/71HQN2OmJ6L._AC_UL300_SR300,200_.jpg</t>
  </si>
  <si>
    <t>Nestle Coffee Mate Hazelnoot Liquid Coffee Creamer, 16 FL OZ</t>
  </si>
  <si>
    <t>https://www.amazon.nl/Nestle-Coffee-Mate-Hazelnoot-Creamer/dp/B00SV10X52/ref=zg_bsms_g_grocery_d_sccl_22/262-2850256-9398832?psc=1</t>
  </si>
  <si>
    <t>Nestle-Coffee-Mate-Hazelnoot-Creamer</t>
  </si>
  <si>
    <t>B009CUHVW4</t>
  </si>
  <si>
    <t>https://images-eu.ssl-images-amazon.com/images/I/61o0rJvJlIL._AC_UL300_SR300,200_.jpg</t>
  </si>
  <si>
    <t>CHIMBOTE Familiar - Melk karamel crème - Dulce de Leche, 430 g</t>
  </si>
  <si>
    <t>https://www.amazon.nl/CHIMBOTE-Familiar-karamel-cr%C3%A8me-Dulce/dp/B009CUHVW4/ref=zg_bsms_g_grocery_d_sccl_23/262-2850256-9398832?psc=1</t>
  </si>
  <si>
    <t>CHIMBOTE-Familiar-karamel-cr%C3%A8me-Dulce</t>
  </si>
  <si>
    <t>B0C1BWVNQD</t>
  </si>
  <si>
    <t>https://images-eu.ssl-images-amazon.com/images/I/91iHqMqPsDL._AC_UL300_SR300,200_.jpg</t>
  </si>
  <si>
    <t>Biojoy BIO-Tijm, gedroogd en gesneden (250 g), Tijm thee, kruidenmengsels (Thymus vulgaris)</t>
  </si>
  <si>
    <t>https://www.amazon.nl/Biojoy-BIO-Tijm-gedroogd-gesneden-kruidenmengsels/dp/B0BZYTQJ1T/ref=zg_bsms_g_grocery_d_sccl_24/262-2850256-9398832?psc=1</t>
  </si>
  <si>
    <t>Biojoy-BIO-Tijm-gedroogd-gesneden-kruidenmengsels</t>
  </si>
  <si>
    <t>B09JSWJDH5</t>
  </si>
  <si>
    <t>https://images-eu.ssl-images-amazon.com/images/I/41WND-jBU5L._AC_UL300_SR300,200_.jpg</t>
  </si>
  <si>
    <t>Ronnefeldt Morgentau®, groene thee m. mango-citrussmaak, 300 g (3 x 100 g)</t>
  </si>
  <si>
    <t>https://www.amazon.nl/Ronnefeldt-Morgentau%C2%AE-groene-thee-mango-citrussmaak/dp/B09JSWJDH5/ref=zg_bsms_g_grocery_d_sccl_25/262-2850256-9398832?psc=1</t>
  </si>
  <si>
    <t>Ronnefeldt-Morgentau%C2%AE-groene-thee-mango-citrussmaak</t>
  </si>
  <si>
    <t>B01J0EO0Q6</t>
  </si>
  <si>
    <t>https://images-eu.ssl-images-amazon.com/images/I/51frrnTnPwL._AC_UL300_SR300,200_.jpg</t>
  </si>
  <si>
    <t>Bolero Sticks Ice Tea Lemon 12 x 3g</t>
  </si>
  <si>
    <t>https://www.amazon.nl/Bolero-Sticks-Ice-Tea-Lemon/dp/B01J0EO0Q6/ref=zg_bsms_g_grocery_d_sccl_26/262-2850256-9398832?psc=1</t>
  </si>
  <si>
    <t>Bolero-Sticks-Ice-Tea-Lemon</t>
  </si>
  <si>
    <t>B09GPMHV18</t>
  </si>
  <si>
    <t>https://images-eu.ssl-images-amazon.com/images/I/71uPTQJCYnL._AC_UL300_SR300,200_.jpg</t>
  </si>
  <si>
    <t>ruwe walnoten.</t>
  </si>
  <si>
    <t>https://www.amazon.nl/SR-Nuts-ruwe-walnoten/dp/B09GPMHV18/ref=zg_bsms_g_grocery_d_sccl_27/262-2850256-9398832?psc=1</t>
  </si>
  <si>
    <t>SR-Nuts-ruwe-walnoten</t>
  </si>
  <si>
    <t>B08BYT61TF</t>
  </si>
  <si>
    <t>https://images-eu.ssl-images-amazon.com/images/I/71BOeIizfmL._AC_UL300_SR300,200_.jpg</t>
  </si>
  <si>
    <t>Woogie Fine Drops Vruchten Mix 200 g</t>
  </si>
  <si>
    <t>https://www.amazon.nl/Woogie-Fine-Drops-Vruchten-Mix/dp/B08BYT61TF/ref=zg_bsms_g_grocery_d_sccl_28/262-2850256-9398832?psc=1</t>
  </si>
  <si>
    <t>Woogie-Fine-Drops-Vruchten-Mix</t>
  </si>
  <si>
    <t>B07SWVSWRM</t>
  </si>
  <si>
    <t>https://images-eu.ssl-images-amazon.com/images/I/81kaTvLPgkL._AC_UL300_SR300,200_.jpg</t>
  </si>
  <si>
    <t>(3 Pack) Senna Thee 90g Natuurlijk Laxeermiddel | Biologisch programma voor Kuker Detox Tea 60 theezakjes</t>
  </si>
  <si>
    <t>https://www.amazon.nl/Natuurlijk-Laxeermiddel-Biologisch-programma-theezakjes/dp/B07SWVSWRM/ref=zg_bsms_g_grocery_d_sccl_29/262-2850256-9398832?psc=1</t>
  </si>
  <si>
    <t>Natuurlijk-Laxeermiddel-Biologisch-programma-theezakjes</t>
  </si>
  <si>
    <t>B09LLZRXZB</t>
  </si>
  <si>
    <t>https://images-eu.ssl-images-amazon.com/images/I/51bsWZsHdUL._AC_UL300_SR300,200_.jpg</t>
  </si>
  <si>
    <t>K-Quick Tteokbokki, Korean Street Food, Ricenoodles met saus, voor twee personen, middle spicy, made in Korea, 1 x 363 g</t>
  </si>
  <si>
    <t>https://www.amazon.nl/K-Quick-Tteokbokki-Korean-Ricenoodles-personen/dp/B09LLZRXZB/ref=zg_bsms_g_grocery_d_sccl_30/262-2850256-9398832?psc=1</t>
  </si>
  <si>
    <t>K-Quick-Tteokbokki-Korean-Ricenoodles-personen</t>
  </si>
  <si>
    <t>https://www.amazon.nl/Kid-Rock-Sweet-Southern-Sugar/dp/B076L9JLFT/ref=zg_bsms_g_music_d_sccl_1/259-1837305-7154430?psc=1</t>
  </si>
  <si>
    <t>B0BZ5NB7PQ</t>
  </si>
  <si>
    <t>https://images-eu.ssl-images-amazon.com/images/I/81NTFeKlGVL._AC_UL300_SR300,200_.jpg</t>
  </si>
  <si>
    <t>Takin' It Easy</t>
  </si>
  <si>
    <t>https://www.amazon.nl/Takin-Easy-Seals-Crofts/dp/B0BZ5NB7PQ/ref=zg_bsms_g_music_d_sccl_2/259-1837305-7154430?psc=1</t>
  </si>
  <si>
    <t>Takin-Easy-Seals-Crofts</t>
  </si>
  <si>
    <t>B01LZ20BW3</t>
  </si>
  <si>
    <t>https://images-eu.ssl-images-amazon.com/images/I/81dvE4P1wAL._AC_UL300_SR300,200_.jpg</t>
  </si>
  <si>
    <t>Survivor - Eye Of The Tiger</t>
  </si>
  <si>
    <t>https://www.amazon.nl/Survivor-Eye-Tiger/dp/B01LZ20BW3/ref=zg_bsms_g_music_d_sccl_3/259-1837305-7154430?psc=1</t>
  </si>
  <si>
    <t>Survivor-Eye-Tiger</t>
  </si>
  <si>
    <t>B0C8P31MSC</t>
  </si>
  <si>
    <t>https://images-eu.ssl-images-amazon.com/images/I/61Uwdjn2KNL._AC_UL300_SR300,200_.jpg</t>
  </si>
  <si>
    <t>Repeat When Necessary</t>
  </si>
  <si>
    <t>https://www.amazon.nl/Repeat-When-Necessary-Dave-Edmunds/dp/B0C8P31MSC/ref=zg_bsms_g_music_d_sccl_4/259-1837305-7154430?psc=1</t>
  </si>
  <si>
    <t>Repeat-When-Necessary-Dave-Edmunds</t>
  </si>
  <si>
    <t>B00IP3J9KQ</t>
  </si>
  <si>
    <t>https://images-eu.ssl-images-amazon.com/images/I/71XZIM8ev-L._AC_UL300_SR300,200_.jpg</t>
  </si>
  <si>
    <t>Paul Carrack - Good Feeling</t>
  </si>
  <si>
    <t>https://www.amazon.nl/Paul-Carrack-Good-Feeling/dp/B00IP3J9KQ/ref=zg_bsms_g_music_d_sccl_5/259-1837305-7154430?psc=1</t>
  </si>
  <si>
    <t>Paul-Carrack-Good-Feeling</t>
  </si>
  <si>
    <t>B00008PW4M</t>
  </si>
  <si>
    <t>https://images-eu.ssl-images-amazon.com/images/I/61vSsf+BzPL._AC_UL300_SR300,200_.jpg</t>
  </si>
  <si>
    <t>Natacha Atlas - Something Dangerous</t>
  </si>
  <si>
    <t>https://www.amazon.nl/Natacha-Atlas-Something-Dangerous/dp/B00008PW4M/ref=zg_bsms_g_music_d_sccl_6/259-1837305-7154430?psc=1</t>
  </si>
  <si>
    <t>Natacha-Atlas-Something-Dangerous</t>
  </si>
  <si>
    <t>B00FNM3LII</t>
  </si>
  <si>
    <t>https://images-eu.ssl-images-amazon.com/images/I/71E5C8tHZbL._AC_UL300_SR300,200_.jpg</t>
  </si>
  <si>
    <t>Chris Brown - X</t>
  </si>
  <si>
    <t>https://www.amazon.nl/Chris-Brown-X/dp/B00FNM3LII/ref=zg_bsms_g_music_d_sccl_7/259-1837305-7154430?psc=1</t>
  </si>
  <si>
    <t>Chris-Brown-X</t>
  </si>
  <si>
    <t>B000GG46NA</t>
  </si>
  <si>
    <t>https://images-eu.ssl-images-amazon.com/images/I/611B3iA+wGL._AC_UL300_SR300,200_.jpg</t>
  </si>
  <si>
    <t>Lemar - The Truth About Love</t>
  </si>
  <si>
    <t>https://www.amazon.nl/Lemar-Truth-About-Love/dp/B000GG46NA/ref=zg_bsms_g_music_d_sccl_8/259-1837305-7154430?psc=1</t>
  </si>
  <si>
    <t>Lemar-Truth-About-Love</t>
  </si>
  <si>
    <t>B0031P6XB6</t>
  </si>
  <si>
    <t>https://images-eu.ssl-images-amazon.com/images/I/81L2gWCJRJL._AC_UL300_SR300,200_.jpg</t>
  </si>
  <si>
    <t>Various - Rare West Coast Jump N Jive 45-54</t>
  </si>
  <si>
    <t>https://www.amazon.nl/Various-Rare-West-Coast-45-54/dp/B0031P6XB6/ref=zg_bsms_g_music_d_sccl_9/259-1837305-7154430?psc=1</t>
  </si>
  <si>
    <t>Various-Rare-West-Coast-45-54</t>
  </si>
  <si>
    <t>B08ZW38DTS</t>
  </si>
  <si>
    <t>https://images-eu.ssl-images-amazon.com/images/I/61MMdPiIoCL._AC_UL300_SR300,200_.jpg</t>
  </si>
  <si>
    <t>Dancing With the Lion</t>
  </si>
  <si>
    <t>https://www.amazon.nl/Dancing-Lion-Andreas-Vollenweider/dp/B08ZW38DTS/ref=zg_bsms_g_music_d_sccl_11/259-1837305-7154430?psc=1</t>
  </si>
  <si>
    <t>Dancing-Lion-Andreas-Vollenweider</t>
  </si>
  <si>
    <t>B089M1G63V</t>
  </si>
  <si>
    <t>https://images-eu.ssl-images-amazon.com/images/I/91JBfVuLfUL._AC_UL300_SR300,200_.jpg</t>
  </si>
  <si>
    <t>Abyss</t>
  </si>
  <si>
    <t>https://www.amazon.nl/Abyss-Unleash-Archers/dp/B089M1G63V/ref=zg_bsms_g_music_d_sccl_12/259-1837305-7154430?psc=1</t>
  </si>
  <si>
    <t>Abyss-Unleash-Archers</t>
  </si>
  <si>
    <t>B0CVQFS4YN</t>
  </si>
  <si>
    <t>https://images-eu.ssl-images-amazon.com/images/I/91y8dvFtYSL._AC_UL300_SR300,200_.jpg</t>
  </si>
  <si>
    <t>Phantoma</t>
  </si>
  <si>
    <t>https://www.amazon.nl/Phantoma-Unleash-Archers/dp/B0CVQFS4YN/ref=zg_bsms_g_music_d_sccl_13/259-1837305-7154430?psc=1</t>
  </si>
  <si>
    <t>Phantoma-Unleash-Archers</t>
  </si>
  <si>
    <t>B07XW5X693</t>
  </si>
  <si>
    <t>https://images-eu.ssl-images-amazon.com/images/I/91tO6YFpeUL._AC_UL300_SR300,200_.jpg</t>
  </si>
  <si>
    <t>Olga Neuwirth: Orchestral Works</t>
  </si>
  <si>
    <t>https://www.amazon.nl/Neuwirth-Antoine-Tamestit-Gustav-Hardenberger/dp/B07XW5X693/ref=zg_bsms_g_music_d_sccl_14/259-1837305-7154430?psc=1</t>
  </si>
  <si>
    <t>Neuwirth-Antoine-Tamestit-Gustav-Hardenberger</t>
  </si>
  <si>
    <t>B0CBQDCV46</t>
  </si>
  <si>
    <t>https://images-eu.ssl-images-amazon.com/images/I/81vZoCQ3w3L._AC_UL300_SR300,200_.jpg</t>
  </si>
  <si>
    <t>Radio Daze / Glamping</t>
  </si>
  <si>
    <t>https://www.amazon.nl/Radio-Glamping-Roger-Joseph-Manning/dp/B0CBQDCV46/ref=zg_bsms_g_music_d_sccl_15/259-1837305-7154430?psc=1</t>
  </si>
  <si>
    <t>Radio-Glamping-Roger-Joseph-Manning</t>
  </si>
  <si>
    <t>B001BWQW6W</t>
  </si>
  <si>
    <t>https://images-eu.ssl-images-amazon.com/images/I/81L6LoLao6L._AC_UL300_SR300,200_.jpg</t>
  </si>
  <si>
    <t>Symphony No.9</t>
  </si>
  <si>
    <t>https://www.amazon.nl/Symphony-No-9-Bruckner/dp/B001BWQW6W/ref=zg_bsms_g_music_d_sccl_16/259-1837305-7154430?psc=1</t>
  </si>
  <si>
    <t>Symphony-No-9-Bruckner</t>
  </si>
  <si>
    <t>B0002GAAFM</t>
  </si>
  <si>
    <t>https://images-eu.ssl-images-amazon.com/images/I/61Hr0VNloOL._AC_UL300_SR300,200_.jpg</t>
  </si>
  <si>
    <t>Symphony No.8</t>
  </si>
  <si>
    <t>https://www.amazon.nl/Symphony-No-8-Bruckner/dp/B0002GAAFM/ref=zg_bsms_g_music_d_sccl_17/259-1837305-7154430?psc=1</t>
  </si>
  <si>
    <t>Symphony-No-8-Bruckner</t>
  </si>
  <si>
    <t>B0002MPQ50</t>
  </si>
  <si>
    <t>https://images-eu.ssl-images-amazon.com/images/I/51JVTFLTAwL._AC_UL300_SR300,200_.jpg</t>
  </si>
  <si>
    <t>Joni Mitchell - Dreamland</t>
  </si>
  <si>
    <t>https://www.amazon.nl/Joni-Mitchell-Dreamland/dp/B0002MPQ50/ref=zg_bsms_g_music_d_sccl_18/259-1837305-7154430?psc=1</t>
  </si>
  <si>
    <t>Joni-Mitchell-Dreamland</t>
  </si>
  <si>
    <t>B08YNKTV1V</t>
  </si>
  <si>
    <t>https://images-eu.ssl-images-amazon.com/images/I/919flItcZPL._AC_UL300_SR300,200_.jpg</t>
  </si>
  <si>
    <t>With Friends At St David'S (Vinyl Violet Limited Edt.)</t>
  </si>
  <si>
    <t>https://www.amazon.nl/Friends-DavidS-Vinyl-Violet-Limited/dp/B08YNKTV1V/ref=zg_bsms_g_music_d_sccl_20/259-1837305-7154430?psc=1</t>
  </si>
  <si>
    <t>Friends-DavidS-Vinyl-Violet-Limited</t>
  </si>
  <si>
    <t>B0D2M2PD8X</t>
  </si>
  <si>
    <t>https://images-eu.ssl-images-amazon.com/images/I/81PHS0sipRL._AC_UL300_SR300,200_.jpg</t>
  </si>
  <si>
    <t>Avenge the Fallen</t>
  </si>
  <si>
    <t>https://www.amazon.nl/Avenge-Fallen-Hammerfall/dp/B0D2M2PD8X/ref=zg_bsms_g_music_d_sccl_21/259-1837305-7154430?psc=1</t>
  </si>
  <si>
    <t>Avenge-Fallen-Hammerfall</t>
  </si>
  <si>
    <t>B07GJG4QXM</t>
  </si>
  <si>
    <t>https://images-eu.ssl-images-amazon.com/images/I/61yJGdRZ8PL._AC_UL300_SR300,200_.jpg</t>
  </si>
  <si>
    <t>Del Bromham - White Feather</t>
  </si>
  <si>
    <t>https://www.amazon.nl/Del-Bromham-White-Feather/dp/B07GJG4QXM/ref=zg_bsms_g_music_d_sccl_22/259-1837305-7154430?psc=1</t>
  </si>
  <si>
    <t>Del-Bromham-White-Feather</t>
  </si>
  <si>
    <t>B073VDG6ML</t>
  </si>
  <si>
    <t>https://images-eu.ssl-images-amazon.com/images/I/71AKwxanxtL._AC_UL300_SR300,200_.jpg</t>
  </si>
  <si>
    <t>20 Jahre-Nur das Beste!</t>
  </si>
  <si>
    <t>https://www.amazon.nl/20-Jahre-Nur-das-Beste-Seer/dp/B073VDG6ML/ref=zg_bsms_g_music_d_sccl_23/259-1837305-7154430?psc=1</t>
  </si>
  <si>
    <t>20-Jahre-Nur-das-Beste-Seer</t>
  </si>
  <si>
    <t>B0000023TY</t>
  </si>
  <si>
    <t>https://images-eu.ssl-images-amazon.com/images/I/41loEj1ml7L._AC_UL300_SR300,200_.jpg</t>
  </si>
  <si>
    <t>Kalama's Quartet - Early Hawaiian Classics</t>
  </si>
  <si>
    <t>https://www.amazon.nl/Kalamas-Quartet-Early-Hawaiian-Classics/dp/B0000023TY/ref=zg_bsms_g_music_d_sccl_24/259-1837305-7154430?psc=1</t>
  </si>
  <si>
    <t>Kalamas-Quartet-Early-Hawaiian-Classics</t>
  </si>
  <si>
    <t>B07TRBWS7F</t>
  </si>
  <si>
    <t>https://images-eu.ssl-images-amazon.com/images/I/91r6TXpVYtL._AC_UL300_SR300,200_.jpg</t>
  </si>
  <si>
    <t>THE OBSERVER ROOTS ALBUM COLLECTION 2CD</t>
  </si>
  <si>
    <t>https://www.amazon.nl/OBSERVER-ROOTS-ALBUM-COLLECTION-2CD/dp/B07TRBWS7F/ref=zg_bsms_g_music_d_sccl_25/259-1837305-7154430?psc=1</t>
  </si>
  <si>
    <t>OBSERVER-ROOTS-ALBUM-COLLECTION-2CD</t>
  </si>
  <si>
    <t>B07TP9JWQH</t>
  </si>
  <si>
    <t>https://images-eu.ssl-images-amazon.com/images/I/71dAW30-+FL._AC_UL300_SR300,200_.jpg</t>
  </si>
  <si>
    <t>Sarge/Unlimited</t>
  </si>
  <si>
    <t>https://www.amazon.nl/Sarge-Unlimited-Delroy-Wilson-Boothe/dp/B07TP9JWQH/ref=zg_bsms_g_music_d_sccl_26/259-1837305-7154430?psc=1</t>
  </si>
  <si>
    <t>Sarge-Unlimited-Delroy-Wilson-Boothe</t>
  </si>
  <si>
    <t>B0BW2WR5N5</t>
  </si>
  <si>
    <t>https://images-eu.ssl-images-amazon.com/images/I/619Bc0ld+QL._AC_UL300_SR300,200_.jpg</t>
  </si>
  <si>
    <t>Italo Disco Club</t>
  </si>
  <si>
    <t>https://www.amazon.nl/Italo-Disco-Club-Various-Artists/dp/B0BW2WR5N5/ref=zg_bsms_g_music_d_sccl_27/259-1837305-7154430?psc=1</t>
  </si>
  <si>
    <t>Italo-Disco-Club-Various-Artists</t>
  </si>
  <si>
    <t>B0BF3G9ZC7</t>
  </si>
  <si>
    <t>https://images-eu.ssl-images-amazon.com/images/I/91hR36qMCoL._AC_UL300_SR300,200_.jpg</t>
  </si>
  <si>
    <t>Girls, Girls Girls Tour Ep</t>
  </si>
  <si>
    <t>https://www.amazon.nl/Girls-Tour-Ep/dp/B0BF3G9ZC7/ref=zg_bsms_g_music_d_sccl_28/259-1837305-7154430?psc=1</t>
  </si>
  <si>
    <t>Girls-Tour-Ep</t>
  </si>
  <si>
    <t>B0BFXMK69G</t>
  </si>
  <si>
    <t>https://images-eu.ssl-images-amazon.com/images/I/51XZ0hpwmvL._AC_UL300_SR300,200_.jpg</t>
  </si>
  <si>
    <t>Cedar Shakes (Clear)</t>
  </si>
  <si>
    <t>https://www.amazon.nl/Cedar-Shakes-Clear-Timber-Timbre/dp/B0BFXMK69G/ref=zg_bsms_g_music_d_sccl_29/259-1837305-7154430?psc=1</t>
  </si>
  <si>
    <t>Cedar-Shakes-Clear-Timber-Timbre</t>
  </si>
  <si>
    <t>B0CTD2Y5HC</t>
  </si>
  <si>
    <t>https://images-eu.ssl-images-amazon.com/images/I/813UYk5wQiL._AC_UL300_SR300,200_.jpg</t>
  </si>
  <si>
    <t>Heavy Soul [Vinyl]</t>
  </si>
  <si>
    <t>https://www.amazon.nl/Heavy-Soul-Vinyl-Joanne-Taylor/dp/B0CTD2Y5HC/ref=zg_bsms_g_music_d_sccl_30/259-1837305-7154430?psc=1</t>
  </si>
  <si>
    <t>Heavy-Soul-Vinyl-Joanne-Taylor</t>
  </si>
  <si>
    <t>B0018TB9GG</t>
  </si>
  <si>
    <t>https://images-eu.ssl-images-amazon.com/images/I/71pbD+o-J8L._AC_UL300_SR300,200_.jpg</t>
  </si>
  <si>
    <t>Meinl Percussion WA1NT vogels/waterval van hout, naturel</t>
  </si>
  <si>
    <t>https://www.amazon.nl/Meinl-Percussion-WA1NT-waterval-naturel/dp/B0018TB9GG/ref=zg_bsms_g_musical-instruments_d_sccl_1/261-7469861-0791464?psc=1</t>
  </si>
  <si>
    <t>Meinl-Percussion-WA1NT-waterval-naturel</t>
  </si>
  <si>
    <t>B0DBN55DDL</t>
  </si>
  <si>
    <t>https://images-eu.ssl-images-amazon.com/images/I/51qwOafpV8L._AC_UL300_SR300,200_.jpg</t>
  </si>
  <si>
    <t>Saidbuds Schuim Mic Cover Handheld Microfoon Windscherm Grote Foam Windschermen Pop Filters voor Handheld Microfoon Interview Microfoons (Blauw)</t>
  </si>
  <si>
    <t>https://www.amazon.nl/Saidbuds-Microfoon-Windscherm-Windschermen-Microfoons/dp/B08CS84DWK/ref=zg_bsms_g_musical-instruments_d_sccl_2/261-7469861-0791464?psc=1</t>
  </si>
  <si>
    <t>Saidbuds-Microfoon-Windscherm-Windschermen-Microfoons</t>
  </si>
  <si>
    <t>B01IRGSJVA</t>
  </si>
  <si>
    <t>https://images-eu.ssl-images-amazon.com/images/I/41CqYXEwpBL._AC_UL300_SR300,200_.jpg</t>
  </si>
  <si>
    <t>Showlite RS-100W Rolstatief voor loeplamp/vergrootlamp wit</t>
  </si>
  <si>
    <t>https://www.amazon.nl/Showlite-RS-100W-Rolstatief-loeplamp-vergrootlamp/dp/B01IRGSJVA/ref=zg_bsms_g_musical-instruments_d_sccl_3/261-7469861-0791464?psc=1</t>
  </si>
  <si>
    <t>Showlite-RS-100W-Rolstatief-loeplamp-vergrootlamp</t>
  </si>
  <si>
    <t>B0B92L1W3L</t>
  </si>
  <si>
    <t>https://images-eu.ssl-images-amazon.com/images/I/91AF+IlOxvL._AC_UL300_SR300,200_.jpg</t>
  </si>
  <si>
    <t>Ernie Ball Concert/Tenor Clear Nylon Ball End Ukulele Strings w/ Wound G</t>
  </si>
  <si>
    <t>https://www.amazon.nl/Ernie-Ball-Concert-Ukulele-Strings/dp/B0B92L1W3L/ref=zg_bsms_g_musical-instruments_d_sccl_5/261-7469861-0791464?psc=1</t>
  </si>
  <si>
    <t>Ernie-Ball-Concert-Ukulele-Strings</t>
  </si>
  <si>
    <t>B07TF5FDGD</t>
  </si>
  <si>
    <t>https://images-eu.ssl-images-amazon.com/images/I/61MLu8WSrTL._AC_UL300_SR300,200_.jpg</t>
  </si>
  <si>
    <t>Drfeify Clip-on muziekstandaard, flexibele led-muziekstandaard, speelaccessoires voor muziekstandaard, piano, orkestgrof, bureau, muziekinstrument accessoires</t>
  </si>
  <si>
    <t>https://www.amazon.nl/Drfeify-muziekstandaard-led-muziekstandaard-speelaccessoires-muziekinstrument/dp/B07TF5FDGD/ref=zg_bsms_g_musical-instruments_d_sccl_6/261-7469861-0791464?psc=1</t>
  </si>
  <si>
    <t>Drfeify-muziekstandaard-led-muziekstandaard-speelaccessoires-muziekinstrument</t>
  </si>
  <si>
    <t>B0CPLG71Z2</t>
  </si>
  <si>
    <t>https://images-eu.ssl-images-amazon.com/images/I/61TbaJmPR6L._AC_UL300_SR300,200_.jpg</t>
  </si>
  <si>
    <t>QIANRENON 5-pins XLR naar 3-pins XLR DMX-converter, adapter, 5-pins XLR-stekker naar 3-pins XLR-bus, audio-aansluiting, 5-pins XLR naar 3-pins XLR-conversie, voor DMX-podiumverlichting, dimmerconsole,</t>
  </si>
  <si>
    <t>https://www.amazon.nl/QIANRENON-DMX-converter-audio-aansluiting-XLR-conversie-DMX-podiumverlichting/dp/B0CPLG71Z2/ref=zg_bsms_g_musical-instruments_d_sccl_7/261-7469861-0791464?psc=1</t>
  </si>
  <si>
    <t>QIANRENON-DMX-converter-audio-aansluiting-XLR-conversie-DMX-podiumverlichting</t>
  </si>
  <si>
    <t>B0CBBJK9LK</t>
  </si>
  <si>
    <t>https://images-eu.ssl-images-amazon.com/images/I/81BsNCdNsvL._AC_UL300_SR300,200_.jpg</t>
  </si>
  <si>
    <t>PINWELIFE® Wandkunst Akoestische Panelen, Geluiddichte Absorberende Panelen voor Huis/Kantoor, Decoratieve Absorberende Dempen, Geluid en Echo Onderdrukking, 120x80x0.9cm, (Aurora)</t>
  </si>
  <si>
    <t>https://www.amazon.nl/Akoestische-Geluiddichte-Absorberende-Onderdrukking-120x80x0-9cm/dp/B0BYDG9F47/ref=zg_bsms_g_musical-instruments_d_sccl_8/261-7469861-0791464?psc=1</t>
  </si>
  <si>
    <t>Akoestische-Geluiddichte-Absorberende-Onderdrukking-120x80x0-9cm</t>
  </si>
  <si>
    <t>B07R4MGB1Q</t>
  </si>
  <si>
    <t>https://images-eu.ssl-images-amazon.com/images/I/61ykv1jAtuL._AC_UL300_SR300,200_.jpg</t>
  </si>
  <si>
    <t>Draaitafel aandrijfriem voor alle merken modellen, elektronische aandrijving draaitafel/phono/platenspeler, vinyl/oude platenspeler, tape, CD Plattenspieler vervangende aandrijfriem ((150 x 4 x 0,9</t>
  </si>
  <si>
    <t>https://www.amazon.nl/aandrijfriem-elektronische-aandrijving-platenspeler-Plattenspieler/dp/B07R4MGB1Q/ref=zg_bsms_g_musical-instruments_d_sccl_9/261-7469861-0791464?psc=1</t>
  </si>
  <si>
    <t>aandrijfriem-elektronische-aandrijving-platenspeler-Plattenspieler</t>
  </si>
  <si>
    <t>B0957TGJVS</t>
  </si>
  <si>
    <t>https://images-eu.ssl-images-amazon.com/images/I/81eIL-Qf-lL._AC_UL300_SR300,200_.jpg</t>
  </si>
  <si>
    <t>VITALCO 2x XLR jack naar 2x RCA stereo kabel 1,5 m microfoonkabel 3-polig naar chinch adapter</t>
  </si>
  <si>
    <t>https://www.amazon.nl/VITALCO-stereo-microfoonkabel-3-polig-adapter/dp/B0957TGJVS/ref=zg_bsms_g_musical-instruments_d_sccl_10/261-7469861-0791464?psc=1</t>
  </si>
  <si>
    <t>VITALCO-stereo-microfoonkabel-3-polig-adapter</t>
  </si>
  <si>
    <t>B0D95TPQ19</t>
  </si>
  <si>
    <t>https://images-eu.ssl-images-amazon.com/images/I/81m3KrUaGoL._AC_UL300_SR300,200_.jpg</t>
  </si>
  <si>
    <t>Tibetaanse klankschalen, handgemaakt in Nepal voor genezing en bewustzijn, meditatieklankschaal (set klankschalen)</t>
  </si>
  <si>
    <t>https://www.amazon.nl/Tibetaanse-klankschalen-handgemaakt-bewustzijn-meditatieklankschaal/dp/B01A6B0ICC/ref=zg_bsms_g_musical-instruments_d_sccl_11/261-7469861-0791464?psc=1</t>
  </si>
  <si>
    <t>Tibetaanse-klankschalen-handgemaakt-bewustzijn-meditatieklankschaal</t>
  </si>
  <si>
    <t>B003AMV7SO</t>
  </si>
  <si>
    <t>https://images-eu.ssl-images-amazon.com/images/I/61tyGH1cKAL._AC_UL300_SR300,200_.jpg</t>
  </si>
  <si>
    <t>Fender Super 250 Electric Guitar Strings, Nickel Plated Steel, Ball End, 250LR Gauges .009-.046, (6)</t>
  </si>
  <si>
    <t>https://www.amazon.nl/Fender-Electric-Guitar-Strings-009-046/dp/B003AMV7SO/ref=zg_bsms_g_musical-instruments_d_sccl_12/261-7469861-0791464?psc=1</t>
  </si>
  <si>
    <t>Fender-Electric-Guitar-Strings-009-046</t>
  </si>
  <si>
    <t>B002R7E0BE</t>
  </si>
  <si>
    <t>https://images-eu.ssl-images-amazon.com/images/I/61brh6MwPzL._AC_UL300_SR300,200_.jpg</t>
  </si>
  <si>
    <t>Eurolite 50850200 PAR-16 Spot MR-16 lamp zwart</t>
  </si>
  <si>
    <t>https://www.amazon.nl/Eurolite-50850200-PAR-16-MR-16-zwart/dp/B002R7E0BE/ref=zg_bsms_g_musical-instruments_d_sccl_13/261-7469861-0791464?psc=1</t>
  </si>
  <si>
    <t>Eurolite-50850200-PAR-16-MR-16-zwart</t>
  </si>
  <si>
    <t>B000A3UTAI</t>
  </si>
  <si>
    <t>https://images-eu.ssl-images-amazon.com/images/I/51IN8ZUwuxL._AC_UL300_SR300,200_.jpg</t>
  </si>
  <si>
    <t>Seymour Duncan APTR-1 Single Series Alnico II Pro Rhythm Tele Pickup voor elektrische gitaar, verzilverd</t>
  </si>
  <si>
    <t>https://www.amazon.nl/Seymour-Duncan-APTR-1-elektrische-verzilverd/dp/B000A3UTAI/ref=zg_bsms_g_musical-instruments_d_sccl_14/261-7469861-0791464?psc=1</t>
  </si>
  <si>
    <t>Seymour-Duncan-APTR-1-elektrische-verzilverd</t>
  </si>
  <si>
    <t>B09XQ4DVSJ</t>
  </si>
  <si>
    <t>https://images-eu.ssl-images-amazon.com/images/I/51D482FKNiL._AC_UL300_SR300,200_.jpg</t>
  </si>
  <si>
    <t>Tibetaanse klankschaal set - gemakkelijk te spelen voor beginners - Authentieke handgemaakte mindfulness meditatie holistisch geluid 7 chakra genezing geschenk door Himalaya Bazaar (3)</t>
  </si>
  <si>
    <t>https://www.amazon.nl/Tibetaanse-klankschaal-set-gemakkelijk-handgemaakte/dp/B09RQY1S5W/ref=zg_bsms_g_musical-instruments_d_sccl_15/261-7469861-0791464?psc=1</t>
  </si>
  <si>
    <t>Tibetaanse-klankschaal-set-gemakkelijk-handgemaakte</t>
  </si>
  <si>
    <t>B07T62T538</t>
  </si>
  <si>
    <t>https://images-eu.ssl-images-amazon.com/images/I/61g-3J0HMIL._AC_UL300_SR300,200_.jpg</t>
  </si>
  <si>
    <t>Roland Zwarte serie stereo aansluitkabel – 3,5 mm TRS-jack, lengte: 1,5m – RCC-5-3535</t>
  </si>
  <si>
    <t>https://www.amazon.nl/Roland-Zwarte-serie-stereo-aansluitkabel/dp/B01CR10YCI/ref=zg_bsms_g_musical-instruments_d_sccl_16/261-7469861-0791464?psc=1</t>
  </si>
  <si>
    <t>Roland-Zwarte-serie-stereo-aansluitkabel</t>
  </si>
  <si>
    <t>B08P78FDF1</t>
  </si>
  <si>
    <t>https://images-eu.ssl-images-amazon.com/images/I/51GXM+LmdiL._AC_UL300_SR300,200_.jpg</t>
  </si>
  <si>
    <t>Ohuhu Microfoonstandaard, Mic Stand, verstelbare microfoonstandaard bureau met 180 ° verstelbare clip, metalen 5/8 "mannelijk naar 3/8" vrouwelijke adapter compatibel met blauwe Yeti sneeuwbal en andere microfoons</t>
  </si>
  <si>
    <t>https://www.amazon.nl/Ohuhu-Microfoonstandaard-verstelbare-microfoonstandaard-vrouwelijke/dp/B08P78FDF1/ref=zg_bsms_g_musical-instruments_d_sccl_17/261-7469861-0791464?psc=1</t>
  </si>
  <si>
    <t>Ohuhu-Microfoonstandaard-verstelbare-microfoonstandaard-vrouwelijke</t>
  </si>
  <si>
    <t>B07SYL3VJ8</t>
  </si>
  <si>
    <t>https://images-eu.ssl-images-amazon.com/images/I/51iiJ2W-sKL._AC_UL300_SR300,200_.jpg</t>
  </si>
  <si>
    <t>Ortofon OM 5S Pickupelement</t>
  </si>
  <si>
    <t>https://www.amazon.nl/Ortofon-OM-5S-Pickupelement/dp/B07SYL3VJ8/ref=zg_bsms_g_musical-instruments_d_sccl_18/261-7469861-0791464?psc=1</t>
  </si>
  <si>
    <t>Ortofon-OM-5S-Pickupelement</t>
  </si>
  <si>
    <t>B01LTICNBA</t>
  </si>
  <si>
    <t>https://images-eu.ssl-images-amazon.com/images/I/71Ybor9YBFL._AC_UL300_SR300,200_.jpg</t>
  </si>
  <si>
    <t>AKG K52 Traditionele hoofdtelefoon</t>
  </si>
  <si>
    <t>https://www.amazon.nl/AKG-3169H00010-K52-Traditionele-hoofdtelefoon/dp/B01LTICNBA/ref=zg_bsms_g_musical-instruments_d_sccl_19/261-7469861-0791464?psc=1</t>
  </si>
  <si>
    <t>AKG-3169H00010-K52-Traditionele-hoofdtelefoon</t>
  </si>
  <si>
    <t>B017NR712W</t>
  </si>
  <si>
    <t>https://images-eu.ssl-images-amazon.com/images/I/61zSzVAs1lL._AC_UL300_SR300,200_.jpg</t>
  </si>
  <si>
    <t>Roland Aira MX-1 cover</t>
  </si>
  <si>
    <t>https://www.amazon.nl/Decksaver-DS-PC-MX1-Roland-Aira-cover/dp/B017NR712W/ref=zg_bsms_g_musical-instruments_d_sccl_20/261-7469861-0791464?psc=1</t>
  </si>
  <si>
    <t>Decksaver-DS-PC-MX1-Roland-Aira-cover</t>
  </si>
  <si>
    <t>B0BQRM1NL1</t>
  </si>
  <si>
    <t>https://images-eu.ssl-images-amazon.com/images/I/810y6INbC-L._AC_UL300_SR300,200_.jpg</t>
  </si>
  <si>
    <t>PlayGround® Podiumlamp met afstandsbediening, lichtspellen, bediening met geluid, discobal, voor cadeau, podium, party, DJ, disco, bars, clubs, karaoke</t>
  </si>
  <si>
    <t>https://www.amazon.nl/PlayGround%C2%AE-Podiumlamp-afstandsbediening-lichtspellen-bediening/dp/B0BQRM1NL1/ref=zg_bsms_g_musical-instruments_d_sccl_21/261-7469861-0791464?psc=1</t>
  </si>
  <si>
    <t>PlayGround%C2%AE-Podiumlamp-afstandsbediening-lichtspellen-bediening</t>
  </si>
  <si>
    <t>B006PU26XI</t>
  </si>
  <si>
    <t>https://images-eu.ssl-images-amazon.com/images/I/51E2Vq67tlL._AC_UL300_SR300,200_.jpg</t>
  </si>
  <si>
    <t>Jim Dunlop Cash Johnny Jcpt01-M J.Cash Memphis</t>
  </si>
  <si>
    <t>https://www.amazon.nl/Jim-Dunlop-Johnny-Jcpt01-M-Memphis/dp/B006PU26XI/ref=zg_bsms_g_musical-instruments_d_sccl_23/261-7469861-0791464?psc=1</t>
  </si>
  <si>
    <t>Jim-Dunlop-Johnny-Jcpt01-M-Memphis</t>
  </si>
  <si>
    <t>B0B4JQQ2JR</t>
  </si>
  <si>
    <t>https://images-eu.ssl-images-amazon.com/images/I/61qOEosQZ3L._AC_UL300_SR300,200_.jpg</t>
  </si>
  <si>
    <t>Draadloze Microfoon, 2,4 G Wireless Microphone,50m Draadloze Transmissie,Microfoon-headset voor Toeristische Gids Onderwijs Promotie Toespraak</t>
  </si>
  <si>
    <t>https://www.amazon.nl/Draadloze-Microphone-Transmissie-Microfoon-headset-Toeristische/dp/B0B4JQQ2JR/ref=zg_bsms_g_musical-instruments_d_sccl_24/261-7469861-0791464?psc=1</t>
  </si>
  <si>
    <t>Draadloze-Microphone-Transmissie-Microfoon-headset-Toeristische</t>
  </si>
  <si>
    <t>B0C5BW67HR</t>
  </si>
  <si>
    <t>https://images-eu.ssl-images-amazon.com/images/I/61Dfg6SZbeL._AC_UL300_SR300,200_.jpg</t>
  </si>
  <si>
    <t>DRELD Angelic Stemvorken Set - 4096 Hz, 4160 Hz, 4225 Hz stemvork, ideaal voor geluidsgenezing, meditatie en therapie, met kristal, siliconen hamer en opbergtas</t>
  </si>
  <si>
    <t>https://www.amazon.nl/DRELD-Angelic-Stemvorken-Set-geluidsgenezing/dp/B0C5BW67HR/ref=zg_bsms_g_musical-instruments_d_sccl_25/261-7469861-0791464?psc=1</t>
  </si>
  <si>
    <t>DRELD-Angelic-Stemvorken-Set-geluidsgenezing</t>
  </si>
  <si>
    <t>B078K7KY8V</t>
  </si>
  <si>
    <t>https://images-eu.ssl-images-amazon.com/images/I/61vL5HaQ4uL._AC_UL300_SR300,200_.jpg</t>
  </si>
  <si>
    <t>TISINO XLR naar 6,35 mm jack microfoonkabel, XLR vrouwelijk naar 6,35 mm (1/4") TS Mono Mic Lead Mic Cord voor dynamische microfoon - 2 m</t>
  </si>
  <si>
    <t>https://www.amazon.nl/TISINO-microfoonkabel-vrouwelijk-dynamische-microfoon/dp/B078K7KY8V/ref=zg_bsms_g_musical-instruments_d_sccl_26/261-7469861-0791464?psc=1</t>
  </si>
  <si>
    <t>TISINO-microfoonkabel-vrouwelijk-dynamische-microfoon</t>
  </si>
  <si>
    <t>B0BNX69GM5</t>
  </si>
  <si>
    <t>https://images-eu.ssl-images-amazon.com/images/I/61bHT+2jKWL._AC_UL300_SR300,200_.jpg</t>
  </si>
  <si>
    <t>10 stuks siliconen vingerbeschermers met 5 gitaarplectrums, gitaarvingerbeschermers, antislip en transparante vingerbeschermers</t>
  </si>
  <si>
    <t>https://www.amazon.nl/siliconen-vingerbeschermers-gitaarplectrums-gitaarvingerbeschermers-transparante/dp/B0BNX69GM5/ref=zg_bsms_g_musical-instruments_d_sccl_27/261-7469861-0791464?psc=1</t>
  </si>
  <si>
    <t>siliconen-vingerbeschermers-gitaarplectrums-gitaarvingerbeschermers-transparante</t>
  </si>
  <si>
    <t>B0002KZIUU</t>
  </si>
  <si>
    <t>https://images-eu.ssl-images-amazon.com/images/I/51iOMGsjh4L._AC_UL300_SR300,200_.jpg</t>
  </si>
  <si>
    <t>Fender Strat Vintage Aged Potikknopen</t>
  </si>
  <si>
    <t>https://www.amazon.nl/Fender-Strat-Vintage-Aged-Potikknopen/dp/B0002KZIUU/ref=zg_bsms_g_musical-instruments_d_sccl_28/261-7469861-0791464?psc=1</t>
  </si>
  <si>
    <t>Fender-Strat-Vintage-Aged-Potikknopen</t>
  </si>
  <si>
    <t>B00GZP50J0</t>
  </si>
  <si>
    <t>https://images-eu.ssl-images-amazon.com/images/I/812DNHiboiL._AC_UL300_SR300,200_.jpg</t>
  </si>
  <si>
    <t>Reloop OM Black - ideaal voor scratchen, bottom deck systeem voor headshell montage, sferische naaldslijpsel, uitstekende klank</t>
  </si>
  <si>
    <t>https://www.amazon.nl/Reloop-Black-scratchen-naaldslijpsel-uitstekende/dp/B00GZP50J0/ref=zg_bsms_g_musical-instruments_d_sccl_29/261-7469861-0791464?psc=1</t>
  </si>
  <si>
    <t>Reloop-Black-scratchen-naaldslijpsel-uitstekende</t>
  </si>
  <si>
    <t>B09BHH8DP7</t>
  </si>
  <si>
    <t>https://images-eu.ssl-images-amazon.com/images/I/613UWl+MhJL._AC_UL300_SR300,200_.jpg</t>
  </si>
  <si>
    <t>PNGKNYOCN 1/4 "Mono Mannelijke naar Vrouwelijke Audio Uitbreidingskabel 6.35mm TS Gitaar Verlengkabel voor Versterkers, Instrumenten en Microfoon (55cm)</t>
  </si>
  <si>
    <t>https://www.amazon.nl/PNGKNYOCN-Vrouwelijke-Uitbreidingskabel-Verlengkabel-Instrumenten/dp/B09BHH8DP7/ref=zg_bsms_g_musical-instruments_d_sccl_30/261-7469861-0791464?psc=1</t>
  </si>
  <si>
    <t>PNGKNYOCN-Vrouwelijke-Uitbreidingskabel-Verlengkabel-Instrumenten</t>
  </si>
  <si>
    <t>https://www.amazon.nl/Antivirus-software-subscription-automatic-Password/dp/B07V7R2GTT/ref=zg_bsms_g_software_d_sccl_1/261-5230494-5995325?psc=1</t>
  </si>
  <si>
    <t>https://www.amazon.nl/McAfee-Protection-antivirusvirussoftware-internetbeveiliging-wachtwoordbeheer/dp/B0BDMB3X34/ref=zg_bsms_g_software_d_sccl_2/261-5230494-5995325?psc=1</t>
  </si>
  <si>
    <t>https://www.amazon.nl/Norton-antivirussoftware-internetbeveiliging-Apparaten-smartphones/dp/B088GF9TJB/ref=zg_bsms_g_software_d_sccl_3/261-5230494-5995325?psc=1</t>
  </si>
  <si>
    <t>https://www.amazon.nl/Norton-antivirussoftware-internetbeveiliging-smartphones-brievenbus/dp/B088GB65C6/ref=zg_bsms_g_software_d_sccl_4/261-5230494-5995325?psc=1</t>
  </si>
  <si>
    <t>https://www.amazon.nl/MAGIX-Video-Saver-2023-Videobewerkingssoftware/dp/B0BSGYHB89/ref=zg_bsms_g_software_d_sccl_5/261-5230494-5995325?psc=1</t>
  </si>
  <si>
    <t>https://www.amazon.nl/McAfee-Protection-antivirusvirussoftware-internetbeveiliging-wachtwoordbeheer/dp/B0BDMHJN5R/ref=zg_bsms_g_software_d_sccl_6/261-5230494-5995325?psc=1</t>
  </si>
  <si>
    <t>https://www.amazon.nl/McAfee-Protection-antivirusvirussoftware-internetbeveiliging-wachtwoordbeheer/dp/B084YYS16N/ref=zg_bsms_g_software_d_sccl_7/261-5230494-5995325?psc=1</t>
  </si>
  <si>
    <t>https://www.amazon.nl/Norton-antivirussoftware-internetbeveiliging-Apparaten-smartphones/dp/B088GCQGCJ/ref=zg_bsms_g_software_d_sccl_8/261-5230494-5995325?psc=1</t>
  </si>
  <si>
    <t>https://www.amazon.nl/Norton-antivirussoftware-internetbeveiliging-Apparaten-smartphones/dp/B088GCR5HB/ref=zg_bsms_g_software_d_sccl_10/261-5230494-5995325?psc=1</t>
  </si>
  <si>
    <t>https://www.amazon.nl/Norton-antivirussoftware-internetbeveiliging-smartphones-brievenbus/dp/B088GCR5GX/ref=zg_bsms_g_software_d_sccl_11/261-5230494-5995325?psc=1</t>
  </si>
  <si>
    <t>https://www.amazon.nl/Nero-videobewerkingssoftware-videobewerking-digitaliseren-videocassettes/dp/B0BXPW6H5P/ref=zg_bsms_g_software_d_sccl_12/261-5230494-5995325?psc=1</t>
  </si>
  <si>
    <t>B087RRHCWW</t>
  </si>
  <si>
    <t>https://images-eu.ssl-images-amazon.com/images/I/71-iEVjSRWL._AC_UL300_SR300,200_.jpg</t>
  </si>
  <si>
    <t>Norton 360 Deluxe 2024, antivirussoftware, internetbeveiliging, 5 Apparaten, 1 Jaar abonnement met automatische verlenging, Secure VPN en Password Manager, PCs, Macs, tablets en smartphones</t>
  </si>
  <si>
    <t>https://www.amazon.nl/Norton-antivirussoftware-internetbeveiliging-automatische-smartphones/dp/B087RRHCWW/ref=zg_bsms_g_software_d_sccl_14/261-5230494-5995325?psc=1</t>
  </si>
  <si>
    <t>B088GFD4HJ</t>
  </si>
  <si>
    <t>https://images-eu.ssl-images-amazon.com/images/I/71P6Leoj6hL._AC_UL300_SR300,200_.jpg</t>
  </si>
  <si>
    <t>Norton 360 Premium 2024, antivirussoftware, internetbeveiliging, 10 Apparaten, 1 Jaar abonnement met automatische verlenging, Secure VPN en Password Manager,PCs, Macs, tablets en smartphones,envelop</t>
  </si>
  <si>
    <t>https://www.amazon.nl/Norton-antivirussoftware-internetbeveiliging-automatische-smartphones/dp/B088GFD4HJ/ref=zg_bsms_g_software_d_sccl_15/261-5230494-5995325?psc=1</t>
  </si>
  <si>
    <t>B01NCS0S3U</t>
  </si>
  <si>
    <t>https://images-eu.ssl-images-amazon.com/images/I/61OAYVWRx-L._AC_UL300_SR300,200_.jpg</t>
  </si>
  <si>
    <t>AVG Ultimate 2024 | For 10 devices | 1 year | PC/Mac/Android/iOS | ESD</t>
  </si>
  <si>
    <t>https://www.amazon.nl/Ultimate-2024-devices-year-Android/dp/B01NCS0S3U/ref=zg_bsms_g_software_d_sccl_17/261-5230494-5995325?psc=1</t>
  </si>
  <si>
    <t>Ultimate-2024-devices-year-Android</t>
  </si>
  <si>
    <t>B087RQRTK4</t>
  </si>
  <si>
    <t>Norton 360 Deluxe 2022, antivirussoftware, internetbeveiliging, 3 Apparaten, 1 Jaar abonnement met automatische verlenging, Secure VPN en Password Manager, PCs, Macs, tablets en smartphones</t>
  </si>
  <si>
    <t>https://www.amazon.nl/Norton-antivirussoftware-internetbeveiliging-automatische-smartphones/dp/B087RQRTK4/ref=zg_bsms_g_software_d_sccl_18/261-5230494-5995325?psc=1</t>
  </si>
  <si>
    <t>B087RQJKKG</t>
  </si>
  <si>
    <t>Norton 360 Premium 2024, antivirussoftware, internetbeveiliging, 10 Apparaten, 1 Jaar abonnement met automatische verlenging, Secure VPN en Password Manager, PCs, Macs, tablets en smartphones</t>
  </si>
  <si>
    <t>https://www.amazon.nl/Norton-antivirussoftware-internetbeveiliging-automatische-smartphones/dp/B087RQJKKG/ref=zg_bsms_g_software_d_sccl_19/261-5230494-5995325?psc=1</t>
  </si>
  <si>
    <t>B09F95W3RH</t>
  </si>
  <si>
    <t>https://images-eu.ssl-images-amazon.com/images/I/71C+JwjCwqL._AC_UL300_SR300,200_.jpg</t>
  </si>
  <si>
    <t>Adobe Creative Cloud All Apps | Student &amp; Teacher | 1 Jaar | PC/Mac | Key Card &amp; Download|Standard|1 Device|1 Year |</t>
  </si>
  <si>
    <t>https://www.amazon.nl/Adobe-Creative-Student-Download-Standard/dp/B09F95W3RH/ref=zg_bsms_g_software_d_sccl_22/261-5230494-5995325?psc=1</t>
  </si>
  <si>
    <t>Adobe-Creative-Student-Download-Standard</t>
  </si>
  <si>
    <t>B09LVSC3KM</t>
  </si>
  <si>
    <t>https://images-eu.ssl-images-amazon.com/images/I/61+hYL4aS6L._AC_UL300_SR300,200_.jpg</t>
  </si>
  <si>
    <t>Avast Ultimate 2024 - Avast Premium Security Antivirus Protection Bundled with Avast SecureLine VPN and Avast Cleanup Premium | 10 Devices | 1 Year | PC/Mac/Android/iOS | ESD</t>
  </si>
  <si>
    <t>https://www.amazon.nl/Avast-Ultimate-2024-Protection-SecureLine/dp/B09LVSC3KM/ref=zg_bsms_g_software_d_sccl_24/261-5230494-5995325?psc=1</t>
  </si>
  <si>
    <t>Avast-Ultimate-2024-Protection-SecureLine</t>
  </si>
  <si>
    <t>B08RBZXXJQ</t>
  </si>
  <si>
    <t>https://images-eu.ssl-images-amazon.com/images/I/71HNrf4+rZL._AC_UL300_SR300,200_.jpg</t>
  </si>
  <si>
    <t>TIE Audio Bluetooth Mini Oortelefoon Shootingstar TX6, Draadloze In-Ear Koptelefoon met Powerbank (5.0 Draadloze Oordopjes, Dagelijks &amp; Sport, Hoge Geluidskwaliteit, One-Knob Control), eén maat, zwart</t>
  </si>
  <si>
    <t>https://www.amazon.nl/Bluetooth-Oortelefoon-Shootingstar-Koptelefoon-Geluidskwaliteit/dp/B08RBZXXJQ/ref=zg_bsms_g_software_d_sccl_25/261-5230494-5995325?psc=1</t>
  </si>
  <si>
    <t>Bluetooth-Oortelefoon-Shootingstar-Koptelefoon-Geluidskwaliteit</t>
  </si>
  <si>
    <t>B0989V5PJJ</t>
  </si>
  <si>
    <t>https://images-eu.ssl-images-amazon.com/images/I/714NRQpc31S._AC_UL300_SR300,200_.jpg</t>
  </si>
  <si>
    <t>Gel Nagellak Kit Professionele Gel Nagel Kit DIY Huishoudelijke Manicure Tool Set met 6W Nagel Lamp en Elektrische Nagel Boor Pen voor Nagelsalon en Thuisgebruik</t>
  </si>
  <si>
    <t>https://www.amazon.nl/Professionele-Huishoudelijke-Elektrische-Nagelsalon-Thuisgebruik/dp/B0989V5PJJ/ref=zg_bsms_g_software_d_sccl_26/261-5230494-5995325?psc=1</t>
  </si>
  <si>
    <t>Professionele-Huishoudelijke-Elektrische-Nagelsalon-Thuisgebruik</t>
  </si>
  <si>
    <t>B08964KYNR</t>
  </si>
  <si>
    <t>https://images-eu.ssl-images-amazon.com/images/I/51WAI0myAIL._AC_UL300_SR300,200_.jpg</t>
  </si>
  <si>
    <t>Netwerkkabeltester, 4-in-1 draagbare externe RJ11 RJ45 USB BNC LAN-netwerktester Wire Tracker, voor het testen van UTP STP-kabels, met zwarte opbergtas</t>
  </si>
  <si>
    <t>https://www.amazon.nl/Netwerkkabeltester-draagbare-LAN-netwerktester-STP-kabels-opbergtas/dp/B08964KYNR/ref=zg_bsms_g_software_d_sccl_27/261-5230494-5995325?psc=1</t>
  </si>
  <si>
    <t>Netwerkkabeltester-draagbare-LAN-netwerktester-STP-kabels-opbergtas</t>
  </si>
  <si>
    <t>B088GCLQD5</t>
  </si>
  <si>
    <t>https://images-eu.ssl-images-amazon.com/images/I/61axxoLuV+L._AC_UL300_SR300,200_.jpg</t>
  </si>
  <si>
    <t>Norton Antivirus Plus 2024, antivirussoftware, internetbeveiliging, 1 Apparaat, 1 Jaar abonnement met automatische verlenging, PC of Mac, envelop, past in de brievenbus</t>
  </si>
  <si>
    <t>https://www.amazon.nl/Norton-antivirussoftware-internetbeveiliging-abonnement-automatische/dp/B088GCLQD5/ref=zg_bsms_g_software_d_sccl_28/261-5230494-5995325?psc=1</t>
  </si>
  <si>
    <t>Norton-antivirussoftware-internetbeveiliging-abonnement-automatische</t>
  </si>
  <si>
    <t>B083852B6R</t>
  </si>
  <si>
    <t>https://images-eu.ssl-images-amazon.com/images/I/51dbcuP-DqL._AC_UL300_SR300,200_.jpg</t>
  </si>
  <si>
    <t>Kaspersky Total Security 2021 | 1 Apparaat | 1 Jaar | Antivirus, Secure VPN en Password Manager inbegrepen | PC/Mac/Android | Activeringscode per Post</t>
  </si>
  <si>
    <t>https://www.amazon.nl/Kaspersky-Security-Antivirus-inbegrepen-Activeringscode/dp/B083852B6R/ref=zg_bsms_g_software_d_sccl_29/261-5230494-5995325?psc=1</t>
  </si>
  <si>
    <t>Kaspersky-Security-Antivirus-inbegrepen-Activeringscode</t>
  </si>
  <si>
    <t>B09QH9LTZ3</t>
  </si>
  <si>
    <t>https://images-eu.ssl-images-amazon.com/images/I/61Yu3vkU9tL._AC_UL300_SR300,200_.jpg</t>
  </si>
  <si>
    <t>schleich WILD LIFE Antarctica-expeditie, vanaf 3 jaar, 42558 - Speelsets, 19 Onderdelen</t>
  </si>
  <si>
    <t>https://www.amazon.nl/schleich-WILD-Antarctica-expeditie-vanaf-42558/dp/B09QH9LTZ3/ref=zg_bsms_g_toys_d_sccl_1/258-1447834-5122663?psc=1</t>
  </si>
  <si>
    <t>schleich-WILD-Antarctica-expeditie-vanaf-42558</t>
  </si>
  <si>
    <t>https://www.amazon.nl/Nerf-Spray-waterblaster-spuitmond-buitenspelletjes-waterspeelgoed/dp/B0B292NKQY/ref=zg_bsms_g_toys_d_sccl_2/258-1447834-5122663?psc=1</t>
  </si>
  <si>
    <t>https://www.amazon.nl/Harry-Potter-Gouden-Snaai-Zwerkbalbordspel/dp/B08SR7ZSWS/ref=zg_bsms_g_toys_d_sccl_3/258-1447834-5122663?psc=1</t>
  </si>
  <si>
    <t>B08LFP5MMX</t>
  </si>
  <si>
    <t>https://images-eu.ssl-images-amazon.com/images/I/71RFXbQqeUL._AC_UL300_SR300,200_.jpg</t>
  </si>
  <si>
    <t>Diset - Ik leer de cijfers positief</t>
  </si>
  <si>
    <t>https://www.amazon.nl/Diset-Ik-leer-cijfers-positief/dp/B08692HGV7/ref=zg_bsms_g_toys_d_sccl_4/258-1447834-5122663?psc=1</t>
  </si>
  <si>
    <t>Diset-Ik-leer-cijfers-positief</t>
  </si>
  <si>
    <t>B0CB6HZNN5</t>
  </si>
  <si>
    <t>https://images-eu.ssl-images-amazon.com/images/I/81eTv+sf0vL._AC_UL300_SR300,200_.jpg</t>
  </si>
  <si>
    <t>MEGA Pokémon Actiefiguur Speelgoed om mee te bouwen, Trainersteam voor beginners met 191 stuks, 8 personages waaronder Pikachu Charmander Squirtle, voor kinderen, HTJ75</t>
  </si>
  <si>
    <t>https://www.amazon.nl/Actiefiguur-Trainersteam-personages-Charmander-HTJ75/dp/B0CB6HZNN5/ref=zg_bsms_g_toys_d_sccl_5/258-1447834-5122663?psc=1</t>
  </si>
  <si>
    <t>Actiefiguur-Trainersteam-personages-Charmander-HTJ75</t>
  </si>
  <si>
    <t>https://www.amazon.nl/8323-Noch-08323-Speelgoed-strooigras/dp/B06XYGRYCQ/ref=zg_bsms_g_toys_d_sccl_6/258-1447834-5122663?psc=1</t>
  </si>
  <si>
    <t>B09ZP9V7HJ</t>
  </si>
  <si>
    <t>https://images-eu.ssl-images-amazon.com/images/I/61eIMpnXWuL._AC_UL300_SR300,200_.jpg</t>
  </si>
  <si>
    <t>MASINIES Kurmi pluche poppen, Sanrio pluche kussen, My Melody, schattig, anime pluche speelgoed, Cinnamoroll, pluche dieren, cadeau voor fans (#4)</t>
  </si>
  <si>
    <t>https://www.amazon.nl/MASINIES-pluche-schattig-speelgoed-Cinnamoroll/dp/B09ZP9V7HJ/ref=zg_bsms_g_toys_d_sccl_7/258-1447834-5122663?psc=1</t>
  </si>
  <si>
    <t>MASINIES-pluche-schattig-speelgoed-Cinnamoroll</t>
  </si>
  <si>
    <t>B07P8KLPBL</t>
  </si>
  <si>
    <t>https://images-eu.ssl-images-amazon.com/images/I/61XktTlxDFL._AC_UL300_SR300,200_.jpg</t>
  </si>
  <si>
    <t>Coogam bijpassende eieren 12-delige set Kleur- en vormherkenning Sorter Puzzel voor Pasen Reizen Bingospel Vroeg leren Educatief Fijne motoriek Montessori-cadeau voor peuters Baby kinderen</t>
  </si>
  <si>
    <t>https://www.amazon.nl/Coogam-bijpassende-12-delige-vormherkenning-Montessori-cadeau/dp/B07P8KLPBL/ref=zg_bsms_g_toys_d_sccl_8/258-1447834-5122663?psc=1</t>
  </si>
  <si>
    <t>Coogam-bijpassende-12-delige-vormherkenning-Montessori-cadeau</t>
  </si>
  <si>
    <t>B0BD2F8YG4</t>
  </si>
  <si>
    <t>https://images-eu.ssl-images-amazon.com/images/I/814LM4TVkUL._AC_UL300_SR300,200_.jpg</t>
  </si>
  <si>
    <t>Figured'Art Schilderen op Nummer Volwassenen canvas Bloemen en meer in de buurt van de berg - Handwerk acrylverf Kit DIY Compleet - 40x50cm zonder frame</t>
  </si>
  <si>
    <t>https://www.amazon.nl/FiguredArt-Schilderen-Nummer-Volwassenen-Bloemen/dp/B093XZT4P4/ref=zg_bsms_g_toys_d_sccl_9/258-1447834-5122663?psc=1</t>
  </si>
  <si>
    <t>FiguredArt-Schilderen-Nummer-Volwassenen-Bloemen</t>
  </si>
  <si>
    <t>B09S5VTQH3</t>
  </si>
  <si>
    <t>https://images-eu.ssl-images-amazon.com/images/I/814HcVY2XBL._AC_UL300_SR300,200_.jpg</t>
  </si>
  <si>
    <t>Gabby's Poppenhuis - Karaoke Speelset met Gabby &amp; DJ Kattenkruid</t>
  </si>
  <si>
    <t>https://www.amazon.nl/Gabbys-Poppenhuis-Karaoke-Speelset-Kattenkruid/dp/B09S5VTQH3/ref=zg_bsms_g_toys_d_sccl_10/258-1447834-5122663?psc=1</t>
  </si>
  <si>
    <t>Gabbys-Poppenhuis-Karaoke-Speelset-Kattenkruid</t>
  </si>
  <si>
    <t>B0D745CRJQ</t>
  </si>
  <si>
    <t>https://images-eu.ssl-images-amazon.com/images/I/91nfT0niNKL._AC_UL300_SR300,200_.jpg</t>
  </si>
  <si>
    <t>JOLLY FUN Lambo, op afstand bestuurde auto, 1:24 officieel gelicentieerde modelauto, RC modelauto, cadeau voor kinderen van 3 tot 18 jaar, geel</t>
  </si>
  <si>
    <t>https://www.amazon.nl/JOLLY-FUN-Lambo-afstand-bestuurde/dp/B0C4L6DH2B/ref=zg_bsms_g_toys_d_sccl_11/258-1447834-5122663?psc=1</t>
  </si>
  <si>
    <t>JOLLY-FUN-Lambo-afstand-bestuurde</t>
  </si>
  <si>
    <t>B0CHV9D2G4</t>
  </si>
  <si>
    <t>https://images-eu.ssl-images-amazon.com/images/I/7113K0YhhBL._AC_UL300_SR300,200_.jpg</t>
  </si>
  <si>
    <t>Prinsessenballonnen, boog, slingerset, 110 stuks, prinsessen-verjaardagsfeestdecoraties met prinsessenfolieballonnen voor meisjes, verjaardagsfeestartikelen</t>
  </si>
  <si>
    <t>https://www.amazon.nl/Prinsessenballonnen-slingerset-prinsessen-verjaardagsfeestdecoraties-prinsessenfolieballonnen-verjaardagsfeestartikelen/dp/B0CHV9D2G4/ref=zg_bsms_g_toys_d_sccl_12/258-1447834-5122663?psc=1</t>
  </si>
  <si>
    <t>Prinsessenballonnen-slingerset-prinsessen-verjaardagsfeestdecoraties-prinsessenfolieballonnen-verjaardagsfeestartikelen</t>
  </si>
  <si>
    <t>B06XZX8452</t>
  </si>
  <si>
    <t>https://images-eu.ssl-images-amazon.com/images/I/51t6UlU5RfL._AC_UL300_SR300,200_.jpg</t>
  </si>
  <si>
    <t>Schramm® 12 stuks badeeend piepende eend geel ca. 3,5 cm piepende eend badeendjes rubber eenden</t>
  </si>
  <si>
    <t>https://www.amazon.nl/Schramm%C2%AE-badeeend-piepende-badeendjes-rubber/dp/B06XZX8452/ref=zg_bsms_g_toys_d_sccl_13/258-1447834-5122663?psc=1</t>
  </si>
  <si>
    <t>Schramm%C2%AE-badeeend-piepende-badeendjes-rubber</t>
  </si>
  <si>
    <t>B0C9D4DY5P</t>
  </si>
  <si>
    <t>https://images-eu.ssl-images-amazon.com/images/I/61ANLnZKJaL._AC_UL300_SR300,200_.jpg</t>
  </si>
  <si>
    <t>FunX® Piepende eenden bruidspaar - set van 2 bruid en bruidegom</t>
  </si>
  <si>
    <t>https://www.amazon.nl/FunX%C2%AE-Piepende-eenden-bruidspaar-bruidegom/dp/B0C9D4DY5P/ref=zg_bsms_g_toys_d_sccl_14/258-1447834-5122663?psc=1</t>
  </si>
  <si>
    <t>FunX%C2%AE-Piepende-eenden-bruidspaar-bruidegom</t>
  </si>
  <si>
    <t>B07P6FKVGV</t>
  </si>
  <si>
    <t>https://images-eu.ssl-images-amazon.com/images/I/71wvknPi3sL._AC_UL300_SR300,200_.jpg</t>
  </si>
  <si>
    <t>Playmobil Dollhouse Babykamer - 70210</t>
  </si>
  <si>
    <t>https://www.amazon.nl/Playmobil-70210-Dollhouse-Babykamer/dp/B07P6FKVGV/ref=zg_bsms_g_toys_d_sccl_15/258-1447834-5122663?psc=1</t>
  </si>
  <si>
    <t>Playmobil-70210-Dollhouse-Babykamer</t>
  </si>
  <si>
    <t>B0DBRJT3DZ</t>
  </si>
  <si>
    <t>https://images-eu.ssl-images-amazon.com/images/I/81PRKHEuZ4L._AC_UL300_SR300,200_.jpg</t>
  </si>
  <si>
    <t>100 stuks Panda stickerset voor auto, laptop, waterflessen, schattige dierenstickers, cartoondecoratie voor kinderen, vinyl stickers, waterdicht, esthetische stickers voor bagage, skateboard, gitaar,</t>
  </si>
  <si>
    <t>https://www.amazon.nl/stickerset-waterflessen-dierenstickers-cartoondecoratie-esthetische/dp/B0C9MCN4RM/ref=zg_bsms_g_toys_d_sccl_16/258-1447834-5122663?psc=1</t>
  </si>
  <si>
    <t>stickerset-waterflessen-dierenstickers-cartoondecoratie-esthetische</t>
  </si>
  <si>
    <t>B0C2HH359R</t>
  </si>
  <si>
    <t>https://images-eu.ssl-images-amazon.com/images/I/71taPbd7IJL._AC_UL300_SR300,200_.jpg</t>
  </si>
  <si>
    <t>JurciCat Houten Schaak Draagbare Opvouwbare Schaakbord Houten Hoge Kwaliteit Schaken 3 in 1 Chess Board Set voor Familie Activiteiten Partij Volwassen Kinderen Reizen</t>
  </si>
  <si>
    <t>https://www.amazon.nl/JurciCat-Draagbare-Opvouwbare-Schaakbord-Activiteiten/dp/B0BZ83W9ZQ/ref=zg_bsms_g_toys_d_sccl_17/258-1447834-5122663?psc=1</t>
  </si>
  <si>
    <t>JurciCat-Draagbare-Opvouwbare-Schaakbord-Activiteiten</t>
  </si>
  <si>
    <t>B0BV7CW1V2</t>
  </si>
  <si>
    <t>https://images-eu.ssl-images-amazon.com/images/I/91SiJ4UTFML._AC_UL300_SR300,200_.jpg</t>
  </si>
  <si>
    <t>LEGO Sonic the Hedgehog Sonics Green Hill Zone loopinguitdaging, Bouwbare Game, Speelgoed voor Kinderen, Jongens en Meisjes, met 9 Personages waaronder Dr. Eggman en Amy Figuren 76994</t>
  </si>
  <si>
    <t>https://www.amazon.nl/LEGO-loopinguitdaging-Speelgoed-Personages-76994/dp/B0BV7CW1V2/ref=zg_bsms_g_toys_d_sccl_18/258-1447834-5122663?psc=1</t>
  </si>
  <si>
    <t>LEGO-loopinguitdaging-Speelgoed-Personages-76994</t>
  </si>
  <si>
    <t>B0B5J3LKM7</t>
  </si>
  <si>
    <t>https://images-eu.ssl-images-amazon.com/images/I/51YAK72GPiL._AC_UL300_SR300,200_.jpg</t>
  </si>
  <si>
    <t>Playgro Stapelbeker krokodil - pastel</t>
  </si>
  <si>
    <t>https://www.amazon.nl/Playgro-40225-Stapelbeker-krokodil-pastel/dp/B09WFZV5Q2/ref=zg_bsms_g_toys_d_sccl_19/258-1447834-5122663?psc=1</t>
  </si>
  <si>
    <t>Playgro-40225-Stapelbeker-krokodil-pastel</t>
  </si>
  <si>
    <t>B0CFW2KC3H</t>
  </si>
  <si>
    <t>https://images-eu.ssl-images-amazon.com/images/I/8112crHav3L._AC_UL300_SR300,200_.jpg</t>
  </si>
  <si>
    <t>LEGO City Hamburgertruck Bouwpakket met Speelgoed Vrachtwagen, Eten en Keuken, plus Minifiguur van een Verkoper en Accessoires, Leuk Cadeau voor Kinderen vanaf 5 Jaar, Jongens en Meisjes 60404</t>
  </si>
  <si>
    <t>https://www.amazon.nl/LEGO-Hamburgertruck-Vrachtwagen-Accessoires-60404/dp/B0CFW2KC3H/ref=zg_bsms_g_toys_d_sccl_20/258-1447834-5122663?psc=1</t>
  </si>
  <si>
    <t>LEGO-Hamburgertruck-Vrachtwagen-Accessoires-60404</t>
  </si>
  <si>
    <t>B09ZTMXYSB</t>
  </si>
  <si>
    <t>https://images-eu.ssl-images-amazon.com/images/I/71SCcJS3s+L._AC_UL300_SR300,200_.jpg</t>
  </si>
  <si>
    <t>Mould King 17015 Technik Kraan klembouwstenen, 4318 delen afstandsbediening kraanspeelgoed met 6 motoren, techniek zware rupskraan modelbouwset</t>
  </si>
  <si>
    <t>https://www.amazon.nl/Mould-King-17015-klembouwstenen-afstandsbediening/dp/B09ZTMXYSB/ref=zg_bsms_g_toys_d_sccl_21/258-1447834-5122663?psc=1</t>
  </si>
  <si>
    <t>Mould-King-17015-klembouwstenen-afstandsbediening</t>
  </si>
  <si>
    <t>B007QTB764</t>
  </si>
  <si>
    <t>https://images-eu.ssl-images-amazon.com/images/I/81foAfYqLGL._AC_UL300_SR300,200_.jpg</t>
  </si>
  <si>
    <t>Melissa &amp; Doug herbruikbaar stickerblok - speelhuis (175 sticker)</t>
  </si>
  <si>
    <t>https://www.amazon.nl/Melissa-Doug-herbruikbaar-stickerblok-speelhuis/dp/B007QTB764/ref=zg_bsms_g_toys_d_sccl_22/258-1447834-5122663?psc=1</t>
  </si>
  <si>
    <t>Melissa-Doug-herbruikbaar-stickerblok-speelhuis</t>
  </si>
  <si>
    <t>B0BLV9L1WC</t>
  </si>
  <si>
    <t>https://images-eu.ssl-images-amazon.com/images/I/81Sk5d9KOKL._AC_UL300_SR300,200_.jpg</t>
  </si>
  <si>
    <t>JoyHood Verzamelalbum voor ACNH Mini Kaarten, Speelkaartenalbum, Waterdichte Kaarten, Boekje Map voor NFC-dag, Mini-kaarten, 300 Sleuven</t>
  </si>
  <si>
    <t>https://www.amazon.nl/JoyHood-Verzamelalbum-Speelkaartenalbum-Waterdichte-Mini-kaarten/dp/B0BFH1W9CX/ref=zg_bsms_g_toys_d_sccl_23/258-1447834-5122663?psc=1</t>
  </si>
  <si>
    <t>JoyHood-Verzamelalbum-Speelkaartenalbum-Waterdichte-Mini-kaarten</t>
  </si>
  <si>
    <t>B0876W7THD</t>
  </si>
  <si>
    <t>https://images-eu.ssl-images-amazon.com/images/I/61hxLw3Jl+L._AC_UL300_SR300,200_.jpg</t>
  </si>
  <si>
    <t>PILIN 28 "hoogte tafelballonstandaardset voor verjaardagsfeestdecoratie en huwelijksdecoraties, happy birthday ballonnenversieringen voor feest en kerst (metallic ballon) (2 pack)</t>
  </si>
  <si>
    <t>https://www.amazon.nl/PILIN-tafelballonstandaardset-verjaardagsfeestdecoratie-huwelijksdecoraties-ballonnenversieringen/dp/B07H1BT18V/ref=zg_bsms_g_toys_d_sccl_24/258-1447834-5122663?psc=1</t>
  </si>
  <si>
    <t>PILIN-tafelballonstandaardset-verjaardagsfeestdecoratie-huwelijksdecoraties-ballonnenversieringen</t>
  </si>
  <si>
    <t>B094VJJ33C</t>
  </si>
  <si>
    <t>https://images-eu.ssl-images-amazon.com/images/I/61fTgeuVhyL._AC_UL300_SR300,200_.jpg</t>
  </si>
  <si>
    <t>Zwembadzitje voor baby's, zwemband, opblaasbare zwemring voor kinderen van 1 tot 5 jaar, waterspeelgoed voor strand of zwembad</t>
  </si>
  <si>
    <t>https://www.amazon.nl/Zwembadzitje-zwemband-opblaasbare-zwemring-waterspeelgoed/dp/B094VJJ33C/ref=zg_bsms_g_toys_d_sccl_25/258-1447834-5122663?psc=1</t>
  </si>
  <si>
    <t>Zwembadzitje-zwemband-opblaasbare-zwemring-waterspeelgoed</t>
  </si>
  <si>
    <t>B0BSXJ968B</t>
  </si>
  <si>
    <t>https://images-eu.ssl-images-amazon.com/images/I/61LOyen9BOL._AC_UL300_SR300,200_.jpg</t>
  </si>
  <si>
    <t>Swim Essentials Opblaasbaar Zwembad - Rechthoek - 211 x 132 x 46 cm (Beige Panterprint)</t>
  </si>
  <si>
    <t>https://www.amazon.nl/Swim-Essentials-Opblaasbaar-Zwembad-Panterprint/dp/B09ZQ3HXXS/ref=zg_bsms_g_toys_d_sccl_26/258-1447834-5122663?psc=1</t>
  </si>
  <si>
    <t>Swim-Essentials-Opblaasbaar-Zwembad-Panterprint</t>
  </si>
  <si>
    <t>B0D35PKNKZ</t>
  </si>
  <si>
    <t>https://images-eu.ssl-images-amazon.com/images/I/61p8C5wJ8ZL._AC_UL300_SR300,200_.jpg</t>
  </si>
  <si>
    <t>HONGECB Prop Money, 120 stuks valse bankbiljetten, realistische valse bankbiljetten, voor filmscènes, casinospellen</t>
  </si>
  <si>
    <t>https://www.amazon.nl/HONGECB-bankbiljetten-realistische-filmsc%C3%A8nes-casinospellen/dp/B0CLS49BFX/ref=zg_bsms_g_toys_d_sccl_27/258-1447834-5122663?psc=1</t>
  </si>
  <si>
    <t>HONGECB-bankbiljetten-realistische-filmsc%C3%A8nes-casinospellen</t>
  </si>
  <si>
    <t>B09KHF5YJ1</t>
  </si>
  <si>
    <t>https://images-eu.ssl-images-amazon.com/images/I/81sn-UpmXyL._AC_UL300_SR300,200_.jpg</t>
  </si>
  <si>
    <t>PLAYMOBIL Dollhouse 70985 Meeneempoppenhuis met handvat, inklapbaar, speelgoed voor kinderen vanaf 4 jaar</t>
  </si>
  <si>
    <t>https://www.amazon.nl/PLAYMOBIL-Dollhouse-70985-Meeneempoppenhuis-inklapbaar/dp/B09KHF5YJ1/ref=zg_bsms_g_toys_d_sccl_28/258-1447834-5122663?psc=1</t>
  </si>
  <si>
    <t>PLAYMOBIL-Dollhouse-70985-Meeneempoppenhuis-inklapbaar</t>
  </si>
  <si>
    <t>B0B5GQN3HJ</t>
  </si>
  <si>
    <t>https://images-eu.ssl-images-amazon.com/images/I/61-4VfjLh5L._AC_UL300_SR300,200_.jpg</t>
  </si>
  <si>
    <t>Reuzen knuffeldier, speelgoedgans van 50-160 cm, grote eend van zacht pluche, slaapkussen voor kinderen en meisjes (160 cm)</t>
  </si>
  <si>
    <t>https://www.amazon.nl/knuffeldier-speelgoedgans-slaapkussen-kinderen-meisjes/dp/B0B5GQN3HJ/ref=zg_bsms_g_toys_d_sccl_29/258-1447834-5122663?psc=1</t>
  </si>
  <si>
    <t>knuffeldier-speelgoedgans-slaapkussen-kinderen-meisjes</t>
  </si>
  <si>
    <t>B09N6XRMM5</t>
  </si>
  <si>
    <t>https://images-eu.ssl-images-amazon.com/images/I/61+aMcwewnL._AC_UL300_SR300,200_.jpg</t>
  </si>
  <si>
    <t>Hasbro Marvel Spidey en zijn fantastische vrienden, supergrote Ghost-Spider-actiefiguur, superheldenspeelgoed voor peuters, voor kinderen vanaf 3 jaar,Meerkleurig</t>
  </si>
  <si>
    <t>https://www.amazon.nl/Hasbro-fantastische-Ghost-Spider-actiefiguur-superheldenspeelgoed-Meerkleurig/dp/B09N6XRMM5/ref=zg_bsms_g_toys_d_sccl_30/258-1447834-5122663?psc=1</t>
  </si>
  <si>
    <t>Hasbro-fantastische-Ghost-Spider-actiefiguur-superheldenspeelgoed-Meerkleurig</t>
  </si>
  <si>
    <t>B00GRWGUEU</t>
  </si>
  <si>
    <t>https://images-eu.ssl-images-amazon.com/images/I/31A7GXBS+5L._AC_UL300_SR300,200_.jpg</t>
  </si>
  <si>
    <t>Lomo 100L Rolltop Dry Bag met Venster, Zwart Duidelijk Comité, Zwart, Klassiek</t>
  </si>
  <si>
    <t>https://www.amazon.nl/Lomo-Rolltop-Venster-Duidelijk-Klassiek/dp/B00GRWGUEU/ref=zg_bsms_g_sports_d_sccl_1/257-6743037-5600005?psc=1</t>
  </si>
  <si>
    <t>Lomo-Rolltop-Venster-Duidelijk-Klassiek</t>
  </si>
  <si>
    <t>B07914ZFSK</t>
  </si>
  <si>
    <t>https://images-eu.ssl-images-amazon.com/images/I/81vz44FAs5L._AC_UL300_SR300,200_.jpg</t>
  </si>
  <si>
    <t>STAMP - Skateboard - 28" X8" - AVENGERS</t>
  </si>
  <si>
    <t>https://www.amazon.nl/STAMP-Skateboard-28-X8-AVENGERS/dp/B07914ZFSK/ref=zg_bsms_g_sports_d_sccl_2/257-6743037-5600005?psc=1</t>
  </si>
  <si>
    <t>STAMP-Skateboard-28-X8-AVENGERS</t>
  </si>
  <si>
    <t>B08K2ZJP9Y</t>
  </si>
  <si>
    <t>https://images-eu.ssl-images-amazon.com/images/I/71gcIx2FQVL._AC_UL300_SR300,200_.jpg</t>
  </si>
  <si>
    <t>Rugzak met trekkoord, Sonic rugzak, voor kinderen en volwassenen, Sonic tas voor verjaardagsfeest, voor jongens en meisjes, Blauw</t>
  </si>
  <si>
    <t>https://www.amazon.nl/trekkoord-kinderen-volwassenen-verjaardagsfeest-jongens/dp/B08K2ZJP9Y/ref=zg_bsms_g_sports_d_sccl_3/257-6743037-5600005?psc=1</t>
  </si>
  <si>
    <t>trekkoord-kinderen-volwassenen-verjaardagsfeest-jongens</t>
  </si>
  <si>
    <t>B0C3B76BLM</t>
  </si>
  <si>
    <t>https://images-eu.ssl-images-amazon.com/images/I/71sa5foWUyL._AC_UL300_SR300,200_.jpg</t>
  </si>
  <si>
    <t>Fietsremmen, ontluchtingsset, remwissel, hydraulische schijfrem, metalen connectoren, voor Shimano, Magura, Tektro, Sram-serie, mountainbike, en andere minerale olie-remsystemen, vrije maat</t>
  </si>
  <si>
    <t>https://www.amazon.nl/Fietsremmen-ontluchtingsset-hydraulische-mountainbike-olie-remsystemen/dp/B0C3B76BLM/ref=zg_bsms_g_sports_d_sccl_4/257-6743037-5600005?psc=1</t>
  </si>
  <si>
    <t>Fietsremmen-ontluchtingsset-hydraulische-mountainbike-olie-remsystemen</t>
  </si>
  <si>
    <t>B078NWCC7C</t>
  </si>
  <si>
    <t>https://images-eu.ssl-images-amazon.com/images/I/71BvOfz2kFL._AC_UL300_SR300,200_.jpg</t>
  </si>
  <si>
    <t>Dwawoo Cap-retainer clip, 3 stuks hoogwaardige hengelhoed, clip, viscaps, sleutelband, hoedclips voor golfen, vissen, boottochten, zeilen, zwart, L</t>
  </si>
  <si>
    <t>https://www.amazon.nl/Cap-retainer-hoogwaardige-hengelhoed-sleutelband-boottochten/dp/B078NWCC7C/ref=zg_bsms_g_sports_d_sccl_5/257-6743037-5600005?psc=1</t>
  </si>
  <si>
    <t>Cap-retainer-hoogwaardige-hengelhoed-sleutelband-boottochten</t>
  </si>
  <si>
    <t>B0C7V84J7N</t>
  </si>
  <si>
    <t>https://images-eu.ssl-images-amazon.com/images/I/616QNo32XaL._AC_UL300_SR300,200_.jpg</t>
  </si>
  <si>
    <t>GOIEHIR 8 stuks neusklemmen, zwemmen, antislip neusklem met opbergdoos, voor volwassenen en kinderen, uniseks</t>
  </si>
  <si>
    <t>https://www.amazon.nl/GOIEHIR-neusklemmen-antislip-opbergdoos-volwassenen/dp/B0C7V84J7N/ref=zg_bsms_g_sports_d_sccl_6/257-6743037-5600005?psc=1</t>
  </si>
  <si>
    <t>GOIEHIR-neusklemmen-antislip-opbergdoos-volwassenen</t>
  </si>
  <si>
    <t>B0BK217QX3</t>
  </si>
  <si>
    <t>https://images-eu.ssl-images-amazon.com/images/I/51xD2e4UQzL._AC_UL300_SR300,200_.jpg</t>
  </si>
  <si>
    <t>Speedo Biofuse Oorplug voor volwassenen, uniseks, blauw, één maat, 1 stuk (1 stuk)</t>
  </si>
  <si>
    <t>https://www.amazon.nl/Speedo-Biofuse-Oorplug-volwassenen-uniseks/dp/B0BK217QX3/ref=zg_bsms_g_sports_d_sccl_7/257-6743037-5600005?psc=1</t>
  </si>
  <si>
    <t>Speedo-Biofuse-Oorplug-volwassenen-uniseks</t>
  </si>
  <si>
    <t>B0BN1DYPH4</t>
  </si>
  <si>
    <t>https://images-eu.ssl-images-amazon.com/images/I/51Y-EKXbi-L._AC_UL300_SR300,200_.jpg</t>
  </si>
  <si>
    <t>ANBEST Compatibel met Forerunner 255S/Vivoactive 4S/Venu 2S Horlogeband, 18mm Silicon Sport Vervangen Armband voor Garmin Vivomove 3S/Withings Smart Watch</t>
  </si>
  <si>
    <t>https://www.amazon.nl/ANBEST-Compatibel-Forerunner-Vivoactive-Horlogeband/dp/B0BD6TVJ8N/ref=zg_bsms_g_sports_d_sccl_8/257-6743037-5600005?psc=1</t>
  </si>
  <si>
    <t>ANBEST-Compatibel-Forerunner-Vivoactive-Horlogeband</t>
  </si>
  <si>
    <t>B09ZNXKXKB</t>
  </si>
  <si>
    <t>https://images-eu.ssl-images-amazon.com/images/I/81nIr-5E-oL._AC_UL300_SR300,200_.jpg</t>
  </si>
  <si>
    <t>INTEKIN Kettingslot, hoge veiligheid, 100 cm lang, 10 mm dik motorslot, zwaar fietsslot van gehard staal, anti-diefstal slot, ketting voor motorfiets, e-bike, fiets</t>
  </si>
  <si>
    <t>https://www.amazon.nl/INTEKIN-Kettingslot-veiligheid-anti-diefstal-motorfiets/dp/B0BRK9TBKB/ref=zg_bsms_g_sports_d_sccl_9/257-6743037-5600005?psc=1</t>
  </si>
  <si>
    <t>INTEKIN-Kettingslot-veiligheid-anti-diefstal-motorfiets</t>
  </si>
  <si>
    <t>B0CX5KN8FF</t>
  </si>
  <si>
    <t>https://images-eu.ssl-images-amazon.com/images/I/61BmfphWuqL._AC_UL300_SR300,200_.jpg</t>
  </si>
  <si>
    <t>Stanley The All Day Slim Waterfles 0.6L - 6 Uur Koud - 11 Uur Koud - BPA-Vrij Gerecycled Roestvrij Staal - Lekvrij - Vaatwasmachinebestendig - Black</t>
  </si>
  <si>
    <t>https://www.amazon.nl/Stanley-Slim-Waterfles-0-6L-Vaatwasmachinebestendig/dp/B0CNTWGHXS/ref=zg_bsms_g_sports_d_sccl_10/257-6743037-5600005?psc=1</t>
  </si>
  <si>
    <t>Stanley-Slim-Waterfles-0-6L-Vaatwasmachinebestendig</t>
  </si>
  <si>
    <t>B079L7TJFT</t>
  </si>
  <si>
    <t>https://images-eu.ssl-images-amazon.com/images/I/61CKCKKX3ML._AC_UL300_SR300,200_.jpg</t>
  </si>
  <si>
    <t>Speedo Unisex bril Futura Classic voor kinderen One Size Rood (Lava Red/Clear)</t>
  </si>
  <si>
    <t>https://www.amazon.nl/Speedo-Unisex-Futura-Classic-kinderen/dp/B079L7TJFT/ref=zg_bsms_g_sports_d_sccl_11/257-6743037-5600005?psc=1</t>
  </si>
  <si>
    <t>Speedo-Unisex-Futura-Classic-kinderen</t>
  </si>
  <si>
    <t>B0BCK2YGZQ</t>
  </si>
  <si>
    <t>https://images-eu.ssl-images-amazon.com/images/I/61m5jnoFiNL._AC_UL300_SR300,200_.jpg</t>
  </si>
  <si>
    <t>Ainiv AirTag fietsmontage, AirTag fiets montagehouder. Water- en schokbestendige fietsmontage, verborgen onder het zadel, beschermers voor AirTags. Eenvoudig te bevestigen voor stadsfietsen en mountainbikes</t>
  </si>
  <si>
    <t>https://www.amazon.nl/Ainiv-fietsmontage-montagehouder-schokbestendige-mountainbikes/dp/B0BCK2YGZQ/ref=zg_bsms_g_sports_d_sccl_12/257-6743037-5600005?psc=1</t>
  </si>
  <si>
    <t>Ainiv-fietsmontage-montagehouder-schokbestendige-mountainbikes</t>
  </si>
  <si>
    <t>B07BBP9MMY</t>
  </si>
  <si>
    <t>https://images-eu.ssl-images-amazon.com/images/I/71mxdSkLRgL._AC_UL300_SR300,200_.jpg</t>
  </si>
  <si>
    <t>Mojawo Vissersstoel, campingstoel, vouwstoel, visstoel, regiestoel, zwart, met bekerhouder en tas</t>
  </si>
  <si>
    <t>https://www.amazon.nl/Mojawo-Vissersstoel-campingstoel-regiestoel-bekerhouder/dp/B07BBP9MMY/ref=zg_bsms_g_sports_d_sccl_13/257-6743037-5600005?psc=1</t>
  </si>
  <si>
    <t>Mojawo-Vissersstoel-campingstoel-regiestoel-bekerhouder</t>
  </si>
  <si>
    <t>B0DBM6PK18</t>
  </si>
  <si>
    <t>https://images-eu.ssl-images-amazon.com/images/I/71amY4KinLL._AC_UL300_SR300,200_.jpg</t>
  </si>
  <si>
    <t>Jane Eyre Fiets Zadelpen Adapter Zadelpen Pakking, Aluminiumlegering Zadelpen Reductie Manchet Adapter, 27,2 mm naar 28,6/30/30,4/30,8/31,6/33,9 mm</t>
  </si>
  <si>
    <t>https://www.amazon.nl/Jane-Eyre-zadelpenafdichting-aluminiumlegering-zadelpenverkleiner/dp/B09L5Y6VVD/ref=zg_bsms_g_sports_d_sccl_14/257-6743037-5600005?psc=1</t>
  </si>
  <si>
    <t>Jane-Eyre-zadelpenafdichting-aluminiumlegering-zadelpenverkleiner</t>
  </si>
  <si>
    <t>B07ZPJ4M2B</t>
  </si>
  <si>
    <t>https://images-eu.ssl-images-amazon.com/images/I/41DAKjujilL._AC_UL300_SR300,200_.jpg</t>
  </si>
  <si>
    <t>Memobottle de platte waterfles, ontworpen om in je tas te passen | BPA-vrij</t>
  </si>
  <si>
    <t>https://www.amazon.nl/Memobottle-waterfles-COM-16JU038166-A5/dp/B011Q2UF4G/ref=zg_bsms_g_sports_d_sccl_15/257-6743037-5600005?psc=1</t>
  </si>
  <si>
    <t>Memobottle-waterfles-COM-16JU038166-A5</t>
  </si>
  <si>
    <t>B09R245WY2</t>
  </si>
  <si>
    <t>https://images-eu.ssl-images-amazon.com/images/I/A1BA3i6+g9L._AC_UL300_SR300,200_.jpg</t>
  </si>
  <si>
    <t>C.P. SPORTS Fitnesshanddoek, microvezel, fixatie + tas met ritssluiting, fitnessstudio, gym, training, sport, extra zacht, wasbaar, lang en groot, voor vrouwen en mannen, kleur blauw</t>
  </si>
  <si>
    <t>https://www.amazon.nl/C-P-Fitnesshanddoek-microvezel-ritssluiting-fitnessstudio/dp/B09R215XRW/ref=zg_bsms_g_sports_d_sccl_16/257-6743037-5600005?psc=1</t>
  </si>
  <si>
    <t>C-P-Fitnesshanddoek-microvezel-ritssluiting-fitnessstudio</t>
  </si>
  <si>
    <t>B07ZPK55WY</t>
  </si>
  <si>
    <t>https://images-eu.ssl-images-amazon.com/images/I/71gZC3VfRuL._AC_UL300_SR300,200_.jpg</t>
  </si>
  <si>
    <t>Multibrand Distribution Probike Opvouwbare 20 inch vouwfiets, vouwfiets, shimano 6 versnelling, Herenfiets &amp; Jongensfiets, geschikt van 160 cm - 185 cm</t>
  </si>
  <si>
    <t>https://www.amazon.nl/Multibrand-Distribution-jongensfiets-versnellingen-spatborden/dp/B0CHYZ6ZGB/ref=zg_bsms_g_sports_d_sccl_17/257-6743037-5600005?psc=1</t>
  </si>
  <si>
    <t>Multibrand-Distribution-jongensfiets-versnellingen-spatborden</t>
  </si>
  <si>
    <t>B07SVRTRKT</t>
  </si>
  <si>
    <t>https://images-eu.ssl-images-amazon.com/images/I/71v-4AvPh+L._AC_UL300_SR300,200_.jpg</t>
  </si>
  <si>
    <t>kames skoss prestige - Elektrostimulatie apparaat, Spierstimulatie, Abdominale Elektrostimulator, EMS Nek Aangeboden, Buikriem, Billen</t>
  </si>
  <si>
    <t>https://www.amazon.nl/kames-skoss-prestige-Elektrostimulatie-Elektrostimulator/dp/B07SVRTRKT/ref=zg_bsms_g_sports_d_sccl_18/257-6743037-5600005?psc=1</t>
  </si>
  <si>
    <t>kames-skoss-prestige-Elektrostimulatie-Elektrostimulator</t>
  </si>
  <si>
    <t>B06XNLSNFR</t>
  </si>
  <si>
    <t>https://images-eu.ssl-images-amazon.com/images/I/51gqPO93SsL._AC_UL300_SR300,200_.jpg</t>
  </si>
  <si>
    <t>BRS Ultralight Gasfornuis Titanium Legering Campingkachel Outdoor Fornuis Mini Draagbare Rugzak Gasfornuis Alleen 26g BRS-3000T</t>
  </si>
  <si>
    <t>https://www.amazon.nl/BRS-Ultralight-Gasfornuis-Campingkachel-BRS-3000T/dp/B06XNLSNFR/ref=zg_bsms_g_sports_d_sccl_19/257-6743037-5600005?psc=1</t>
  </si>
  <si>
    <t>BRS-Ultralight-Gasfornuis-Campingkachel-BRS-3000T</t>
  </si>
  <si>
    <t>B0C5R1LLT2</t>
  </si>
  <si>
    <t>https://images-eu.ssl-images-amazon.com/images/I/51AiKHPya1L._AC_UL300_SR300,200_.jpg</t>
  </si>
  <si>
    <t>2st Beschermende Siliconen Hoes voor Waterflessen, Beschermhoes Tegen Water Compatibel met Stanley Quencher Adventure 40oz &amp; Stanley IceFlow 20oz 30oz Bescherm uw Flessen en Verminder Lawaai</t>
  </si>
  <si>
    <t>https://www.amazon.nl/Beschermende-Siliconen-Waterflessen-Beschermhoes-Compatibel/dp/B0BX26M1T8/ref=zg_bsms_g_sports_d_sccl_20/257-6743037-5600005?psc=1</t>
  </si>
  <si>
    <t>Beschermende-Siliconen-Waterflessen-Beschermhoes-Compatibel</t>
  </si>
  <si>
    <t>B07Z6QWHVZ</t>
  </si>
  <si>
    <t>https://images-eu.ssl-images-amazon.com/images/I/51OXPOc9bRL._AC_UL300_SR300,200_.jpg</t>
  </si>
  <si>
    <t>qeedo Quick Bay Pro Grote strandtent met UV-bescherming (UV80) voor 3 personen inclusief zandharingen en een parasol Roll-in-Bag voor families, kinderen, baby's of honden - Oceaanblauw</t>
  </si>
  <si>
    <t>https://www.amazon.nl/qeedo-strandtent-UV-bescherming-inclusief-zandharingen/dp/B0CW9YTX1L/ref=zg_bsms_g_sports_d_sccl_21/257-6743037-5600005?psc=1</t>
  </si>
  <si>
    <t>qeedo-strandtent-UV-bescherming-inclusief-zandharingen</t>
  </si>
  <si>
    <t>B0829CKBTP</t>
  </si>
  <si>
    <t>https://images-eu.ssl-images-amazon.com/images/I/81XUDFOvQTL._AC_UL300_SR300,200_.jpg</t>
  </si>
  <si>
    <t>Mitre England Supporter Outdoor Training Football Soccer Ball Red</t>
  </si>
  <si>
    <t>https://www.amazon.nl/England-Unisex-voetbal-rood-wit/dp/B0825BCJ2W/ref=zg_bsms_g_sports_d_sccl_22/257-6743037-5600005?psc=1</t>
  </si>
  <si>
    <t>England-Unisex-voetbal-rood-wit</t>
  </si>
  <si>
    <t>B08K3S63VB</t>
  </si>
  <si>
    <t>https://images-eu.ssl-images-amazon.com/images/I/61NF05Mr8nL._AC_UL300_SR300,200_.jpg</t>
  </si>
  <si>
    <t>Meister Handschoendeodorants voor boksen en alle sporten – absorbeert stank en laat handschoenen fris ruiken</t>
  </si>
  <si>
    <t>https://www.amazon.nl/Meister-Handschoendeodorants-sporten-absorbeert-handschoenen/dp/B01BVW3LZG/ref=zg_bsms_g_sports_d_sccl_23/257-6743037-5600005?psc=1</t>
  </si>
  <si>
    <t>Meister-Handschoendeodorants-sporten-absorbeert-handschoenen</t>
  </si>
  <si>
    <t>B09LS1T8MG</t>
  </si>
  <si>
    <t>https://images-eu.ssl-images-amazon.com/images/I/61FAGL0lq-L._AC_UL300_SR300,200_.jpg</t>
  </si>
  <si>
    <t>LIUJZZJ 4 stuks 608 ZZ kogellagers longboard geschikt voor ABEC gebruikt voor skates skateboards scooters (8 mm x 22 mm x 7 mm)</t>
  </si>
  <si>
    <t>https://www.amazon.nl/LIUJZZJ-kogellagers-longboard-geschikt-skateboards/dp/B09LS1T8MG/ref=zg_bsms_g_sports_d_sccl_24/257-6743037-5600005?psc=1</t>
  </si>
  <si>
    <t>LIUJZZJ-kogellagers-longboard-geschikt-skateboards</t>
  </si>
  <si>
    <t>B084HP4G6V</t>
  </si>
  <si>
    <t>https://images-eu.ssl-images-amazon.com/images/I/713+-uAq2cS._AC_UL300_SR300,200_.jpg</t>
  </si>
  <si>
    <t>8-delige Fiets-Ventielen Hollands Blitz Dunlop Ventiel Stadsfiets Set: 2x ventielinzet + velgenmoer + wartelmoer + ventieldoppen ook voor Puky wiel, standaard normaal vervanging bandenventielen Pomp</t>
  </si>
  <si>
    <t>https://www.amazon.nl/8-delige-Fiets-Ventielen-Hollands-Ventiel-Stadsfiets/dp/B084HP4G6V/ref=zg_bsms_g_sports_d_sccl_25/257-6743037-5600005?psc=1</t>
  </si>
  <si>
    <t>8-delige-Fiets-Ventielen-Hollands-Ventiel-Stadsfiets</t>
  </si>
  <si>
    <t>B079L5SM1K</t>
  </si>
  <si>
    <t>https://images-eu.ssl-images-amazon.com/images/I/41ksdiHHBhL._AC_UL300_SR300,200_.jpg</t>
  </si>
  <si>
    <t>Speedo Futura Classic uniseks-kind zwembril</t>
  </si>
  <si>
    <t>https://www.amazon.nl/Speedo-Classic-Zwembril-kinderen-uniseks/dp/B079CX8Z9F/ref=zg_bsms_g_sports_d_sccl_26/257-6743037-5600005?psc=1</t>
  </si>
  <si>
    <t>Speedo-Classic-Zwembril-kinderen-uniseks</t>
  </si>
  <si>
    <t>B099RVTFH3</t>
  </si>
  <si>
    <t>https://images-eu.ssl-images-amazon.com/images/I/71ZcMoH3UPL._AC_UL300_SR300,200_.jpg</t>
  </si>
  <si>
    <t>Flintronic Hardloopriem, Fitnessriem met Verstelbare Elastische Riem, 2 Onafhankelijke Zakken en Oortelefoongat, Zweetbestendige Heuptas</t>
  </si>
  <si>
    <t>https://www.amazon.nl/Hardloopriem-Fitnessriem-Onafhankelijke-Oortelefoongat-Zweetbestendige/dp/B097B6FDFZ/ref=zg_bsms_g_sports_d_sccl_27/257-6743037-5600005?psc=1</t>
  </si>
  <si>
    <t>Hardloopriem-Fitnessriem-Onafhankelijke-Oortelefoongat-Zweetbestendige</t>
  </si>
  <si>
    <t>B07ZPGTG82</t>
  </si>
  <si>
    <t>https://images-eu.ssl-images-amazon.com/images/I/A1tgUscLYeL._AC_UL300_SR300,200_.jpg</t>
  </si>
  <si>
    <t>KIDUKU® trampoline vervangend net veiligheidsnet trampolinenet Ø 244 305 366 427 cm (244 cm, 6 stangen)</t>
  </si>
  <si>
    <t>https://www.amazon.nl/KIDUKU%C2%AE-trampoline-vervangend-veiligheidsnet-trampolinenet/dp/B07HCF8Q45/ref=zg_bsms_g_sports_d_sccl_28/257-6743037-5600005?psc=1</t>
  </si>
  <si>
    <t>KIDUKU%C2%AE-trampoline-vervangend-veiligheidsnet-trampolinenet</t>
  </si>
  <si>
    <t>B0C5TZJYXM</t>
  </si>
  <si>
    <t>https://images-eu.ssl-images-amazon.com/images/I/71n3-Q3XBcL._AC_UL300_SR300,200_.jpg</t>
  </si>
  <si>
    <t>Owelth Zelfopblazende isolatiemat voor buiten, verdikt luchtmatras, camping met kussen, opvouwbare ultralichte slaapmat, kleine pakmaat, opblaasbare slaapmat voor wandelen, reizen, strand</t>
  </si>
  <si>
    <t>https://www.amazon.nl/Owelth-Zelfopblazende-isolatiemat-luchtmatras-ultralichte/dp/B0BLY4TMVD/ref=zg_bsms_g_sports_d_sccl_29/257-6743037-5600005?psc=1</t>
  </si>
  <si>
    <t>Owelth-Zelfopblazende-isolatiemat-luchtmatras-ultralichte</t>
  </si>
  <si>
    <t>B08H5DFDX9</t>
  </si>
  <si>
    <t>https://images-eu.ssl-images-amazon.com/images/I/61PolZCDQ+L._AC_UL300_SR300,200_.jpg</t>
  </si>
  <si>
    <t>CeMiKa 2 Stuk Bandje compatibel met Fitbit Versa 3 Bandje/Fitbit Sense Bandje, Zacht Vervangende Sportpolsband Compatibel met Fitbit Versa 3/Sense, Klein Groot</t>
  </si>
  <si>
    <t>https://www.amazon.nl/CeMiKa-horlogebandje-Fitbit-Versa-Sense/dp/B08JHQ9G8Q/ref=zg_bsms_g_sports_d_sccl_30/257-6743037-5600005?psc=1</t>
  </si>
  <si>
    <t>CeMiKa-horlogebandje-Fitbit-Versa-Sense</t>
  </si>
  <si>
    <t>B0B6C93NYQ</t>
  </si>
  <si>
    <t>https://images-eu.ssl-images-amazon.com/images/I/61BpNJT7ndL._AC_UL300_SR300,200_.jpg</t>
  </si>
  <si>
    <t>Tuinposter - 40x30 cm - Doorkijk - Bloemen - Hortensia - Zomer</t>
  </si>
  <si>
    <t>https://www.amazon.nl/Tuinposter-40x30-Doorkijk-Bloemen-Hortensia/dp/B0B4V8YM95/ref=zg_bsms_g_lawn-and-garden_d_sccl_1/259-9375425-5331341?psc=1</t>
  </si>
  <si>
    <t>Tuinposter-40x30-Doorkijk-Bloemen-Hortensia</t>
  </si>
  <si>
    <t>B00OBGWLVA</t>
  </si>
  <si>
    <t>https://images-eu.ssl-images-amazon.com/images/I/61AdpdcIB7L._AC_UL300_SR300,200_.jpg</t>
  </si>
  <si>
    <t>Meister 9769100 Heggenschaar, 2 K telescopische handgrepen, extra lange snede, gekartelde en anti-aanbaklaag, voor het terugknippen van heggenplanten, buxusschaar, snoeischaar en beide handschaar</t>
  </si>
  <si>
    <t>https://www.amazon.nl/Meister-9769100-telescopische-anti-aanbaklaag-heggenplanten/dp/B00OBGWLVA/ref=zg_bsms_g_lawn-and-garden_d_sccl_2/259-9375425-5331341?psc=1</t>
  </si>
  <si>
    <t>Meister-9769100-telescopische-anti-aanbaklaag-heggenplanten</t>
  </si>
  <si>
    <t>B078B7C23F</t>
  </si>
  <si>
    <t>https://images-eu.ssl-images-amazon.com/images/I/61nguhvwx7L._AC_UL300_SR300,200_.jpg</t>
  </si>
  <si>
    <t>Grillhandschoenen "Premium BBQ" van aramide/nomex, zwart/rood, set van 2, maat 10</t>
  </si>
  <si>
    <t>https://www.amazon.nl/Grillhandschoenen-Premium-aramide-nomex-zwart/dp/B078B7C23F/ref=zg_bsms_g_lawn-and-garden_d_sccl_3/259-9375425-5331341?psc=1</t>
  </si>
  <si>
    <t>Grillhandschoenen-Premium-aramide-nomex-zwart</t>
  </si>
  <si>
    <t>B08QBSL768</t>
  </si>
  <si>
    <t>https://images-eu.ssl-images-amazon.com/images/I/41iKZKilKYL._AC_UL300_SR300,200_.jpg</t>
  </si>
  <si>
    <t>Elho B.for Original Rond Mini 7 - Bloempot voor Binnen - Ø 6.6 x H 6.0 cm - Living Black</t>
  </si>
  <si>
    <t>https://www.amazon.nl/Elho-B-Original-Rond-Mini/dp/B088D1FF3Y/ref=zg_bsms_g_lawn-and-garden_d_sccl_4/259-9375425-5331341?psc=1</t>
  </si>
  <si>
    <t>Elho-B-Original-Rond-Mini</t>
  </si>
  <si>
    <t>B09VPYKWLG</t>
  </si>
  <si>
    <t>https://images-eu.ssl-images-amazon.com/images/I/51DkAdgrApL._AC_UL300_SR300,200_.jpg</t>
  </si>
  <si>
    <t>GRK/S 600 Professionele gietstaaf, gietapparaat, tuinsproeier, gietslang, compleet metaal, steekverbinding en systeem GEKA</t>
  </si>
  <si>
    <t>https://www.amazon.nl/Professionele-gietstaaf-gietapparaat-tuinsproeier-steekverbinding/dp/B09VPYKWLG/ref=zg_bsms_g_lawn-and-garden_d_sccl_5/259-9375425-5331341?psc=1</t>
  </si>
  <si>
    <t>Professionele-gietstaaf-gietapparaat-tuinsproeier-steekverbinding</t>
  </si>
  <si>
    <t>B0CJQ6CVQZ</t>
  </si>
  <si>
    <t>https://images-eu.ssl-images-amazon.com/images/I/713xpvnS4cL._AC_UL300_SR300,200_.jpg</t>
  </si>
  <si>
    <t>Anti-mieren, mierenpoeder, krachtige mierenbestrijding binnen en buiten, anti-mierenmoord, mierenmoord, zelfgemaakte mierenval / afweermiddel (200G)</t>
  </si>
  <si>
    <t>https://www.amazon.nl/mierenpoeder-mierenbestrijding-anti-mierenmoord-zelfgemaakte-afweermiddel/dp/B0CJJQLWHP/ref=zg_bsms_g_lawn-and-garden_d_sccl_6/259-9375425-5331341?psc=1</t>
  </si>
  <si>
    <t>mierenpoeder-mierenbestrijding-anti-mierenmoord-zelfgemaakte-afweermiddel</t>
  </si>
  <si>
    <t>B0D8TTKQ9W</t>
  </si>
  <si>
    <t>https://images-eu.ssl-images-amazon.com/images/I/61McypPCx-L._AC_UL300_SR300,200_.jpg</t>
  </si>
  <si>
    <t>Energiebesparende Spa Cover Opblaasbaar Deksel Beschermende Regen Overloop Warmte-Isolator Technologie Ronde Blaas Past Alle 4 Persoon Ronde Hot Tubs Tot 140cm</t>
  </si>
  <si>
    <t>https://www.amazon.nl/Energiebesparende-Opblaasbaar-Beschermende-Warmte-Isolator-Technologie/dp/B0D8QSF73T/ref=zg_bsms_g_lawn-and-garden_d_sccl_7/259-9375425-5331341?psc=1</t>
  </si>
  <si>
    <t>Energiebesparende-Opblaasbaar-Beschermende-Warmte-Isolator-Technologie</t>
  </si>
  <si>
    <t>B076MHWJ19</t>
  </si>
  <si>
    <t>https://images-eu.ssl-images-amazon.com/images/I/51LpefFq8dL._AC_UL300_SR300,200_.jpg</t>
  </si>
  <si>
    <t>Mini ronde spatel, lengte 65 cm, steel met D-greep</t>
  </si>
  <si>
    <t>https://www.amazon.nl/ronde-spatel-lengte-steel-D-greep/dp/B076MHWJ19/ref=zg_bsms_g_lawn-and-garden_d_sccl_8/259-9375425-5331341?psc=1</t>
  </si>
  <si>
    <t>ronde-spatel-lengte-steel-D-greep</t>
  </si>
  <si>
    <t>B0CTGZ25MR</t>
  </si>
  <si>
    <t>https://images-eu.ssl-images-amazon.com/images/I/51+3Pj4tqzL._AC_UL300_SR300,200_.jpg</t>
  </si>
  <si>
    <t>Voarge IBC kogelkraan, IBC-kraanadapter, watertank waterkraan van legering, kogelkraan met 3/4 inch aansluiting, IBC-adapter voor IBC-containers</t>
  </si>
  <si>
    <t>https://www.amazon.nl/Voarge-IBC-kraanadapter-aansluiting-IBC-adapter-IBC-containers/dp/B0CTGZ25MR/ref=zg_bsms_g_lawn-and-garden_d_sccl_9/259-9375425-5331341?psc=1</t>
  </si>
  <si>
    <t>Voarge-IBC-kraanadapter-aansluiting-IBC-adapter-IBC-containers</t>
  </si>
  <si>
    <t>B0C3R8N6L3</t>
  </si>
  <si>
    <t>https://images-eu.ssl-images-amazon.com/images/I/71JpS9oyUiL._AC_UL300_SR300,200_.jpg</t>
  </si>
  <si>
    <t>ThagBrco Draagbare zelfaanzuigende pomp voor Makita 18V Li-Ion accu, werkt op batterijen 18 V 430 GPH waterpomp (alleen gereedschap, geen batterij)</t>
  </si>
  <si>
    <t>https://www.amazon.nl/ThagBrco-Draagbare-zelfaanzuigende-batterijen-gereedschap/dp/B0C3R8N6L3/ref=zg_bsms_g_lawn-and-garden_d_sccl_10/259-9375425-5331341?psc=1</t>
  </si>
  <si>
    <t>ThagBrco-Draagbare-zelfaanzuigende-batterijen-gereedschap</t>
  </si>
  <si>
    <t>B09T2PPNCP</t>
  </si>
  <si>
    <t>https://images-eu.ssl-images-amazon.com/images/I/81Ij6jAHL7L._AC_UL300_SR300,200_.jpg</t>
  </si>
  <si>
    <t>PONY DANCE Gordijn voor pergola – gordijnen voor buiten, licht, isolerend, met lussen, eenvoudige bevestiging, decoratie voor terras, paviljoen, L 132 x H 213 cm, grijs, 2 stuks</t>
  </si>
  <si>
    <t>https://www.amazon.nl/PONY-DANCE-Gordijn-voor-pergola/dp/B09LTMCGLR/ref=zg_bsms_g_lawn-and-garden_d_sccl_11/259-9375425-5331341?psc=1</t>
  </si>
  <si>
    <t>PONY-DANCE-Gordijn-voor-pergola</t>
  </si>
  <si>
    <t>B08RTMS8DQ</t>
  </si>
  <si>
    <t>https://images-eu.ssl-images-amazon.com/images/I/71mlbK80LWL._AC_UL300_SR300,200_.jpg</t>
  </si>
  <si>
    <t>Germisem Oriental Mix Papaverzaad 0.25 g</t>
  </si>
  <si>
    <t>https://www.amazon.nl/Germisem-Oriental-Mix-Papaverzaad-0-25/dp/B08RTMS8DQ/ref=zg_bsms_g_lawn-and-garden_d_sccl_12/259-9375425-5331341?psc=1</t>
  </si>
  <si>
    <t>Germisem-Oriental-Mix-Papaverzaad-0-25</t>
  </si>
  <si>
    <t>B0D1THKDMY</t>
  </si>
  <si>
    <t>https://images-eu.ssl-images-amazon.com/images/I/61wgzO57e3L._AC_UL300_SR300,200_.jpg</t>
  </si>
  <si>
    <t>YANGUN Vlooienval voor woning, 2 stuks vlooienvallen woning, vlooienval voor binnen met 4 gloeilampen en 4 vlooienvallen kleefpads, vlooienlamp voor slaapkamer, woonkamer, kinderkamer</t>
  </si>
  <si>
    <t>https://www.amazon.nl/YANGUN-vlooienvallen-gloeilampen-vlooienlamp-kinderkamer/dp/B0D1THKDMY/ref=zg_bsms_g_lawn-and-garden_d_sccl_13/259-9375425-5331341?psc=1</t>
  </si>
  <si>
    <t>YANGUN-vlooienvallen-gloeilampen-vlooienlamp-kinderkamer</t>
  </si>
  <si>
    <t>B0897RXTG6</t>
  </si>
  <si>
    <t>https://images-eu.ssl-images-amazon.com/images/I/71pCO+wI+rL._AC_UL300_SR300,200_.jpg</t>
  </si>
  <si>
    <t>GRÜNTEK Multifunctionele cirkelsproeier, 6-voudig, met metalen spike, irrigatieradius 12,5 m, voor oppervlakken tot 491 m2, meerdere sproeiers combineerbaar</t>
  </si>
  <si>
    <t>https://www.amazon.nl/GR%C3%9CNTEK-Multifunctionele-cirkelsproeier-irrigatieradius-combineerbaar/dp/B0886L2G65/ref=zg_bsms_g_lawn-and-garden_d_sccl_15/259-9375425-5331341?psc=1</t>
  </si>
  <si>
    <t>GR%C3%9CNTEK-Multifunctionele-cirkelsproeier-irrigatieradius-combineerbaar</t>
  </si>
  <si>
    <t>B00CX3TX3C</t>
  </si>
  <si>
    <t>https://images-eu.ssl-images-amazon.com/images/I/71SHs1xO-UL._AC_UL300_SR300,200_.jpg</t>
  </si>
  <si>
    <t>Marksman 8 butaangasflessen voor camping, verwarming, fornuis, grill</t>
  </si>
  <si>
    <t>https://www.amazon.nl/Marksman-butaangasflessen-camping-verwarming-fornuis/dp/B00CX3TX3C/ref=zg_bsms_g_lawn-and-garden_d_sccl_16/259-9375425-5331341?psc=1</t>
  </si>
  <si>
    <t>Marksman-butaangasflessen-camping-verwarming-fornuis</t>
  </si>
  <si>
    <t>B0964PY5GL</t>
  </si>
  <si>
    <t>https://images-eu.ssl-images-amazon.com/images/I/615Dbrzp8QS._AC_UL300_SR300,200_.jpg</t>
  </si>
  <si>
    <t>Benoon Zaden 20 Stks/Zak Lotus Zaden Gemakkelijk Te Planten Bloeiende Planten Levensvatbaar Binnen Buiten Zaaien Bonsai Zaden Voor Tuin Blauw</t>
  </si>
  <si>
    <t>https://www.amazon.nl/Benoon-Gemakkelijk-Planten-Bloeiende-Levensvatbaar/dp/B0964NVMRQ/ref=zg_bsms_g_lawn-and-garden_d_sccl_17/259-9375425-5331341?psc=1</t>
  </si>
  <si>
    <t>Benoon-Gemakkelijk-Planten-Bloeiende-Levensvatbaar</t>
  </si>
  <si>
    <t>B0CSSJPQ71</t>
  </si>
  <si>
    <t>https://images-eu.ssl-images-amazon.com/images/I/71tAwyea+3L._AC_UL300_SR300,200_.jpg</t>
  </si>
  <si>
    <t>bestyks Metaaldetector voor kinderen met 6 inch IP68-waterdichte zoekspoel LCD-display, lichte en zeer nauwkeurige detector, 43-81 cm, verstelbare kindermetaaldetectorset, geschikt voor kinderen om te</t>
  </si>
  <si>
    <t>https://www.amazon.nl/bestyks-Metaaldetector-IP68-waterdichte-LCD-display-kindermetaaldetectorset/dp/B0CPX85HCF/ref=zg_bsms_g_lawn-and-garden_d_sccl_18/259-9375425-5331341?psc=1</t>
  </si>
  <si>
    <t>bestyks-Metaaldetector-IP68-waterdichte-LCD-display-kindermetaaldetectorset</t>
  </si>
  <si>
    <t>B09YN441CR</t>
  </si>
  <si>
    <t>https://images-eu.ssl-images-amazon.com/images/I/61YrrEO0gLL._AC_UL300_SR300,200_.jpg</t>
  </si>
  <si>
    <t>Umbra Trigg wandvaas en geometrische decoratie - plantenbak voor kamerplanten, vetplanten, luchtplanten, cactussen, kunstplanten en meer, beton/koper, groot, 1 stuk</t>
  </si>
  <si>
    <t>https://www.amazon.nl/Umbra-Trigg-wandvaas-geometrische-decoratie/dp/B01ARNV2VA/ref=zg_bsms_g_lawn-and-garden_d_sccl_19/259-9375425-5331341?psc=1</t>
  </si>
  <si>
    <t>Umbra-Trigg-wandvaas-geometrische-decoratie</t>
  </si>
  <si>
    <t>B0CHBJC1KZ</t>
  </si>
  <si>
    <t>https://images-eu.ssl-images-amazon.com/images/I/6165zY1IBpL._AC_UL300_SR300,200_.jpg</t>
  </si>
  <si>
    <t>2 x ATAQ - Professionele krachtige anti-kakkerlak aasgel 10g - Kakkerlakken - Insecticide - Effectieve uitroeiing - Elimineert snel kakkerlakken - Professionele formule - Snelle resultaten</t>
  </si>
  <si>
    <t>https://www.amazon.nl/ATAQ-Professionele-anti-kakkerlak-Kakkerlakken-kakkerlakken/dp/B0CHBJC1KZ/ref=zg_bsms_g_lawn-and-garden_d_sccl_20/259-9375425-5331341?psc=1</t>
  </si>
  <si>
    <t>ATAQ-Professionele-anti-kakkerlak-Kakkerlakken-kakkerlakken</t>
  </si>
  <si>
    <t>B0BXP97VLL</t>
  </si>
  <si>
    <t>https://images-eu.ssl-images-amazon.com/images/I/61vrXi02JuL._AC_UL300_SR300,200_.jpg</t>
  </si>
  <si>
    <t>Shkalacar Accu-hogedrukreiniger, 24 V, 60 bar, draadloze hogedrukreiniger met accu en oplader, 5 x 1500 mAh oplaadbare accu voor het wassen van auto's, het gieten van bloemen, het reinigen van vloeren</t>
  </si>
  <si>
    <t>https://www.amazon.nl/Shkalacar-Accu-hogedrukreiniger-draadloze-hogedrukreiniger-oplaadbare/dp/B0BXP97VLL/ref=zg_bsms_g_lawn-and-garden_d_sccl_21/259-9375425-5331341?psc=1</t>
  </si>
  <si>
    <t>Shkalacar-Accu-hogedrukreiniger-draadloze-hogedrukreiniger-oplaadbare</t>
  </si>
  <si>
    <t>B0DBN1S4VT</t>
  </si>
  <si>
    <t>https://images-eu.ssl-images-amazon.com/images/I/71YOT5yFi-L._AC_UL300_SR300,200_.jpg</t>
  </si>
  <si>
    <t>16 stuks plantensteunen voor de tuin, kunststof halfronde tuinplantenhouder, bloemensteun, plantensteun voor potplanten, tomaten, groenten, rozen, pioenroos (8 stuks, 15 x 25 cm + 8 stuks, 15 x 15 cm)</t>
  </si>
  <si>
    <t>https://www.amazon.nl/plantensteunen-tuinplantenhouder-bloemensteun-plantensteun-potplanten/dp/B09NLSYVYC/ref=zg_bsms_g_lawn-and-garden_d_sccl_22/259-9375425-5331341?psc=1</t>
  </si>
  <si>
    <t>plantensteunen-tuinplantenhouder-bloemensteun-plantensteun-potplanten</t>
  </si>
  <si>
    <t>B001ANPJHU</t>
  </si>
  <si>
    <t>https://images-eu.ssl-images-amazon.com/images/I/61StQ0CK5CL._AC_UL300_SR300,200_.jpg</t>
  </si>
  <si>
    <t>CFH Propanddrukregelaar 2,5 bar/DR 114, 52114</t>
  </si>
  <si>
    <t>https://www.amazon.nl/CFH-Propanddrukregelaar-bar-114-52114/dp/B001ANPJHU/ref=zg_bsms_g_lawn-and-garden_d_sccl_23/259-9375425-5331341?psc=1</t>
  </si>
  <si>
    <t>CFH-Propanddrukregelaar-bar-114-52114</t>
  </si>
  <si>
    <t>B09NC4J3T5</t>
  </si>
  <si>
    <t>https://images-eu.ssl-images-amazon.com/images/I/81zIwEeIPSL._AC_UL300_SR300,200_.jpg</t>
  </si>
  <si>
    <t>BLOSTM Kunstgras nietjes, groen, 40 stuks, tuinnietjes, voor gebruik met afdekzeil, tuin, kunstgras, voor buiten, groen mulchzeil en meer, 40 stuks nietjes voor dekzeil</t>
  </si>
  <si>
    <t>https://www.amazon.nl/BLOSTM-Kunstgras-tuinnietjes-afdekzeil-kunstgras/dp/B09NC4J3T5/ref=zg_bsms_g_lawn-and-garden_d_sccl_24/259-9375425-5331341?psc=1</t>
  </si>
  <si>
    <t>BLOSTM-Kunstgras-tuinnietjes-afdekzeil-kunstgras</t>
  </si>
  <si>
    <t>B0D18HWLTG</t>
  </si>
  <si>
    <t>https://images-eu.ssl-images-amazon.com/images/I/61Q1mwBCAIL._AC_UL300_SR300,200_.jpg</t>
  </si>
  <si>
    <t>Draadloze grastrimmer, grasmaaier op batterij, 21V, met 3 messen en snijkop, 90° draaibare kop, geschikt voor het maaien van tuin, gazon en landbouwgrond (één batterij)</t>
  </si>
  <si>
    <t>https://www.amazon.nl/Draadloze-grastrimmer-grasmaaier-draaibare-landbouwgrond/dp/B0D17S6YDW/ref=zg_bsms_g_lawn-and-garden_d_sccl_25/259-9375425-5331341?psc=1</t>
  </si>
  <si>
    <t>Draadloze-grastrimmer-grasmaaier-draaibare-landbouwgrond</t>
  </si>
  <si>
    <t>B0BZW3DCN3</t>
  </si>
  <si>
    <t>https://images-eu.ssl-images-amazon.com/images/I/81Ag1uCKnqL._AC_UL300_SR300,200_.jpg</t>
  </si>
  <si>
    <t>Lifewit 21L 30 Blikken Geïsoleerde Koelrugzak Thermische Koeltas, Zachte Picknickrugtas Lekvrije Dubbeldekker Voedsel Lunchtas voor Mannen Vrouwen Mama voor Lunch/Picknick/Winkelen/Reizen, Grijs</t>
  </si>
  <si>
    <t>https://www.amazon.nl/Lifewit-Ge%C3%AFsoleerde-Koelrugzak-Picknickrugtas-Dubbeldekker/dp/B07JWB6GD9/ref=zg_bsms_g_lawn-and-garden_d_sccl_26/259-9375425-5331341?psc=1</t>
  </si>
  <si>
    <t>Lifewit-Ge%C3%AFsoleerde-Koelrugzak-Picknickrugtas-Dubbeldekker</t>
  </si>
  <si>
    <t>B00AWP6X1I</t>
  </si>
  <si>
    <t>https://images-eu.ssl-images-amazon.com/images/I/71GUM3zRY8L._AC_UL300_SR300,200_.jpg</t>
  </si>
  <si>
    <t>Bestway Filter Cartridge VI voor Miami, Vegas, Monaco Lay-Z-Spa 58323-6 stuks Twin Pack</t>
  </si>
  <si>
    <t>https://www.amazon.nl/Bestway-Filter-Cartridge-Lay-Z-Spa-58323-6/dp/B00AWP6X1I/ref=zg_bsms_g_lawn-and-garden_d_sccl_27/259-9375425-5331341?psc=1</t>
  </si>
  <si>
    <t>Bestway-Filter-Cartridge-Lay-Z-Spa-58323-6</t>
  </si>
  <si>
    <t>B0CQZTZQKK</t>
  </si>
  <si>
    <t>https://images-eu.ssl-images-amazon.com/images/I/71-XouynSeL._AC_UL300_SR300,200_.jpg</t>
  </si>
  <si>
    <t>Umikk Hangende bloempotten met schommel, schommelstoel-bloempot, schommel gezicht, plantenpot, potkop, plantenbak, schattig gezicht, vetplanten, pot</t>
  </si>
  <si>
    <t>https://www.amazon.nl/Umikk-bloempotten-schommelstoel-bloempot-plantenpot-plantenbak/dp/B0CXP4DTH1/ref=zg_bsms_g_lawn-and-garden_d_sccl_28/259-9375425-5331341?psc=1</t>
  </si>
  <si>
    <t>Umikk-bloempotten-schommelstoel-bloempot-plantenpot-plantenbak</t>
  </si>
  <si>
    <t>B098TTZ41N</t>
  </si>
  <si>
    <t>https://images-eu.ssl-images-amazon.com/images/I/81VNuEnWCBL._AC_UL300_SR300,200_.jpg</t>
  </si>
  <si>
    <t>tillvex Aluminium zweefparasol Ø 300 cm, LED-zonnescherm met zwengel, parasol met aan/uit-schakelaar, tuinscherm, uv-bescherming, aluminium, zwengelscherm met standaard, marktscherm, waterdicht</t>
  </si>
  <si>
    <t>https://www.amazon.nl/tillvex-LED-zonnescherm-uit-schakelaar-uv-bescherming-zwengelscherm/dp/B098TTZ41N/ref=zg_bsms_g_lawn-and-garden_d_sccl_29/259-9375425-5331341?psc=1</t>
  </si>
  <si>
    <t>tillvex-LED-zonnescherm-uit-schakelaar-uv-bescherming-zwengelscherm</t>
  </si>
  <si>
    <t>B0CHJMC7C2</t>
  </si>
  <si>
    <t>https://images-eu.ssl-images-amazon.com/images/I/81VKNnm8+5L._AC_UL300_SR300,200_.jpg</t>
  </si>
  <si>
    <t>Rovar Vliegenmepper, muggenbescherming, verpakking van 10 stuks, voor vliegen, muggen en insecten, 44 x 12,5 cm, diverse kleuren</t>
  </si>
  <si>
    <t>https://www.amazon.nl/Rovar-Vliegenmepper-muggenbescherming-verpakking-insecten/dp/B0CHJMC7C2/ref=zg_bsms_g_lawn-and-garden_d_sccl_30/259-9375425-5331341?psc=1</t>
  </si>
  <si>
    <t>Rovar-Vliegenmepper-muggenbescherming-verpakking-insecten</t>
  </si>
  <si>
    <t>B0CDGQYNZF</t>
  </si>
  <si>
    <t>https://images-eu.ssl-images-amazon.com/images/I/816De+JK9WL._AC_UL300_SR300,200_.jpg</t>
  </si>
  <si>
    <t>SPDYCESS Heupfles met Glitter Dames 8oz, Flash Draagbare Zakflacon van Roestvrijstalen, Heupfles Cadeau voor Wandelen, Klimmen, Vissen, Kamperen - Blauw</t>
  </si>
  <si>
    <t>https://www.amazon.nl/SPDYCESS-Heupfles-Draagbare-Zakflacon-Roestvrijstalen/dp/B0CCJ18TVC/ref=zg_bsms_g_home_d_sccl_1/259-9942044-5099369?psc=1</t>
  </si>
  <si>
    <t>SPDYCESS-Heupfles-Draagbare-Zakflacon-Roestvrijstalen</t>
  </si>
  <si>
    <t>B07T1DJ9FM</t>
  </si>
  <si>
    <t>https://images-eu.ssl-images-amazon.com/images/I/91RrAA4ShXL._AC_UL300_SR300,200_.jpg</t>
  </si>
  <si>
    <t>Leonid Afremov olieverfschilderij op canvas, abstract, voor woonkamer, huisdecoratie, Bottle Jazz, 31x20 cm</t>
  </si>
  <si>
    <t>https://www.amazon.nl/Afremov-olieverfschilderij-abstract-woonkamer-huisdecoratie/dp/B07SLP5K1P/ref=zg_bsms_g_home_d_sccl_2/259-9942044-5099369?psc=1</t>
  </si>
  <si>
    <t>Afremov-olieverfschilderij-abstract-woonkamer-huisdecoratie</t>
  </si>
  <si>
    <t>B0D9LQD4D7</t>
  </si>
  <si>
    <t>https://images-eu.ssl-images-amazon.com/images/I/61R9qTjLxvL._AC_UL300_SR300,200_.jpg</t>
  </si>
  <si>
    <t>Pure titanium cutting board for kitchen, Titanium cutting board (1PCS,L (18 x 12 inches))</t>
  </si>
  <si>
    <t>https://www.amazon.nl/titanium-cutting-kitchen-Titanium-inches/dp/B0D9LPLZKP/ref=zg_bsms_g_home_d_sccl_3/259-9942044-5099369?psc=1</t>
  </si>
  <si>
    <t>titanium-cutting-kitchen-Titanium-inches</t>
  </si>
  <si>
    <t>B0BBRWKFKD</t>
  </si>
  <si>
    <t>https://images-eu.ssl-images-amazon.com/images/I/81PRmWTgPQL._AC_UL300_SR300,200_.jpg</t>
  </si>
  <si>
    <t>Duronic FN55 WE Muurventilator wit| 60W Motor | Oscillerende Wand ventilator | Draaiend | Afstandsbediening | Timer | Ø 40 cm | Kantelbaar | Ideaal voor Thuis Kantoor Restaurant Keuken Garage</t>
  </si>
  <si>
    <t>https://www.amazon.nl/Duronic-Muurventilator-Oscillerende-ventilator-Afstandsbediening/dp/B0BBRWKFKD/ref=zg_bsms_g_home_d_sccl_4/259-9942044-5099369?psc=1</t>
  </si>
  <si>
    <t>Duronic-Muurventilator-Oscillerende-ventilator-Afstandsbediening</t>
  </si>
  <si>
    <t>B01LVV6THF</t>
  </si>
  <si>
    <t>https://images-eu.ssl-images-amazon.com/images/I/51IckZ3kAfL._AC_UL300_SR300,200_.jpg</t>
  </si>
  <si>
    <t>SonicScrubber Huishoudelijk combipakket - krachtige motor - Inclusief 4 borstelkoppen - Ideaal voor alle ruimtes en oppervlakken - Vaatwasmachinebestendig - AA batterijen meegeleverd</t>
  </si>
  <si>
    <t>https://www.amazon.nl/SonicScrubber-Huishoudelijk-combipakket-borstelkoppen-Vaatwasmachinebestendig/dp/B01LVV6THF/ref=zg_bsms_g_home_d_sccl_5/259-9942044-5099369?psc=1</t>
  </si>
  <si>
    <t>SonicScrubber-Huishoudelijk-combipakket-borstelkoppen-Vaatwasmachinebestendig</t>
  </si>
  <si>
    <t>B00BSPNJ9U</t>
  </si>
  <si>
    <t>https://images-eu.ssl-images-amazon.com/images/I/818CgMkiTmL._AC_UL300_SR300,200_.jpg</t>
  </si>
  <si>
    <t>Vornado Kamerventilator, 23 m Reikwijdte, Zwart, 633, 1 Stuk</t>
  </si>
  <si>
    <t>https://www.amazon.nl/Vornado-Kamerventilator-Reikwijdte-Zwart-633/dp/B00BSPNJ9U/ref=zg_bsms_g_home_d_sccl_6/259-9942044-5099369?psc=1</t>
  </si>
  <si>
    <t>Vornado-Kamerventilator-Reikwijdte-Zwart-633</t>
  </si>
  <si>
    <t>B09YY73XWC</t>
  </si>
  <si>
    <t>https://images-eu.ssl-images-amazon.com/images/I/61gijWmEZyL._AC_UL300_SR300,200_.jpg</t>
  </si>
  <si>
    <t>MOEGFY 400cm Raamafdichting Voor Mobiele Airconditioners, Airconditioners, Wasdrogers, Afvoerdrogers, Hot Air Stop Voor Bevestiging aan Ramen, Dakramen, Vleugelramen, Raamafdichting, Airconditioning</t>
  </si>
  <si>
    <t>https://www.amazon.nl/MOEGFY-Raamafdichting-Airconditioners-Afvoerdrogers-Airconditioning/dp/B087WT2XZF/ref=zg_bsms_g_home_d_sccl_7/259-9942044-5099369?psc=1</t>
  </si>
  <si>
    <t>MOEGFY-Raamafdichting-Airconditioners-Afvoerdrogers-Airconditioning</t>
  </si>
  <si>
    <t>B0D9DJKYVJ</t>
  </si>
  <si>
    <t>https://images-eu.ssl-images-amazon.com/images/I/618HDGbzr5L._AC_UL300_SR300,200_.jpg</t>
  </si>
  <si>
    <t>Ecosafeter 2024 nieuwe upgrade memory foam kussen orthopedisch neksteunkussen voor zij- en rugslapers bamboe hoes ergonomisch nekkussen voor cervicale wervelkolom</t>
  </si>
  <si>
    <t>https://www.amazon.nl/Ecosafeter-orthopedisch-neksteunkussen-ergonomisch-wervelkolom/dp/B0CPXP5YWT/ref=zg_bsms_g_home_d_sccl_8/259-9942044-5099369?psc=1</t>
  </si>
  <si>
    <t>Ecosafeter-orthopedisch-neksteunkussen-ergonomisch-wervelkolom</t>
  </si>
  <si>
    <t>B0CQ53Z261</t>
  </si>
  <si>
    <t>https://images-eu.ssl-images-amazon.com/images/I/71qLpp-vquL._AC_UL300_SR300,200_.jpg</t>
  </si>
  <si>
    <t>Dreo Stille tafelventilator 28 dB, diameter 18 cm, 3 snelheden, verstelbare kantelhoek tot 120°, geruisarme kleine ventilatoren, draagbare ventilator voor slaapkamer kantoor, Fox One, zwart</t>
  </si>
  <si>
    <t>https://www.amazon.nl/Dreo-tafelventilator-verstelbare-kantelhoek-ventilatoren/dp/B0CQ53Z261/ref=zg_bsms_g_home_d_sccl_9/259-9942044-5099369?psc=1</t>
  </si>
  <si>
    <t>Dreo-tafelventilator-verstelbare-kantelhoek-ventilatoren</t>
  </si>
  <si>
    <t>B0D1567QVQ</t>
  </si>
  <si>
    <t>https://images-eu.ssl-images-amazon.com/images/I/61YYsrW1FKL._AC_UL300_SR300,200_.jpg</t>
  </si>
  <si>
    <t>HENDI 556665 Oesterhandschoenen</t>
  </si>
  <si>
    <t>https://www.amazon.nl/HENDI-556665-Oesterhandschoenen/dp/B0862TLGR9/ref=zg_bsms_g_home_d_sccl_10/259-9942044-5099369?psc=1</t>
  </si>
  <si>
    <t>HENDI-556665-Oesterhandschoenen</t>
  </si>
  <si>
    <t>B0BZR81V8J</t>
  </si>
  <si>
    <t>https://images-eu.ssl-images-amazon.com/images/I/51YVkUkl5+L._AC_UL300_SR300,200_.jpg</t>
  </si>
  <si>
    <t>14,9cm/15,5cm Airco Slang Aansluiting, Mobiele Uitlaatpijpinterface Slangkoppeling Vensteradapter AC-eenheid buisconnector Mobiele Airconditioning Onderdelen</t>
  </si>
  <si>
    <t>https://www.amazon.nl/Uitlaatpijpinterface-Slangkoppeling-Vensteradapter-buisconnector-Airconditioning/dp/B0BZR81V8J/ref=zg_bsms_g_home_d_sccl_11/259-9942044-5099369?psc=1</t>
  </si>
  <si>
    <t>Uitlaatpijpinterface-Slangkoppeling-Vensteradapter-buisconnector-Airconditioning</t>
  </si>
  <si>
    <t>B07ZPTYKBW</t>
  </si>
  <si>
    <t>https://images-eu.ssl-images-amazon.com/images/I/61uajGp8TjL._AC_UL300_SR300,200_.jpg</t>
  </si>
  <si>
    <t>COM-FOUR® glazenheffer voor hete weckpotten en weckpotten - voor potten van elk formaat - ideale hulp bij het inmaken - verchroomd (Glaslifter 19 cm - 01 stuks)</t>
  </si>
  <si>
    <t>https://www.amazon.nl/COM-FOUR%C2%AE-glazenheffer-voor-hete-weckpotten/dp/B0711LQSP2/ref=zg_bsms_g_home_d_sccl_12/259-9942044-5099369?psc=1</t>
  </si>
  <si>
    <t>COM-FOUR%C2%AE-glazenheffer-voor-hete-weckpotten</t>
  </si>
  <si>
    <t>B07QNPBBPS</t>
  </si>
  <si>
    <t>https://images-eu.ssl-images-amazon.com/images/I/71uBbsKzAdL._AC_UL300_SR300,200_.jpg</t>
  </si>
  <si>
    <t>BRITA VITAL Drinkfles 0,6L Abrikoos met 2 MicroDisc WaterfiltersFilterpatronen - Ideaal voor Drinkflessen</t>
  </si>
  <si>
    <t>https://www.amazon.nl/BRITA-Drinkfles-Abrikoos-MicroDisc-WaterfiltersFilterpatronen/dp/B0CT3HYNH1/ref=zg_bsms_g_home_d_sccl_13/259-9942044-5099369?psc=1</t>
  </si>
  <si>
    <t>BRITA-Drinkfles-Abrikoos-MicroDisc-WaterfiltersFilterpatronen</t>
  </si>
  <si>
    <t>https://www.amazon.nl/Stanley-Slim-Waterfles-0-6L-Vaatwasmachinebestendig/dp/B0CNTWGHXS/ref=zg_bsms_g_home_d_sccl_15/259-9942044-5099369?psc=1</t>
  </si>
  <si>
    <t>B0CL9KJPSS</t>
  </si>
  <si>
    <t>https://images-eu.ssl-images-amazon.com/images/I/71KFh2mZJ+L._AC_UL300_SR300,200_.jpg</t>
  </si>
  <si>
    <t>Doucheplank zonder boren, 2 stuks, doucheplank, douchemand, badkamerorganizer, badkamerrek, shampoohouder, douche, keuken, badkamer, organizer met 2 kleefvlakken, zilver</t>
  </si>
  <si>
    <t>https://www.amazon.nl/Doucheplank-doucheplank-badkamerorganizer-shampoohouder-kleefvlakken/dp/B0CL9KJPSS/ref=zg_bsms_g_home_d_sccl_16/259-9942044-5099369?psc=1</t>
  </si>
  <si>
    <t>Doucheplank-doucheplank-badkamerorganizer-shampoohouder-kleefvlakken</t>
  </si>
  <si>
    <t>B0CQYY8QGS</t>
  </si>
  <si>
    <t>https://images-eu.ssl-images-amazon.com/images/I/614NFgm7VRL._AC_UL300_SR300,200_.jpg</t>
  </si>
  <si>
    <t>Woozoo, Ventilador de mesa silencioso, potente y portátil, 13m², Alcance 12m, Oscilación, inclinación vertical, Oficina - Woozoo PCF-M15 - Blanco</t>
  </si>
  <si>
    <t>https://www.amazon.nl/Ventilador-silencioso-port%C3%A1til-Oscilaci%C3%B3n-inclinaci%C3%B3n/dp/B07NC328SH/ref=zg_bsms_g_home_d_sccl_17/259-9942044-5099369?psc=1</t>
  </si>
  <si>
    <t>Ventilador-silencioso-port%C3%A1til-Oscilaci%C3%B3n-inclinaci%C3%B3n</t>
  </si>
  <si>
    <t>B01I4XTPW8</t>
  </si>
  <si>
    <t>https://images-eu.ssl-images-amazon.com/images/I/511Wu7M72jL._AC_UL300_SR300,200_.jpg</t>
  </si>
  <si>
    <t>Sichler Haushaltsgeräte VT-141.D Mobiele plafondventilator: mobiele plafondventilator VT-141.D met hanger, 41 cm, 9 W (plafondventilator, langzaamloper)</t>
  </si>
  <si>
    <t>https://www.amazon.nl/Sichler-Haushaltsger%C3%A4te-VT-141-D-Mobiele-plafondventilator/dp/B01I4XTPW8/ref=zg_bsms_g_home_d_sccl_18/259-9942044-5099369?psc=1</t>
  </si>
  <si>
    <t>Sichler-Haushaltsger%C3%A4te-VT-141-D-Mobiele-plafondventilator</t>
  </si>
  <si>
    <t>B075CBH3QG</t>
  </si>
  <si>
    <t>https://images-eu.ssl-images-amazon.com/images/I/51v9YeCnaUL._AC_UL300_SR300,200_.jpg</t>
  </si>
  <si>
    <t>URAQT Strandhanddoekclips, 12 Stuks Grote Wasknijper Handdoekknijpers, Felgekleurde Plastic Quiltclips voor Ligbedden, Ligstoelen, Zwembadstoelen, Wasgoed</t>
  </si>
  <si>
    <t>https://www.amazon.nl/URAQT-Strandhanddoekclips-Handdoekknijpers-Felgekleurde-Zwembadstoelen/dp/B075CBH3QG/ref=zg_bsms_g_home_d_sccl_19/259-9942044-5099369?psc=1</t>
  </si>
  <si>
    <t>URAQT-Strandhanddoekclips-Handdoekknijpers-Felgekleurde-Zwembadstoelen</t>
  </si>
  <si>
    <t>B07XWWYDHX</t>
  </si>
  <si>
    <t>https://images-eu.ssl-images-amazon.com/images/I/41VQr4O6xbL._AC_UL300_SR300,200_.jpg</t>
  </si>
  <si>
    <t>Leifheit Telescopische Steel 110 cm, Uittrekbare Telescoopstang van 65 tot 110 cm, Stalen Steel met Kliksysteem en Ophangoog, Ideaal voor Oppervlaktereiniging</t>
  </si>
  <si>
    <t>https://www.amazon.nl/Leifheit-Telescopische-Uittrekbare-Telescoopstang-Oppervlaktereiniging/dp/B005JRVTP4/ref=zg_bsms_g_home_d_sccl_20/259-9942044-5099369?psc=1</t>
  </si>
  <si>
    <t>Leifheit-Telescopische-Uittrekbare-Telescoopstang-Oppervlaktereiniging</t>
  </si>
  <si>
    <t>B0866J4Q82</t>
  </si>
  <si>
    <t>https://images-eu.ssl-images-amazon.com/images/I/61mCNPNg79L._AC_UL300_SR300,200_.jpg</t>
  </si>
  <si>
    <t>Prolectrix EH3139V2PROVDE Ice Cube Plus+ Portable Personal Space Air Cooler, Upto 8 Hours Of Cool Air, Antimicrobial Filter, 5W, LED Mood Lights, 3 Speed Settings, 2 x 300 ml Freezable Water Tanks</t>
  </si>
  <si>
    <t>https://www.amazon.nl/Prolectrix-EH3139V2PROVDE-Portable-Antimicrobial-Freezable/dp/B0866J4Q82/ref=zg_bsms_g_home_d_sccl_21/259-9942044-5099369?psc=1</t>
  </si>
  <si>
    <t>Prolectrix-EH3139V2PROVDE-Portable-Antimicrobial-Freezable</t>
  </si>
  <si>
    <t>B0BYYSFPNB</t>
  </si>
  <si>
    <t>https://images-eu.ssl-images-amazon.com/images/I/51A9cz+8r3L._AC_UL300_SR300,200_.jpg</t>
  </si>
  <si>
    <t>JOPHEK Melkkannetje, handheld roestvrij stalen opschuimkanje, koffiecrème, melkopschuimer, mok met meetmarkering, melkkannetje, perfect voor barista, cappuccino, espresso latte, 350 ml</t>
  </si>
  <si>
    <t>https://www.amazon.nl/JOPHEK-Melkkannetje-opschuimkanje-melkopschuimer-meetmarkering/dp/B0BYYSFPNB/ref=zg_bsms_g_home_d_sccl_22/259-9942044-5099369?psc=1</t>
  </si>
  <si>
    <t>JOPHEK-Melkkannetje-opschuimkanje-melkopschuimer-meetmarkering</t>
  </si>
  <si>
    <t>B09ZL6F5YW</t>
  </si>
  <si>
    <t>https://images-eu.ssl-images-amazon.com/images/I/71llpaMwjnL._AC_UL300_SR300,200_.jpg</t>
  </si>
  <si>
    <t>IJsblokjesvorm met 33 vakken, met deksel, ijsblokjes bak, BPA-vrije ijsblokjeshouder, voor bier, cocktails en whisky (1 stuk, roze)</t>
  </si>
  <si>
    <t>https://www.amazon.nl/IJsblokjesvorm-ijsblokjes-BPA-vrije-ijsblokjeshouder-cocktails/dp/B09ZL6F5YW/ref=zg_bsms_g_home_d_sccl_24/259-9942044-5099369?psc=1</t>
  </si>
  <si>
    <t>IJsblokjesvorm-ijsblokjes-BPA-vrije-ijsblokjeshouder-cocktails</t>
  </si>
  <si>
    <t>B0CZ3NXQQ7</t>
  </si>
  <si>
    <t>https://images-eu.ssl-images-amazon.com/images/I/81k+84O2ceL._AC_UL300_SR300,200_.jpg</t>
  </si>
  <si>
    <t>Lifewit opbergtassen, 3 stuks, 60 l,, opbergdoos met deksel, kledingorganizer, opvouwbare kledingopslag, verhuisdozen met versterkte handgreep voor dekbedden, kleding, deken, grijs</t>
  </si>
  <si>
    <t>https://www.amazon.nl/Lifewit-opbergtassen-kledingorganizer-kledingopslag-verhuisdozen/dp/B0CDFPNW4C/ref=zg_bsms_g_home_d_sccl_25/259-9942044-5099369?psc=1</t>
  </si>
  <si>
    <t>Lifewit-opbergtassen-kledingorganizer-kledingopslag-verhuisdozen</t>
  </si>
  <si>
    <t>B0CS3NX4QG</t>
  </si>
  <si>
    <t>https://images-eu.ssl-images-amazon.com/images/I/51Dj7naVhhL._AC_UL300_SR300,200_.jpg</t>
  </si>
  <si>
    <t>Rowenta VU5650 Turbo Silence, statiefventilator, krachtig, duurzaam ontwerp, energiebesparend</t>
  </si>
  <si>
    <t>https://www.amazon.nl/Rowenta-statiefventilator-krachtig-duurzaam-energiebesparend/dp/B0CS3NX4QG/ref=zg_bsms_g_home_d_sccl_26/259-9942044-5099369?psc=1</t>
  </si>
  <si>
    <t>Rowenta-statiefventilator-krachtig-duurzaam-energiebesparend</t>
  </si>
  <si>
    <t>B0CG2GXV39</t>
  </si>
  <si>
    <t>https://images-eu.ssl-images-amazon.com/images/I/61ERBWgo+TL._AC_UL300_SR300,200_.jpg</t>
  </si>
  <si>
    <t>TrendingProducts™ - 3 Pack Trendkleuren - Partydop - Festival Dop - Hoogwaardig Materiaal Arnitel - Universele Flessendop - Made-in-Holland - Laagste Prijs Garantie (Trendkleuren)</t>
  </si>
  <si>
    <t>https://www.amazon.nl/TrendingProductsTM-Trendkleuren-Hoogwaardig-Made-Holland/dp/B0CG2DHJYN/ref=zg_bsms_g_home_d_sccl_27/259-9942044-5099369?psc=1</t>
  </si>
  <si>
    <t>TrendingProductsTM-Trendkleuren-Hoogwaardig-Made-Holland</t>
  </si>
  <si>
    <t>B09YHF9XDY</t>
  </si>
  <si>
    <t>https://images-eu.ssl-images-amazon.com/images/I/61UL204kSnL._AC_UL300_SR300,200_.jpg</t>
  </si>
  <si>
    <t>Flowen Set van 2 Kussensloop 30x30 Microvezel Premium Super Zachte Kussenslopen Resistent en Hypoallergeen Anti-Mijt Kussenbeschermer Decoratief met Verborgen rits Wasbaar</t>
  </si>
  <si>
    <t>https://www.amazon.nl/Flowen-Kussensloop-Kussenslopen-Hypoallergeen-Kussenbeschermer/dp/B0C1T4NQ9Z/ref=zg_bsms_g_home_d_sccl_28/259-9942044-5099369?psc=1</t>
  </si>
  <si>
    <t>Flowen-Kussensloop-Kussenslopen-Hypoallergeen-Kussenbeschermer</t>
  </si>
  <si>
    <t>https://www.amazon.nl/torenventilator-draaifunctie-afstandsbediening-luchtstroom-aromatherapie/dp/B0BWS9FY8K/ref=zg_bsms_g_home_d_sccl_29/259-9942044-5099369?psc=1</t>
  </si>
  <si>
    <t>B0D3LM3Q3J</t>
  </si>
  <si>
    <t>https://images-eu.ssl-images-amazon.com/images/I/61cJSZWCfHL._AC_UL300_SR300,200_.jpg</t>
  </si>
  <si>
    <t>YANGUN Creami IJsbeker voor Ninja NC501 NC500, 4 stuks ijsbekers voor Ninja, vervanging voor Ninja Creami Deluxe Pints, ijshouder voor ijs met ijsschep en ijsschepping, BPA-vrij, ninja</t>
  </si>
  <si>
    <t>https://www.amazon.nl/YANGUN-ijsbekers-vervanging-ijshouder-ijsschepping/dp/B0D3LM3Q3J/ref=zg_bsms_g_home_d_sccl_30/259-9942044-5099369?psc=1</t>
  </si>
  <si>
    <t>YANGUN-ijsbekers-vervanging-ijshouder-ijsschepping</t>
  </si>
  <si>
    <t>B0D8JTXBGQ</t>
  </si>
  <si>
    <t>https://images-eu.ssl-images-amazon.com/images/I/415tiD+8ELL._AC_UL300_SR300,200_.jpg</t>
  </si>
  <si>
    <t>Apple Smart Keyboard Voor (12.9-inch iPad Pro 1st/2nd Generation) - (QWERTY English) Zwart (Refurbished)</t>
  </si>
  <si>
    <t>https://www.amazon.nl/Apple-Smart-Keyboard-12-9-inch-Generation/dp/B0D8JTXBGQ/ref=zg_bsnr_g_amazon-renewed_d_sccl_4/258-7626654-0436060?psc=1</t>
  </si>
  <si>
    <t>Apple-Smart-Keyboard-12-9-inch-Generation</t>
  </si>
  <si>
    <t>1</t>
  </si>
  <si>
    <t>B0CYLW9JKL</t>
  </si>
  <si>
    <t>https://images-eu.ssl-images-amazon.com/images/I/61e9Npl3upL._AC_UL300_SR300,200_.jpg</t>
  </si>
  <si>
    <t>soundcore P40i door Anker, draadloze oordopjes met omgevingsafhankelijke ruisonderdrukking, zware bassen, 60 u speeltijd, 2-in-1 doosje en telefoonstandaard, IPX5, draadloos opladen, Bluetooth 5.3 (Refurbished)</t>
  </si>
  <si>
    <t>https://www.amazon.nl/soundcore-omgevingsafhankelijke-ruisonderdrukking-telefoonstandaard-Refurbished/dp/B0CYLW9JKL/ref=zg_bsnr_g_amazon-renewed_d_sccl_5/258-7626654-0436060?psc=1</t>
  </si>
  <si>
    <t>soundcore-omgevingsafhankelijke-ruisonderdrukking-telefoonstandaard-Refurbished</t>
  </si>
  <si>
    <t>10</t>
  </si>
  <si>
    <t>B0D3DYKQFS</t>
  </si>
  <si>
    <t>https://images-eu.ssl-images-amazon.com/images/I/61wZRbMzuvL._AC_UL300_SR300,200_.jpg</t>
  </si>
  <si>
    <t>https://www.amazon.nl/soundcore-omgevingsafhankelijke-ruisonderdrukking-telefoonstandaard-Refurbished/dp/B0D3DYKQFS/ref=zg_bsnr_g_amazon-renewed_d_sccl_9/258-7626654-0436060?psc=1</t>
  </si>
  <si>
    <t>6</t>
  </si>
  <si>
    <t>B0D7MWP97P</t>
  </si>
  <si>
    <t>https://images-eu.ssl-images-amazon.com/images/I/410c51tHtvL._AC_UL300_SR300,200_.jpg</t>
  </si>
  <si>
    <t>soundcore by Anker Sleep Earbuds (Refurbished)</t>
  </si>
  <si>
    <t>https://www.amazon.nl/soundcore-Anker-Sleep-Earbuds-Refurbished/dp/B0D7MWP97P/ref=zg_bsnr_g_amazon-renewed_d_sccl_15/258-7626654-0436060?psc=1</t>
  </si>
  <si>
    <t>soundcore-Anker-Sleep-Earbuds-Refurbished</t>
  </si>
  <si>
    <t>3</t>
  </si>
  <si>
    <t>20</t>
  </si>
  <si>
    <t>23</t>
  </si>
  <si>
    <t>B0D6NBMSPM</t>
  </si>
  <si>
    <t>https://images-eu.ssl-images-amazon.com/images/I/71udZbiVgKL._AC_UL300_SR300,200_.jpg</t>
  </si>
  <si>
    <t>Hydraulische krik, 3T plat, hefhoogte 75-505 mm, met 2 rubberen pads, professionele garagekrik, hydraulische 360° wielen, onderstelbok</t>
  </si>
  <si>
    <t>https://www.amazon.nl/Hydraulische-professionele-garagekrik-hydraulische-onderstelbok/dp/B0D6NBMSPM/ref=zg_bsnr_g_automotive_d_sccl_1/261-6571610-3358869?psc=1</t>
  </si>
  <si>
    <t>Hydraulische-professionele-garagekrik-hydraulische-onderstelbok</t>
  </si>
  <si>
    <t>7</t>
  </si>
  <si>
    <t>B0D9S6T1HF</t>
  </si>
  <si>
    <t>https://images-eu.ssl-images-amazon.com/images/I/61Hw0SJscqL._AC_UL300_SR300,200_.jpg</t>
  </si>
  <si>
    <t>Cool5 Reparatieset voor airconditioning, zomer, volledige kit, AC 5-in-1 (R134a en R12 gasvervanging) met meetslang - voor auto's 1995-2016, 290 g + 70% product - eenvoudig in gebruik</t>
  </si>
  <si>
    <t>https://www.amazon.nl/Cool5-Reparatieset-airconditioning-volledige-gasvervanging/dp/B0D9S6T1HF/ref=zg_bsnr_g_automotive_d_sccl_2/261-6571610-3358869?psc=1</t>
  </si>
  <si>
    <t>Cool5-Reparatieset-airconditioning-volledige-gasvervanging</t>
  </si>
  <si>
    <t>9</t>
  </si>
  <si>
    <t>https://www.amazon.nl/Cool5-Summer-Full-Kit-Airconditioning/dp/B0DC6V3P4G/ref=zg_bsnr_g_automotive_d_sccl_3/261-6571610-3358869?psc=1</t>
  </si>
  <si>
    <t>B0D9TMSVL1</t>
  </si>
  <si>
    <t>https://images-eu.ssl-images-amazon.com/images/I/613OrxzafrL._AC_UL300_SR300,200_.jpg</t>
  </si>
  <si>
    <t>3Pcs Auto Onderdelen Motor Boost Up Cleaner Katalysator Cleaner Brandstof Systeem Behandeling Additief voor Benzine en Diesel Auto</t>
  </si>
  <si>
    <t>https://www.amazon.nl/Onderdelen-Katalysator-Brandstof-Behandeling-Additief/dp/B0D9TMSVL1/ref=zg_bsnr_g_automotive_d_sccl_4/261-6571610-3358869?psc=1</t>
  </si>
  <si>
    <t>Onderdelen-Katalysator-Brandstof-Behandeling-Additief</t>
  </si>
  <si>
    <t>B0D4VPS522</t>
  </si>
  <si>
    <t>https://images-eu.ssl-images-amazon.com/images/I/61Te4nlzi7L._AC_UL300_SR300,200_.jpg</t>
  </si>
  <si>
    <t>Mrltau 4 stuks reddingsgereedschap als sleutelhanger, gordelsnijder, autoruitenbreker, autogordelsnijder, noodhamer, noodhamer, praktische autosleutelhanger.</t>
  </si>
  <si>
    <t>https://www.amazon.nl/Mrltau-reddingsgereedschap-autoruitenbreker-autogordelsnijder-autosleutelhanger/dp/B0D4VPS522/ref=zg_bsnr_g_automotive_d_sccl_5/261-6571610-3358869?psc=1</t>
  </si>
  <si>
    <t>Mrltau-reddingsgereedschap-autoruitenbreker-autogordelsnijder-autosleutelhanger</t>
  </si>
  <si>
    <t>B0D8V2HL4L</t>
  </si>
  <si>
    <t>https://images-eu.ssl-images-amazon.com/images/I/61ZqegXEQ1L._AC_UL300_SR300,200_.jpg</t>
  </si>
  <si>
    <t>AC Doctor – 3-in-1 PAKKET: 2 x R134a-middel, slang, airconditioning FIX, voor het vullen van auto-airconditioning</t>
  </si>
  <si>
    <t>https://www.amazon.nl/Doctor-PAKKET-R134a-Airconditioning-auto-airconditioning/dp/B0D8V2HL4L/ref=zg_bsnr_g_automotive_d_sccl_6/261-6571610-3358869?psc=1</t>
  </si>
  <si>
    <t>Doctor-PAKKET-R134a-Airconditioning-auto-airconditioning</t>
  </si>
  <si>
    <t>B0D6C4CPHW</t>
  </si>
  <si>
    <t>https://images-eu.ssl-images-amazon.com/images/I/71D68eqNwgL._AC_UL300_SR300,200_.jpg</t>
  </si>
  <si>
    <t>10 Koperen Afdichtringen M14 x 20 x 1,5 voor olieaftappluggen, compatibel met de meeste Mercedes-series en vele modellen van andere voertuigfabrikanten</t>
  </si>
  <si>
    <t>https://www.amazon.nl/Afdichtringen-olieaftappluggen-compatibel-Mercedes-voertuigfabrikanten/dp/B0D6C4CPHW/ref=zg_bsnr_g_automotive_d_sccl_7/261-6571610-3358869?psc=1</t>
  </si>
  <si>
    <t>Afdichtringen-olieaftappluggen-compatibel-Mercedes-voertuigfabrikanten</t>
  </si>
  <si>
    <t>4</t>
  </si>
  <si>
    <t>B0D3D9QRDH</t>
  </si>
  <si>
    <t>https://images-eu.ssl-images-amazon.com/images/I/71ggOBC84BL._AC_UL300_SR300,200_.jpg</t>
  </si>
  <si>
    <t>Universele bandenhoes voor 4: Ø 72 cm x 117 cm bandenbeschermhoes, seizoensgebonden bandenhoes, autobanden beschermhoes met ritssluiting en trekkoord bandenhoes, waterdicht</t>
  </si>
  <si>
    <t>https://www.amazon.nl/Universele-bandenhoes-voor-bandenbeschermhoes-seizoensgebonden/dp/B0D3D9QRDH/ref=zg_bsnr_g_automotive_d_sccl_8/261-6571610-3358869?psc=1</t>
  </si>
  <si>
    <t>Universele-bandenhoes-voor-bandenbeschermhoes-seizoensgebonden</t>
  </si>
  <si>
    <t>B0D7C7FZHX</t>
  </si>
  <si>
    <t>https://images-eu.ssl-images-amazon.com/images/I/71wdaloT8kL._AC_UL300_SR300,200_.jpg</t>
  </si>
  <si>
    <t>3-in-1 R134a ClimaSet navulling voor auto-airconditioning, 235 g</t>
  </si>
  <si>
    <t>https://www.amazon.nl/R134a-ClimaSet-navulling-voor-auto-airconditioning/dp/B0D7C7FZHX/ref=zg_bsnr_g_automotive_d_sccl_9/261-6571610-3358869?psc=1</t>
  </si>
  <si>
    <t>R134a-ClimaSet-navulling-voor-auto-airconditioning</t>
  </si>
  <si>
    <t>B0D5BB59Q1</t>
  </si>
  <si>
    <t>https://images-eu.ssl-images-amazon.com/images/I/71hw5TeVPuL._AC_UL300_SR300,200_.jpg</t>
  </si>
  <si>
    <t>Nadinsta 16 stuks autoraamschaduwen met UV-bescherming, ademend gaas auto zonnescherm blind, zonneklep zijruit achterruit zonnescherm met 10 zuignappen blokkeren</t>
  </si>
  <si>
    <t>https://www.amazon.nl/Nadinsta-autoraamschaduwen-UV-bescherming-zonnescherm-achterruit/dp/B0D5BB59Q1/ref=zg_bsnr_g_automotive_d_sccl_10/261-6571610-3358869?psc=1</t>
  </si>
  <si>
    <t>Nadinsta-autoraamschaduwen-UV-bescherming-zonnescherm-achterruit</t>
  </si>
  <si>
    <t>B0D4983RQ2</t>
  </si>
  <si>
    <t>https://images-eu.ssl-images-amazon.com/images/I/61XxABsverL._AC_UL300_SR300,200_.jpg</t>
  </si>
  <si>
    <t>Ouligay 5 stuks vetinjectornaalden, draagbare vetspankoppeling voor kegels, afneembare vetnippel, greaspistool, smeernippel, vetpers voor alle soorten</t>
  </si>
  <si>
    <t>https://www.amazon.nl/Ouligay-vetinjectornaalden-vetspankoppeling-greaspistool-smeernippel/dp/B0D4983RQ2/ref=zg_bsnr_g_automotive_d_sccl_11/261-6571610-3358869?psc=1</t>
  </si>
  <si>
    <t>Ouligay-vetinjectornaalden-vetspankoppeling-greaspistool-smeernippel</t>
  </si>
  <si>
    <t>B0D62MLQR3</t>
  </si>
  <si>
    <t>https://images-eu.ssl-images-amazon.com/images/I/71-LL1Ck1cL._AC_UL300_SR300,200_.jpg</t>
  </si>
  <si>
    <t>Bzzerumy Rubberen doppen set - 12 stuks pannendragerrubbers - camper accessoires - rubberen stoppen voor Dometic, Smev en Thetford - camperaccessoires voor Fiat Ducato en Pössl</t>
  </si>
  <si>
    <t>https://www.amazon.nl/Bzzerumy-Rubberen-doppen-pannendragerrubbers-camperaccessoires/dp/B0D62MLQR3/ref=zg_bsnr_g_automotive_d_sccl_12/261-6571610-3358869?psc=1</t>
  </si>
  <si>
    <t>Bzzerumy-Rubberen-doppen-pannendragerrubbers-camperaccessoires</t>
  </si>
  <si>
    <t>B0D9TQH8DC</t>
  </si>
  <si>
    <t>https://images-eu.ssl-images-amazon.com/images/I/61LTwi9kjvL._AC_UL300_SR300,200_.jpg</t>
  </si>
  <si>
    <t>Cool5 Summer Full KIT Airconditionerreparatieset, koelmiddel-gasvervanging met olie (R134a en R12 gasvervanging) met manometerslang voor auto's 1995-2016 + 70% extra product, hoge efficiëntie</t>
  </si>
  <si>
    <t>https://www.amazon.nl/Cool5-Airconditionerreparatieset-koelmiddel-gasvervanging-gasvervanging-manometerslang/dp/B0D9TQH8DC/ref=zg_bsnr_g_automotive_d_sccl_13/261-6571610-3358869?psc=1</t>
  </si>
  <si>
    <t>Cool5-Airconditionerreparatieset-koelmiddel-gasvervanging-gasvervanging-manometerslang</t>
  </si>
  <si>
    <t>B0D8BW68WF</t>
  </si>
  <si>
    <t>https://images-eu.ssl-images-amazon.com/images/I/81-4PvytbwL._AC_UL300_SR300,200_.jpg</t>
  </si>
  <si>
    <t>ClimaSet-gasvervanging R134a 3-in-1 1 x 235 g + slang voor auto-airco 1995–2016 – koelmiddel voor auto-airco – gas voor auto-airco</t>
  </si>
  <si>
    <t>https://www.amazon.nl/ClimaSet-gasvervanging-R134a-slang-auto-airco-1995-2016/dp/B0D8BW68WF/ref=zg_bsnr_g_automotive_d_sccl_14/261-6571610-3358869?psc=1</t>
  </si>
  <si>
    <t>ClimaSet-gasvervanging-R134a-slang-auto-airco-1995-2016</t>
  </si>
  <si>
    <t>513</t>
  </si>
  <si>
    <t>B0DC3YRGK5</t>
  </si>
  <si>
    <t>https://images-eu.ssl-images-amazon.com/images/I/41zRvSfEj+L._AC_UL300_SR300,200_.jpg</t>
  </si>
  <si>
    <t>Auto Glas Oliefilm Vlekverwijderingsreiniger, Automotive Glas Oliefilmreiniger, 120 ml Voorruit Olie Remover Met Spons Handdoek, Oliefilmverwijderaar Voor Glas Voor Gemakkelijk Herstel Glashelderheid</t>
  </si>
  <si>
    <t>https://www.amazon.nl/Vlekverwijderingsreiniger-Oliefilmreiniger-Oliefilmverwijderaar-Gemakkelijk-Glashelderheid/dp/B0DC3YRGK5/ref=zg_bsnr_g_automotive_d_sccl_15/261-6571610-3358869?psc=1</t>
  </si>
  <si>
    <t>Vlekverwijderingsreiniger-Oliefilmreiniger-Oliefilmverwijderaar-Gemakkelijk-Glashelderheid</t>
  </si>
  <si>
    <t>B0D8L3H41G</t>
  </si>
  <si>
    <t>https://images-eu.ssl-images-amazon.com/images/I/51MUQfwsBhL._AC_UL300_SR300,200_.jpg</t>
  </si>
  <si>
    <t>ClimaSet 3-in-1 R134a + gas R134a voor airconditioning met kabel</t>
  </si>
  <si>
    <t>https://www.amazon.nl/ClimaSet-R134a-voor-airconditioning-kabel/dp/B0D8L3H41G/ref=zg_bsnr_g_automotive_d_sccl_16/261-6571610-3358869?psc=1</t>
  </si>
  <si>
    <t>ClimaSet-R134a-voor-airconditioning-kabel</t>
  </si>
  <si>
    <t>B0D64TPWJJ</t>
  </si>
  <si>
    <t>https://images-eu.ssl-images-amazon.com/images/I/51RL9NBQQvL._AC_UL300_SR300,200_.jpg</t>
  </si>
  <si>
    <t>Airconditioning vulmiddel R134a XL Koelmiddel Fix</t>
  </si>
  <si>
    <t>https://www.amazon.nl/Airconditioning-vulmiddel-R134a-Koelmiddel-Fix/dp/B0D64TPWJJ/ref=zg_bsnr_g_automotive_d_sccl_17/261-6571610-3358869?psc=1</t>
  </si>
  <si>
    <t>Airconditioning-vulmiddel-R134a-Koelmiddel-Fix</t>
  </si>
  <si>
    <t>B0D2Q83HK8</t>
  </si>
  <si>
    <t>https://images-eu.ssl-images-amazon.com/images/I/51lHz7rwujL._AC_UL300_SR300,200_.jpg</t>
  </si>
  <si>
    <t>Rubberen pad voor autokrik, 2 stuks, onderstelbok, rubberen pad met groef en profiel, zwarte steunbok, beschermt auto tegen krassen, rubberen blok voor krik</t>
  </si>
  <si>
    <t>https://www.amazon.nl/Rubberen-autokrik-onderstelbok-rubberen-beschermt/dp/B0D2Q83HK8/ref=zg_bsnr_g_automotive_d_sccl_18/261-6571610-3358869?psc=1</t>
  </si>
  <si>
    <t>Rubberen-autokrik-onderstelbok-rubberen-beschermt</t>
  </si>
  <si>
    <t>B0D7GPF5ZL</t>
  </si>
  <si>
    <t>https://images-eu.ssl-images-amazon.com/images/I/61OLbgukjNL._AC_UL300_SR300,200_.jpg</t>
  </si>
  <si>
    <t>Bobbins Swingarm Spoelen Voor KA&amp;WA&amp;SA&amp;KI Z650 Z 650 2017-2023Voor NINJA650 2012-2023 Motorfiets Accessoires CNC Aluminium m8 Achterbrug Spoelen slider Stand Schroef(Green)</t>
  </si>
  <si>
    <t>https://www.amazon.nl/2017-2023Voor-2012-2023-Motorfiets-Accessoires-Achterbrug/dp/B0D7GPF5ZL/ref=zg_bsnr_g_automotive_d_sccl_19/261-6571610-3358869?psc=1</t>
  </si>
  <si>
    <t>2017-2023Voor-2012-2023-Motorfiets-Accessoires-Achterbrug</t>
  </si>
  <si>
    <t>B0D4TW4BW4</t>
  </si>
  <si>
    <t>https://images-eu.ssl-images-amazon.com/images/I/51PtWtiJ7jL._AC_UL300_SR300,200_.jpg</t>
  </si>
  <si>
    <t>4 Delige Naafkappen Voor Mazda 3 2004-2011 Mazda 6 56mm, Velgdoppen Wielnaafdop Auto Naafdoppen Decoratieve Wielnaafdop Auto Wieldop Kit Center Hub Cap Set,Silver</t>
  </si>
  <si>
    <t>https://www.amazon.nl/Naafkappen-Velgdoppen-Wielnaafdop-Naafdoppen-Decoratieve/dp/B0D4TW4BW4/ref=zg_bsnr_g_automotive_d_sccl_20/261-6571610-3358869?psc=1</t>
  </si>
  <si>
    <t>Naafkappen-Velgdoppen-Wielnaafdop-Naafdoppen-Decoratieve</t>
  </si>
  <si>
    <t>B0DB18R5BQ</t>
  </si>
  <si>
    <t>https://images-eu.ssl-images-amazon.com/images/I/6128jIxCt+L._AC_UL300_SR300,200_.jpg</t>
  </si>
  <si>
    <t>Autohoes Waterdicht Ademend Gemaakt voor Toyota Yaris 1999-2024, Autohoes Buiten, Volledige Autohoes, Grote Autohoes, Hoge Stretch Zacht, Krasbestendige Uv-bescherming</t>
  </si>
  <si>
    <t>https://www.amazon.nl/Waterdicht-1999-2024-Volledige-Krasbestendige-Uv-bescherming/dp/B0DB18R5BQ/ref=zg_bsnr_g_automotive_d_sccl_21/261-6571610-3358869?psc=1</t>
  </si>
  <si>
    <t>Waterdicht-1999-2024-Volledige-Krasbestendige-Uv-bescherming</t>
  </si>
  <si>
    <t>B0DBVGJCS3</t>
  </si>
  <si>
    <t>https://images-eu.ssl-images-amazon.com/images/I/61E39Vc4PkL._AC_UL300_SR300,200_.jpg</t>
  </si>
  <si>
    <t>Yiokii 2 STKS Glazen Reinigingsplank, Auto Glas Oliefilm Vlekverwijdering Hydrofobe Glas Coating voor Voorruit Verbetert Helderheid En Zichtbaarheid</t>
  </si>
  <si>
    <t>https://www.amazon.nl/Yiokii-Reinigingsplank-Vlekverwijdering-Helderheid-Zichtbaarheid/dp/B0DBVGJCS3/ref=zg_bsnr_g_automotive_d_sccl_22/261-6571610-3358869?psc=1</t>
  </si>
  <si>
    <t>Yiokii-Reinigingsplank-Vlekverwijdering-Helderheid-Zichtbaarheid</t>
  </si>
  <si>
    <t>B0D3FGWSKT</t>
  </si>
  <si>
    <t>https://images-eu.ssl-images-amazon.com/images/I/81VljMwFaRL._AC_UL300_SR300,200_.jpg</t>
  </si>
  <si>
    <t>4 Reflecterend Veiligheidsvest Met Hoge Zichtbaarheid Set met Tas – Gecertificeerd EN ISO 20471, Geldig in Heel Europa – Ideaal voor Auto, Bouw - Universele Maat - Geel</t>
  </si>
  <si>
    <t>https://www.amazon.nl/Reflecterend-Veiligheidsvest-Hoge-Zichtbaarheid-Gecertificeerd/dp/B0D3FGWSKT/ref=zg_bsnr_g_automotive_d_sccl_23/261-6571610-3358869?psc=1</t>
  </si>
  <si>
    <t>Reflecterend-Veiligheidsvest-Hoge-Zichtbaarheid-Gecertificeerd</t>
  </si>
  <si>
    <t>24</t>
  </si>
  <si>
    <t>B0D9XLGWHV</t>
  </si>
  <si>
    <t>https://images-eu.ssl-images-amazon.com/images/I/711sfzf-qyL._AC_UL300_SR300,200_.jpg</t>
  </si>
  <si>
    <t>Auto Embleem voor Mazda CX-60 2022 2023, Embleem Badge Stickers Logo Stijlvol Emblemen Letters Decals voor Motorkap Voorgrille Kofferbak Stuurwiel Auto Gewijzigd Accessoires,Front</t>
  </si>
  <si>
    <t>https://www.amazon.nl/Voorgrille-Kofferbak-Stuurwiel-Gewijzigd-Accessoires/dp/B0D9XLGWHV/ref=zg_bsnr_g_automotive_d_sccl_24/261-6571610-3358869?psc=1</t>
  </si>
  <si>
    <t>Voorgrille-Kofferbak-Stuurwiel-Gewijzigd-Accessoires</t>
  </si>
  <si>
    <t>B0DB5K8V5C</t>
  </si>
  <si>
    <t>https://images-eu.ssl-images-amazon.com/images/I/61R4BlOBBaS._AC_UL300_SR300,200_.jpg</t>
  </si>
  <si>
    <t>Tiamu Brandstof leiding, buiten, boorder, boot, motor, benzinetank-connector, kit voor motor</t>
  </si>
  <si>
    <t>https://www.amazon.nl/Tiamu-Brandstof-leiding-boorder-benzinetank-connector/dp/B0DB5K8V5C/ref=zg_bsnr_g_automotive_d_sccl_25/261-6571610-3358869?psc=1</t>
  </si>
  <si>
    <t>Tiamu-Brandstof-leiding-boorder-benzinetank-connector</t>
  </si>
  <si>
    <t>B0D5YKM853</t>
  </si>
  <si>
    <t>https://images-eu.ssl-images-amazon.com/images/I/51acV+4yDpL._AC_UL300_SR300,200_.jpg</t>
  </si>
  <si>
    <t>CLISPEED 4 Stuks Autoruitafdekking Venster Zonnescherm Autoruit Scherm Autoruit Gaas</t>
  </si>
  <si>
    <t>https://www.amazon.nl/CLISPEED-Autoruitafdekking-Venster-Zonnescherm-Autoruit/dp/B0D5YKM853/ref=zg_bsnr_g_automotive_d_sccl_26/261-6571610-3358869?psc=1</t>
  </si>
  <si>
    <t>CLISPEED-Autoruitafdekking-Venster-Zonnescherm-Autoruit</t>
  </si>
  <si>
    <t>B0D5LQ5TMY</t>
  </si>
  <si>
    <t>https://images-eu.ssl-images-amazon.com/images/I/61StSrn3XjL._AC_UL300_SR300,200_.jpg</t>
  </si>
  <si>
    <t>GPS Navigator zonneklep, Autonavigatie Zonnescherm, Anti-Glare Sunhade Navigator, GPS Zonnescherm , Auto Vizier Zonnescherm Extender, Uitbreidende GPS Navigatie Zonnekap voor Navigator</t>
  </si>
  <si>
    <t>https://www.amazon.nl/Navigator-Autonavigatie-Zonnescherm-Anti-Glare-Uitbreidende/dp/B0D5LQ5TMY/ref=zg_bsnr_g_automotive_d_sccl_27/261-6571610-3358869?psc=1</t>
  </si>
  <si>
    <t>Navigator-Autonavigatie-Zonnescherm-Anti-Glare-Uitbreidende</t>
  </si>
  <si>
    <t>B0D5MDFB9F</t>
  </si>
  <si>
    <t>https://images-eu.ssl-images-amazon.com/images/I/71+dxHuuyYL._AC_UL300_SR300,200_.jpg</t>
  </si>
  <si>
    <t>30 stuks pannendragers, roestrubberen voeten, compatibele roestrubberen voetjes voor pannensteunen met 5 mm staven van Dometic, Smev en Thetford, accessoires voor camperkookplaat</t>
  </si>
  <si>
    <t>https://www.amazon.nl/pannendragers-roestrubberen-compatibele-pannensteunen-camperkookplaat/dp/B0D5MDFB9F/ref=zg_bsnr_g_automotive_d_sccl_28/261-6571610-3358869?psc=1</t>
  </si>
  <si>
    <t>pannendragers-roestrubberen-compatibele-pannensteunen-camperkookplaat</t>
  </si>
  <si>
    <t>2</t>
  </si>
  <si>
    <t>B0D8C27BNV</t>
  </si>
  <si>
    <t>https://images-eu.ssl-images-amazon.com/images/I/81d5EifMDnL._AC_UL300_SR300,200_.jpg</t>
  </si>
  <si>
    <t>ClimaSet R1234yf Vervangend gas voor koelmiddel - koelmiddel airconditioning auto - gasfles 3x235 g - airconditioningslang - manometer airconditioning - adapter HP/LP- ECO</t>
  </si>
  <si>
    <t>https://www.amazon.nl/ClimaSet-R1234yf-Vervangend-koelmiddel-airconditioningslang/dp/B0D8C27BNV/ref=zg_bsnr_g_automotive_d_sccl_29/261-6571610-3358869?psc=1</t>
  </si>
  <si>
    <t>ClimaSet-R1234yf-Vervangend-koelmiddel-airconditioningslang</t>
  </si>
  <si>
    <t>B0D5M54KRC</t>
  </si>
  <si>
    <t>https://images-eu.ssl-images-amazon.com/images/I/71tH+SVwgaL._AC_UL300_SR300,200_.jpg</t>
  </si>
  <si>
    <t>JurciCat 5 Delige voorruit reparatieset auto ruiten verwijderen gereedschap met snijdraad en handgrepen universele voorruit reparatieset voorruit auto kit</t>
  </si>
  <si>
    <t>https://www.amazon.nl/JurciCat-reparatieset-verwijderen-gereedschap-handgrepen/dp/B0D5M54KRC/ref=zg_bsnr_g_automotive_d_sccl_30/261-6571610-3358869?psc=1</t>
  </si>
  <si>
    <t>JurciCat-reparatieset-verwijderen-gereedschap-handgrepen</t>
  </si>
  <si>
    <t>B0D66T65RY</t>
  </si>
  <si>
    <t>https://images-eu.ssl-images-amazon.com/images/I/71ubtZqk9QL._AC_UL300_SR300,200_.jpg</t>
  </si>
  <si>
    <t>Home4u® - Intrekbaar veiligheidshek, Traphekje uittrekbaar, Intrekbaar traphekje voor baby's en honden, Traphekje uitschuifbaar, Rolhek voor Deur, Oprolbaar traphekje, Veiligheidshekje (Wit)</t>
  </si>
  <si>
    <t>https://www.amazon.nl/Home4u%C2%AE-veiligheidshek-uittrekbaar-uitschuifbaar-Veiligheidshekje/dp/B0D66T65RY/ref=zg_bsnr_g_baby-products_d_sccl_1/259-7024056-9695267?psc=1</t>
  </si>
  <si>
    <t>Home4u%C2%AE-veiligheidshek-uittrekbaar-uitschuifbaar-Veiligheidshekje</t>
  </si>
  <si>
    <t>B0D7CFTPSG</t>
  </si>
  <si>
    <t>https://images-eu.ssl-images-amazon.com/images/I/81dbdk6LwJL._AC_UL300_SR300,200_.jpg</t>
  </si>
  <si>
    <t>Pampers - Baby Dry - Maat 7 - Mega Pack - 68 stuks - 15+ KG</t>
  </si>
  <si>
    <t>https://www.amazon.nl/Pampers-Baby-Maat-Mega-stuks/dp/B0D7CFTPSG/ref=zg_bsnr_g_baby-products_d_sccl_2/259-7024056-9695267?psc=1</t>
  </si>
  <si>
    <t>Pampers-Baby-Maat-Mega-stuks</t>
  </si>
  <si>
    <t>B0D9BZLN8N</t>
  </si>
  <si>
    <t>https://images-eu.ssl-images-amazon.com/images/I/719zSDbBeoL._AC_UL300_SR300,200_.jpg</t>
  </si>
  <si>
    <t>Olvy Kids - 4-in-1 Leertoren - Keukenhulp - Learning Tower - Montessori Leertoren - Kindertrap - Keukentoren</t>
  </si>
  <si>
    <t>https://www.amazon.nl/Olvy-Kids-Keukenhulp-Montessori-Keukentoren/dp/B0D9BZLN8N/ref=zg_bsnr_g_baby-products_d_sccl_3/259-7024056-9695267?psc=1</t>
  </si>
  <si>
    <t>Olvy-Kids-Keukenhulp-Montessori-Keukentoren</t>
  </si>
  <si>
    <t>B0D5CSQLTR</t>
  </si>
  <si>
    <t>https://images-eu.ssl-images-amazon.com/images/I/61TFnEYRUnL._AC_UL300_SR300,200_.jpg</t>
  </si>
  <si>
    <t>Opvouwbare voederstoel voor baby's, draagbare zitverhoging, eetkamerstoel met afneembaar dienblad, ideaal voor camping, strand, gazon</t>
  </si>
  <si>
    <t>https://www.amazon.nl/Opvouwbare-voederstoel-zitverhoging-eetkamerstoel-afneembaar/dp/B0D5CSQLTR/ref=zg_bsnr_g_baby-products_d_sccl_4/259-7024056-9695267?psc=1</t>
  </si>
  <si>
    <t>Opvouwbare-voederstoel-zitverhoging-eetkamerstoel-afneembaar</t>
  </si>
  <si>
    <t>B0D4587LGS</t>
  </si>
  <si>
    <t>https://images-eu.ssl-images-amazon.com/images/I/712DHqynpLL._AC_UL300_SR300,200_.jpg</t>
  </si>
  <si>
    <t>36 stuks muurstickers, zelfklevende muurstickers voor slaapkamers Witte margriet kinderkamer muurstickers bloem muurstickers voor meisjes en jongens kamer kinderkamer slaapkamer decoratie</t>
  </si>
  <si>
    <t>https://www.amazon.nl/muurstickers-zelfklevende-slaapkamers-kinderkamer-slaapkamer/dp/B0D4587LGS/ref=zg_bsnr_g_baby-products_d_sccl_5/259-7024056-9695267?psc=1</t>
  </si>
  <si>
    <t>muurstickers-zelfklevende-slaapkamers-kinderkamer-slaapkamer</t>
  </si>
  <si>
    <t>B0D453JPRT</t>
  </si>
  <si>
    <t>https://images-eu.ssl-images-amazon.com/images/I/51-I1vaeMQL._AC_UL300_SR300,200_.jpg</t>
  </si>
  <si>
    <t>SAFELON 2 Stuks geüpgraded verstelbaar raamslot, kinderslot raam, baby veiligheid raambegrenzers, kindveilig raam veiligheidsslot voor kinderen en huisdieren (Wit)</t>
  </si>
  <si>
    <t>https://www.amazon.nl/SAFELON-ge%C3%BCpgraded-verstelbaar-raambegrenzers-veiligheidsslot/dp/B0D453JPRT/ref=zg_bsnr_g_baby-products_d_sccl_6/259-7024056-9695267?psc=1</t>
  </si>
  <si>
    <t>SAFELON-ge%C3%BCpgraded-verstelbaar-raambegrenzers-veiligheidsslot</t>
  </si>
  <si>
    <t>B0D3DTFHWG</t>
  </si>
  <si>
    <t>https://images-eu.ssl-images-amazon.com/images/I/61Kg-J6BNiL._AC_UL300_SR300,200_.jpg</t>
  </si>
  <si>
    <t>Mepal - Afsluitbeker Campus - Drinkbeker - Lekvrije waterfles voor kinderen - Herbruikbare beker - BPA-vrij en vaatwasmachinebestendig - 300 ml - Stitch</t>
  </si>
  <si>
    <t>https://www.amazon.nl/Mepal-Afsluitbeker-Drinkbeker-Herbruikbare-vaatwasmachinebestendig/dp/B0D3DTFHWG/ref=zg_bsnr_g_baby-products_d_sccl_7/259-7024056-9695267?psc=1</t>
  </si>
  <si>
    <t>Mepal-Afsluitbeker-Drinkbeker-Herbruikbare-vaatwasmachinebestendig</t>
  </si>
  <si>
    <t>B0D47G7D6W</t>
  </si>
  <si>
    <t>https://images-eu.ssl-images-amazon.com/images/I/51VMw0IWo4L._AC_UL300_SR300,200_.jpg</t>
  </si>
  <si>
    <t>NTRUXZP Nylon hoofdbanden voor babymeisjes, nylon hoofdbanden, strik, elastische haarbanden, zacht, schattig hoofddeksel voor kinderen, peuters, hoofddeksel voor kinderen en peuters (3 stuks)</t>
  </si>
  <si>
    <t>https://www.amazon.nl/NTRUXZP-hoofdbanden-babymeisjes-elastische-hoofddeksel/dp/B0D47G7D6W/ref=zg_bsnr_g_baby-products_d_sccl_9/259-7024056-9695267?psc=1</t>
  </si>
  <si>
    <t>NTRUXZP-hoofdbanden-babymeisjes-elastische-hoofddeksel</t>
  </si>
  <si>
    <t>B0DCMGWH3Z</t>
  </si>
  <si>
    <t>https://images-eu.ssl-images-amazon.com/images/I/516pDIlAvpL._AC_UL300_SR300,200_.jpg</t>
  </si>
  <si>
    <t>Urinoir, lekvrije reispotje, draagbaar potje, noodurinoir, toilet voor auto, reizen, camping, babypotje, roze voor meisjes</t>
  </si>
  <si>
    <t>https://www.amazon.nl/dp/B0DCMGWH3Z/ref=zg_bsnr_g_baby-products_d_sccl_10/259-7024056-9695267?psc=1</t>
  </si>
  <si>
    <t>B0D991BYC5</t>
  </si>
  <si>
    <t>https://images-eu.ssl-images-amazon.com/images/I/313NZQiZvwL._AC_UL300_SR300,200_.jpg</t>
  </si>
  <si>
    <t>Boti Baby Conditioner, zacht, 200 ml van O Boticário</t>
  </si>
  <si>
    <t>https://www.amazon.nl/Boti-Baby-Conditioner-zacht-Botic%C3%A1rio/dp/B0D991BYC5/ref=zg_bsnr_g_baby-products_d_sccl_11/259-7024056-9695267?psc=1</t>
  </si>
  <si>
    <t>Boti-Baby-Conditioner-zacht-Botic%C3%A1rio</t>
  </si>
  <si>
    <t>B0DCG3HYXD</t>
  </si>
  <si>
    <t>https://images-eu.ssl-images-amazon.com/images/I/61ROzM1JEZL._AC_UL300_SR300,200_.jpg</t>
  </si>
  <si>
    <t>Peuter riem | Kinderveiligheid Polsband, Veiligheidsgordel voor kinderen om te wandelen, Baby Bescherming Polsband, niet gemakkelijk te breken, 1,5 m lang</t>
  </si>
  <si>
    <t>https://www.amazon.nl/dp/B0DCG3HYXD/ref=zg_bsnr_g_baby-products_d_sccl_12/259-7024056-9695267?psc=1</t>
  </si>
  <si>
    <t>B0D8J7XSYH</t>
  </si>
  <si>
    <t>https://images-eu.ssl-images-amazon.com/images/I/51EOSiN3RcL._AC_UL300_SR300,200_.jpg</t>
  </si>
  <si>
    <t>TGKYK Zijslaapkussen voor baby's, wasbaar wigkussen voor baby's, wasbaar baby-wigkussen voor veilige sleeper, verstelbaar zijsteunkussen, wigkussen baby anti-rollen 0-12 maanden slaaphulp baby</t>
  </si>
  <si>
    <t>https://www.amazon.nl/TGKYK-Zijslaapkussen-baby-wigkussen-verstelbaar-zijsteunkussen/dp/B0D8J7XSYH/ref=zg_bsnr_g_baby-products_d_sccl_13/259-7024056-9695267?psc=1</t>
  </si>
  <si>
    <t>TGKYK-Zijslaapkussen-baby-wigkussen-verstelbaar-zijsteunkussen</t>
  </si>
  <si>
    <t>B0D49D4RFZ</t>
  </si>
  <si>
    <t>https://images-eu.ssl-images-amazon.com/images/I/71E9KZfzwOL._AC_UL300_SR300,200_.jpg</t>
  </si>
  <si>
    <t>TOPZFL Klamboe bed baldakijn, klamboe 60 x 250 x 1100 cm, klamboe bed voor reizen, klamboe tweepersoonsbed eenpersoonsbed, vliegennet voor reizen en thuis, binnen en buiten</t>
  </si>
  <si>
    <t>https://www.amazon.nl/TOPZFL-baldakijn-tweepersoonsbed-eenpersoonsbed-vliegennet/dp/B0D49D4RFZ/ref=zg_bsnr_g_baby-products_d_sccl_14/259-7024056-9695267?psc=1</t>
  </si>
  <si>
    <t>TOPZFL-baldakijn-tweepersoonsbed-eenpersoonsbed-vliegennet</t>
  </si>
  <si>
    <t>B0D6QMHFHF</t>
  </si>
  <si>
    <t>https://images-eu.ssl-images-amazon.com/images/I/7127iTDisfL._AC_UL300_SR300,200_.jpg</t>
  </si>
  <si>
    <t>2 stuks autostoelhaken voor hoofdsteun, dubbele haak portemonnee haak auto opslag hoofdsteun haken auto portemonnee houder voor auto, geldt voor portemonnee hanger voor auto hoofdsteun haak auto</t>
  </si>
  <si>
    <t>https://www.amazon.nl/autostoelhaken-portemonneehaak-hoofdsteunhaken-portemonnee-telefoonhouder/dp/B0D6QMHFHF/ref=zg_bsnr_g_baby-products_d_sccl_15/259-7024056-9695267?psc=1</t>
  </si>
  <si>
    <t>autostoelhaken-portemonneehaak-hoofdsteunhaken-portemonnee-telefoonhouder</t>
  </si>
  <si>
    <t>B0D5QSZ2DQ</t>
  </si>
  <si>
    <t>https://images-eu.ssl-images-amazon.com/images/I/61rrQWe3DIL._AC_UL300_SR300,200_.jpg</t>
  </si>
  <si>
    <t>JVBAJV Baby eerste scan fotolijsten, zwangerschap aankondiging geschenken, baby sonogram fotolijst, echografie foto zwangere moeder houten foto voor baby aankondiging, mama om zwangerschap geschenken</t>
  </si>
  <si>
    <t>https://www.amazon.nl/JVBAJV-fotolijsten-zwangerschap-aankondiging-geschenken/dp/B0D5QSZ2DQ/ref=zg_bsnr_g_baby-products_d_sccl_16/259-7024056-9695267?psc=1</t>
  </si>
  <si>
    <t>JVBAJV-fotolijsten-zwangerschap-aankondiging-geschenken</t>
  </si>
  <si>
    <t>B0DB5XBL85</t>
  </si>
  <si>
    <t>https://images-eu.ssl-images-amazon.com/images/I/41uLKFDBjSL._AC_UL300_SR300,200_.jpg</t>
  </si>
  <si>
    <t>3 Stuks Raamslot Gesp Schuifdeurkast Deurslot Gesp Voor Kinderveiligheidsslot Kinderdeursloten Kindersloten Voor Ramen Kinderveiligheidssloten Veiligheidssloten Voor 's ifundom</t>
  </si>
  <si>
    <t>https://www.amazon.nl/Kinderveiligheidsslot-Kinderdeursloten-Kinderveiligheidssloten-Veiligheidssloten-ifundom/dp/B0DB5XBL85/ref=zg_bsnr_g_baby-products_d_sccl_17/259-7024056-9695267?psc=1</t>
  </si>
  <si>
    <t>Kinderveiligheidsslot-Kinderdeursloten-Kinderveiligheidssloten-Veiligheidssloten-ifundom</t>
  </si>
  <si>
    <t>B0D46Z859X</t>
  </si>
  <si>
    <t>https://images-eu.ssl-images-amazon.com/images/I/719Oiei9t8L._AC_UL300_SR300,200_.jpg</t>
  </si>
  <si>
    <t>Baby Tummy Time Watermat, waterkussen voor kinderen, zachte babyspeelmat, pasgeboren cadeaus voor jongens en meisjes, pasgeboren spelen 3 6 9 maanden, 66x50cm(Blauw)</t>
  </si>
  <si>
    <t>https://www.amazon.nl/Watermat-waterkussen-kinderen-babyspeelmat-pasgeboren/dp/B0D46Z859X/ref=zg_bsnr_g_baby-products_d_sccl_18/259-7024056-9695267?psc=1</t>
  </si>
  <si>
    <t>Watermat-waterkussen-kinderen-babyspeelmat-pasgeboren</t>
  </si>
  <si>
    <t>B0D7HMZB1Z</t>
  </si>
  <si>
    <t>https://images-eu.ssl-images-amazon.com/images/I/61Cs2rEUufL._AC_UL300_SR300,200_.jpg</t>
  </si>
  <si>
    <t>QIIIMSLSS Babywagen-reparatieset, reserveschroeven, onderhoudsgereedschap, L voor Yoyo Yoya kinderwagen</t>
  </si>
  <si>
    <t>https://www.amazon.nl/QIIIMSLSS-Babywagen-reparatieset-reserveschroeven-onderhoudsgereedschap-kinderwagen/dp/B0D7HMZB1Z/ref=zg_bsnr_g_baby-products_d_sccl_19/259-7024056-9695267?psc=1</t>
  </si>
  <si>
    <t>QIIIMSLSS-Babywagen-reparatieset-reserveschroeven-onderhoudsgereedschap-kinderwagen</t>
  </si>
  <si>
    <t>B0D7M6HGG8</t>
  </si>
  <si>
    <t>https://images-eu.ssl-images-amazon.com/images/I/61x+dgNjwYL._AC_UL300_SR300,200_.jpg</t>
  </si>
  <si>
    <t>ZONJIE Luierverwijderingszakken - 4 stuks, 10 m, compatibel met alle luieremmermodellen van Korbell/Dekor/Akord, elke verpakking bevat 16 liter voor maximaal 1980 luiers (groen)</t>
  </si>
  <si>
    <t>https://www.amazon.nl/ZONJIE-Luierverwijderingszakken-compatibel-luieremmermodellen-verpakking/dp/B0D7M6HGG8/ref=zg_bsnr_g_baby-products_d_sccl_21/259-7024056-9695267?psc=1</t>
  </si>
  <si>
    <t>ZONJIE-Luierverwijderingszakken-compatibel-luieremmermodellen-verpakking</t>
  </si>
  <si>
    <t>B0D9CJXD9J</t>
  </si>
  <si>
    <t>https://images-eu.ssl-images-amazon.com/images/I/61L5q8PjgeL._AC_UL300_SR300,200_.jpg</t>
  </si>
  <si>
    <t>Kinderwagentelefoonhouder, 1 Telefoonhouder voor Kinderwagen, Microfoonstandaard Telefoonhouder, met Antislip Armgreep Zachte Legering Telefoonklem voor Babybuggy Bureaustuur Loopband (Zwart)</t>
  </si>
  <si>
    <t>https://www.amazon.nl/Kinderwagentelefoonhouder-Telefoonhouder-Kinderwagen-Microfoonstandaard-Telefoonklem/dp/B0D9CJXD9J/ref=zg_bsnr_g_baby-products_d_sccl_22/259-7024056-9695267?psc=1</t>
  </si>
  <si>
    <t>Kinderwagentelefoonhouder-Telefoonhouder-Kinderwagen-Microfoonstandaard-Telefoonklem</t>
  </si>
  <si>
    <t>B0D541DP4M</t>
  </si>
  <si>
    <t>https://images-eu.ssl-images-amazon.com/images/I/71FTTMVJ+TL._AC_UL300_SR300,200_.jpg</t>
  </si>
  <si>
    <t>TWOLIIN Bedhekje 50 cm, valbeveiliging, 5 gaten, in hoogte verstelbaar, voor kinderen, valbeveiliging, bedrandbescherming, kinderbedhek voor kinderbed, familiebed, roze</t>
  </si>
  <si>
    <t>https://www.amazon.nl/TWOLIIN-valbeveiliging-verstelbaar-bedrandbescherming-kinderbedhek/dp/B0D541DP4M/ref=zg_bsnr_g_baby-products_d_sccl_23/259-7024056-9695267?psc=1</t>
  </si>
  <si>
    <t>TWOLIIN-valbeveiliging-verstelbaar-bedrandbescherming-kinderbedhek</t>
  </si>
  <si>
    <t>B0D46Z26LM</t>
  </si>
  <si>
    <t>https://images-eu.ssl-images-amazon.com/images/I/81NqHEph8eL._AC_UL300_SR300,200_.jpg</t>
  </si>
  <si>
    <t>IULONEE Babydrager voor Pasgeboren Ergonomische Draagzak voor-achter Dragen Babyhouder Draagtassen voor Peuters 3-36 Maanden (3-15kg) Donkerblauw</t>
  </si>
  <si>
    <t>https://www.amazon.nl/IULONEE-Ergonomische-voor-achter-Draagtassen-Donkerblauw/dp/B0D46Z26LM/ref=zg_bsnr_g_baby-products_d_sccl_24/259-7024056-9695267?psc=1</t>
  </si>
  <si>
    <t>IULONEE-Ergonomische-voor-achter-Draagtassen-Donkerblauw</t>
  </si>
  <si>
    <t>B0CDPP7HYH</t>
  </si>
  <si>
    <t>https://images-eu.ssl-images-amazon.com/images/I/71qvCIOT2mL._AC_UL300_SR300,200_.jpg</t>
  </si>
  <si>
    <t>Huggies® billendoekjes, Disney Mickey Mouse, 560 babydoekjes (10 x 56 doekjes), voor handjes, billen en snoetjes</t>
  </si>
  <si>
    <t>https://www.amazon.nl/Huggies%C2%AE-billendoekjes-babydoekjes-doekjes-snoetjes/dp/B0CDPP7HYH/ref=zg_bsnr_g_baby-products_d_sccl_25/259-7024056-9695267?psc=1</t>
  </si>
  <si>
    <t>Huggies%C2%AE-billendoekjes-babydoekjes-doekjes-snoetjes</t>
  </si>
  <si>
    <t>72</t>
  </si>
  <si>
    <t>B0D9DKKTZZ</t>
  </si>
  <si>
    <t>https://images-eu.ssl-images-amazon.com/images/I/81hW+HCWB+L._AC_UL300_SR300,200_.jpg</t>
  </si>
  <si>
    <t>JAXX- wipstoel-met-speelboog-babystoel-baby swing-schommelstoel baby-baby bouncer- wipstoel baby-baby swing-wipstoeltjes-schommelstoel-bouncer (Grijs)</t>
  </si>
  <si>
    <t>https://www.amazon.nl/wipstoel-met-speelboog-babystoel-baby-swing-schommelstoel-baby-baby-bouncer-swing-wipstoeltjes-schommelstoel-bouncer/dp/B0D9DKKTZZ/ref=zg_bsnr_g_baby-products_d_sccl_26/259-7024056-9695267?psc=1</t>
  </si>
  <si>
    <t>wipstoel-met-speelboog-babystoel-baby-swing-schommelstoel-baby-baby-bouncer-swing-wipstoeltjes-schommelstoel-bouncer</t>
  </si>
  <si>
    <t>B0D93S64RN</t>
  </si>
  <si>
    <t>https://images-eu.ssl-images-amazon.com/images/I/71T0rI1JI-L._AC_UL300_SR300,200_.jpg</t>
  </si>
  <si>
    <t>2 stuks auto-organizers, auto-gadgets, organizer auto, autostoel organizer, camper accessoires, auto-reisaccessoires, auto-gadgets interieur, campingorganizer, auto-opslag, auto camping,</t>
  </si>
  <si>
    <t>https://www.amazon.nl/auto-organizers-auto-gadgets-accessoires-auto-reisaccessoires-campingorganizer/dp/B0D93S64RN/ref=zg_bsnr_g_baby-products_d_sccl_27/259-7024056-9695267?psc=1</t>
  </si>
  <si>
    <t>auto-organizers-auto-gadgets-accessoires-auto-reisaccessoires-campingorganizer</t>
  </si>
  <si>
    <t>B0DC8TB2WR</t>
  </si>
  <si>
    <t>https://images-eu.ssl-images-amazon.com/images/I/411tG8xDh9L._AC_UL300_SR300,200_.jpg</t>
  </si>
  <si>
    <t>Baby Voedingsspeen Set - Siliconen Voedingsspeen met vriesbakken en een slabbetje, fopspeenclip (Roze)</t>
  </si>
  <si>
    <t>https://www.amazon.nl/Baby-Voedingsspeen-Set-vriesbakken-fopspeenclip/dp/B0DC8TB2WR/ref=zg_bsnr_g_baby-products_d_sccl_28/259-7024056-9695267?psc=1</t>
  </si>
  <si>
    <t>Baby-Voedingsspeen-Set-vriesbakken-fopspeenclip</t>
  </si>
  <si>
    <t>B0D9VGSKVC</t>
  </si>
  <si>
    <t>https://images-eu.ssl-images-amazon.com/images/I/61fOkwvRa0L._AC_UL300_SR300,200_.jpg</t>
  </si>
  <si>
    <t>Gacqpli Babyspons om in te baden, badspons voor kinderen, zachte houtcellulose-spons, lichaamswassrubber, douchespons, verwijderaar, dode huid, schattige doucheborstel, badaccessoires</t>
  </si>
  <si>
    <t>https://www.amazon.nl/Gacqpli-houtcellulose-spons-lichaamswassrubber-doucheborstel-badaccessoires/dp/B0D9VGSKVC/ref=zg_bsnr_g_baby-products_d_sccl_29/259-7024056-9695267?psc=1</t>
  </si>
  <si>
    <t>Gacqpli-houtcellulose-spons-lichaamswassrubber-doucheborstel-badaccessoires</t>
  </si>
  <si>
    <t>B0D45R3HG5</t>
  </si>
  <si>
    <t>https://images-eu.ssl-images-amazon.com/images/I/71pwW0tpJkL._AC_UL300_SR300,200_.jpg</t>
  </si>
  <si>
    <t>Philips Avent Ultra Air Pacifiers, Light Breathable Pacifiers for Babies Aged 0-6 Months, BPA Free, with Sterilizer Carry Case, 2 Pack, Model SCF085/24</t>
  </si>
  <si>
    <t>https://www.amazon.nl/Pacifiers-Breathable-Sterilizer-SCF085-24/dp/B0D45R3HG5/ref=zg_bsnr_g_baby-products_d_sccl_30/259-7024056-9695267?psc=1</t>
  </si>
  <si>
    <t>Pacifiers-Breathable-Sterilizer-SCF085-24</t>
  </si>
  <si>
    <t>B0D6VMHD5V</t>
  </si>
  <si>
    <t>https://images-eu.ssl-images-amazon.com/images/I/61I0uPGWTcL._AC_UL300_SR300,200_.jpg</t>
  </si>
  <si>
    <t>Bijengif reparatiecrème, vlekkenverwijderingscrème, bijengif huidtagverwijderaar, hydraterende vochtinbrengende crème voor alle huid</t>
  </si>
  <si>
    <t>https://www.amazon.nl/reparatiecr%C3%A8me-vlekkenverwijderingscr%C3%A8me-huidtagverwijderaar-hydraterende-vochtinbrengende/dp/B0D6VMHD5V/ref=zg_bsnr_g_beauty_d_sccl_1/259-6075588-6966011?psc=1</t>
  </si>
  <si>
    <t>reparatiecr%C3%A8me-vlekkenverwijderingscr%C3%A8me-huidtagverwijderaar-hydraterende-vochtinbrengende</t>
  </si>
  <si>
    <t>B0D5D5NMQN</t>
  </si>
  <si>
    <t>https://images-eu.ssl-images-amazon.com/images/I/61gICfqvlnL._AC_UL300_SR300,200_.jpg</t>
  </si>
  <si>
    <t>4 stuks Biodance Collagen Mask, Biodance Collageen Face Mask, Biodance collageen overnight masker, Biodance Bio Collageen Real Deep Mask Overnight, hydraterend overnight masker</t>
  </si>
  <si>
    <t>https://www.amazon.nl/Collageen-collageen-overnight-Overnight-hydraterend/dp/B0D5D5NMQN/ref=zg_bsnr_g_beauty_d_sccl_2/259-6075588-6966011?psc=1</t>
  </si>
  <si>
    <t>Collageen-collageen-overnight-Overnight-hydraterend</t>
  </si>
  <si>
    <t>B0D9L6C9VH</t>
  </si>
  <si>
    <t>Bee Ve-nom Crème Bee Ve-nom Reparatiecrème Bee Ve-nom Moedervlekken- En Wrattenverwijderingscrème Hydraterende Vochtinbrengende Behandelingscrème Vlekken Verwijderen Voor Dames En Heren</t>
  </si>
  <si>
    <t>https://www.amazon.nl/Reparatiecr%C3%A8me-Moedervlekken-Wrattenverwijderingscr%C3%A8me-Vochtinbrengende-Behandelingscr%C3%A8me/dp/B0D9L6C9VH/ref=zg_bsnr_g_beauty_d_sccl_3/259-6075588-6966011?psc=1</t>
  </si>
  <si>
    <t>Reparatiecr%C3%A8me-Moedervlekken-Wrattenverwijderingscr%C3%A8me-Vochtinbrengende-Behandelingscr%C3%A8me</t>
  </si>
  <si>
    <t>B0D6VJG91S</t>
  </si>
  <si>
    <t>https://www.amazon.nl/reparatiecr%C3%A8me-vlekkenverwijderingscr%C3%A8me-huidtagverwijderaar-hydraterende-vochtinbrengende/dp/B0D6VJG91S/ref=zg_bsnr_g_beauty_d_sccl_4/259-6075588-6966011?psc=1</t>
  </si>
  <si>
    <t>B0D93SCP8Y</t>
  </si>
  <si>
    <t>https://images-eu.ssl-images-amazon.com/images/I/61ydnA0fnuL._AC_UL300_SR300,200_.jpg</t>
  </si>
  <si>
    <t>Collageen Overnight Wrapping Peel Off gezichtsma-sker, Collageen Night Wrapping M-ask, Coll-agen Wrapping Mas-k, Medi-cube Coll-agen Night M-ask, hydrateert en voedt de huid</t>
  </si>
  <si>
    <t>https://www.amazon.nl/Collageen-Overnight-gezichtsma-sker-Coll-agen-hydrateert/dp/B0D93SCP8Y/ref=zg_bsnr_g_beauty_d_sccl_5/259-6075588-6966011?psc=1</t>
  </si>
  <si>
    <t>Collageen-Overnight-gezichtsma-sker-Coll-agen-hydrateert</t>
  </si>
  <si>
    <t>https://www.amazon.nl/100-ml-glycolic-acid-toner/dp/B0D4DRSYSH/ref=zg_bsnr_g_beauty_d_sccl_6/259-6075588-6966011?psc=1</t>
  </si>
  <si>
    <t>21</t>
  </si>
  <si>
    <t>B0DBV2TVDY</t>
  </si>
  <si>
    <t>https://images-eu.ssl-images-amazon.com/images/I/6108t+naTCL._AC_UL300_SR300,200_.jpg</t>
  </si>
  <si>
    <t>Tallow And Honey Balm, Beef Tallow Skin Care, Tallow Moisturiser, Tallow Honey Balm Grass Fed Organic Face Cream With Raw Wild Honey, Powerfully Moisturizes Honey Tallow Balm For Face And Body</t>
  </si>
  <si>
    <t>https://www.amazon.nl/Tallow-Moisturiser-Organic-Powerfully-Moisturizes/dp/B0DBV2TVDY/ref=zg_bsnr_g_beauty_d_sccl_7/259-6075588-6966011?psc=1</t>
  </si>
  <si>
    <t>Tallow-Moisturiser-Organic-Powerfully-Moisturizes</t>
  </si>
  <si>
    <t>B0D6C2BNFZ</t>
  </si>
  <si>
    <t>https://images-eu.ssl-images-amazon.com/images/I/61Gbv59sycL._AC_UL300_SR300,200_.jpg</t>
  </si>
  <si>
    <t>NIVEA MEN DEEP SPORT Douchegel 500 ml</t>
  </si>
  <si>
    <t>https://www.amazon.nl/NIVEA-MEN-DEEP-SPORT-Douchegel/dp/B0D6C2BNFZ/ref=zg_bsnr_g_beauty_d_sccl_8/259-6075588-6966011?psc=1</t>
  </si>
  <si>
    <t>NIVEA-MEN-DEEP-SPORT-Douchegel</t>
  </si>
  <si>
    <t>B0D9FTQK7F</t>
  </si>
  <si>
    <t>https://images-eu.ssl-images-amazon.com/images/I/61jUyiWHxyL._AC_UL300_SR300,200_.jpg</t>
  </si>
  <si>
    <t>Fubsta Advanced Firming &amp; Wrinkle-Reducing Cream, Fubsta Skin Firming Rejuvenating Serum, Fubsta Skin Firming Rejuvenating Cream, Anti-Wrinkle Firming Multi-purpose Cream for All Skin Types (3PCS)</t>
  </si>
  <si>
    <t>https://www.amazon.nl/Advanced-Wrinkle-Reducing-Rejuvenating-Anti-Wrinkle-Multi-purpose/dp/B0D9FTQK7F/ref=zg_bsnr_g_beauty_d_sccl_9/259-6075588-6966011?psc=1</t>
  </si>
  <si>
    <t>Advanced-Wrinkle-Reducing-Rejuvenating-Anti-Wrinkle-Multi-purpose</t>
  </si>
  <si>
    <t>B0D6FVMX43</t>
  </si>
  <si>
    <t>https://images-eu.ssl-images-amazon.com/images/I/71tYmY4ELQL._AC_UL300_SR300,200_.jpg</t>
  </si>
  <si>
    <t>324 Stuks Pimple Patches, Acne Patch, Hydrocolloïdpleister met Salicylzuur en Theeboomolie</t>
  </si>
  <si>
    <t>https://www.amazon.nl/Pimple-Patches-Hydrocollo%C3%AFdpleister-Salicylzuur-Theeboomolie/dp/B0D6FVMX43/ref=zg_bsnr_g_beauty_d_sccl_10/259-6075588-6966011?psc=1</t>
  </si>
  <si>
    <t>Pimple-Patches-Hydrocollo%C3%AFdpleister-Salicylzuur-Theeboomolie</t>
  </si>
  <si>
    <t>B0D4MHWV4F</t>
  </si>
  <si>
    <t>https://images-eu.ssl-images-amazon.com/images/I/61SroPkGSPL._AC_UL300_SR300,200_.jpg</t>
  </si>
  <si>
    <t>Lemon Turmeric Kojic Acid Soap, Skin Brightening Soap for Dark Spots, Kurkuma Zeep, Kurkuma Whitening Zeep, Citroen-Kurkuma Kojic Zuurzeep (2 stuks)</t>
  </si>
  <si>
    <t>https://www.amazon.nl/Turmeric-Brightening-Whitening-Citroen-Kurkuma-Zuurzeep/dp/B0D4MHWV4F/ref=zg_bsnr_g_beauty_d_sccl_11/259-6075588-6966011?psc=1</t>
  </si>
  <si>
    <t>Turmeric-Brightening-Whitening-Citroen-Kurkuma-Zuurzeep</t>
  </si>
  <si>
    <t>B0D67FRN9M</t>
  </si>
  <si>
    <t>https://images-eu.ssl-images-amazon.com/images/I/61VNxxNJo+L._AC_UL300_SR300,200_.jpg</t>
  </si>
  <si>
    <t>Biodance Collageen masker, 8 stuks, Biodance Collageen overnight masker, Biodance Bio Collageen Real Deep Mask, Overnight, Biodance Collageen gezichtsmasker, hydraterend overnight masker</t>
  </si>
  <si>
    <t>https://www.amazon.nl/Collageen-overnight-Overnight-gezichtsmasker-hydraterend/dp/B0D67FRN9M/ref=zg_bsnr_g_beauty_d_sccl_12/259-6075588-6966011?psc=1</t>
  </si>
  <si>
    <t>Collageen-overnight-Overnight-gezichtsmasker-hydraterend</t>
  </si>
  <si>
    <t>B0D941CQ68</t>
  </si>
  <si>
    <t>https://images-eu.ssl-images-amazon.com/images/I/61KUw3GFo+L._AC_UL300_SR300,200_.jpg</t>
  </si>
  <si>
    <t>2 Stuks Bijengif Crème, Schone Huid Tags, Bijengif Reparatie Crème, Hydrateert En Verzacht De Huid, Anti-Age Milde Huidverzorging Voor Handen, Voeten, Rug, Nek</t>
  </si>
  <si>
    <t>https://www.amazon.nl/Bijengif-Reparatie-Hydrateert-Verzacht-Huidverzorging/dp/B0D941CQ68/ref=zg_bsnr_g_beauty_d_sccl_13/259-6075588-6966011?psc=1</t>
  </si>
  <si>
    <t>Bijengif-Reparatie-Hydrateert-Verzacht-Huidverzorging</t>
  </si>
  <si>
    <t>B0DB1Y4GH7</t>
  </si>
  <si>
    <t>https://images-eu.ssl-images-amazon.com/images/I/61CvQaEEU0L._AC_UL300_SR300,200_.jpg</t>
  </si>
  <si>
    <t>3PCS Heartleaf Pore Deep Cleansing Foam 150ml,Quercetin Pore Deep Cleansing Foaming Facial Cleanser,Heartleaf Pore Control Cleansing Oil, 77% Soothing Toner,Blackheads Removal, Anti Pore (3PCS)</t>
  </si>
  <si>
    <t>https://www.amazon.nl/Heartleaf-Cleansing-Quercetin-Cleanser-Blackheads/dp/B0DB1Y4GH7/ref=zg_bsnr_g_beauty_d_sccl_14/259-6075588-6966011?psc=1</t>
  </si>
  <si>
    <t>Heartleaf-Cleansing-Quercetin-Cleanser-Blackheads</t>
  </si>
  <si>
    <t>B0D443Q64M</t>
  </si>
  <si>
    <t>https://images-eu.ssl-images-amazon.com/images/I/61P5cIBTdVL._AC_UL300_SR300,200_.jpg</t>
  </si>
  <si>
    <t>Aikeis 24 stuks korte vierkante kunstnagels met ontwerpen groen blad nepnagels zeegroene acrylnagels</t>
  </si>
  <si>
    <t>https://www.amazon.nl/Aikeis-vierkante-kunstnagels-ontwerpen-acrylnagels/dp/B0D443Q64M/ref=zg_bsnr_g_beauty_d_sccl_15/259-6075588-6966011?psc=1</t>
  </si>
  <si>
    <t>Aikeis-vierkante-kunstnagels-ontwerpen-acrylnagels</t>
  </si>
  <si>
    <t>B0D6R35RWH</t>
  </si>
  <si>
    <t>https://images-eu.ssl-images-amazon.com/images/I/71jZKkx43sL._AC_UL300_SR300,200_.jpg</t>
  </si>
  <si>
    <t>Kurkuma reinigingspads voor donkere vlekken, kurkuma reinigingspads, gezicht kurkuma kojic zuur pads, kurkuma pads doordrenkt schuimende exfoliërende pads (1, geel, één maat)</t>
  </si>
  <si>
    <t>https://www.amazon.nl/Kurkuma-reinigingspads-doordrenkt-schuimende-exfoli%C3%ABrende/dp/B0D6R35RWH/ref=zg_bsnr_g_beauty_d_sccl_16/259-6075588-6966011?psc=1</t>
  </si>
  <si>
    <t>Kurkuma-reinigingspads-doordrenkt-schuimende-exfoli%C3%ABrende</t>
  </si>
  <si>
    <t>B0D624NQ3S</t>
  </si>
  <si>
    <t>https://images-eu.ssl-images-amazon.com/images/I/61rr1AsPocL._AC_UL300_SR300,200_.jpg</t>
  </si>
  <si>
    <t>Hair Identifier Spray for Face Shaving, 2024 New Face Hair Identifier Spray, Hair Dermaplaning Spray for Face, 100ml</t>
  </si>
  <si>
    <t>https://www.amazon.nl/Identifier-Spray-Shaving-Dermaplaning-100ml/dp/B0D624NQ3S/ref=zg_bsnr_g_beauty_d_sccl_17/259-6075588-6966011?psc=1</t>
  </si>
  <si>
    <t>Identifier-Spray-Shaving-Dermaplaning-100ml</t>
  </si>
  <si>
    <t>B0D4VT18ZW</t>
  </si>
  <si>
    <t>https://images-eu.ssl-images-amazon.com/images/I/61xqIsM8noL._AC_UL300_SR300,200_.jpg</t>
  </si>
  <si>
    <t>3 stuks Elephant Bronzende Drops, Bronzer Drops voor gezicht en lichaam, huidverzorging, essence, gezichtsbruiningsdruppels, serum, vloeibare bronzer, anti-vervuiling bronzing druppels met peptides</t>
  </si>
  <si>
    <t>https://www.amazon.nl/Bronzende-huidverzorging-gezichtsbruiningsdruppels-vloeibare-anti-vervuiling/dp/B0D4VT18ZW/ref=zg_bsnr_g_beauty_d_sccl_18/259-6075588-6966011?psc=1</t>
  </si>
  <si>
    <t>Bronzende-huidverzorging-gezichtsbruiningsdruppels-vloeibare-anti-vervuiling</t>
  </si>
  <si>
    <t>B0D9P2YSB3</t>
  </si>
  <si>
    <t>https://images-eu.ssl-images-amazon.com/images/I/61PAG9mmtLL._AC_UL300_SR300,200_.jpg</t>
  </si>
  <si>
    <t>Magic Hair Grip Pins, voor Fiona Franchimon Hairpin, Pins Haarspeld Franse haarspeld haargrepen kleine haarspelden voor broodjes, haarvork, broodjes, haarstylingaccessoires, haarspelden voor vrouwen</t>
  </si>
  <si>
    <t>https://www.amazon.nl/Franchimon-Haarspeld-haargrepen-haarspelden-haarstylingaccessoires/dp/B0D9P2YSB3/ref=zg_bsnr_g_beauty_d_sccl_19/259-6075588-6966011?psc=1</t>
  </si>
  <si>
    <t>Franchimon-Haarspeld-haargrepen-haarspelden-haarstylingaccessoires</t>
  </si>
  <si>
    <t>B0D78QS1MF</t>
  </si>
  <si>
    <t>https://images-eu.ssl-images-amazon.com/images/I/71QIpxOMPZL._AC_UL300_SR300,200_.jpg</t>
  </si>
  <si>
    <t>Scheerkop voor Braun Series 9, scheerkoppen voor mannen, compatibel met Braun Series 9 scheerkop Series 9 vervangingsscheerapparaat, Braun 9 Series Foil 9477cc, 9330s, 9465cc, 9460cc, 9419s, 9390cc,</t>
  </si>
  <si>
    <t>https://www.amazon.nl/Scheerkop-scheerkoppen-compatibel-scheerkop-vervangingsscheerapparaat/dp/B0D78QS1MF/ref=zg_bsnr_g_beauty_d_sccl_20/259-6075588-6966011?psc=1</t>
  </si>
  <si>
    <t>Scheerkop-scheerkoppen-compatibel-scheerkop-vervangingsscheerapparaat</t>
  </si>
  <si>
    <t>B0D5Y1R347</t>
  </si>
  <si>
    <t>https://images-eu.ssl-images-amazon.com/images/I/715Tp-RWQdL._AC_UL300_SR300,200_.jpg</t>
  </si>
  <si>
    <t>ELF-GRETTER 2 Stuks Feromonen Parfum Voor Dames, Venom Feromonen Parfum Vrouwen, Draagbare Geur Dames, Parfum Trekt Mannen En Langdurige Geur</t>
  </si>
  <si>
    <t>https://www.amazon.nl/ELF-GRETTER-Feromonen-Vrouwen-Draagbare-Langdurige/dp/B0D5Y1R347/ref=zg_bsnr_g_beauty_d_sccl_21/259-6075588-6966011?psc=1</t>
  </si>
  <si>
    <t>ELF-GRETTER-Feromonen-Vrouwen-Draagbare-Langdurige</t>
  </si>
  <si>
    <t>5</t>
  </si>
  <si>
    <t>B0D6B7LD8Z</t>
  </si>
  <si>
    <t>https://images-eu.ssl-images-amazon.com/images/I/71k4tF6f8-L._AC_UL300_SR300,200_.jpg</t>
  </si>
  <si>
    <t>Goiern 24 stuks Franse tip press-on nagels, schattige acryl kunstnagels met 3D-strik, parelmoer, nude roze, volledige afdekking, amandelnagels om op te plakken</t>
  </si>
  <si>
    <t>https://www.amazon.nl/Goiern-schattige-kunstnagels-parelmoer-amandelnagels/dp/B0D6B7LD8Z/ref=zg_bsnr_g_beauty_d_sccl_22/259-6075588-6966011?psc=1</t>
  </si>
  <si>
    <t>Goiern-schattige-kunstnagels-parelmoer-amandelnagels</t>
  </si>
  <si>
    <t>B0D6RMXHTD</t>
  </si>
  <si>
    <t>https://images-eu.ssl-images-amazon.com/images/I/61Os7D4+41L._AC_UL300_SR300,200_.jpg</t>
  </si>
  <si>
    <t>Naissance Ricinusolie - Castor Olie (nr. 217) 225ml - Koudgeperste, Natuurlijke, Veganistisch, Hexane Free, Geen GGO</t>
  </si>
  <si>
    <t>https://www.amazon.nl/Naissance-Ricinusolie-Koudgeperste-Natuurlijke-Veganistisch/dp/B0D6RMXHTD/ref=zg_bsnr_g_beauty_d_sccl_23/259-6075588-6966011?psc=1</t>
  </si>
  <si>
    <t>Naissance-Ricinusolie-Koudgeperste-Natuurlijke-Veganistisch</t>
  </si>
  <si>
    <t>B0DBR4VK7S</t>
  </si>
  <si>
    <t>https://images-eu.ssl-images-amazon.com/images/I/61CnwcQ7OVL._AC_UL300_SR300,200_.jpg</t>
  </si>
  <si>
    <t>Zomer Lip Butter Balm Conditioning Lip And Friday Lip Balm Voor Instant Shine En Hydration Sheer Getinte Kalmerende Lip Care (PK+KH)</t>
  </si>
  <si>
    <t>https://www.amazon.nl/Conditioning-Instant-Hydration-Getinte-Kalmerende/dp/B0DBR4VK7S/ref=zg_bsnr_g_beauty_d_sccl_24/259-6075588-6966011?psc=1</t>
  </si>
  <si>
    <t>Conditioning-Instant-Hydration-Getinte-Kalmerende</t>
  </si>
  <si>
    <t>B0D4QGY9YZ</t>
  </si>
  <si>
    <t>https://images-eu.ssl-images-amazon.com/images/I/71O9QueXjkL._AC_UL300_SR300,200_.jpg</t>
  </si>
  <si>
    <t>Aobenz Vlekverwijderaar voor het gezicht, anti-vlekkenserum voor het corrigeren van donkere vlekken, Aobenz essence voor het oplichten en verwijderen van sproeten, vlekverwijderaar voor gezicht (3</t>
  </si>
  <si>
    <t>https://www.amazon.nl/Vlekverwijderaar-anti-vlekkenserum-corrigeren-verwijderen-vlekverwijderaar/dp/B0D4QGY9YZ/ref=zg_bsnr_g_beauty_d_sccl_25/259-6075588-6966011?psc=1</t>
  </si>
  <si>
    <t>Vlekverwijderaar-anti-vlekkenserum-corrigeren-verwijderen-vlekverwijderaar</t>
  </si>
  <si>
    <t>B0D76MJC3L</t>
  </si>
  <si>
    <t>https://images-eu.ssl-images-amazon.com/images/I/51SwggtXdpL._AC_UL300_SR300,200_.jpg</t>
  </si>
  <si>
    <t>Nagelriemschaar, extra fijne huidschaar, professionele nagelriemsnijder, roestvrij staal, nagelriemschaar voor voet en vingernagels, nagelriemverwijderaar, manicureschaar</t>
  </si>
  <si>
    <t>https://www.amazon.nl/Nagelriemschaar-nagelriemsnijder-nagelriemschaar-nagelriemverwijderaar-manicureschaar/dp/B0D76MJC3L/ref=zg_bsnr_g_beauty_d_sccl_26/259-6075588-6966011?psc=1</t>
  </si>
  <si>
    <t>Nagelriemschaar-nagelriemsnijder-nagelriemschaar-nagelriemverwijderaar-manicureschaar</t>
  </si>
  <si>
    <t>B0D9H2F2QG</t>
  </si>
  <si>
    <t>Bijengif reparatiecrème, bijengif huidtagverwijderaar, vlekkenverwijderingscrème, reinigt zachtjes huidtags, hydrateert en maakt de huid glad, Huidreiniging Lichaamsverzorging Moisturizer</t>
  </si>
  <si>
    <t>https://www.amazon.nl/reparatiecr%C3%A8me-huidtagverwijderaar-vlekkenverwijderingscr%C3%A8me-Huidreiniging-Lichaamsverzorging/dp/B0D9H2F2QG/ref=zg_bsnr_g_beauty_d_sccl_27/259-6075588-6966011?psc=1</t>
  </si>
  <si>
    <t>reparatiecr%C3%A8me-huidtagverwijderaar-vlekkenverwijderingscr%C3%A8me-Huidreiniging-Lichaamsverzorging</t>
  </si>
  <si>
    <t>B0D6GP8YYF</t>
  </si>
  <si>
    <t>https://images-eu.ssl-images-amazon.com/images/I/71IR5ZpNafL._AC_UL300_SR300,200_.jpg</t>
  </si>
  <si>
    <t>Sunscreen SPF 100, zonnecrème SPF 100, zonnebrandlotion met UVA/UVB-bescherming, SPF 100+ zonnecrème, zonnelotion met UVA/UVB-bescherming, hydraterende anti-aging zonnecrème 50 g (3 stuks)</t>
  </si>
  <si>
    <t>https://www.amazon.nl/zonnecr%C3%A8me-zonnebrandlotion-UVB-bescherming-zonnelotion-hydraterende/dp/B0D6GP8YYF/ref=zg_bsnr_g_beauty_d_sccl_28/259-6075588-6966011?psc=1</t>
  </si>
  <si>
    <t>zonnecr%C3%A8me-zonnebrandlotion-UVB-bescherming-zonnelotion-hydraterende</t>
  </si>
  <si>
    <t>B0D58LNZYJ</t>
  </si>
  <si>
    <t>https://images-eu.ssl-images-amazon.com/images/I/61mek0+yqtL._AC_UL300_SR300,200_.jpg</t>
  </si>
  <si>
    <t>K Professionele acrylvloeistof - acrylgel vloeistof voor nagels - 100 ml - Nail Polygel Slip Fluide Smoothing &amp; Alignment</t>
  </si>
  <si>
    <t>https://www.amazon.nl/Professionele-acrylvloeistof-vloeistof-Smoothing-Alignment/dp/B0D58LNZYJ/ref=zg_bsnr_g_beauty_d_sccl_29/259-6075588-6966011?psc=1</t>
  </si>
  <si>
    <t>Professionele-acrylvloeistof-vloeistof-Smoothing-Alignment</t>
  </si>
  <si>
    <t>B0D94FDBWF</t>
  </si>
  <si>
    <t>https://images-eu.ssl-images-amazon.com/images/I/61uJxt0DeZL._AC_UL300_SR300,200_.jpg</t>
  </si>
  <si>
    <t>Fiona Franchimon Haarspeld - Haarvork | Haarvork Franse pinnen | Elegante U-vormige haarspeld | Vintage Franse stijl haarspelden | Chignon kapselspeld | Fiona Franchimon haarspeld voor vrouwen en</t>
  </si>
  <si>
    <t>https://www.amazon.nl/Fiona-Franchimon-Haarspeld-haarspelden-kapselspeld/dp/B0D94FDBWF/ref=zg_bsnr_g_beauty_d_sccl_30/259-6075588-6966011?psc=1</t>
  </si>
  <si>
    <t>Fiona-Franchimon-Haarspeld-haarspelden-kapselspeld</t>
  </si>
  <si>
    <t>https://www.amazon.nl/Little-Corner-Coloring-Designs-Relaxation/dp/B0D5HVSW5T/ref=zg_bsnr_g_books_d_sccl_1/257-7852299-6655931?psc=1</t>
  </si>
  <si>
    <t>372</t>
  </si>
  <si>
    <t>https://www.amazon.nl/Cozy-Friends-Featuring-Characters-Relaxation/dp/B0D4YLQRMP/ref=zg_bsnr_g_books_d_sccl_2/257-7852299-6655931?psc=1</t>
  </si>
  <si>
    <t>328</t>
  </si>
  <si>
    <t>https://www.amazon.nl/Fuzzy-Hygge-Coloring-Featuring-Characters/dp/B0D55MQN2R/ref=zg_bsnr_g_books_d_sccl_3/257-7852299-6655931?psc=1</t>
  </si>
  <si>
    <t>135</t>
  </si>
  <si>
    <t>https://www.amazon.nl/Spooky-Cutie-Featuring-Creatures-Relaxation/dp/B0D943SQXV/ref=zg_bsnr_g_books_d_sccl_4/257-7852299-6655931?psc=1</t>
  </si>
  <si>
    <t>100</t>
  </si>
  <si>
    <t>https://www.amazon.nl/Comfy-Days-Featuring-Characters-Relaxation/dp/B0D94546DX/ref=zg_bsnr_g_books_d_sccl_5/257-7852299-6655931?psc=1</t>
  </si>
  <si>
    <t>34</t>
  </si>
  <si>
    <t>https://www.amazon.nl/Naturals-Complete-bestselling-mystery-Instinct/dp/1786542307/ref=zg_bsnr_g_books_d_sccl_6/257-7852299-6655931?psc=1</t>
  </si>
  <si>
    <t>https://www.amazon.nl/Granny-Square-Card-Deck-Designs/dp/1800922299/ref=zg_bsnr_g_books_d_sccl_7/257-7852299-6655931?psc=1</t>
  </si>
  <si>
    <t>https://www.amazon.nl/INDUSTRIAL-Collage-Ephemera-Journaling-Personas/dp/B0DCDGLWX2/ref=zg_bsnr_g_books_d_sccl_8/257-7852299-6655931?psc=1</t>
  </si>
  <si>
    <t>https://www.amazon.nl/COLLECTANEA-Collage-Ephemera-Journaling-Christmas/dp/B0DCDH4T4S/ref=zg_bsnr_g_books_d_sccl_9/257-7852299-6655931?psc=1</t>
  </si>
  <si>
    <t>https://www.amazon.nl/Cozy-Girl-Coloring-Book-Illustrations/dp/B0D7VQXH9Y/ref=zg_bsnr_g_books_d_sccl_10/257-7852299-6655931?psc=1</t>
  </si>
  <si>
    <t>30</t>
  </si>
  <si>
    <t>https://www.amazon.nl/Coloriages-myst%C3%A8res-Schtroumpfs-Alexandre-Karam/dp/201725696X/ref=zg_bsnr_g_books_d_sccl_11/257-7852299-6655931?psc=1</t>
  </si>
  <si>
    <t>124</t>
  </si>
  <si>
    <t>B0DCSWWMPX</t>
  </si>
  <si>
    <t>https://images-eu.ssl-images-amazon.com/images/I/61zKUD6tDZL._AC_UL300_SR300,200_.jpg</t>
  </si>
  <si>
    <t>Messiah Trump: King of kings</t>
  </si>
  <si>
    <t>https://www.amazon.nl/dp/B0DCSWWMPX/ref=zg_bsnr_g_books_d_sccl_12/257-7852299-6655931?psc=1</t>
  </si>
  <si>
    <t>B0DBZBLVSY</t>
  </si>
  <si>
    <t>https://images-eu.ssl-images-amazon.com/images/I/61DsjPlXD0L._AC_UL300_SR300,200_.jpg</t>
  </si>
  <si>
    <t>Hygge Place: Coloring Book for Adults and Teens, Bold and Easy Designs for Relaxation with Cozy Little Corners</t>
  </si>
  <si>
    <t>https://www.amazon.nl/Hygge-Place-Coloring-Designs-Relaxation/dp/B0DBZBLVSY/ref=zg_bsnr_g_books_d_sccl_13/257-7852299-6655931?psc=1</t>
  </si>
  <si>
    <t>Hygge-Place-Coloring-Designs-Relaxation</t>
  </si>
  <si>
    <t>139972861X</t>
  </si>
  <si>
    <t>https://images-eu.ssl-images-amazon.com/images/I/81i4BHeiGZL._AC_UL300_SR300,200_.jpg</t>
  </si>
  <si>
    <t>Play Along: the new sports romance for 2024 with steam, fake dating and a Vegas wedding - from the TikTok sensation</t>
  </si>
  <si>
    <t>https://www.amazon.nl/Play-Along-romance-wedding-sensation/dp/139972861X/ref=zg_bsnr_g_books_d_sccl_14/257-7852299-6655931?psc=1</t>
  </si>
  <si>
    <t>Play-Along-romance-wedding-sensation</t>
  </si>
  <si>
    <t>30.369</t>
  </si>
  <si>
    <t>1398530123</t>
  </si>
  <si>
    <t>https://images-eu.ssl-images-amazon.com/images/I/81wgAanLtvL._AC_UL300_SR300,200_.jpg</t>
  </si>
  <si>
    <t>Reckless: TikTok Made Me Buy It! The epic romantasy series not to be missed: 2</t>
  </si>
  <si>
    <t>https://www.amazon.nl/Reckless-TikTok-Made-romantasy-missed/dp/1398530123/ref=zg_bsnr_g_books_d_sccl_15/257-7852299-6655931?psc=1</t>
  </si>
  <si>
    <t>Reckless-TikTok-Made-romantasy-missed</t>
  </si>
  <si>
    <t>12.917</t>
  </si>
  <si>
    <t>1636413994</t>
  </si>
  <si>
    <t>https://images-eu.ssl-images-amazon.com/images/I/91qcLbAh3pL._AC_UL300_SR300,200_.jpg</t>
  </si>
  <si>
    <t>Dragon's Prophecy, The: Israel, the Dark Resurrection, and the End of Days</t>
  </si>
  <si>
    <t>https://www.amazon.nl/Dragons-Prophecy-Israel-Dark-Resurrection/dp/1636413994/ref=zg_bsnr_g_books_d_sccl_16/257-7852299-6655931?psc=1</t>
  </si>
  <si>
    <t>Dragons-Prophecy-Israel-Dark-Resurrection</t>
  </si>
  <si>
    <t>https://www.amazon.nl/Shameless-Republicans-Deliberate-Dysfunction-Democracy/dp/0063392887/ref=zg_bsnr_g_books_d_sccl_17/257-7852299-6655931?psc=1</t>
  </si>
  <si>
    <t>B0DCCBJL1L</t>
  </si>
  <si>
    <t>https://images-eu.ssl-images-amazon.com/images/I/71oUGs6VWwL._AC_UL300_SR300,200_.jpg</t>
  </si>
  <si>
    <t>The Great Outdoors</t>
  </si>
  <si>
    <t>https://www.amazon.nl/Great-Outdoors-Mr-Ricky-Merit/dp/B0DCCBJL1L/ref=zg_bsnr_g_books_d_sccl_18/257-7852299-6655931?psc=1</t>
  </si>
  <si>
    <t>Great-Outdoors-Mr-Ricky-Merit</t>
  </si>
  <si>
    <t>B0DBYV1DMD</t>
  </si>
  <si>
    <t>https://images-eu.ssl-images-amazon.com/images/I/61YfvqeejuL._AC_UL300_SR300,200_.jpg</t>
  </si>
  <si>
    <t>Simple Art: Coloring Book for Adults and Teens, Bold and Easy Designs for Relaxation with Minimalist Features</t>
  </si>
  <si>
    <t>https://www.amazon.nl/Simple-Art-Coloring-Relaxation-Minimalist/dp/B0DBYV1DMD/ref=zg_bsnr_g_books_d_sccl_19/257-7852299-6655931?psc=1</t>
  </si>
  <si>
    <t>Simple-Art-Coloring-Relaxation-Minimalist</t>
  </si>
  <si>
    <t>1837821720</t>
  </si>
  <si>
    <t>https://images-eu.ssl-images-amazon.com/images/I/61Qrpr3gvyL._AC_UL300_SR300,200_.jpg</t>
  </si>
  <si>
    <t>Consciousness Is All There Is: How Understanding and Experiencing Consciousness Will Transform Your Life</t>
  </si>
  <si>
    <t>https://www.amazon.nl/Consciousness-All-There-Understanding-Experiencing/dp/1837821720/ref=zg_bsnr_g_books_d_sccl_20/257-7852299-6655931?psc=1</t>
  </si>
  <si>
    <t>Consciousness-All-There-Understanding-Experiencing</t>
  </si>
  <si>
    <t>58</t>
  </si>
  <si>
    <t>1405962968</t>
  </si>
  <si>
    <t>https://images-eu.ssl-images-amazon.com/images/I/81j3Acem2DL._AC_UL300_SR300,200_.jpg</t>
  </si>
  <si>
    <t>A Thousand Broken Pieces</t>
  </si>
  <si>
    <t>https://www.amazon.nl/Thousand-Broken-Pieces-Tillie-Cole/dp/1405962968/ref=zg_bsnr_g_books_d_sccl_21/257-7852299-6655931?psc=1</t>
  </si>
  <si>
    <t>Thousand-Broken-Pieces-Tillie-Cole</t>
  </si>
  <si>
    <t>2.540</t>
  </si>
  <si>
    <t>B0DBZ37HQH</t>
  </si>
  <si>
    <t>https://images-eu.ssl-images-amazon.com/images/I/71kvjMFqhFL._AC_UL300_SR300,200_.jpg</t>
  </si>
  <si>
    <t>After Beautiful Patience: Inspirational Islamic Reminders, Poems, and Reflections</t>
  </si>
  <si>
    <t>https://www.amazon.nl/After-Beautiful-Patience-Inspirational-Reflections/dp/B0DBZ37HQH/ref=zg_bsnr_g_books_d_sccl_22/257-7852299-6655931?psc=1</t>
  </si>
  <si>
    <t>After-Beautiful-Patience-Inspirational-Reflections</t>
  </si>
  <si>
    <t>B0DB3K3H58</t>
  </si>
  <si>
    <t>https://images-eu.ssl-images-amazon.com/images/I/71VC5zyiUHL._AC_UL300_SR300,200_.jpg</t>
  </si>
  <si>
    <t>On My Way: A Memoir</t>
  </si>
  <si>
    <t>https://www.amazon.nl/My-Way-Memoir-Mahvish-Ahmed/dp/B0DB3K3H58/ref=zg_bsnr_g_books_d_sccl_23/257-7852299-6655931?psc=1</t>
  </si>
  <si>
    <t>My-Way-Memoir-Mahvish-Ahmed</t>
  </si>
  <si>
    <t>0241557038</t>
  </si>
  <si>
    <t>https://images-eu.ssl-images-amazon.com/images/I/71alwQfTVOL._AC_UL300_SR300,200_.jpg</t>
  </si>
  <si>
    <t>On the Edge: The Art of Risking Everything</t>
  </si>
  <si>
    <t>https://www.amazon.nl/Edge-Art-Risking-Everything/dp/0241557038/ref=zg_bsnr_g_books_d_sccl_24/257-7852299-6655931?psc=1</t>
  </si>
  <si>
    <t>Edge-Art-Risking-Everything</t>
  </si>
  <si>
    <t>1913083446</t>
  </si>
  <si>
    <t>https://images-eu.ssl-images-amazon.com/images/I/51mD+gupzCL._AC_UL300_SR300,200_.jpg</t>
  </si>
  <si>
    <t>The Shortest History of Migration</t>
  </si>
  <si>
    <t>https://www.amazon.nl/Shortest-History-Migration-Ian-Goldin/dp/1913083446/ref=zg_bsnr_g_books_d_sccl_25/257-7852299-6655931?psc=1</t>
  </si>
  <si>
    <t>Shortest-History-Migration-Ian-Goldin</t>
  </si>
  <si>
    <t>B0D73PFB2W</t>
  </si>
  <si>
    <t>https://images-eu.ssl-images-amazon.com/images/I/51VfR6W2kLL._AC_UL300_SR300,200_.jpg</t>
  </si>
  <si>
    <t>The Book of 100 Prayers</t>
  </si>
  <si>
    <t>https://www.amazon.nl/Book-100-Prayers-Jenia-Brown/dp/B0D73PFB2W/ref=zg_bsnr_g_books_d_sccl_26/257-7852299-6655931?psc=1</t>
  </si>
  <si>
    <t>Book-100-Prayers-Jenia-Brown</t>
  </si>
  <si>
    <t>B0D6LD3K56</t>
  </si>
  <si>
    <t>https://images-eu.ssl-images-amazon.com/images/I/719MoqDnouL._AC_UL300_SR300,200_.jpg</t>
  </si>
  <si>
    <t>Glow Cosmetics: Coloring Book for Adults and Kids, Bold and Easy, Simple and Big Designs for Relaxation Featuring Cosmetic Items, Makeup, and Skincare Products</t>
  </si>
  <si>
    <t>https://www.amazon.nl/Glow-Cosmetics-Coloring-Relaxation-Featuring/dp/B0D6LD3K56/ref=zg_bsnr_g_books_d_sccl_27/257-7852299-6655931?psc=1</t>
  </si>
  <si>
    <t>Glow-Cosmetics-Coloring-Relaxation-Featuring</t>
  </si>
  <si>
    <t>62</t>
  </si>
  <si>
    <t>1399979248</t>
  </si>
  <si>
    <t>https://images-eu.ssl-images-amazon.com/images/I/61mZhPPeypL._AC_UL300_SR300,200_.jpg</t>
  </si>
  <si>
    <t>The Padel Player's Guide: How to improve your padel tennis with pro tips and padel drills (thepadelschool.com methodology)</t>
  </si>
  <si>
    <t>https://www.amazon.nl/Padel-Players-Guide-thepadelschool-com-methodology/dp/1399979248/ref=zg_bsnr_g_books_d_sccl_28/257-7852299-6655931?psc=1</t>
  </si>
  <si>
    <t>Padel-Players-Guide-thepadelschool-com-methodology</t>
  </si>
  <si>
    <t>9043933716</t>
  </si>
  <si>
    <t>https://images-eu.ssl-images-amazon.com/images/I/81MfgI0Dy-L._AC_UL300_SR300,200_.jpg</t>
  </si>
  <si>
    <t>Het grote Zoete Zusjes vakantieboek 4</t>
  </si>
  <si>
    <t>https://www.amazon.nl/Het-grote-Zoete-Zusjes-vakantieboek/dp/9043933716/ref=zg_bsnr_g_books_d_sccl_29/257-7852299-6655931?psc=1</t>
  </si>
  <si>
    <t>Het-grote-Zoete-Zusjes-vakantieboek</t>
  </si>
  <si>
    <t>1804993395</t>
  </si>
  <si>
    <t>https://images-eu.ssl-images-amazon.com/images/I/81fETCLo9CL._AC_UL300_SR300,200_.jpg</t>
  </si>
  <si>
    <t>Apprentice to the Villain: The hilarious new fantasy romance from the New York Times bestselling author and TikTok sensation</t>
  </si>
  <si>
    <t>https://www.amazon.nl/Apprentice-Villain-hilarious-bestselling-sensation/dp/1804993395/ref=zg_bsnr_g_books_d_sccl_30/257-7852299-6655931?psc=1</t>
  </si>
  <si>
    <t>Apprentice-Villain-hilarious-bestselling-sensation</t>
  </si>
  <si>
    <t>https://www.amazon.nl/fire-tv-stick-4k-max/dp/B0BW28NVFL/ref=zg_bsnr_g_electronics_d_sccl_1/259-2787780-9194854?psc=1</t>
  </si>
  <si>
    <t>B0D5432RSR</t>
  </si>
  <si>
    <t>https://images-eu.ssl-images-amazon.com/images/I/61nOiSykAbL._AC_UL300_SR300,200_.jpg</t>
  </si>
  <si>
    <t>CMF by Nothing Buds Pro 2 draadloze oordopjes met HiFi-geluid, 50 dB Smart Active Noise Cancellation, 6 HD-microfoons en Spatial Audio - Lichtgrijs</t>
  </si>
  <si>
    <t>https://www.amazon.nl/CMF-draadloze-HiFi-geluid-Cancellation-HD-microfoons/dp/B0D5432RSR/ref=zg_bsnr_g_electronics_d_sccl_2/259-2787780-9194854?psc=1</t>
  </si>
  <si>
    <t>CMF-draadloze-HiFi-geluid-Cancellation-HD-microfoons</t>
  </si>
  <si>
    <t>179</t>
  </si>
  <si>
    <t>B0D7MMHP13</t>
  </si>
  <si>
    <t>https://images-eu.ssl-images-amazon.com/images/I/31u9bQwL6uL._AC_UL300_SR300,200_.jpg</t>
  </si>
  <si>
    <t>Apple EarPods met mini-jack-aansluiting ​​​​​​​</t>
  </si>
  <si>
    <t>https://www.amazon.nl/Apple-MWU53ZM-A-EarPods-mini-jack-aansluiting/dp/B0D7MMHP13/ref=zg_bsnr_g_electronics_d_sccl_3/259-2787780-9194854?psc=1</t>
  </si>
  <si>
    <t>Apple-MWU53ZM-A-EarPods-mini-jack-aansluiting</t>
  </si>
  <si>
    <t>3.484</t>
  </si>
  <si>
    <t>B0D54386H7</t>
  </si>
  <si>
    <t>https://images-eu.ssl-images-amazon.com/images/I/617psPDxTLL._AC_UL300_SR300,200_.jpg</t>
  </si>
  <si>
    <t>CMF by Nothing Watch Pro 2 Smartwatch met 1,32’’ AMOLED-display, 11 dagen batterijduur, Bluetooth-oproepen met AI-ruisonderdrukking en ingebouwde multisysteem-GPS - Donkergrijs</t>
  </si>
  <si>
    <t>https://www.amazon.nl/CMF-AMOLED-display-Bluetooth-oproepen-AI-ruisonderdrukking-multisysteem-GPS/dp/B0D54386H7/ref=zg_bsnr_g_electronics_d_sccl_4/259-2787780-9194854?psc=1</t>
  </si>
  <si>
    <t>CMF-AMOLED-display-Bluetooth-oproepen-AI-ruisonderdrukking-multisysteem-GPS</t>
  </si>
  <si>
    <t>294</t>
  </si>
  <si>
    <t>B0D4YWQGJC</t>
  </si>
  <si>
    <t>https://images-eu.ssl-images-amazon.com/images/I/51Zag17sWhL._AC_UL300_SR300,200_.jpg</t>
  </si>
  <si>
    <t>Zcooooool hoes voor Kobo Clara Kleur/Clara BW/Kobo Clara 2E eReader 6 inch versterkte hoeken Hoesje/Libra kleur Case/Clara BW Case/Clara 2E Hoesje</t>
  </si>
  <si>
    <t>https://www.amazon.nl/Zcooooool-eReader-versterkte-hoeken-Hoesje/dp/B0D4YWQGJC/ref=zg_bsnr_g_electronics_d_sccl_5/259-2787780-9194854?psc=1</t>
  </si>
  <si>
    <t>Zcooooool-eReader-versterkte-hoeken-Hoesje</t>
  </si>
  <si>
    <t>36</t>
  </si>
  <si>
    <t>B0D48ZFDWF</t>
  </si>
  <si>
    <t>https://images-eu.ssl-images-amazon.com/images/I/61g1fxm4Q2L._AC_UL300_SR300,200_.jpg</t>
  </si>
  <si>
    <t>NATOSU Waterdichte AirTag-armband voor kinderen, verstelbaar, verborgen schattig eenhoorn-cartoondesign voor Air-Tag-houder, siliconen anti-verlies GPS-tracker-armbandhoes voor peuters</t>
  </si>
  <si>
    <t>https://www.amazon.nl/NATOSU-AirTag-armband-eenhoorn-cartoondesign-Air-Tag-houder-GPS-tracker-armbandhoes/dp/B0D48ZFDWF/ref=zg_bsnr_g_electronics_d_sccl_6/259-2787780-9194854?psc=1</t>
  </si>
  <si>
    <t>NATOSU-AirTag-armband-eenhoorn-cartoondesign-Air-Tag-houder-GPS-tracker-armbandhoes</t>
  </si>
  <si>
    <t>B0D543GD4L</t>
  </si>
  <si>
    <t>https://images-eu.ssl-images-amazon.com/images/I/61NofqDkK8L._AC_UL300_SR300,200_.jpg</t>
  </si>
  <si>
    <t>CMF by Nothing Watch Pro 2 Smartwatch met 1,32’’ AMOLED-display, 11 dagen batterijduur, Bluetooth-oproepen met AI-ruisonderdrukking en ingebouwde multisysteem-GPS - Asgrijs</t>
  </si>
  <si>
    <t>https://www.amazon.nl/CMF-AMOLED-display-Bluetooth-oproepen-AI-ruisonderdrukking-multisysteem-GPS/dp/B0D543GD4L/ref=zg_bsnr_g_electronics_d_sccl_7/259-2787780-9194854?psc=1</t>
  </si>
  <si>
    <t>B00CYS58KI</t>
  </si>
  <si>
    <t>https://images-eu.ssl-images-amazon.com/images/I/716M6Brex0L._AC_UL300_SR300,200_.jpg</t>
  </si>
  <si>
    <t>Energizer Ultimate Lithium AA-batterijen, L91, 10 stuks</t>
  </si>
  <si>
    <t>https://www.amazon.nl/Energizer-Ultimate-Lithium-AA-batterijen-stuks/dp/B00CYS58KI/ref=zg_bsnr_g_electronics_d_sccl_8/259-2787780-9194854?psc=1</t>
  </si>
  <si>
    <t>Energizer-Ultimate-Lithium-AA-batterijen-stuks</t>
  </si>
  <si>
    <t>B0D7MNX9Y5</t>
  </si>
  <si>
    <t>https://images-eu.ssl-images-amazon.com/images/I/317eB4+yU6L._AC_UL300_SR300,200_.jpg</t>
  </si>
  <si>
    <t>Apple EarPods met Lightning-connector ​​​​​​​</t>
  </si>
  <si>
    <t>https://www.amazon.nl/Apple-MWTY3ZM-A-EarPods-Lightning-connector/dp/B0D7MNX9Y5/ref=zg_bsnr_g_electronics_d_sccl_9/259-2787780-9194854?psc=1</t>
  </si>
  <si>
    <t>Apple-MWTY3ZM-A-EarPods-Lightning-connector</t>
  </si>
  <si>
    <t>B0D48WB2CT</t>
  </si>
  <si>
    <t>https://images-eu.ssl-images-amazon.com/images/I/71eNSnvgB+L._AC_UL300_SR300,200_.jpg</t>
  </si>
  <si>
    <t>Lamto Draadloze Carplay Adapter 2 in 1 voor A-pple CarPlay &amp; Android Auto, Draadloze CarPlay Dongle Converteert Bekabeld Naar Draadloos, Plug &amp; Play, Ondersteunt iOS 10+ &amp; Android 11+</t>
  </si>
  <si>
    <t>https://www.amazon.nl/Lamto-Draadloze-Converteert-Draadloos-Ondersteunt/dp/B0D48WB2CT/ref=zg_bsnr_g_electronics_d_sccl_10/259-2787780-9194854?psc=1</t>
  </si>
  <si>
    <t>Lamto-Draadloze-Converteert-Draadloos-Ondersteunt</t>
  </si>
  <si>
    <t>92</t>
  </si>
  <si>
    <t>B0CRGR2TS5</t>
  </si>
  <si>
    <t>soundcore by Anker Sleep Earbuds</t>
  </si>
  <si>
    <t>https://www.amazon.nl/soundcore-by-Anker-Sleep-Earbuds/dp/B0CRGR2TS5/ref=zg_bsnr_g_electronics_d_sccl_11/259-2787780-9194854?psc=1</t>
  </si>
  <si>
    <t>soundcore-by-Anker-Sleep-Earbuds</t>
  </si>
  <si>
    <t>681</t>
  </si>
  <si>
    <t>B0D54298JX</t>
  </si>
  <si>
    <t>https://images-eu.ssl-images-amazon.com/images/I/71IuuhNmgNL._AC_UL300_SR300,200_.jpg</t>
  </si>
  <si>
    <t>CMF by Nothing Buds Pro 2 draadloze oordopjes met HiFi-geluid, 50 dB Smart Active Noise Cancellation, 6 HD-microfoons en Spatial Audio - Donkergrijs</t>
  </si>
  <si>
    <t>https://www.amazon.nl/CMF-draadloze-HiFi-geluid-Cancellation-HD-microfoons/dp/B0D54298JX/ref=zg_bsnr_g_electronics_d_sccl_12/259-2787780-9194854?psc=1</t>
  </si>
  <si>
    <t>B0D5H6KRZD</t>
  </si>
  <si>
    <t>https://images-eu.ssl-images-amazon.com/images/I/519wGbhgW7L._AC_UL300_SR300,200_.jpg</t>
  </si>
  <si>
    <t>Meliif Draadloze Oplaadcase voor Earbuds Pro, Vervangende Oplaadcase met Bluetooth-Koppeling en Synchronisatieknop, Vervangende Oplaadcase Compatibel met EarPods Pro (Earbuds Pro Niet Inbegrepen)</t>
  </si>
  <si>
    <t>https://www.amazon.nl/Meliif-Oplaadcase-Vervangende-Bluetooth-Koppeling-Synchronisatieknop/dp/B0D5H6KRZD/ref=zg_bsnr_g_electronics_d_sccl_14/259-2787780-9194854?psc=1</t>
  </si>
  <si>
    <t>Meliif-Oplaadcase-Vervangende-Bluetooth-Koppeling-Synchronisatieknop</t>
  </si>
  <si>
    <t>50</t>
  </si>
  <si>
    <t>B0D5431VSX</t>
  </si>
  <si>
    <t>https://images-eu.ssl-images-amazon.com/images/I/714ouNjfgBL._AC_UL300_SR300,200_.jpg</t>
  </si>
  <si>
    <t>CMF by Nothing Watch Pro 2 Smartwatch met 1,32’’ AMOLED-display, 11 dagen batterijduur, Bluetooth-oproepen met AI-ruisonderdrukking en ingebouwde multisysteem-GPS - Blauw</t>
  </si>
  <si>
    <t>https://www.amazon.nl/CMF-AMOLED-display-Bluetooth-oproepen-AI-ruisonderdrukking-multisysteem-GPS/dp/B0D5431VSX/ref=zg_bsnr_g_electronics_d_sccl_15/259-2787780-9194854?psc=1</t>
  </si>
  <si>
    <t>B0D4JG7LFG</t>
  </si>
  <si>
    <t>https://images-eu.ssl-images-amazon.com/images/I/41PBH4NS9tL._AC_UL300_SR300,200_.jpg</t>
  </si>
  <si>
    <t>Bluetooth USB 5.4 adapter, Bluetooth-stick voor pc, laptop, EDR dongle, USB bluetooth, compatibel met Windows 11/10/8.1/7 (5.4bt)</t>
  </si>
  <si>
    <t>https://www.amazon.nl/Bluetooth-5-4-Bluetooth-stick-bluetooth-compatibel/dp/B0D4JG7LFG/ref=zg_bsnr_g_electronics_d_sccl_16/259-2787780-9194854?psc=1</t>
  </si>
  <si>
    <t>Bluetooth-5-4-Bluetooth-stick-bluetooth-compatibel</t>
  </si>
  <si>
    <t>17</t>
  </si>
  <si>
    <t>B0D4TT44M3</t>
  </si>
  <si>
    <t>https://images-eu.ssl-images-amazon.com/images/I/61D6Ho5XyVL._AC_UL300_SR300,200_.jpg</t>
  </si>
  <si>
    <t>BOBOVR C3 Draagtas, Drie Veelzijdige Modi, Bureaustandaard voor Een Opgeruimde Werkruim</t>
  </si>
  <si>
    <t>https://www.amazon.nl/BOBOVR-C3-Veelzijdige-Bureaustandaard-Opgeruimde/dp/B0D4TT44M3/ref=zg_bsnr_g_electronics_d_sccl_17/259-2787780-9194854?psc=1</t>
  </si>
  <si>
    <t>BOBOVR-C3-Veelzijdige-Bureaustandaard-Opgeruimde</t>
  </si>
  <si>
    <t>B0D3SNHXQH</t>
  </si>
  <si>
    <t>https://images-eu.ssl-images-amazon.com/images/I/61yx-ASz+ZL._AC_UL300_SR300,200_.jpg</t>
  </si>
  <si>
    <t>Spigen Glas.tR EZ Fit Screenprotector compatibel met Samsung Galaxy Watch Ultra 47mm, 2 Stuks, met Sjabloon voor Installatie, Kristalhelder, Case friendly, 9H Gehard Glas</t>
  </si>
  <si>
    <t>https://www.amazon.nl/Spigen-Screenprotector-compatibel-Installatie-Kristalhelder/dp/B0D3SNHXQH/ref=zg_bsnr_g_electronics_d_sccl_18/259-2787780-9194854?psc=1</t>
  </si>
  <si>
    <t>Spigen-Screenprotector-compatibel-Installatie-Kristalhelder</t>
  </si>
  <si>
    <t>52</t>
  </si>
  <si>
    <t>B0D5M9SH1X</t>
  </si>
  <si>
    <t>https://images-eu.ssl-images-amazon.com/images/I/6157hOQ82xL._AC_UL300_SR300,200_.jpg</t>
  </si>
  <si>
    <t>EarFun Air Pro 4 draadloze oordopjes, adaptieve ruisonderdrukkende oordopjes, aptX Lossless oortelefoons, Hi-Res Audio, 52H speeltijd, LDAC, 6 microfoons AI Call, Bluetooth 5.4, app, draadloos</t>
  </si>
  <si>
    <t>https://www.amazon.nl/EarFun-draadloze-ruisonderdrukkende-oortelefoons-microfoons/dp/B0D5M9SH1X/ref=zg_bsnr_g_electronics_d_sccl_19/259-2787780-9194854?psc=1</t>
  </si>
  <si>
    <t>EarFun-draadloze-ruisonderdrukkende-oortelefoons-microfoons</t>
  </si>
  <si>
    <t>B094D541XW</t>
  </si>
  <si>
    <t>https://images-eu.ssl-images-amazon.com/images/I/81RRNZx+JWL._AC_UL300_SR300,200_.jpg</t>
  </si>
  <si>
    <t>Amazon Basics AA-batterijen, 1,5 volt, krachtig, alkaline, 10 jarige levensduur, set van 36</t>
  </si>
  <si>
    <t>https://www.amazon.nl/Amazon-Basics-AA-batterijen-levensduur-36/dp/B094D541XW/ref=zg_bsnr_g_electronics_d_sccl_20/259-2787780-9194854?psc=1</t>
  </si>
  <si>
    <t>Amazon-Basics-AA-batterijen-levensduur-36</t>
  </si>
  <si>
    <t>3.888</t>
  </si>
  <si>
    <t>B0D3NY4SCJ</t>
  </si>
  <si>
    <t>https://images-eu.ssl-images-amazon.com/images/I/61LXdy5ZZKL._AC_UL300_SR300,200_.jpg</t>
  </si>
  <si>
    <t>Spigen Lock Fit Hoes compatibel met Samsung Galaxy Buds 3 Pro | Galaxy Buds 3 - Mat Zwart</t>
  </si>
  <si>
    <t>https://www.amazon.nl/Spigen-Lock-compatibel-Samsung-Galaxy/dp/B0D3NY4SCJ/ref=zg_bsnr_g_electronics_d_sccl_21/259-2787780-9194854?psc=1</t>
  </si>
  <si>
    <t>Spigen-Lock-compatibel-Samsung-Galaxy</t>
  </si>
  <si>
    <t>B0D5437K6H</t>
  </si>
  <si>
    <t>https://images-eu.ssl-images-amazon.com/images/I/71vmA77vG9L._AC_UL300_SR300,200_.jpg</t>
  </si>
  <si>
    <t>CMF by Nothing Buds Pro 2 draadloze oordopjes met HiFi-geluid, 50 dB Smart Active Noise Cancellation, 6 HD-microfoons en Spatial Audio - Blauw</t>
  </si>
  <si>
    <t>https://www.amazon.nl/CMF-draadloze-HiFi-geluid-Cancellation-HD-microfoons/dp/B0D5437K6H/ref=zg_bsnr_g_electronics_d_sccl_22/259-2787780-9194854?psc=1</t>
  </si>
  <si>
    <t>B0D47B96DZ</t>
  </si>
  <si>
    <t>https://images-eu.ssl-images-amazon.com/images/I/61FThfbYwDL._AC_UL300_SR300,200_.jpg</t>
  </si>
  <si>
    <t>ZhaoCo Hoes voor reMarkable 2 Paper Tablet 10.3" 2020, Slanke lichte beschermhoes boek folio beschermingsstandaard lederen tas met ingebouwde penhouder - bruin</t>
  </si>
  <si>
    <t>https://www.amazon.nl/ZhaoCo-reMarkable-beschermhoes-beschermingsstandaard-ingebouwde/dp/B0D47B96DZ/ref=zg_bsnr_g_electronics_d_sccl_23/259-2787780-9194854?psc=1</t>
  </si>
  <si>
    <t>ZhaoCo-reMarkable-beschermhoes-beschermingsstandaard-ingebouwde</t>
  </si>
  <si>
    <t>B0D7D7P84Q</t>
  </si>
  <si>
    <t>https://images-eu.ssl-images-amazon.com/images/I/413Q8Q64lfL._AC_UL300_SR300,200_.jpg</t>
  </si>
  <si>
    <t>Xiaomi Smart Camera C301 bewakingscamera met 2K resolutie 2304p (3MP), 360°, nachtzicht, bewegingsdetectie met IA, ondersteunt SD-kaart, wit (ESversie)</t>
  </si>
  <si>
    <t>https://www.amazon.nl/Xiaomi-bewakingscamera-nachtzicht-bewegingsdetectie-ondersteunt/dp/B0D7D7P84Q/ref=zg_bsnr_g_electronics_d_sccl_24/259-2787780-9194854?psc=1</t>
  </si>
  <si>
    <t>Xiaomi-bewakingscamera-nachtzicht-bewegingsdetectie-ondersteunt</t>
  </si>
  <si>
    <t>B0D7PZSHCS</t>
  </si>
  <si>
    <t>https://images-eu.ssl-images-amazon.com/images/I/615XFtI03rL._AC_UL300_SR300,200_.jpg</t>
  </si>
  <si>
    <t>SD-kaartlezer voor iPhone/iPad/camera, SD-kaartlezer voor iPhone, SD-kaartlezer USB C, SD-kaartlezer, USB C, micro-kaartlezer, USB C kaartlezer, geheugenkaartlezer, plug and play</t>
  </si>
  <si>
    <t>https://www.amazon.nl/SD-kaartlezer-iPhone-micro-kaartlezer-kaartlezer-geheugenkaartlezer/dp/B0D7PZSHCS/ref=zg_bsnr_g_electronics_d_sccl_25/259-2787780-9194854?psc=1</t>
  </si>
  <si>
    <t>SD-kaartlezer-iPhone-micro-kaartlezer-kaartlezer-geheugenkaartlezer</t>
  </si>
  <si>
    <t>B0D9NDCMKY</t>
  </si>
  <si>
    <t>https://images-eu.ssl-images-amazon.com/images/I/51hGJP5CN0L._AC_UL300_SR300,200_.jpg</t>
  </si>
  <si>
    <t>QINOUK Hoesje voor Nothing CMF Phone 1, Ultradunne Beschermhoes, Zacht TPU Clear Case, met [2-Pack] Screen Protector Folie voor Nothing CMF Phone 1</t>
  </si>
  <si>
    <t>https://www.amazon.nl/QINOUK-Nothing-CMF-Phone-Beschermhoes/dp/B0D9NDCMKY/ref=zg_bsnr_g_electronics_d_sccl_26/259-2787780-9194854?psc=1</t>
  </si>
  <si>
    <t>QINOUK-Nothing-CMF-Phone-Beschermhoes</t>
  </si>
  <si>
    <t>B0D499TVGS</t>
  </si>
  <si>
    <t>https://images-eu.ssl-images-amazon.com/images/I/51lu4xEjckL._AC_UL300_SR300,200_.jpg</t>
  </si>
  <si>
    <t>Lexar RW510 CFexpress Type B-kaartlezer, tot 10Gbps, USB 3.2 Gen 2 CFe Type B Kaart Geheugenkaartlezer, CF Kaartlezer Inclusief USB-C-kabel (LRW510U-BNHNG)</t>
  </si>
  <si>
    <t>https://www.amazon.nl/Lexar-B-kaartlezer-Geheugenkaartlezer-USB-C-kabel-LRW510U-BNHNG/dp/B0D499TVGS/ref=zg_bsnr_g_electronics_d_sccl_27/259-2787780-9194854?psc=1</t>
  </si>
  <si>
    <t>Lexar-B-kaartlezer-Geheugenkaartlezer-USB-C-kabel-LRW510U-BNHNG</t>
  </si>
  <si>
    <t>B0D4DJ3871</t>
  </si>
  <si>
    <t>https://images-eu.ssl-images-amazon.com/images/I/71zavUG9W-L._AC_UL300_SR300,200_.jpg</t>
  </si>
  <si>
    <t>iPhone-kabel, 3 meter, Lightning-kabel 3 m [MFi-gecertificeerd], oplaadkabel, iPhone-kabel, USB-kabel, Lightning-kabel, nylon, oplader voor iPhone 14, 13, 12, 11 Pro Max, XS, 8, 7, 6, iPad</t>
  </si>
  <si>
    <t>https://www.amazon.nl/iPhone-kabel-Lightning-kabel-MFi-gecertificeerd-oplaadkabel-USB-kabel/dp/B0D4DJ3871/ref=zg_bsnr_g_electronics_d_sccl_28/259-2787780-9194854?psc=1</t>
  </si>
  <si>
    <t>iPhone-kabel-Lightning-kabel-MFi-gecertificeerd-oplaadkabel-USB-kabel</t>
  </si>
  <si>
    <t>18</t>
  </si>
  <si>
    <t>B0D4NTDSFR</t>
  </si>
  <si>
    <t>https://images-eu.ssl-images-amazon.com/images/I/51RkoOIoipS._AC_UL300_SR300,200_.jpg</t>
  </si>
  <si>
    <t>NETGEAR (GS308EV4) 8-poorts LAN Gigabit Ethernet Switch (Smart Managed Plus Network Switch, Fanless, Plug and Play, QoS en VLAN Management, Metal Enclosures)</t>
  </si>
  <si>
    <t>https://www.amazon.nl/NETGEAR-GS308EV4-8-poorts-Management-Enclosures/dp/B0D4NTDSFR/ref=zg_bsnr_g_electronics_d_sccl_29/259-2787780-9194854?psc=1</t>
  </si>
  <si>
    <t>NETGEAR-GS308EV4-8-poorts-Management-Enclosures</t>
  </si>
  <si>
    <t>B0CZ7BN1MF</t>
  </si>
  <si>
    <t>https://images-eu.ssl-images-amazon.com/images/I/712oJFMAcLL._AC_UL300_SR300,200_.jpg</t>
  </si>
  <si>
    <t>Anker Prime Oplaadstation, 14-poorts met maximaal 160 W uitgangsvermogen, 10 Gbps snelle gegevensoverdracht, Real-Time Smart Interface, audio- en ethernetpoorten, twee 4K-schermen voor Dell en meer</t>
  </si>
  <si>
    <t>https://www.amazon.nl/Anker-aansluitingen-laadstation-desktoplader-compatibel/dp/B0CZ7BN1MF/ref=zg_bsnr_g_electronics_d_sccl_30/259-2787780-9194854?psc=1</t>
  </si>
  <si>
    <t>Anker-aansluitingen-laadstation-desktoplader-compatibel</t>
  </si>
  <si>
    <t>42</t>
  </si>
  <si>
    <t>https://www.amazon.nl/Fall-Guy-Extended-Cut-Kinofassung/dp/B0D2QJPTW7/ref=zg_bsnr_g_dvd_d_sccl_1/258-4568184-6432367?psc=1</t>
  </si>
  <si>
    <t>26</t>
  </si>
  <si>
    <t>https://www.amazon.nl/Dune-Part-Two-Timothee-Chalamet/dp/B0CWNGWF9D/ref=zg_bsnr_g_dvd_d_sccl_2/258-4568184-6432367?psc=1</t>
  </si>
  <si>
    <t>726</t>
  </si>
  <si>
    <t>B0D35Y4LJP</t>
  </si>
  <si>
    <t>https://images-eu.ssl-images-amazon.com/images/I/81Sb5ZIDHsL._AC_UL300_SR300,200_.jpg</t>
  </si>
  <si>
    <t>Winnie the Pooh: Blood and Honey 2</t>
  </si>
  <si>
    <t>https://www.amazon.nl/Winnie-Pooh-Blood-Honey-2/dp/B0D35Y4LJP/ref=zg_bsnr_g_dvd_d_sccl_3/258-4568184-6432367?psc=1</t>
  </si>
  <si>
    <t>Winnie-Pooh-Blood-Honey-2</t>
  </si>
  <si>
    <t>12</t>
  </si>
  <si>
    <t>B0CYLR7QMK</t>
  </si>
  <si>
    <t>https://images-eu.ssl-images-amazon.com/images/I/71bpYOlPSrL._AC_UL300_SR300,200_.jpg</t>
  </si>
  <si>
    <t>The Zone Of Interest UHD Mediabook</t>
  </si>
  <si>
    <t>https://www.amazon.nl/Zone-Interest-UHD-Mediabook/dp/B0CYLR7QMK/ref=zg_bsnr_g_dvd_d_sccl_4/258-4568184-6432367?psc=1</t>
  </si>
  <si>
    <t>Zone-Interest-UHD-Mediabook</t>
  </si>
  <si>
    <t>59</t>
  </si>
  <si>
    <t>B0D2QJ849Y</t>
  </si>
  <si>
    <t>https://images-eu.ssl-images-amazon.com/images/I/812gqDwr6mL._AC_UL300_SR300,200_.jpg</t>
  </si>
  <si>
    <t>The Fall Guy (2024)</t>
  </si>
  <si>
    <t>https://www.amazon.nl/Fall-Guy-Ryan-Gosling/dp/B0D2QJ849Y/ref=zg_bsnr_g_dvd_d_sccl_5/258-4568184-6432367?psc=1</t>
  </si>
  <si>
    <t>Fall-Guy-Ryan-Gosling</t>
  </si>
  <si>
    <t>B0CWNFHK7N</t>
  </si>
  <si>
    <t>https://images-eu.ssl-images-amazon.com/images/I/71GMOXwOc-L._AC_UL300_SR300,200_.jpg</t>
  </si>
  <si>
    <t>https://www.amazon.nl/Dune-Part-Two-Timothee-Chalamet/dp/B0CWNFHK7N/ref=zg_bsnr_g_dvd_d_sccl_6/258-4568184-6432367?psc=1</t>
  </si>
  <si>
    <t>B0CYSW5HL5</t>
  </si>
  <si>
    <t>https://images-eu.ssl-images-amazon.com/images/I/91W9mrst0TL._AC_UL300_SR300,200_.jpg</t>
  </si>
  <si>
    <t>Ghostbusters: Frozen Empire</t>
  </si>
  <si>
    <t>https://www.amazon.nl/Ghostbusters-Frozen-Empire-Paul-Rudd/dp/B0CYSW5HL5/ref=zg_bsnr_g_dvd_d_sccl_7/258-4568184-6432367?psc=1</t>
  </si>
  <si>
    <t>Ghostbusters-Frozen-Empire-Paul-Rudd</t>
  </si>
  <si>
    <t>191</t>
  </si>
  <si>
    <t>https://www.amazon.nl/Das-Wiegenlied-Totschlag-Candice-Bergen/dp/B0D2T1V3S1/ref=zg_bsnr_g_dvd_d_sccl_8/258-4568184-6432367?psc=1</t>
  </si>
  <si>
    <t>1.173</t>
  </si>
  <si>
    <t>B0D218YWQ8</t>
  </si>
  <si>
    <t>https://images-eu.ssl-images-amazon.com/images/I/81jT-0Ll5+L._AC_UL300_SR300,200_.jpg</t>
  </si>
  <si>
    <t>Alienoid 2: Return to the Future</t>
  </si>
  <si>
    <t>https://www.amazon.nl/Alienoid-Return-Future-Ryu-Jun-Yeol/dp/B0D218YWQ8/ref=zg_bsnr_g_dvd_d_sccl_9/258-4568184-6432367?psc=1</t>
  </si>
  <si>
    <t>Alienoid-Return-Future-Ryu-Jun-Yeol</t>
  </si>
  <si>
    <t>22</t>
  </si>
  <si>
    <t>https://www.amazon.nl/NCIS-SEIZOEN-20-DVD/dp/B0D8KMS4NX/ref=zg_bsnr_g_dvd_d_sccl_10/258-4568184-6432367?psc=1</t>
  </si>
  <si>
    <t>B0D1LHK1MB</t>
  </si>
  <si>
    <t>https://images-eu.ssl-images-amazon.com/images/I/71qLQfA1q6L._AC_UL300_SR300,200_.jpg</t>
  </si>
  <si>
    <t>All Of Us Strangers</t>
  </si>
  <si>
    <t>https://www.amazon.nl/All-Us-Strangers-Andrew-Scott/dp/B0D1LHK1MB/ref=zg_bsnr_g_dvd_d_sccl_11/258-4568184-6432367?psc=1</t>
  </si>
  <si>
    <t>All-Us-Strangers-Andrew-Scott</t>
  </si>
  <si>
    <t>B0D48PRTKS</t>
  </si>
  <si>
    <t>https://images-eu.ssl-images-amazon.com/images/I/71Qn6GI-fRL._AC_UL300_SR300,200_.jpg</t>
  </si>
  <si>
    <t>Pearl (4K Ultra HD) (+ Blu-ray)</t>
  </si>
  <si>
    <t>https://www.amazon.nl/Pearl-4K-Ultra-HD-Blu-ray/dp/B0D48PRTKS/ref=zg_bsnr_g_dvd_d_sccl_12/258-4568184-6432367?psc=1</t>
  </si>
  <si>
    <t>Pearl-4K-Ultra-HD-Blu-ray</t>
  </si>
  <si>
    <t>B0D4V1Z2MM</t>
  </si>
  <si>
    <t>https://images-eu.ssl-images-amazon.com/images/I/91hu1oMyaNL._AC_UL300_SR300,200_.jpg</t>
  </si>
  <si>
    <t>Furiosa: A Mad Max Saga - 4K UHD</t>
  </si>
  <si>
    <t>https://www.amazon.nl/Furiosa-Mad-Max-Saga-UHD/dp/B0D4V1Z2MM/ref=zg_bsnr_g_dvd_d_sccl_13/258-4568184-6432367?psc=1</t>
  </si>
  <si>
    <t>Furiosa-Mad-Max-Saga-UHD</t>
  </si>
  <si>
    <t>B0CZSXD75M</t>
  </si>
  <si>
    <t>https://images-eu.ssl-images-amazon.com/images/I/71e2ZgYWdWL._AC_UL300_SR300,200_.jpg</t>
  </si>
  <si>
    <t>Godzilla x Kong: The New Empire</t>
  </si>
  <si>
    <t>https://www.amazon.nl/Godzilla-x-Kong-New-Empire/dp/B0CZSXD75M/ref=zg_bsnr_g_dvd_d_sccl_14/258-4568184-6432367?psc=1</t>
  </si>
  <si>
    <t>Godzilla-x-Kong-New-Empire</t>
  </si>
  <si>
    <t>253</t>
  </si>
  <si>
    <t>B0CWNWMMCB</t>
  </si>
  <si>
    <t>https://images-eu.ssl-images-amazon.com/images/I/81UYLohnY2L._AC_UL300_SR300,200_.jpg</t>
  </si>
  <si>
    <t>Dune: Part Two - 4K UHD: 4K Ultra HD Blu-ray + Blu-ray</t>
  </si>
  <si>
    <t>https://www.amazon.nl/Dune-Part-Two-Ultra-Blu-ray/dp/B0CWNWMMCB/ref=zg_bsnr_g_dvd_d_sccl_15/258-4568184-6432367?psc=1</t>
  </si>
  <si>
    <t>Dune-Part-Two-Ultra-Blu-ray</t>
  </si>
  <si>
    <t>B0D4SZ1KXY</t>
  </si>
  <si>
    <t>https://images-eu.ssl-images-amazon.com/images/I/71ZcVrZGqGL._AC_UL300_SR300,200_.jpg</t>
  </si>
  <si>
    <t>Das Erste Omen</t>
  </si>
  <si>
    <t>https://www.amazon.nl/Das-Erste-Omen-Bill-Nighy/dp/B0D4SZ1KXY/ref=zg_bsnr_g_dvd_d_sccl_16/258-4568184-6432367?psc=1</t>
  </si>
  <si>
    <t>Das-Erste-Omen-Bill-Nighy</t>
  </si>
  <si>
    <t>B0CVSLLRNR</t>
  </si>
  <si>
    <t>https://images-eu.ssl-images-amazon.com/images/I/7124as4C4iL._AC_UL300_SR300,200_.jpg</t>
  </si>
  <si>
    <t>The Zone of Interest</t>
  </si>
  <si>
    <t>https://www.amazon.nl/Zone-Interest-Sandra-H%C3%BCller/dp/B0CVSLLRNR/ref=zg_bsnr_g_dvd_d_sccl_17/258-4568184-6432367?psc=1</t>
  </si>
  <si>
    <t>Zone-Interest-Sandra-H%C3%BCller</t>
  </si>
  <si>
    <t>B0D8KPS2YP</t>
  </si>
  <si>
    <t>https://images-eu.ssl-images-amazon.com/images/I/61vPnK-mdjL._AC_UL300_SR300,200_.jpg</t>
  </si>
  <si>
    <t>Hudson &amp; Rex seizoen 6 DVD</t>
  </si>
  <si>
    <t>https://www.amazon.nl/Hudson-Rex-seizoen-6-DVD/dp/B0D8KPS2YP/ref=zg_bsnr_g_dvd_d_sccl_18/258-4568184-6432367?psc=1</t>
  </si>
  <si>
    <t>Hudson-Rex-seizoen-6-DVD</t>
  </si>
  <si>
    <t>B0CZ8RM1H6</t>
  </si>
  <si>
    <t>https://images-eu.ssl-images-amazon.com/images/I/81mVPTmOfkL._AC_UL300_SR300,200_.jpg</t>
  </si>
  <si>
    <t>Chantal im Märchenland</t>
  </si>
  <si>
    <t>https://www.amazon.nl/Chantal-im-M%C3%A4rchenland-Jella-Haase/dp/B0CZ8RM1H6/ref=zg_bsnr_g_dvd_d_sccl_19/258-4568184-6432367?psc=1</t>
  </si>
  <si>
    <t>Chantal-im-M%C3%A4rchenland-Jella-Haase</t>
  </si>
  <si>
    <t>B0CWWL1NPB</t>
  </si>
  <si>
    <t>https://images-eu.ssl-images-amazon.com/images/I/71RRBKid8LL._AC_UL300_SR300,200_.jpg</t>
  </si>
  <si>
    <t>Dream Scenario</t>
  </si>
  <si>
    <t>https://www.amazon.nl/Dream-Scenario-Nicolas-Cage/dp/B0CWWL1NPB/ref=zg_bsnr_g_dvd_d_sccl_20/258-4568184-6432367?psc=1</t>
  </si>
  <si>
    <t>Dream-Scenario-Nicolas-Cage</t>
  </si>
  <si>
    <t>B0D62C5CXG</t>
  </si>
  <si>
    <t>https://images-eu.ssl-images-amazon.com/images/I/81+7p6k5biL._AC_UL300_SR300,200_.jpg</t>
  </si>
  <si>
    <t>Der Name der Rose - 4K UHD</t>
  </si>
  <si>
    <t>https://www.amazon.nl/Name-Rose-4K-UHD/dp/B0D62C5CXG/ref=zg_bsnr_g_dvd_d_sccl_21/258-4568184-6432367?psc=1</t>
  </si>
  <si>
    <t>Name-Rose-4K-UHD</t>
  </si>
  <si>
    <t>2.962</t>
  </si>
  <si>
    <t>B0D4TKJ2CR</t>
  </si>
  <si>
    <t>https://images-eu.ssl-images-amazon.com/images/I/81OeQHVHQoL._AC_UL300_SR300,200_.jpg</t>
  </si>
  <si>
    <t>Furiosa: A Mad Max Saga</t>
  </si>
  <si>
    <t>https://www.amazon.nl/Furiosa-Mad-Saga-Anya-Taylor-Joy/dp/B0D4TKJ2CR/ref=zg_bsnr_g_dvd_d_sccl_22/258-4568184-6432367?psc=1</t>
  </si>
  <si>
    <t>Furiosa-Mad-Saga-Anya-Taylor-Joy</t>
  </si>
  <si>
    <t>B0CZ2NFH1K</t>
  </si>
  <si>
    <t>https://images-eu.ssl-images-amazon.com/images/I/81-ykjqkRuL._AC_UL300_SR300,200_.jpg</t>
  </si>
  <si>
    <t>Civil War</t>
  </si>
  <si>
    <t>https://www.amazon.nl/Civil-War-Cailee-Spaeny/dp/B0CZ2NFH1K/ref=zg_bsnr_g_dvd_d_sccl_23/258-4568184-6432367?psc=1</t>
  </si>
  <si>
    <t>Civil-War-Cailee-Spaeny</t>
  </si>
  <si>
    <t>27</t>
  </si>
  <si>
    <t>B0CX8P89X5</t>
  </si>
  <si>
    <t>https://images-eu.ssl-images-amazon.com/images/I/81w8mBSuC6L._AC_UL300_SR300,200_.jpg</t>
  </si>
  <si>
    <t>Lisa Frankenstein</t>
  </si>
  <si>
    <t>https://www.amazon.nl/Lisa-Frankenstein-Kathryn-Newton/dp/B0CX8P89X5/ref=zg_bsnr_g_dvd_d_sccl_24/258-4568184-6432367?psc=1</t>
  </si>
  <si>
    <t>Lisa-Frankenstein-Kathryn-Newton</t>
  </si>
  <si>
    <t>B0CTR3MNG3</t>
  </si>
  <si>
    <t>https://images-eu.ssl-images-amazon.com/images/I/91vChT0FFlL._AC_UL300_SR300,200_.jpg</t>
  </si>
  <si>
    <t>Death in Paradise [3DVD] (IMPORT) (No Dutch version)</t>
  </si>
  <si>
    <t>https://www.amazon.nl/Death-Paradise-3DVD-Dutch-version/dp/B0CTR3MNG3/ref=zg_bsnr_g_dvd_d_sccl_25/258-4568184-6432367?psc=1</t>
  </si>
  <si>
    <t>Death-Paradise-3DVD-Dutch-version</t>
  </si>
  <si>
    <t>201</t>
  </si>
  <si>
    <t>B0CZ9HH467</t>
  </si>
  <si>
    <t>https://images-eu.ssl-images-amazon.com/images/I/81DfBqXuoIL._AC_UL300_SR300,200_.jpg</t>
  </si>
  <si>
    <t>Chinatown [Region Free] [Blu-ray]</t>
  </si>
  <si>
    <t>https://www.amazon.nl/Chinatown-Region-Blu-ray-Richard-Bakalyan/dp/B0CZ9HH467/ref=zg_bsnr_g_dvd_d_sccl_26/258-4568184-6432367?psc=1</t>
  </si>
  <si>
    <t>Chinatown-Region-Blu-ray-Richard-Bakalyan</t>
  </si>
  <si>
    <t>1.671</t>
  </si>
  <si>
    <t>B0CVSLDK4C</t>
  </si>
  <si>
    <t>https://images-eu.ssl-images-amazon.com/images/I/71iHjzM1sYL._AC_UL300_SR300,200_.jpg</t>
  </si>
  <si>
    <t>The Zone of Interest BD</t>
  </si>
  <si>
    <t>https://www.amazon.nl/The-Zone-of-Interest-BD/dp/B0CVSLDK4C/ref=zg_bsnr_g_dvd_d_sccl_27/258-4568184-6432367?psc=1</t>
  </si>
  <si>
    <t>The-Zone-of-Interest-BD</t>
  </si>
  <si>
    <t>B0D1X81HKL</t>
  </si>
  <si>
    <t>https://images-eu.ssl-images-amazon.com/images/I/81gNIwc6elL._AC_UL300_SR300,200_.jpg</t>
  </si>
  <si>
    <t>Abigail</t>
  </si>
  <si>
    <t>https://www.amazon.nl/Abigail-Melissa-Barrera/dp/B0D1X81HKL/ref=zg_bsnr_g_dvd_d_sccl_28/258-4568184-6432367?psc=1</t>
  </si>
  <si>
    <t>Abigail-Melissa-Barrera</t>
  </si>
  <si>
    <t>B0D1MFVC5D</t>
  </si>
  <si>
    <t>https://images-eu.ssl-images-amazon.com/images/I/8151apaK3IL._AC_UL300_SR300,200_.jpg</t>
  </si>
  <si>
    <t>Civil War UHD Mediabook</t>
  </si>
  <si>
    <t>https://www.amazon.nl/Civil-War-Mediabook-Cailee-Spaeny/dp/B0D1MFVC5D/ref=zg_bsnr_g_dvd_d_sccl_29/258-4568184-6432367?psc=1</t>
  </si>
  <si>
    <t>Civil-War-Mediabook-Cailee-Spaeny</t>
  </si>
  <si>
    <t>B0CYWQSGKW</t>
  </si>
  <si>
    <t>https://images-eu.ssl-images-amazon.com/images/I/81EL5NYDVyL._AC_UL300_SR300,200_.jpg</t>
  </si>
  <si>
    <t>Road House - 3-Disc Limited Collector's Edition im Mediabook (4K Ultra HD) (+ Blu-ray + Bonus-Blu-ray)</t>
  </si>
  <si>
    <t>https://www.amazon.nl/Road-House-Collectors-Mediabook-Bonus-Blu-ray/dp/B0CYWQSGKW/ref=zg_bsnr_g_dvd_d_sccl_30/258-4568184-6432367?psc=1</t>
  </si>
  <si>
    <t>Road-House-Collectors-Mediabook-Bonus-Blu-ray</t>
  </si>
  <si>
    <t>1.969</t>
  </si>
  <si>
    <t>https://www.amazon.nl/Nintendo-Switch-Luigis-Mansion-HD/dp/B0CXTYWMPC/ref=zg_bsnr_g_videogames_d_sccl_1/258-9078675-0910232?psc=1</t>
  </si>
  <si>
    <t>B0CXV7CBHF</t>
  </si>
  <si>
    <t>https://images-eu.ssl-images-amazon.com/images/I/81mV9goZQWL._AC_UL300_SR300,200_.jpg</t>
  </si>
  <si>
    <t>Nintendo Switch Paper Mario The Thousend-Year Door (NL Versie)</t>
  </si>
  <si>
    <t>https://www.amazon.nl/Nintendo-Switch-Paper-Thousend-Year-Versie/dp/B0CXV7CBHF/ref=zg_bsnr_g_videogames_d_sccl_2/258-9078675-0910232?psc=1</t>
  </si>
  <si>
    <t>Nintendo-Switch-Paper-Thousend-Year-Versie</t>
  </si>
  <si>
    <t>https://www.amazon.nl/Star-Wars-Outlaws-PlayStation-Versie/dp/B0D1GJTZRB/ref=zg_bsnr_g_videogames_d_sccl_3/258-9078675-0910232?psc=1</t>
  </si>
  <si>
    <t>B0D1GJ9Z98</t>
  </si>
  <si>
    <t>https://images-eu.ssl-images-amazon.com/images/I/81DcpZf0yQL._AC_UL300_SR300,200_.jpg</t>
  </si>
  <si>
    <t>Star Wars: Outlaws - Standard Edition - PlayStation 5 - NL Versie</t>
  </si>
  <si>
    <t>https://www.amazon.nl/Star-Wars-Outlaws-Standard-PlayStation/dp/B0D1GJ9Z98/ref=zg_bsnr_g_videogames_d_sccl_4/258-9078675-0910232?psc=1</t>
  </si>
  <si>
    <t>Star-Wars-Outlaws-Standard-PlayStation</t>
  </si>
  <si>
    <t>B0D4QC8R4P</t>
  </si>
  <si>
    <t>https://images-eu.ssl-images-amazon.com/images/I/61LnEpZYPIL._AC_UL300_SR300,200_.jpg</t>
  </si>
  <si>
    <t>8BitDo Retro 18 Mechanical Numpad, Supports Calculator Mode, Bluetooth/2.4G/Wired Numpad for Windows and Android - N Edition</t>
  </si>
  <si>
    <t>https://www.amazon.nl/Mechanical-Supports-Calculator-Bluetooth-Windows/dp/B0D4QC8R4P/ref=zg_bsnr_g_videogames_d_sccl_5/258-9078675-0910232?psc=1</t>
  </si>
  <si>
    <t>Mechanical-Supports-Calculator-Bluetooth-Windows</t>
  </si>
  <si>
    <t>16</t>
  </si>
  <si>
    <t>B0CYSQWYZP</t>
  </si>
  <si>
    <t>https://images-eu.ssl-images-amazon.com/images/I/71IEoj6SVpL._AC_UL300_SR300,200_.jpg</t>
  </si>
  <si>
    <t>8BitDo Retro Mechanical Keyboard, Bluetooth/2.4G/USB-C Hot Swappable Gaming Keyboard with 87 Keys, Dual Super Buttons and Super Stick for Windows and Android - C64 Edition - QWERTY English Keyboard</t>
  </si>
  <si>
    <t>https://www.amazon.nl/Mechanical-Keyboard-Bluetooth-Swappable-Buttons/dp/B0CYSQWYZP/ref=zg_bsnr_g_videogames_d_sccl_6/258-9078675-0910232?psc=1</t>
  </si>
  <si>
    <t>Mechanical-Keyboard-Bluetooth-Swappable-Buttons</t>
  </si>
  <si>
    <t>103</t>
  </si>
  <si>
    <t>B0D7QBY94L</t>
  </si>
  <si>
    <t>https://images-eu.ssl-images-amazon.com/images/I/81jeDpU8XhL._AC_UL300_SR300,200_.jpg</t>
  </si>
  <si>
    <t>Nintendo Switch - Zelda Echoes of Wisdom - NL Versie</t>
  </si>
  <si>
    <t>https://www.amazon.nl/Nintendo-Switch-Echoes-Wisdom-Versie/dp/B0D7QBY94L/ref=zg_bsnr_g_videogames_d_sccl_7/258-9078675-0910232?psc=1</t>
  </si>
  <si>
    <t>Nintendo-Switch-Echoes-Wisdom-Versie</t>
  </si>
  <si>
    <t>B0D9899XQC</t>
  </si>
  <si>
    <t>https://images-eu.ssl-images-amazon.com/images/I/71NVQK-wEuL._AC_UL300_SR300,200_.jpg</t>
  </si>
  <si>
    <t>EA SPORTS FC 25 - SWITCH - F/NL</t>
  </si>
  <si>
    <t>https://www.amazon.nl/EA-SPORTS-FC-25-SWITCH/dp/B0D9899XQC/ref=zg_bsnr_g_videogames_d_sccl_8/258-9078675-0910232?psc=1</t>
  </si>
  <si>
    <t>EA-SPORTS-FC-25-SWITCH</t>
  </si>
  <si>
    <t>B0D1KY13DX</t>
  </si>
  <si>
    <t>https://images-eu.ssl-images-amazon.com/images/I/81H3QAkfG7L._AC_UL300_SR300,200_.jpg</t>
  </si>
  <si>
    <t>DAVE THE DIVER: Anniversary Edition (Nintendo Switch)</t>
  </si>
  <si>
    <t>https://www.amazon.nl/DAVE-DIVER-Anniversary-Nintendo-Switch/dp/B0D1KY13DX/ref=zg_bsnr_g_videogames_d_sccl_9/258-9078675-0910232?psc=1</t>
  </si>
  <si>
    <t>DAVE-DIVER-Anniversary-Nintendo-Switch</t>
  </si>
  <si>
    <t>https://www.amazon.nl/Turtle-Beach-PlayStation-Gaming-headset-50mm-speakers/dp/B0CYWD9PSM/ref=zg_bsnr_g_videogames_d_sccl_10/258-9078675-0910232?psc=1</t>
  </si>
  <si>
    <t>63</t>
  </si>
  <si>
    <t>B0CVHGPF4Z</t>
  </si>
  <si>
    <t>https://images-eu.ssl-images-amazon.com/images/I/811RFkZnu5L._AC_UL300_SR300,200_.jpg</t>
  </si>
  <si>
    <t>EA SPORTS F1 24 - PS4 - NL Versie</t>
  </si>
  <si>
    <t>https://www.amazon.nl/EA-SPORTS-F1-24-Versie/dp/B0CVHGPF4Z/ref=zg_bsnr_g_videogames_d_sccl_11/258-9078675-0910232?psc=1</t>
  </si>
  <si>
    <t>EA-SPORTS-F1-24-Versie</t>
  </si>
  <si>
    <t>B0D989SMTG</t>
  </si>
  <si>
    <t>https://images-eu.ssl-images-amazon.com/images/I/819WcyAG+hL._AC_UL300_SR300,200_.jpg</t>
  </si>
  <si>
    <t>EA SPORTS FC 25 - PS5 - F/NL</t>
  </si>
  <si>
    <t>https://www.amazon.nl/EA-SPORTS-FC-25-PS5/dp/B0D989SMTG/ref=zg_bsnr_g_videogames_d_sccl_12/258-9078675-0910232?psc=1</t>
  </si>
  <si>
    <t>EA-SPORTS-FC-25-PS5</t>
  </si>
  <si>
    <t>B0CYC9GGSW</t>
  </si>
  <si>
    <t>https://images-eu.ssl-images-amazon.com/images/I/919keMiBAaL._AC_UL300_SR300,200_.jpg</t>
  </si>
  <si>
    <t>Construction Simulator 4 [Nintendo Switch]</t>
  </si>
  <si>
    <t>https://www.amazon.nl/Construction-Simulator-4-Nintendo-Switch/dp/B0CYC9GGSW/ref=zg_bsnr_g_videogames_d_sccl_13/258-9078675-0910232?psc=1</t>
  </si>
  <si>
    <t>Construction-Simulator-4-Nintendo-Switch</t>
  </si>
  <si>
    <t>https://www.amazon.nl/Amazon-T28B69-Draadloze-Luna-controller/dp/B0CXYHVSTK/ref=zg_bsnr_g_videogames_d_sccl_14/258-9078675-0910232?psc=1</t>
  </si>
  <si>
    <t>B0D1VHH4C5</t>
  </si>
  <si>
    <t>https://images-eu.ssl-images-amazon.com/images/I/61d+fKcAaZL._AC_UL300_SR300,200_.jpg</t>
  </si>
  <si>
    <t>8Bitdo Ultimate 3-mode Controller for Xbox, Hall Effect Joysticks, Compatible with Xbox Series X|S, Xbox One, Windows, and Android - Officially Licensed (Black)</t>
  </si>
  <si>
    <t>https://www.amazon.nl/8Bitdo-Ultimate-Controller-Joysticks-Compatible/dp/B0D1VHH4C5/ref=zg_bsnr_g_videogames_d_sccl_15/258-9078675-0910232?psc=1</t>
  </si>
  <si>
    <t>8Bitdo-Ultimate-Controller-Joysticks-Compatible</t>
  </si>
  <si>
    <t>54</t>
  </si>
  <si>
    <t>B0CYZKNSS1</t>
  </si>
  <si>
    <t>https://images-eu.ssl-images-amazon.com/images/I/6143C9L0mCL._AC_UL300_SR300,200_.jpg</t>
  </si>
  <si>
    <t>8Bitdo Pro 2 Wired Controller for Xbox, Hall Effect Joystick Update, 3.5mm Audio Jack, Compatible with Xbox Series X|S, Xbox One, Windows 10/11 - Officially Licensed (Black)</t>
  </si>
  <si>
    <t>https://www.amazon.nl/8Bitdo-Controller-Joystick-Compatible-Windows/dp/B0CYZKNSS1/ref=zg_bsnr_g_videogames_d_sccl_16/258-9078675-0910232?psc=1</t>
  </si>
  <si>
    <t>8Bitdo-Controller-Joystick-Compatible-Windows</t>
  </si>
  <si>
    <t>https://www.amazon.nl/Star-Wars-Outlaws-Gold-Versie/dp/B0D1GJPRRY/ref=zg_bsnr_g_videogames_d_sccl_17/258-9078675-0910232?psc=1</t>
  </si>
  <si>
    <t>B0BSJVLVSF</t>
  </si>
  <si>
    <t>https://images-eu.ssl-images-amazon.com/images/I/41LRFs8KIgL._AC_UL300_SR300,200_.jpg</t>
  </si>
  <si>
    <t>Retro Fighters PS Defender Wireless Bluetooth Controller White - PS3, PS4 &amp; PC Compatible</t>
  </si>
  <si>
    <t>https://www.amazon.nl/Retro-Fighters-Defender-Bluetooth-Controller/dp/B0BSJVLVSF/ref=zg_bsnr_g_videogames_d_sccl_18/258-9078675-0910232?psc=1</t>
  </si>
  <si>
    <t>Retro-Fighters-Defender-Bluetooth-Controller</t>
  </si>
  <si>
    <t>B0CVHGXWNP</t>
  </si>
  <si>
    <t>https://images-eu.ssl-images-amazon.com/images/I/81gOFlzopdL._AC_UL300_SR300,200_.jpg</t>
  </si>
  <si>
    <t>Electronic Arts SPORTS F1 24 - PS5- NL Versie</t>
  </si>
  <si>
    <t>https://www.amazon.nl/Electronic-Arts-SPORTS-F1-24/dp/B0CVHGXWNP/ref=zg_bsnr_g_videogames_d_sccl_19/258-9078675-0910232?psc=1</t>
  </si>
  <si>
    <t>Electronic-Arts-SPORTS-F1-24</t>
  </si>
  <si>
    <t>102</t>
  </si>
  <si>
    <t>B0D2J98G3K</t>
  </si>
  <si>
    <t>https://images-eu.ssl-images-amazon.com/images/I/61sDabfxO3L._AC_UL300_SR300,200_.jpg</t>
  </si>
  <si>
    <t>Elgato Stream Deck MK.2 Atomic Purple (Beperkte Editie) – Studiocontroller, 15 macrotoetsen, start acties in apps en software zoals OBS, Twitch, ​YouTube en meer, werkt met Mac en pc</t>
  </si>
  <si>
    <t>https://www.amazon.nl/Elgato-Stream-Atomic-Purple-Beperkte/dp/B0D2J98G3K/ref=zg_bsnr_g_videogames_d_sccl_20/258-9078675-0910232?psc=1</t>
  </si>
  <si>
    <t>Elgato-Stream-Atomic-Purple-Beperkte</t>
  </si>
  <si>
    <t>35</t>
  </si>
  <si>
    <t>B0D2J5WY9G</t>
  </si>
  <si>
    <t>https://images-eu.ssl-images-amazon.com/images/I/713NwMO1uYL._AC_UL300_SR300,200_.jpg</t>
  </si>
  <si>
    <t>Retro Console M15 Pro, 64 GB 20000 Games 4K Game Stick Game Console HDMI Draagbaar Gemakkelijk mee te nemen</t>
  </si>
  <si>
    <t>https://www.amazon.nl/Retro-Console-M15-Draagbaar-Gemakkelijk/dp/B0D2J5WY9G/ref=zg_bsnr_g_videogames_d_sccl_21/258-9078675-0910232?psc=1</t>
  </si>
  <si>
    <t>Retro-Console-M15-Draagbaar-Gemakkelijk</t>
  </si>
  <si>
    <t>B0D3F594ZJ</t>
  </si>
  <si>
    <t>https://images-eu.ssl-images-amazon.com/images/I/61uPzn9lGfL._AC_UL300_SR300,200_.jpg</t>
  </si>
  <si>
    <t>Aubika Oculus Quest 3 Oplaadbare controller-handgrepen voor Meta Quest 3, met 2 reservebatterijen, beschermer in VR</t>
  </si>
  <si>
    <t>https://www.amazon.nl/Aubika-Oplaadbare-controller-handgrepen-reservebatterijen-beschermer/dp/B0D3F594ZJ/ref=zg_bsnr_g_videogames_d_sccl_22/258-9078675-0910232?psc=1</t>
  </si>
  <si>
    <t>Aubika-Oplaadbare-controller-handgrepen-reservebatterijen-beschermer</t>
  </si>
  <si>
    <t>19</t>
  </si>
  <si>
    <t>B0CLK8NCLN</t>
  </si>
  <si>
    <t>https://images-eu.ssl-images-amazon.com/images/I/71dyQYXAPlL._AC_UL300_SR300,200_.jpg</t>
  </si>
  <si>
    <t>Switch Pro Controller, Switch Controller voor Switch/Switch Lite/Switch OLED, Draadloze PC Controller met Turbo, 6-Axis Gyro, Macro, Trillingen, Wake-Up, RGB-verlichting</t>
  </si>
  <si>
    <t>https://www.amazon.nl/Controller-Draadloze-Trillingen-Wake-Up-RGB-verlichting/dp/B0CLK8NCLN/ref=zg_bsnr_g_videogames_d_sccl_23/258-9078675-0910232?psc=1</t>
  </si>
  <si>
    <t>Controller-Draadloze-Trillingen-Wake-Up-RGB-verlichting</t>
  </si>
  <si>
    <t>131</t>
  </si>
  <si>
    <t>B0CMXQXV69</t>
  </si>
  <si>
    <t>https://images-eu.ssl-images-amazon.com/images/I/61MQkJcJZwL._AC_UL300_SR300,200_.jpg</t>
  </si>
  <si>
    <t>Double Dragon Collection NS</t>
  </si>
  <si>
    <t>https://www.amazon.nl/Clear-River-Games-7350002934784-Collection/dp/B0CMXQXV69/ref=zg_bsnr_g_videogames_d_sccl_24/258-9078675-0910232?psc=1</t>
  </si>
  <si>
    <t>Clear-River-Games-7350002934784-Collection</t>
  </si>
  <si>
    <t>13</t>
  </si>
  <si>
    <t>B0D9BRGFM6</t>
  </si>
  <si>
    <t>https://images-eu.ssl-images-amazon.com/images/I/51jOuTSeOhL._AC_UL300_SR300,200_.jpg</t>
  </si>
  <si>
    <t>Whatsko RG40XX H Handheld Game Console,Dubbele Joysticks met RGB Verlichting 4 Inch IPS-Scherm,Ondersteunt 5G WiFi Bluetooth 4.2 en HDMI TV Out,64G TF Card met 5500 + Games(Zwart)</t>
  </si>
  <si>
    <t>https://www.amazon.nl/Whatsko-Joysticks-Verlichting-IPS-Scherm-Ondersteunt/dp/B0D9BRGFM6/ref=zg_bsnr_g_videogames_d_sccl_25/258-9078675-0910232?psc=1</t>
  </si>
  <si>
    <t>Whatsko-Joysticks-Verlichting-IPS-Scherm-Ondersteunt</t>
  </si>
  <si>
    <t>B00PN9S6JU</t>
  </si>
  <si>
    <t>https://images-eu.ssl-images-amazon.com/images/I/61aDNZvt0zL._AC_UL300_SR300,200_.jpg</t>
  </si>
  <si>
    <t>8BitDo Retro 18 Mechanical Numpad, Supports Calculator Mode, Bluetooth/2.4G/Wired Numpad for Windows and Android - C64 Edition</t>
  </si>
  <si>
    <t>https://www.amazon.nl/Mechanical-Supports-Calculator-Bluetooth-Windows/dp/B00PN9S6JU/ref=zg_bsnr_g_videogames_d_sccl_26/258-9078675-0910232?psc=1</t>
  </si>
  <si>
    <t>B0D927PFJJ</t>
  </si>
  <si>
    <t>https://images-eu.ssl-images-amazon.com/images/I/81-aXhkCWcL._AC_UL300_SR300,200_.jpg</t>
  </si>
  <si>
    <t>Fitness Boxing feat. HATSUNE MIKU (Nintendo Switch)</t>
  </si>
  <si>
    <t>https://www.amazon.nl/Fitness-Boxing-HATSUNE-Nintendo-Switch/dp/B0D927PFJJ/ref=zg_bsnr_g_videogames_d_sccl_27/258-9078675-0910232?psc=1</t>
  </si>
  <si>
    <t>Fitness-Boxing-HATSUNE-Nintendo-Switch</t>
  </si>
  <si>
    <t>B0D8VG2BXD</t>
  </si>
  <si>
    <t>https://images-eu.ssl-images-amazon.com/images/I/616DGoN2MgL._AC_UL300_SR300,200_.jpg</t>
  </si>
  <si>
    <t>AKNES GuliKit TMR Elektromagnetische joysticks voor DualSense PS5 Controller, Stick Vervanging Accessoires voor Playstation 5 Controller, Inclusief Thumbstick Caps</t>
  </si>
  <si>
    <t>https://www.amazon.nl/AKNES-Elektromagnetische-Controller-Accessoires-Playstation/dp/B0D8VG2BXD/ref=zg_bsnr_g_videogames_d_sccl_29/258-9078675-0910232?psc=1</t>
  </si>
  <si>
    <t>AKNES-Elektromagnetische-Controller-Accessoires-Playstation</t>
  </si>
  <si>
    <t>B0CX1ZQMM8</t>
  </si>
  <si>
    <t>https://images-eu.ssl-images-amazon.com/images/I/81gH4-ReRFL._AC_UL300_SR300,200_.jpg</t>
  </si>
  <si>
    <t>Shin Megami Tensei V: Vengeance - Nintendo Switch</t>
  </si>
  <si>
    <t>https://www.amazon.nl/Shin-Megami-Tensei-Vengeance-Nintendo/dp/B0CX1ZQMM8/ref=zg_bsnr_g_videogames_d_sccl_30/258-9078675-0910232?psc=1</t>
  </si>
  <si>
    <t>Shin-Megami-Tensei-Vengeance-Nintendo</t>
  </si>
  <si>
    <t>https://www.amazon.nl/Loop-Experience-2-oordopjes-gehoorbescherming-live-evenementen/dp/B0D4DFQTMJ/ref=zg_bsnr_g_hpc_d_sccl_1/259-5896911-2813733?psc=1</t>
  </si>
  <si>
    <t>188</t>
  </si>
  <si>
    <t>B0D6GP2LSR</t>
  </si>
  <si>
    <t>https://images-eu.ssl-images-amazon.com/images/I/71jgvE6gssL._AC_UL300_SR300,200_.jpg</t>
  </si>
  <si>
    <t>Wild Yam Crème voor Hormoonbalans, Natuurlijke Biologische Wilde Yam Crème voor Opvliegers Menopauze Verlichting en Menstruatie Ondersteuning, Australië Dr. Barbara Aanbevolen Formule voor Vrouwen</t>
  </si>
  <si>
    <t>https://www.amazon.nl/Hormoonbalans-Natuurlijke-Biologische-Verlichting-Ondersteuning/dp/B0D6GP2LSR/ref=zg_bsnr_g_hpc_d_sccl_2/259-5896911-2813733?psc=1</t>
  </si>
  <si>
    <t>Hormoonbalans-Natuurlijke-Biologische-Verlichting-Ondersteuning</t>
  </si>
  <si>
    <t>25</t>
  </si>
  <si>
    <t>B0D4V1Z5N7</t>
  </si>
  <si>
    <t>https://images-eu.ssl-images-amazon.com/images/I/71RHpyOwx2L._AC_UL300_SR300,200_.jpg</t>
  </si>
  <si>
    <t>3 stuks bijengif mol- en wrattenbehandelingscrème, tag recede bijengif behandelingscrème, bijengif crème, geschikt voor alle huidtypen (2 stuks)</t>
  </si>
  <si>
    <t>https://www.amazon.nl/bijengif-wrattenbehandelingscr%C3%A8me-behandelingscr%C3%A8me-geschikt-huidtypen/dp/B0D4V1Z5N7/ref=zg_bsnr_g_hpc_d_sccl_3/259-5896911-2813733?psc=1</t>
  </si>
  <si>
    <t>bijengif-wrattenbehandelingscr%C3%A8me-behandelingscr%C3%A8me-geschikt-huidtypen</t>
  </si>
  <si>
    <t>B0D4DS4FC8</t>
  </si>
  <si>
    <t>https://images-eu.ssl-images-amazon.com/images/I/518YIjNoXML._AC_UL300_SR300,200_.jpg</t>
  </si>
  <si>
    <t>Loop Experience 2 Plus-oordopjes – Gecertificeerde gehoorbescherming voor concerten en festivals, muzikanten, sport en het nachtleven – 17 dB geluidsdemping (high-fidelity) + Mute voor extra demping</t>
  </si>
  <si>
    <t>https://www.amazon.nl/Loop-Experience-Plus-oordopjes-Gecertificeerde-gehoorbescherming/dp/B0D4DS4FC8/ref=zg_bsnr_g_hpc_d_sccl_4/259-5896911-2813733?psc=1</t>
  </si>
  <si>
    <t>Loop-Experience-Plus-oordopjes-Gecertificeerde-gehoorbescherming</t>
  </si>
  <si>
    <t>78</t>
  </si>
  <si>
    <t>B0D7HJD9W8</t>
  </si>
  <si>
    <t>https://images-eu.ssl-images-amazon.com/images/I/51Z-zZ4HQRL._AC_UL300_SR300,200_.jpg</t>
  </si>
  <si>
    <t>2 Stuks Oordopjes Connector Snoer Lus Oordopjes Accessoires Lus Oordopjes Ketting Siliconen Oordopjes Lanyard Loop Link Koord voor Oordopjes met verwijderbare tips Houd oordopjes veilig</t>
  </si>
  <si>
    <t>https://www.amazon.nl/Oordopjes-Connector-Accessoires-Siliconen-verwijderbare/dp/B0D7HJD9W8/ref=zg_bsnr_g_hpc_d_sccl_5/259-5896911-2813733?psc=1</t>
  </si>
  <si>
    <t>Oordopjes-Connector-Accessoires-Siliconen-verwijderbare</t>
  </si>
  <si>
    <t>B0D78G21HB</t>
  </si>
  <si>
    <t>https://images-eu.ssl-images-amazon.com/images/I/71BeK-VpiKL._AC_UL300_SR300,200_.jpg</t>
  </si>
  <si>
    <t>Pourri Badkamer Luchtverfrisser Spray - Before-You-Go Poo-Pourri Toiletspray - Frisse lucht Badkamer Deodorizer - Vangt geuren onder het wateroppervlak - Plantaardige etherische olie Spray (59 ml)</t>
  </si>
  <si>
    <t>https://www.amazon.nl/Pourri-Badkamer-Luchtverfrisser-Spray-wateroppervlak/dp/B0D78G21HB/ref=zg_bsnr_g_hpc_d_sccl_6/259-5896911-2813733?psc=1</t>
  </si>
  <si>
    <t>Pourri-Badkamer-Luchtverfrisser-Spray-wateroppervlak</t>
  </si>
  <si>
    <t>B0D5HLG8VF</t>
  </si>
  <si>
    <t>https://images-eu.ssl-images-amazon.com/images/I/61XI-z8iEDL._AC_UL300_SR300,200_.jpg</t>
  </si>
  <si>
    <t>Flintronic Opvouwbare wandelstok, bergstok, alle terreinen, 5-traps in hoogte verstelbare wandelstok, lichte draagbare wandelstok voor mannen en vrouwen, uniseks wandelstok</t>
  </si>
  <si>
    <t>https://www.amazon.nl/Flintronic-Opvouwbare-wandelstok-terreinen-verstelbare/dp/B0D5HLG8VF/ref=zg_bsnr_g_hpc_d_sccl_7/259-5896911-2813733?psc=1</t>
  </si>
  <si>
    <t>Flintronic-Opvouwbare-wandelstok-terreinen-verstelbare</t>
  </si>
  <si>
    <t>B0D73CQVCK</t>
  </si>
  <si>
    <t>https://images-eu.ssl-images-amazon.com/images/I/71VtD+1iELL._AC_UL300_SR300,200_.jpg</t>
  </si>
  <si>
    <t>BIBODU Silicagel oranje 1 kg, vochtabsorberend, niet giftig, herbruikbaar, siliciumgel met verzadigingsindicatie, perfect voor kasten, laden, elektronische producten en het drogen van bloemen</t>
  </si>
  <si>
    <t>https://www.amazon.nl/BIBODU-vochtabsorberend-herbruikbaar-verzadigingsindicatie-elektronische/dp/B0D73CQVCK/ref=zg_bsnr_g_hpc_d_sccl_8/259-5896911-2813733?psc=1</t>
  </si>
  <si>
    <t>BIBODU-vochtabsorberend-herbruikbaar-verzadigingsindicatie-elektronische</t>
  </si>
  <si>
    <t>B0D7W5ZM24</t>
  </si>
  <si>
    <t>https://images-eu.ssl-images-amazon.com/images/I/71ie5I-nE1L._AC_UL300_SR300,200_.jpg</t>
  </si>
  <si>
    <t>Bijengif wratten- en vlekkenverwijderaar, nieuw bijengif van 2025 voor behandelen van wratten en vlekjes, crème van bijengif, veilige en zachte formule voor alle huidtypes (1 stuk)</t>
  </si>
  <si>
    <t>https://www.amazon.nl/Bijengif-wratten-vlekkenverwijderaar-behandelen-huidtypes/dp/B0D7W5ZM24/ref=zg_bsnr_g_hpc_d_sccl_9/259-5896911-2813733?psc=1</t>
  </si>
  <si>
    <t>Bijengif-wratten-vlekkenverwijderaar-behandelen-huidtypes</t>
  </si>
  <si>
    <t>B0D4VCR2ZW</t>
  </si>
  <si>
    <t>https://images-eu.ssl-images-amazon.com/images/I/61VLOSNmJsL._AC_UL300_SR300,200_.jpg</t>
  </si>
  <si>
    <t>Orgrul Bamboe kniebandage met compressie, kniebandage van bamboe, ademend en comfortabel (kaki, XL)</t>
  </si>
  <si>
    <t>https://www.amazon.nl/Orgrul-kniebandage-compressie-ademend-comfortabel/dp/B0D4VCR2ZW/ref=zg_bsnr_g_hpc_d_sccl_10/259-5896911-2813733?psc=1</t>
  </si>
  <si>
    <t>Orgrul-kniebandage-compressie-ademend-comfortabel</t>
  </si>
  <si>
    <t>B0D5B3TVS4</t>
  </si>
  <si>
    <t>https://images-eu.ssl-images-amazon.com/images/I/71oLt5GAvTL._AC_UL300_SR300,200_.jpg</t>
  </si>
  <si>
    <t>Sanbo Massage Gun - Generatie 4 - Met 8 opzetstukken en 30 Standen - In combinatie met Fysiotherapeuten - Professioneel - Sport en Relax Massageapparaat - Massage Pistool</t>
  </si>
  <si>
    <t>https://www.amazon.nl/Sanbo-Massage-Fysiotherapeuten-Professioneel-Massageapparaat/dp/B0D5B3TVS4/ref=zg_bsnr_g_hpc_d_sccl_11/259-5896911-2813733?psc=1</t>
  </si>
  <si>
    <t>Sanbo-Massage-Fysiotherapeuten-Professioneel-Massageapparaat</t>
  </si>
  <si>
    <t>B0D6FXJ948</t>
  </si>
  <si>
    <t>https://images-eu.ssl-images-amazon.com/images/I/612CUV+oDpL._AC_UL300_SR300,200_.jpg</t>
  </si>
  <si>
    <t>Mezrkuwr 5 paar bril neuspads 1 mm bril zelfklevende siliconen brillenpads bril anti-slip zachte bril neus pad voor brillen en zonnebrillen transparant</t>
  </si>
  <si>
    <t>https://www.amazon.nl/Mezrkuwr-zelfklevende-brillenpads-zonnebrillen-transparant/dp/B0D6FXJ948/ref=zg_bsnr_g_hpc_d_sccl_12/259-5896911-2813733?psc=1</t>
  </si>
  <si>
    <t>Mezrkuwr-zelfklevende-brillenpads-zonnebrillen-transparant</t>
  </si>
  <si>
    <t>B0D46J2827</t>
  </si>
  <si>
    <t>https://images-eu.ssl-images-amazon.com/images/I/71bpG6nH+vL._AC_UL300_SR300,200_.jpg</t>
  </si>
  <si>
    <t>12 stuks zelfklevend verband, elastisch zelfklevend verband voor huisdieren, fixatieverband, zelfklevend verband, hondenverband voor dierenartsen voor katten, honden, paardenbenen zelfklevend verband</t>
  </si>
  <si>
    <t>https://www.amazon.nl/zelfklevend-fixatieverband-hondenverband-dierenartsen-paardenbenen/dp/B0D46J2827/ref=zg_bsnr_g_hpc_d_sccl_13/259-5896911-2813733?psc=1</t>
  </si>
  <si>
    <t>zelfklevend-fixatieverband-hondenverband-dierenartsen-paardenbenen</t>
  </si>
  <si>
    <t>B0D8XX3SSP</t>
  </si>
  <si>
    <t>https://images-eu.ssl-images-amazon.com/images/I/614HgEuYw1L._AC_UL300_SR300,200_.jpg</t>
  </si>
  <si>
    <t>2024 NIEUWE JOSFIT-polsband, Josfit-armband Ultrason, JOSFIT Ultrasone Polsband, Waterdichte Verstelbare Gezondheidspolsband, Geschikt Voor Alle Leeftijden En Geslachten</t>
  </si>
  <si>
    <t>https://www.amazon.nl/JOSFIT-polsband-Josfit-armband-Waterdichte-Verstelbare-Gezondheidspolsband/dp/B0D8XX3SSP/ref=zg_bsnr_g_hpc_d_sccl_14/259-5896911-2813733?psc=1</t>
  </si>
  <si>
    <t>JOSFIT-polsband-Josfit-armband-Waterdichte-Verstelbare-Gezondheidspolsband</t>
  </si>
  <si>
    <t>B0D4TX956G</t>
  </si>
  <si>
    <t>https://images-eu.ssl-images-amazon.com/images/I/61tBsT5xSiL._AC_UL300_SR300,200_.jpg</t>
  </si>
  <si>
    <t>VAEIORP 5 paar neuspads om bril te plaatsen, antislip, van zachte siliconen, transparant, voor brillen, zonnebrillen, neusbrillen, accessoires, transparant</t>
  </si>
  <si>
    <t>https://www.amazon.nl/VAEIORP-transparant-zonnebrillen-neusbrillen-accessoires/dp/B0D4TX956G/ref=zg_bsnr_g_hpc_d_sccl_15/259-5896911-2813733?psc=1</t>
  </si>
  <si>
    <t>VAEIORP-transparant-zonnebrillen-neusbrillen-accessoires</t>
  </si>
  <si>
    <t>B0D5QY5J4X</t>
  </si>
  <si>
    <t>https://images-eu.ssl-images-amazon.com/images/I/71k4xSpuv7L._AC_UL300_SR300,200_.jpg</t>
  </si>
  <si>
    <t>ZFSOCK Compressiekousen Dikke Kuiten Steunkousen: Medische compressiesokken Rits Sport Dames Overmaatse Open Tenen Heren Spataderen Trombosekousen</t>
  </si>
  <si>
    <t>https://www.amazon.nl/ZFSOCK-Compressiekousen-Dikke-Kuiten-Steunkousen/dp/B0D5QY5J4X/ref=zg_bsnr_g_hpc_d_sccl_16/259-5896911-2813733?psc=1</t>
  </si>
  <si>
    <t>ZFSOCK-Compressiekousen-Dikke-Kuiten-Steunkousen</t>
  </si>
  <si>
    <t>B0D1K1JZWK</t>
  </si>
  <si>
    <t>https://images-eu.ssl-images-amazon.com/images/I/61oF6uEae2L._AC_UL300_SR300,200_.jpg</t>
  </si>
  <si>
    <t>Oclean Sonic Electric Toothbrush Adults X Series Pro Travel Set, Smart Touchscreen, 3 Modes, 84000 VPM, Lasts 30 Days, 2 in 1 Magnetic charger Wall-Mount, 6 Replacement Heads &amp; Travel Case - Green</t>
  </si>
  <si>
    <t>https://www.amazon.nl/Oclean-Toothbrush-Pro-Touchscreen-Replacement/dp/B0D1K1JZWK/ref=zg_bsnr_g_hpc_d_sccl_17/259-5896911-2813733?psc=1</t>
  </si>
  <si>
    <t>Oclean-Toothbrush-Pro-Touchscreen-Replacement</t>
  </si>
  <si>
    <t>B0D4973SQ1</t>
  </si>
  <si>
    <t>https://images-eu.ssl-images-amazon.com/images/I/61t50tk5UkL._AC_UL300_SR300,200_.jpg</t>
  </si>
  <si>
    <t>30x ARNOMED Medische incontinentiepads 60x90cm, absorberende wegwerp incontinentiepads, verschoningsmat voor baby's, 5-laags cellulose-pads voor bed bij incontinentie, bijvoorbeeld aankleedkussen</t>
  </si>
  <si>
    <t>https://www.amazon.nl/ARNOMED-incontinentiepads-verschoningsmat-cellulose-pads-aankleedkussen/dp/B0D4973SQ1/ref=zg_bsnr_g_hpc_d_sccl_18/259-5896911-2813733?psc=1</t>
  </si>
  <si>
    <t>ARNOMED-incontinentiepads-verschoningsmat-cellulose-pads-aankleedkussen</t>
  </si>
  <si>
    <t>B0D545KLPC</t>
  </si>
  <si>
    <t>https://images-eu.ssl-images-amazon.com/images/I/71HC1pLBh4L._AC_UL300_SR300,200_.jpg</t>
  </si>
  <si>
    <t>Glücksblatt Fluweelzacht toiletpapier met frisse bloemengeur, 4-laags, 56 rollen x 130 vellen, 100% cellulose, superzacht wc-papier met geluksreliëf, wc-papier, verpakking van minstens 30% PCR</t>
  </si>
  <si>
    <t>https://www.amazon.nl/Gl%C3%BCcksblatt-Fluweelzacht-toiletpapier-bloemengeur-geluksreli%C3%ABf/dp/B0D545KLPC/ref=zg_bsnr_g_hpc_d_sccl_19/259-5896911-2813733?psc=1</t>
  </si>
  <si>
    <t>Gl%C3%BCcksblatt-Fluweelzacht-toiletpapier-bloemengeur-geluksreli%C3%ABf</t>
  </si>
  <si>
    <t>8</t>
  </si>
  <si>
    <t>B0B3M2D4KG</t>
  </si>
  <si>
    <t>https://images-eu.ssl-images-amazon.com/images/I/81uwsKvQ8nL._AC_UL300_SR300,200_.jpg</t>
  </si>
  <si>
    <t>Marcel's Green Soap Toiletblok Mint &amp; Eucalyptus - Geurige toiletverfrisser - met probiotica tegen onaangename geurtjes - 95% biologisch afbreekbaar - 100% gerecycled plastic</t>
  </si>
  <si>
    <t>https://www.amazon.nl/Marcels-Green-Soap-Toiletblok-Eucalyptus/dp/B0B3M2D4KG/ref=zg_bsnr_g_hpc_d_sccl_20/259-5896911-2813733?psc=1</t>
  </si>
  <si>
    <t>Marcels-Green-Soap-Toiletblok-Eucalyptus</t>
  </si>
  <si>
    <t>B0D9H1RTCD</t>
  </si>
  <si>
    <t>https://images-eu.ssl-images-amazon.com/images/I/51BiTxWZYxL._AC_UL300_SR300,200_.jpg</t>
  </si>
  <si>
    <t>Mannelijke Masturbator Seksspeeltjes Slimme mannelijke masturbator M asturbator Va kunstmatige gin SexToy voor mannen T shirt, plezier speeltjes voor mannen</t>
  </si>
  <si>
    <t>https://www.amazon.nl/Mannelijke-Masturbator-Seksspeeltjes-masturbator-kunstmatige/dp/B0D9H1RTCD/ref=zg_bsnr_g_hpc_d_sccl_21/259-5896911-2813733?psc=1</t>
  </si>
  <si>
    <t>Mannelijke-Masturbator-Seksspeeltjes-masturbator-kunstmatige</t>
  </si>
  <si>
    <t>B0D4Z2QXCY</t>
  </si>
  <si>
    <t>https://images-eu.ssl-images-amazon.com/images/I/71m4UTXvnsL._AC_UL300_SR300,200_.jpg</t>
  </si>
  <si>
    <t>Mullein Leaf Extract Drops Vloeibare toorsenblad-druppels, 60 ml, met toorzenblad-extract, alcoholvrij, supplementen voor gezondheidsaanvullende druppels voor snelle absorptie, 2 fl.oz</t>
  </si>
  <si>
    <t>https://www.amazon.nl/toorsenblad-druppels-toorzenblad-extract-alcoholvrij-supplementen-gezondheidsaanvullende/dp/B0D4Z2QXCY/ref=zg_bsnr_g_hpc_d_sccl_22/259-5896911-2813733?psc=1</t>
  </si>
  <si>
    <t>toorsenblad-druppels-toorzenblad-extract-alcoholvrij-supplementen-gezondheidsaanvullende</t>
  </si>
  <si>
    <t>B0D78L3TQT</t>
  </si>
  <si>
    <t>https://images-eu.ssl-images-amazon.com/images/I/61sHS7BUL7L._AC_UL300_SR300,200_.jpg</t>
  </si>
  <si>
    <t>10 stuks Clear Aligner Removal Tools, Retainer Remover Tool Onzichtbare Aligner Braces Remover Hook Tandreiniging Mondverzorging (Wit Geel Roze Groen Blauw)</t>
  </si>
  <si>
    <t>https://www.amazon.nl/Aligner-Retainer-Onzichtbare-Tandreiniging-Mondverzorging/dp/B0D78L3TQT/ref=zg_bsnr_g_hpc_d_sccl_23/259-5896911-2813733?psc=1</t>
  </si>
  <si>
    <t>Aligner-Retainer-Onzichtbare-Tandreiniging-Mondverzorging</t>
  </si>
  <si>
    <t>B0D8H3GV3V</t>
  </si>
  <si>
    <t>https://images-eu.ssl-images-amazon.com/images/I/51vaQPoBkaL._AC_UL300_SR300,200_.jpg</t>
  </si>
  <si>
    <t>2 tubes forever living aloë heat lotion (3 x 4 oz), rustgevende massagelotion</t>
  </si>
  <si>
    <t>https://www.amazon.nl/forever-living-lotion-rustgevende-massagelotion/dp/B0D8H3GV3V/ref=zg_bsnr_g_hpc_d_sccl_24/259-5896911-2813733?psc=1</t>
  </si>
  <si>
    <t>forever-living-lotion-rustgevende-massagelotion</t>
  </si>
  <si>
    <t>B0D79BBNPT</t>
  </si>
  <si>
    <t>https://images-eu.ssl-images-amazon.com/images/I/61ZzWsqrkEL._AC_UL300_SR300,200_.jpg</t>
  </si>
  <si>
    <t>Siliconen oordopjes 12 paar (24 stuks) Oordopjes voor de slaap Oordopjes Ruisonderdrukkende slaapoordopjes Oordopjes voor het slapen Vormbare oordopjes Siliconen voor zwemmen, slapen en studeren</t>
  </si>
  <si>
    <t>https://www.amazon.nl/Siliconen-oordopjes-Oordopjes-Ruisonderdrukkende-slaapoordopjes/dp/B0D79BBNPT/ref=zg_bsnr_g_hpc_d_sccl_25/259-5896911-2813733?psc=1</t>
  </si>
  <si>
    <t>Siliconen-oordopjes-Oordopjes-Ruisonderdrukkende-slaapoordopjes</t>
  </si>
  <si>
    <t>B0D6BQWBLH</t>
  </si>
  <si>
    <t>https://images-eu.ssl-images-amazon.com/images/I/71jCUIU7D4L._AC_UL300_SR300,200_.jpg</t>
  </si>
  <si>
    <t>35 stuks Bijengift Lymfedrainage Afslankpleisters, Bostore Lymfedrainage Pleisters, Slankheidpleisters voor Gewichtsverlies, Bee Venom Bijengif Detox Shaping Patch voor mannen en vrouwen.</t>
  </si>
  <si>
    <t>https://www.amazon.nl/Bijengift-Lymfedrainage-Afslankpleisters-Slankheidpleisters-Gewichtsverlies/dp/B0D6BQWBLH/ref=zg_bsnr_g_hpc_d_sccl_26/259-5896911-2813733?psc=1</t>
  </si>
  <si>
    <t>Bijengift-Lymfedrainage-Afslankpleisters-Slankheidpleisters-Gewichtsverlies</t>
  </si>
  <si>
    <t>B0D8Q57VTX</t>
  </si>
  <si>
    <t>https://images-eu.ssl-images-amazon.com/images/I/61TXs3dGqpL._AC_UL300_SR300,200_.jpg</t>
  </si>
  <si>
    <t>Gehydrolyseerde Collageen Peptiden - Collageen type I en III van Grasgevoerde Runderen - met Magnesium, Hyaluronzuur, Zink en Vitamine C - Smaakloos - Hoge Oplosbaarheid - 450 g</t>
  </si>
  <si>
    <t>https://www.amazon.nl/Gehydrolyseerde-Collageen-Peptiden-Grasgevoerde-Oplosbaarheid/dp/B0D8Q57VTX/ref=zg_bsnr_g_hpc_d_sccl_27/259-5896911-2813733?psc=1</t>
  </si>
  <si>
    <t>Gehydrolyseerde-Collageen-Peptiden-Grasgevoerde-Oplosbaarheid</t>
  </si>
  <si>
    <t>B0CWV1HMKY</t>
  </si>
  <si>
    <t>https://images-eu.ssl-images-amazon.com/images/I/51a7355WXeL._AC_UL300_SR300,200_.jpg</t>
  </si>
  <si>
    <t>Adult Toys Vibrat.o.rs Sensory Electric Toys4_Women Tool Vibrantoror voor Vrouwen Speelgoed, Mannen &amp; Vrouwen Masseur Imperméable 10 Modes Différent</t>
  </si>
  <si>
    <t>https://www.amazon.nl/Toys4_Women-Vibrantoror-Speelgoed-Imperm%C3%A9able-Diff%C3%A9rent/dp/B0CWV1HMKY/ref=zg_bsnr_g_hpc_d_sccl_28/259-5896911-2813733?psc=1</t>
  </si>
  <si>
    <t>Toys4_Women-Vibrantoror-Speelgoed-Imperm%C3%A9able-Diff%C3%A9rent</t>
  </si>
  <si>
    <t>B0BW5DCZ9X</t>
  </si>
  <si>
    <t>https://images-eu.ssl-images-amazon.com/images/I/618EKYjT7pL._AC_UL300_SR300,200_.jpg</t>
  </si>
  <si>
    <t>Bahan alamy 3 stuks sigarettendoosjes, aluminium sigarettenbox met magneetdeksel, sigarettendoosje voor 20 sigaretten, elegant vormgegeven sigarettendoosje voor heren en dames</t>
  </si>
  <si>
    <t>https://www.amazon.nl/Bahan-alamy-sigarettendoosjes-sigarettenbox-sigarettendoosje/dp/B0BW5DCZ9X/ref=zg_bsnr_g_hpc_d_sccl_29/259-5896911-2813733?psc=1</t>
  </si>
  <si>
    <t>Bahan-alamy-sigarettendoosjes-sigarettenbox-sigarettendoosje</t>
  </si>
  <si>
    <t>B0D6MTVN45</t>
  </si>
  <si>
    <t>https://images-eu.ssl-images-amazon.com/images/I/71YW3xOXJXL._AC_UL300_SR300,200_.jpg</t>
  </si>
  <si>
    <t>LittleForBig Wasbaar, herbruikbaar, waterdicht, ruches kant, strik, mooi in roze satijn, over volwassenen luier afdekking</t>
  </si>
  <si>
    <t>https://www.amazon.nl/LittleForBig-Wasbaar-Herbruikbaar-Waterdicht-Volwassen/dp/B0D6MTVN45/ref=zg_bsnr_g_hpc_d_sccl_30/259-5896911-2813733?psc=1</t>
  </si>
  <si>
    <t>LittleForBig-Wasbaar-Herbruikbaar-Waterdicht-Volwassen</t>
  </si>
  <si>
    <t>B0DB8J54Q4</t>
  </si>
  <si>
    <t>https://images-eu.ssl-images-amazon.com/images/I/71NxbR2aAlL._AC_UL300_SR300,200_.jpg</t>
  </si>
  <si>
    <t>Propellerhoed voor huisdieren | hondenpropellerhoed met oorgaten | hondenpropellerhoed | hondenhoeden met grappige propeller | Grootte en touw dubbele aanpassing huisdierhoeden voor kleine honden</t>
  </si>
  <si>
    <t>https://www.amazon.nl/Propellerhoed-huisdieren-hondenpropellerhoed-hondenhoeden-huisdierhoeden/dp/B0DB8J54Q4/ref=zg_bsnr_g_pet-supplies_d_sccl_1/259-3801907-1103037?psc=1</t>
  </si>
  <si>
    <t>Propellerhoed-huisdieren-hondenpropellerhoed-hondenhoeden-huisdierhoeden</t>
  </si>
  <si>
    <t>B0D91FPLH2</t>
  </si>
  <si>
    <t>https://images-eu.ssl-images-amazon.com/images/I/71ORv5a41iL._AC_UL300_SR300,200_.jpg</t>
  </si>
  <si>
    <t>BSITSSS Watersensorische mat voor huisdieren, watersensor speelmat voor katten en honden, verdikte sensorische waterspeelmat voor katten, koele sensorische watermat voor katten, comfortabele</t>
  </si>
  <si>
    <t>https://www.amazon.nl/BSITSSS-Watersensorische-watersensor-waterspeelmat-comfortabele/dp/B0D91FPLH2/ref=zg_bsnr_g_pet-supplies_d_sccl_2/259-3801907-1103037?psc=1</t>
  </si>
  <si>
    <t>BSITSSS-Watersensorische-watersensor-waterspeelmat-comfortabele</t>
  </si>
  <si>
    <t>B0D7PSX772</t>
  </si>
  <si>
    <t>https://images-eu.ssl-images-amazon.com/images/I/51nC9fcrjyL._AC_UL300_SR300,200_.jpg</t>
  </si>
  <si>
    <t>perfk Roestvrijstalen kattenbak Kattenbak Gemakkelijk schoon te maken Grote capaciteit voor binnenkatten Draagbaar kattentoilet Verlaagde voorkant, Kaki en L</t>
  </si>
  <si>
    <t>https://www.amazon.nl/perfk-Roestvrijstalen-Gemakkelijk-binnenkatten-kattentoilet/dp/B0D7PSX772/ref=zg_bsnr_g_pet-supplies_d_sccl_3/259-3801907-1103037?psc=1</t>
  </si>
  <si>
    <t>perfk-Roestvrijstalen-Gemakkelijk-binnenkatten-kattentoilet</t>
  </si>
  <si>
    <t>B0D8YFHJBC</t>
  </si>
  <si>
    <t>https://images-eu.ssl-images-amazon.com/images/I/71VQS9uAimL._AC_UL300_SR300,200_.jpg</t>
  </si>
  <si>
    <t>HIMS GPS-tracker voor katten/hond-kat tracker halsband-huisdierentracker voor katten, marktleidende GPS-locatietracker voor huisdieren, opladen niet nodig, geen maandelijkse kosten | waterdicht |</t>
  </si>
  <si>
    <t>https://www.amazon.nl/HIMS-halsband-huisdierentracker-marktleidende-GPS-locatietracker-maandelijkse/dp/B0D8YFHJBC/ref=zg_bsnr_g_pet-supplies_d_sccl_4/259-3801907-1103037?psc=1</t>
  </si>
  <si>
    <t>HIMS-halsband-huisdierentracker-marktleidende-GPS-locatietracker-maandelijkse</t>
  </si>
  <si>
    <t>B0D2N64Q1F</t>
  </si>
  <si>
    <t>https://images-eu.ssl-images-amazon.com/images/I/715iE1hqRpL._AC_UL300_SR300,200_.jpg</t>
  </si>
  <si>
    <t>Trhillsbrad Hondenriem 5 m x 14 mm, verstelbare hondenriem voor grote middelgrote hond, multifunctionele riem, dubbele riem, robuuste omhanglijn, bruin</t>
  </si>
  <si>
    <t>https://www.amazon.nl/Trhillsbrad-Hondenriem-verstelbare-middelgrote-multifunctionele/dp/B0D2N64Q1F/ref=zg_bsnr_g_pet-supplies_d_sccl_5/259-3801907-1103037?psc=1</t>
  </si>
  <si>
    <t>Trhillsbrad-Hondenriem-verstelbare-middelgrote-multifunctionele</t>
  </si>
  <si>
    <t>B0D453J25G</t>
  </si>
  <si>
    <t>https://images-eu.ssl-images-amazon.com/images/I/81rysSxEfhL._AC_UL300_SR300,200_.jpg</t>
  </si>
  <si>
    <t>Aeutwekm Sensor waterspeelmat, waterbuik tijdmat, verdikte watersensor speelmat voor katten, waterspeelmat voor katten, waterspeelmat, sensor waterspeelmat voor katten zomer</t>
  </si>
  <si>
    <t>https://www.amazon.nl/Aeutwekm-waterspeelmat-waterbuik-verdikte-watersensor/dp/B0D453J25G/ref=zg_bsnr_g_pet-supplies_d_sccl_6/259-3801907-1103037?psc=1</t>
  </si>
  <si>
    <t>Aeutwekm-waterspeelmat-waterbuik-verdikte-watersensor</t>
  </si>
  <si>
    <t>B0D59C6RFK</t>
  </si>
  <si>
    <t>https://images-eu.ssl-images-amazon.com/images/I/71ACwpzOnrL._AC_UL300_SR300,200_.jpg</t>
  </si>
  <si>
    <t>weiting Water Sensory Mat Cat Sensory Water Playmat Katten, Verdikte Waterspeelmat Kat, Aquarium Thema's Tummy's Tijd Watermat voor Baby en Huisdieren</t>
  </si>
  <si>
    <t>https://www.amazon.nl/weiting-Verdikte-Waterspeelmat-Aquarium-Huisdieren/dp/B0D59C6RFK/ref=zg_bsnr_g_pet-supplies_d_sccl_7/259-3801907-1103037?psc=1</t>
  </si>
  <si>
    <t>weiting-Verdikte-Waterspeelmat-Aquarium-Huisdieren</t>
  </si>
  <si>
    <t>B0D7DKB389</t>
  </si>
  <si>
    <t>https://images-eu.ssl-images-amazon.com/images/I/71Yr73bmSpL._AC_UL300_SR300,200_.jpg</t>
  </si>
  <si>
    <t>BSITSSS Watersensorische mat voor huisdier spelen, watersensorische speelmat voor katten en honden, verdikte sensorische watermat comfort, verkoelende kat waterspeelmat, speelgoed, grappige watermat</t>
  </si>
  <si>
    <t>https://www.amazon.nl/BSITSSS-Watersensorische-watersensorische-sensorische-waterspeelmat/dp/B0D7DKB389/ref=zg_bsnr_g_pet-supplies_d_sccl_9/259-3801907-1103037?psc=1</t>
  </si>
  <si>
    <t>BSITSSS-Watersensorische-watersensorische-sensorische-waterspeelmat</t>
  </si>
  <si>
    <t>B0D8434QF9</t>
  </si>
  <si>
    <t>https://images-eu.ssl-images-amazon.com/images/I/81BtG12iBNL._AC_UL300_SR300,200_.jpg</t>
  </si>
  <si>
    <t>GreenYeah Sensorische watermat voor katten, waterspeelmat voor katten, waterspeelmat voor huisdieren, sensorisch speelmat, zomerkat, watersensormat voor huisdieren (A)</t>
  </si>
  <si>
    <t>https://www.amazon.nl/GreenYeah-Sensorische-waterspeelmat-huisdieren-watersensormat/dp/B0D8434QF9/ref=zg_bsnr_g_pet-supplies_d_sccl_10/259-3801907-1103037?psc=1</t>
  </si>
  <si>
    <t>GreenYeah-Sensorische-waterspeelmat-huisdieren-watersensormat</t>
  </si>
  <si>
    <t>B0D7LNJT3M</t>
  </si>
  <si>
    <t>https://images-eu.ssl-images-amazon.com/images/I/71XiCQGlfnL._AC_UL300_SR300,200_.jpg</t>
  </si>
  <si>
    <t>Verdikte watersensor speelmat voor huisdieren, huisdier waterbed, sensorische waterspeelmat voor katten, koelmat voor katten, watersensormat voor katten en honden, cool comfort opblaasbare watermat</t>
  </si>
  <si>
    <t>https://www.amazon.nl/watersensor-sensorische-waterspeelmat-watersensormat-opblaasbare/dp/B0D7LNJT3M/ref=zg_bsnr_g_pet-supplies_d_sccl_11/259-3801907-1103037?psc=1</t>
  </si>
  <si>
    <t>watersensor-sensorische-waterspeelmat-watersensormat-opblaasbare</t>
  </si>
  <si>
    <t>B0D6YBQNN8</t>
  </si>
  <si>
    <t>https://images-eu.ssl-images-amazon.com/images/I/71YrKOAW7DL._AC_UL300_SR300,200_.jpg</t>
  </si>
  <si>
    <t>YCYATS Drijvend kattenspeelgoed, waterbed voor katten, waterkattenmat, waterspeelmat, Aqua Miez kattenmat, sensorische waterspeelmat voor katten (E: 50 x 69 cm)</t>
  </si>
  <si>
    <t>https://www.amazon.nl/YCYATS-kattenspeelgoed-waterkattenmat-waterspeelmat-sensorische/dp/B0D6YBQNN8/ref=zg_bsnr_g_pet-supplies_d_sccl_12/259-3801907-1103037?psc=1</t>
  </si>
  <si>
    <t>YCYATS-kattenspeelgoed-waterkattenmat-waterspeelmat-sensorische</t>
  </si>
  <si>
    <t>B0D8724CWV</t>
  </si>
  <si>
    <t>https://images-eu.ssl-images-amazon.com/images/I/81nbkihzImL._AC_UL300_SR300,200_.jpg</t>
  </si>
  <si>
    <t>Ortviai Sensorische watermat voor katten, multifunctioneel kattenspeelgoed, waterspeelmat voor katten, zomer, kattenspeelgoed, watermat voor verveelde huiskatten</t>
  </si>
  <si>
    <t>https://www.amazon.nl/Ortviai-Sensorische-multifunctioneel-kattenspeelgoed-waterspeelmat/dp/B0D8724CWV/ref=zg_bsnr_g_pet-supplies_d_sccl_13/259-3801907-1103037?psc=1</t>
  </si>
  <si>
    <t>Ortviai-Sensorische-multifunctioneel-kattenspeelgoed-waterspeelmat</t>
  </si>
  <si>
    <t>B0D5YBL8QW</t>
  </si>
  <si>
    <t>https://images-eu.ssl-images-amazon.com/images/I/81t4N7mEpBL._AC_UL300_SR300,200_.jpg</t>
  </si>
  <si>
    <t>FINEW Hondendeken voor de achterbank, hondenstoelhoes met stabiele harde onderkant, waterdichte autodeken, voor alle auto's, auto's, SUV's, zwart</t>
  </si>
  <si>
    <t>https://www.amazon.nl/FINEW-Hondendeken-achterbank-hondenstoelhoes-waterdichte/dp/B0D5YBL8QW/ref=zg_bsnr_g_pet-supplies_d_sccl_14/259-3801907-1103037?psc=1</t>
  </si>
  <si>
    <t>FINEW-Hondendeken-achterbank-hondenstoelhoes-waterdichte</t>
  </si>
  <si>
    <t>B0D22YNQYM</t>
  </si>
  <si>
    <t>https://images-eu.ssl-images-amazon.com/images/I/51j6pDLpxsL._AC_UL300_SR300,200_.jpg</t>
  </si>
  <si>
    <t>Tractvie GPS CAT Mini rubberen bevestiging x2</t>
  </si>
  <si>
    <t>https://www.amazon.nl/Tractvie-GPS-Mini-rubberen-bevestiging/dp/B0D22YNQYM/ref=zg_bsnr_g_pet-supplies_d_sccl_15/259-3801907-1103037?psc=1</t>
  </si>
  <si>
    <t>Tractvie-GPS-Mini-rubberen-bevestiging</t>
  </si>
  <si>
    <t>219</t>
  </si>
  <si>
    <t>B0D45BS7RK</t>
  </si>
  <si>
    <t>https://images-eu.ssl-images-amazon.com/images/I/818Jcx3h4-L._AC_UL300_SR300,200_.jpg</t>
  </si>
  <si>
    <t>Adiwo kattenkrabmat, 100 * 60 cm zelfklevende kattenkrabmat, doe-het-zelf klimmende kattenkrabpaal, bescherm bank kattenkrabplank, geschikt voor muren en hoeken, bescherm tapijt en bank</t>
  </si>
  <si>
    <t>https://www.amazon.nl/Adiwo-kattenkrabmat-zelfklevende-kattenkrabpaal-kattenkrabplank/dp/B0D45BS7RK/ref=zg_bsnr_g_pet-supplies_d_sccl_16/259-3801907-1103037?psc=1</t>
  </si>
  <si>
    <t>Adiwo-kattenkrabmat-zelfklevende-kattenkrabpaal-kattenkrabplank</t>
  </si>
  <si>
    <t>B0D5HJB9JX</t>
  </si>
  <si>
    <t>https://images-eu.ssl-images-amazon.com/images/I/61JRWGIEDQL._AC_UL300_SR300,200_.jpg</t>
  </si>
  <si>
    <t>crazy bean Katoenen halsband voor honden, katten, herstel na operaties, zacht, verstelbaar, voor huisdieren, gele bijen, maat M</t>
  </si>
  <si>
    <t>https://www.amazon.nl/crazy-bean-operaties-verstelbaar-huisdieren/dp/B0D5HJB9JX/ref=zg_bsnr_g_pet-supplies_d_sccl_17/259-3801907-1103037?psc=1</t>
  </si>
  <si>
    <t>crazy-bean-operaties-verstelbaar-huisdieren</t>
  </si>
  <si>
    <t>B0DC55F9D5</t>
  </si>
  <si>
    <t>https://images-eu.ssl-images-amazon.com/images/I/51osZPqSwXL._AC_UL300_SR300,200_.jpg</t>
  </si>
  <si>
    <t>MLqkpwy Stuiterende ballen voor katten, kattenwormspeeltje | Leuk kattenspeelgoed met staart - Kattenstuitbal Houd katten bezig, alle rasgroottes Cat</t>
  </si>
  <si>
    <t>https://www.amazon.nl/MLqkpwy-Stuiterende-ballen-kattenwormspeeltje-kattenspeelgoed/dp/B0DC55F9D5/ref=zg_bsnr_g_pet-supplies_d_sccl_18/259-3801907-1103037?psc=1</t>
  </si>
  <si>
    <t>MLqkpwy-Stuiterende-ballen-kattenwormspeeltje-kattenspeelgoed</t>
  </si>
  <si>
    <t>B0D5B2P62X</t>
  </si>
  <si>
    <t>https://images-eu.ssl-images-amazon.com/images/I/61gTjMOvM+L._AC_UL300_SR300,200_.jpg</t>
  </si>
  <si>
    <t>PawHut Agility Set honden, 6-delige behendigheidsset met gevlochten stangen, fluitje, hondentraining, accessoires met draagtas, voor park, tuin, oranje</t>
  </si>
  <si>
    <t>https://www.amazon.nl/PawHut-behendigheidsset-gevlochten-hondentraining-accessoires/dp/B0D5B2P62X/ref=zg_bsnr_g_pet-supplies_d_sccl_19/259-3801907-1103037?psc=1</t>
  </si>
  <si>
    <t>PawHut-behendigheidsset-gevlochten-hondentraining-accessoires</t>
  </si>
  <si>
    <t>B0D7HN7J3W</t>
  </si>
  <si>
    <t>https://images-eu.ssl-images-amazon.com/images/I/61DnpQXSFyL._AC_UL300_SR300,200_.jpg</t>
  </si>
  <si>
    <t>BIOSA Sensorische watermat voor katten, watersensorische mat voor katten, interactief kattenspeelgoed, opblaasbare sensorische waterspeelmat voor katten, honden waterspeelmat, watermat</t>
  </si>
  <si>
    <t>https://www.amazon.nl/BIOSA-Sensorische-watersensorische-kattenspeelgoed-waterspeelmat/dp/B0D7HN7J3W/ref=zg_bsnr_g_pet-supplies_d_sccl_20/259-3801907-1103037?psc=1</t>
  </si>
  <si>
    <t>BIOSA-Sensorische-watersensorische-kattenspeelgoed-waterspeelmat</t>
  </si>
  <si>
    <t>B0D5CQJ1MN</t>
  </si>
  <si>
    <t>https://images-eu.ssl-images-amazon.com/images/I/81gXFRVjkaL._AC_UL300_SR300,200_.jpg</t>
  </si>
  <si>
    <t>Ice Silk Cooling Pet Bed Breathable Washable Dog Sofa Bed, Ice Silk Cooling Pet Couch, Cooling Dog Bed, Breathable Washable Pet Bed for Small, Medium, Large Dogs and Cats (Blue,L)</t>
  </si>
  <si>
    <t>https://www.amazon.nl/Cooling-Breathable-Washable-Couch-Medium/dp/B0D5CQJ1MN/ref=zg_bsnr_g_pet-supplies_d_sccl_21/259-3801907-1103037?psc=1</t>
  </si>
  <si>
    <t>Cooling-Breathable-Washable-Couch-Medium</t>
  </si>
  <si>
    <t>B0D8BH7V3J</t>
  </si>
  <si>
    <t>https://images-eu.ssl-images-amazon.com/images/I/61maws2+EBL._AC_UL300_SR300,200_.jpg</t>
  </si>
  <si>
    <t>70cm Kat Kauwspeelgoed 3-Pack - Kitten Tandjes Kauwspeelgoed Touw - Kattenkruid Speelgoed voor Katten - Indoor Kattenspeelgoed - Leuk &amp; Boeiend Kattenkruid Speelgoed</t>
  </si>
  <si>
    <t>https://www.amazon.nl/70cm-Kat-Kauwspeelgoed-3-Pack-Kattenspeelgoed/dp/B0D8BH7V3J/ref=zg_bsnr_g_pet-supplies_d_sccl_22/259-3801907-1103037?psc=1</t>
  </si>
  <si>
    <t>70cm-Kat-Kauwspeelgoed-3-Pack-Kattenspeelgoed</t>
  </si>
  <si>
    <t>B0D8T7BTQM</t>
  </si>
  <si>
    <t>https://images-eu.ssl-images-amazon.com/images/I/51htQ5dZi-L._AC_UL300_SR300,200_.jpg</t>
  </si>
  <si>
    <t>NUTRIVET - INNE Kat - Frisse zak - Senior kat - Gevogelte - 12 x 85 g</t>
  </si>
  <si>
    <t>https://www.amazon.nl/NUTRIVET-INNE-Frisse-Senior-Gevogelte/dp/B0D8T7BTQM/ref=zg_bsnr_g_pet-supplies_d_sccl_23/259-3801907-1103037?psc=1</t>
  </si>
  <si>
    <t>NUTRIVET-INNE-Frisse-Senior-Gevogelte</t>
  </si>
  <si>
    <t>B0D82XJ1ZP</t>
  </si>
  <si>
    <t>https://images-eu.ssl-images-amazon.com/images/I/61BzqCbvf3L._AC_UL300_SR300,200_.jpg</t>
  </si>
  <si>
    <t>Huisdierveilige Kattenhor Balkondeur 100 Cm X 200 Cm, Verdikte Kattenhor Vliegenhor Woonkamer, Slaapkamer, Keuken, Terras, Hond Kat Krasbestendige Hordeur Met Ritssluiting(100x220cm)</t>
  </si>
  <si>
    <t>https://www.amazon.nl/Huisdierveilige-Balkondeur-Vliegenhor-Krasbestendige-Ritssluiting/dp/B0D82XJ1ZP/ref=zg_bsnr_g_pet-supplies_d_sccl_24/259-3801907-1103037?psc=1</t>
  </si>
  <si>
    <t>Huisdierveilige-Balkondeur-Vliegenhor-Krasbestendige-Ritssluiting</t>
  </si>
  <si>
    <t>B0D7D7ZSCH</t>
  </si>
  <si>
    <t>https://images-eu.ssl-images-amazon.com/images/I/81NF99diCjL._AC_UL300_SR300,200_.jpg</t>
  </si>
  <si>
    <t>VERSELE-LAGA - Complete Cavia - Vezelrijke, geëxtrudeerde all-in-one voering voor cavia's, 3 kg</t>
  </si>
  <si>
    <t>https://www.amazon.nl/VERSELE-LAGA-Vezelrijke-ge%C3%ABxtrudeerde-all-one/dp/B0D7D7ZSCH/ref=zg_bsnr_g_pet-supplies_d_sccl_25/259-3801907-1103037?psc=1</t>
  </si>
  <si>
    <t>VERSELE-LAGA-Vezelrijke-ge%C3%ABxtrudeerde-all-one</t>
  </si>
  <si>
    <t>B0DCGD7J7N</t>
  </si>
  <si>
    <t>https://images-eu.ssl-images-amazon.com/images/I/71yHc9c76zL._AC_UL300_SR300,200_.jpg</t>
  </si>
  <si>
    <t>1 St Catnip - Pluche kattenkussen, kattenkauwspeeltje | Zacht Crinkle Sound Catnip-speelgoed, Interactief Kitty Kick-kussens voor binnen, Cat Treat Toy voor kat, Puppy, Kitty, Kitten, Catnip</t>
  </si>
  <si>
    <t>https://www.amazon.nl/dp/B0DCGD7J7N/ref=zg_bsnr_g_pet-supplies_d_sccl_26/259-3801907-1103037?psc=1</t>
  </si>
  <si>
    <t>B0D81M5CGX</t>
  </si>
  <si>
    <t>https://images-eu.ssl-images-amazon.com/images/I/511J5HmQq+L._AC_UL300_SR300,200_.jpg</t>
  </si>
  <si>
    <t>Opilroyn Gevuld kattenkruid speelgoed - Indoor kattenbijtspeelgoed - Uil ganzen vorm kat kauwspeelgoed, schattig kitten kattenkruid speelgoed, kattenkussen speelgoed, interactief kattenspeelgoed voor</t>
  </si>
  <si>
    <t>https://www.amazon.nl/Opilroyn-Gevuld-kattenkruid-speelgoed-kattenbijtspeelgoed/dp/B0D81M5CGX/ref=zg_bsnr_g_pet-supplies_d_sccl_27/259-3801907-1103037?psc=1</t>
  </si>
  <si>
    <t>Opilroyn-Gevuld-kattenkruid-speelgoed-kattenbijtspeelgoed</t>
  </si>
  <si>
    <t>B0D9SBMJM4</t>
  </si>
  <si>
    <t>https://images-eu.ssl-images-amazon.com/images/I/617keze9qLL._AC_UL300_SR300,200_.jpg</t>
  </si>
  <si>
    <t>Regenboog Catnip Cat Toy - Kleurrijke kat sierkussen | Interactief kattenkussen kauwspeelgoed | Zacht kattenspeelgoed | Kleurrijk kattenbijtspeelgoed | Regenboogvormig pluche kattenkussen voor huisdie</t>
  </si>
  <si>
    <t>https://www.amazon.nl/Regenboog-Catnip-kattenspeelgoed-kattenbijtspeelgoed-Regenboogvormig/dp/B0D9SBMJM4/ref=zg_bsnr_g_pet-supplies_d_sccl_28/259-3801907-1103037?psc=1</t>
  </si>
  <si>
    <t>Regenboog-Catnip-kattenspeelgoed-kattenbijtspeelgoed-Regenboogvormig</t>
  </si>
  <si>
    <t>B0D62YC3FQ</t>
  </si>
  <si>
    <t>https://images-eu.ssl-images-amazon.com/images/I/71exfdxmqDL._AC_UL300_SR300,200_.jpg</t>
  </si>
  <si>
    <t>Hond Oorbeschermers Geluidsbescherming Hond Oorbeschermers Honden Hoofdtelefoon Hoofdtelefoon Hond Geluidsonderdrukkende Oorbeschermers voor Hond Oorbescherming Winter Hond Hoofd Wrap met Trekkoord</t>
  </si>
  <si>
    <t>https://www.amazon.nl/Oorbeschermers-Geluidsbescherming-Hoofdtelefoon-Geluidsonderdrukkende-Oorbescherming/dp/B0D62YC3FQ/ref=zg_bsnr_g_pet-supplies_d_sccl_29/259-3801907-1103037?psc=1</t>
  </si>
  <si>
    <t>Oorbeschermers-Geluidsbescherming-Hoofdtelefoon-Geluidsonderdrukkende-Oorbescherming</t>
  </si>
  <si>
    <t>B0D4M6FSCF</t>
  </si>
  <si>
    <t>https://images-eu.ssl-images-amazon.com/images/I/71xHwW+6bAL._AC_UL300_SR300,200_.jpg</t>
  </si>
  <si>
    <t>Maxentico Kattenspeelgoed (4 stuks), kattengras, draaibare plakbal voor klaar, kattenbal, kattenbal, kattenbal, kattenbal, draaiend speelgoed voor het reinigen van de tanden van de kat</t>
  </si>
  <si>
    <t>https://www.amazon.nl/Maxentico-Kattenspeelgoed-kattengras-draaibare-kattenbal/dp/B0D4M6FSCF/ref=zg_bsnr_g_pet-supplies_d_sccl_30/259-3801907-1103037?psc=1</t>
  </si>
  <si>
    <t>Maxentico-Kattenspeelgoed-kattengras-draaibare-kattenbal</t>
  </si>
  <si>
    <t>B0D3J2HVJF</t>
  </si>
  <si>
    <t>https://images-eu.ssl-images-amazon.com/images/I/61R-AugAIDL._AC_UL300_SR300,200_.jpg</t>
  </si>
  <si>
    <t>Kokonote Agenda 2024 2025 Gazette - Weekagenda 17 Maanden 2024 2025 - Weekplanner 24 25 - Weekkalender - Afspraakplanner</t>
  </si>
  <si>
    <t>https://www.amazon.nl/Kokonote-Agenda-2024-2025-Gazette/dp/B0D3J2HVJF/ref=zg_bsnr_g_office-products_d_sccl_1/258-7133364-5819844?psc=1</t>
  </si>
  <si>
    <t>Kokonote-Agenda-2024-2025-Gazette</t>
  </si>
  <si>
    <t>B0D3J3KWN8</t>
  </si>
  <si>
    <t>https://images-eu.ssl-images-amazon.com/images/I/71oMcBx89sL._AC_UL300_SR300,200_.jpg</t>
  </si>
  <si>
    <t>Kokonote Agenda 2024 2025 Seasonal Flowers - Weekagenda 17 Maanden 2024 2025 - Weekplanner 24 25 - Weekkalender - Afspraakplanner</t>
  </si>
  <si>
    <t>https://www.amazon.nl/Kokonote-Agenda-2024-Seasonal-Flowers/dp/B0D3J3KWN8/ref=zg_bsnr_g_office-products_d_sccl_2/258-7133364-5819844?psc=1</t>
  </si>
  <si>
    <t>Kokonote-Agenda-2024-Seasonal-Flowers</t>
  </si>
  <si>
    <t>28</t>
  </si>
  <si>
    <t>https://www.amazon.nl/Uni-Ball-Rollerball-JetStream-SXN-101-zwart/dp/B09Y8QGN88/ref=zg_bsnr_g_office-products_d_sccl_3/258-7133364-5819844?psc=1</t>
  </si>
  <si>
    <t>B0DB183R1L</t>
  </si>
  <si>
    <t>https://images-eu.ssl-images-amazon.com/images/I/71QLTfws6pL._AC_UL300_SR300,200_.jpg</t>
  </si>
  <si>
    <t>The Anti-Planner: Hoe u Sth gedaan kunt krijgen als u er geen zin in heeft, Organizer Notebook, Leuk ADHD Planner Alternatief voor volwassenen, 100+ productiviteitstools om u te helpen uitstelgedrag</t>
  </si>
  <si>
    <t>https://www.amazon.nl/Anti-Planner-Alternatief-volwassenen-productiviteitstools-uitstelgedrag/dp/B0DB183R1L/ref=zg_bsnr_g_office-products_d_sccl_4/258-7133364-5819844?psc=1</t>
  </si>
  <si>
    <t>Anti-Planner-Alternatief-volwassenen-productiviteitstools-uitstelgedrag</t>
  </si>
  <si>
    <t>B0DB5DBHV9</t>
  </si>
  <si>
    <t>https://images-eu.ssl-images-amazon.com/images/I/810UoX1xydL._AC_UL300_SR300,200_.jpg</t>
  </si>
  <si>
    <t>The Anti Planner - Alternatieven voor artistieke inspiratieplanner voor volwassenen, meer dan 100 productiviteitstools om uitstelgedrag te verslaan | Planner Notebook voor maximale productiviteit en</t>
  </si>
  <si>
    <t>https://www.amazon.nl/Anti-Planner-inspiratieplanner-productiviteitstools-productiviteit/dp/B0DB5DBHV9/ref=zg_bsnr_g_office-products_d_sccl_5/258-7133364-5819844?psc=1</t>
  </si>
  <si>
    <t>Anti-Planner-inspiratieplanner-productiviteitstools-productiviteit</t>
  </si>
  <si>
    <t>B0D3J4N2L3</t>
  </si>
  <si>
    <t>https://images-eu.ssl-images-amazon.com/images/I/7126kQyYGHL._AC_UL300_SR300,200_.jpg</t>
  </si>
  <si>
    <t>Grupo Erik A5 Agenda 2024-2025 Astral - Weekplanner 2024-2025 - Weekkalender - Weekagenda 17 Maanden - Afsprakenplanner - Weekoverzicht - Schoolagenda 2024-2025</t>
  </si>
  <si>
    <t>https://www.amazon.nl/Grupo-Erik-Agenda-2024-2025-Astral/dp/B0D3J4N2L3/ref=zg_bsnr_g_office-products_d_sccl_6/258-7133364-5819844?psc=1</t>
  </si>
  <si>
    <t>Grupo-Erik-Agenda-2024-2025-Astral</t>
  </si>
  <si>
    <t>B0D3XNT24T</t>
  </si>
  <si>
    <t>https://images-eu.ssl-images-amazon.com/images/I/71SYcNllv5L._AC_UL300_SR300,200_.jpg</t>
  </si>
  <si>
    <t>2000 stuks sticky notes esthetisch, plakstrips, pastel, transparante zelfklevende notitieblaadjes, kleine zelfklevende index tabs, zelfklevende tabs, plakbriefjes, notitieblaadjes, boeken, annotating</t>
  </si>
  <si>
    <t>https://www.amazon.nl/esthetisch-transparante-zelfklevende-notitieblaadjes-plakbriefjes/dp/B0D3XNT24T/ref=zg_bsnr_g_office-products_d_sccl_7/258-7133364-5819844?psc=1</t>
  </si>
  <si>
    <t>esthetisch-transparante-zelfklevende-notitieblaadjes-plakbriefjes</t>
  </si>
  <si>
    <t>B0D3J3XG4Q</t>
  </si>
  <si>
    <t>https://images-eu.ssl-images-amazon.com/images/I/71J6COizffL._AC_UL300_SR300,200_.jpg</t>
  </si>
  <si>
    <t>Kokonote Agenda 2024 2025 Monet - Weekagenda 17 Maanden 2024 2025 - Weekplanner 24 25 - Weekkalender - Afspraakplanner</t>
  </si>
  <si>
    <t>https://www.amazon.nl/Kokonote-Agenda-2024-2025-Monet/dp/B0D3J3XG4Q/ref=zg_bsnr_g_office-products_d_sccl_9/258-7133364-5819844?psc=1</t>
  </si>
  <si>
    <t>Kokonote-Agenda-2024-2025-Monet</t>
  </si>
  <si>
    <t>B0D4G42YS8</t>
  </si>
  <si>
    <t>https://images-eu.ssl-images-amazon.com/images/I/31MDo-FXFqL._AC_UL300_SR300,200_.jpg</t>
  </si>
  <si>
    <t>Export Kwaliteit Wit Natuurlijke Aarde Leisteen Bar Natuurlijke Kalksteen Leisteen Krijt/Eetbare Leisteen Potloden, Witte Leisteen Potloden/Leisteen Potlood Natuursteen (Pack van 20 stuks)</t>
  </si>
  <si>
    <t>https://www.amazon.nl/Kwaliteit-Natuurlijke-Leisteen-Kalksteen-Natuursteen/dp/B0D4G42YS8/ref=zg_bsnr_g_office-products_d_sccl_10/258-7133364-5819844?psc=1</t>
  </si>
  <si>
    <t>Kwaliteit-Natuurlijke-Leisteen-Kalksteen-Natuursteen</t>
  </si>
  <si>
    <t>B0D3J56NRC</t>
  </si>
  <si>
    <t>https://images-eu.ssl-images-amazon.com/images/I/71kafpWijfL._AC_UL300_SR300,200_.jpg</t>
  </si>
  <si>
    <t>Grupo Erik Agenda 2024 2025 Stitch - Weekplanner 2024 2025-17 Maanden weekagenda - Schoolagenda 2024 20245- Zakagenda - Afsprakenplanner</t>
  </si>
  <si>
    <t>https://www.amazon.nl/Grupo-Erik-Agenda-2024-Stitch/dp/B0D3J56NRC/ref=zg_bsnr_g_office-products_d_sccl_11/258-7133364-5819844?psc=1</t>
  </si>
  <si>
    <t>Grupo-Erik-Agenda-2024-Stitch</t>
  </si>
  <si>
    <t>15</t>
  </si>
  <si>
    <t>B0D3GSX9C5</t>
  </si>
  <si>
    <t>https://images-eu.ssl-images-amazon.com/images/I/81vSGtxqTOL._AC_UL300_SR300,200_.jpg</t>
  </si>
  <si>
    <t>Grupo Erik Wandkalender 2024 2025 Alice In Wonderland - 16 maanden van September 2024 tot December 2025 - Wekelijkse planner bord - Wekelijkse planner voor het gezin</t>
  </si>
  <si>
    <t>https://www.amazon.nl/Grupo-Erik-Wandkalender-Alice-Wonderland/dp/B0D3GSX9C5/ref=zg_bsnr_g_office-products_d_sccl_12/258-7133364-5819844?psc=1</t>
  </si>
  <si>
    <t>Grupo-Erik-Wandkalender-Alice-Wonderland</t>
  </si>
  <si>
    <t>B0D3J1JSV2</t>
  </si>
  <si>
    <t>https://images-eu.ssl-images-amazon.com/images/I/61c7lJ61sRL._AC_UL300_SR300,200_.jpg</t>
  </si>
  <si>
    <t>Grupo Erik A5 Agenda 2024-2025 Pusheen Moments - Weekplanner 2024-2025 - Weekkalender - Weekagenda 12 Maanden - Afsprakenplanner - Weekoverzicht - Schoolagenda 2024-2025</t>
  </si>
  <si>
    <t>https://www.amazon.nl/Grupo-Erik-2024-2025-Pusheen-Moments/dp/B0D3J1JSV2/ref=zg_bsnr_g_office-products_d_sccl_13/258-7133364-5819844?psc=1</t>
  </si>
  <si>
    <t>Grupo-Erik-2024-2025-Pusheen-Moments</t>
  </si>
  <si>
    <t>B0D3J22J3N</t>
  </si>
  <si>
    <t>https://images-eu.ssl-images-amazon.com/images/I/61SC0NtPirL._AC_UL300_SR300,200_.jpg</t>
  </si>
  <si>
    <t>Grupo Erik A5 Agenda 2024-2025 Meow Meow - Weekplanner 2024-2025 - Weekkalender - Weekagenda 12 Maanden - Afsprakenplanner - Weekoverzicht - Schoolagenda 2024-2025</t>
  </si>
  <si>
    <t>https://www.amazon.nl/Grupo-Erik-Agenda-2024-2025-Meow/dp/B0D3J22J3N/ref=zg_bsnr_g_office-products_d_sccl_14/258-7133364-5819844?psc=1</t>
  </si>
  <si>
    <t>Grupo-Erik-Agenda-2024-2025-Meow</t>
  </si>
  <si>
    <t>B0D5D3PLS1</t>
  </si>
  <si>
    <t>https://images-eu.ssl-images-amazon.com/images/I/71rfOIktu1L._AC_UL300_SR300,200_.jpg</t>
  </si>
  <si>
    <t>HIKEY Set markeerstiften, 168 kleuren, beitel en fijne dubbele punt, alcoholstiften, in 2 seconden droog, kunstschetsen, viltstiften, set voor tekenen, design, rendering, brief, manga, veilig markeren</t>
  </si>
  <si>
    <t>https://www.amazon.nl/markeerstiften-alcoholstiften-kunstschetsen-viltstiften-rendering/dp/B0D5D3PLS1/ref=zg_bsnr_g_office-products_d_sccl_15/258-7133364-5819844?psc=1</t>
  </si>
  <si>
    <t>markeerstiften-alcoholstiften-kunstschetsen-viltstiften-rendering</t>
  </si>
  <si>
    <t>B0D9YF29ZG</t>
  </si>
  <si>
    <t>De anti-planner – hoe je dingen kunt doen als je er geen zin in hebt | Alternatieven voor ADHD-planner voor volwassenen | meer dan 100 productiviteitstools die je helpen om de uitslag te overwinnen</t>
  </si>
  <si>
    <t>https://www.amazon.nl/anti-planner-Alternatieven-ADHD-planner-volwassenen-productiviteitstools/dp/B0D9YF29ZG/ref=zg_bsnr_g_office-products_d_sccl_16/258-7133364-5819844?psc=1</t>
  </si>
  <si>
    <t>anti-planner-Alternatieven-ADHD-planner-volwassenen-productiviteitstools</t>
  </si>
  <si>
    <t>B0D4DVL4GD</t>
  </si>
  <si>
    <t>https://images-eu.ssl-images-amazon.com/images/I/51klyeNaAPL._AC_UL300_SR300,200_.jpg</t>
  </si>
  <si>
    <t>Grupo Erik 3D Multicolor Pen Snoopy Lazy Days - 10 kleuren in 1 balpen</t>
  </si>
  <si>
    <t>https://www.amazon.nl/Grupo-Erik-Multicolor-Snoopy-Lazy/dp/B0D4DVL4GD/ref=zg_bsnr_g_office-products_d_sccl_17/258-7133364-5819844?psc=1</t>
  </si>
  <si>
    <t>Grupo-Erik-Multicolor-Snoopy-Lazy</t>
  </si>
  <si>
    <t>B0D3J5DZJF</t>
  </si>
  <si>
    <t>https://images-eu.ssl-images-amazon.com/images/I/61cba9jIpWL._AC_UL300_SR300,200_.jpg</t>
  </si>
  <si>
    <t>Grupo Erik Schoolagenda 2024 2025 Pusheen Moments - Dagagenda 11 Maanden 2024 2025-1 Dag Per Pagina - Planner 2024 2025 - Afsprakenplanner - Dagboek - Dagelijkse Planner 2024 2025</t>
  </si>
  <si>
    <t>https://www.amazon.nl/Grupo-Erik-Schoolagenda-Pusheen-Moments/dp/B0D3J5DZJF/ref=zg_bsnr_g_office-products_d_sccl_18/258-7133364-5819844?psc=1</t>
  </si>
  <si>
    <t>Grupo-Erik-Schoolagenda-Pusheen-Moments</t>
  </si>
  <si>
    <t>31</t>
  </si>
  <si>
    <t>B0D5BJVMJ6</t>
  </si>
  <si>
    <t>https://images-eu.ssl-images-amazon.com/images/I/51YHbZdl7JL._AC_UL300_SR300,200_.jpg</t>
  </si>
  <si>
    <t>Legami - 2-in-1 etui van zachte siliconen - Kawaii, dinosaurusvormig zakje, pennenhouder, siliconen ritssluiting, pennenzak, potloden, markers, H 18,5 cm, Groen, Zacht</t>
  </si>
  <si>
    <t>https://www.amazon.nl/Legami-siliconen-dinosaurusvormig-pennenhouder-ritssluiting/dp/B0D5BJVMJ6/ref=zg_bsnr_g_office-products_d_sccl_19/258-7133364-5819844?psc=1</t>
  </si>
  <si>
    <t>Legami-siliconen-dinosaurusvormig-pennenhouder-ritssluiting</t>
  </si>
  <si>
    <t>B0D44YR2VG</t>
  </si>
  <si>
    <t>https://images-eu.ssl-images-amazon.com/images/I/810ab5CnbRL._AC_UL300_SR300,200_.jpg</t>
  </si>
  <si>
    <t>Pancellent Horlogreparatie loep, Head Mount Vergrootglas, 4 afneembare lenzen, 2 LED-verlichting, handsfree leesvergrootglas om te lezen, sieraden loep, elektronische reparatie (10X, 15X, 20X, 25X)</t>
  </si>
  <si>
    <t>https://www.amazon.nl/Pancellent-Horlogreparatie-LED-verlichting-leesvergrootglas-elektronische/dp/B0D44YR2VG/ref=zg_bsnr_g_office-products_d_sccl_20/258-7133364-5819844?psc=1</t>
  </si>
  <si>
    <t>Pancellent-Horlogreparatie-LED-verlichting-leesvergrootglas-elektronische</t>
  </si>
  <si>
    <t>47</t>
  </si>
  <si>
    <t>B0D6GHWHHP</t>
  </si>
  <si>
    <t>https://images-eu.ssl-images-amazon.com/images/I/619g5AmKbtL._AC_UL300_SR300,200_.jpg</t>
  </si>
  <si>
    <t>CyP Brands Real Madrid, fles, waterfles, sportfles, jerrycan, zwart, officieel product</t>
  </si>
  <si>
    <t>https://www.amazon.nl/waterfles-sportfles-jerrycan-officieel-product/dp/B0D6GHWHHP/ref=zg_bsnr_g_office-products_d_sccl_21/258-7133364-5819844?psc=1</t>
  </si>
  <si>
    <t>waterfles-sportfles-jerrycan-officieel-product</t>
  </si>
  <si>
    <t>B0D3J2L6D5</t>
  </si>
  <si>
    <t>https://images-eu.ssl-images-amazon.com/images/I/71kIc7FPwVL._AC_UL300_SR300,200_.jpg</t>
  </si>
  <si>
    <t>Grupo Erik A5 Agenda 2024-2025 Stranger Things - Weekplanner 2024-2025 - Weekkalender - Weekagenda 12 Maanden - Afsprakenplanner - Weekoverzicht - Schoolagenda 2024-2025</t>
  </si>
  <si>
    <t>https://www.amazon.nl/Grupo-Erik-Agenda-2024-2025-Stranger/dp/B0D3J2L6D5/ref=zg_bsnr_g_office-products_d_sccl_22/258-7133364-5819844?psc=1</t>
  </si>
  <si>
    <t>Grupo-Erik-Agenda-2024-2025-Stranger</t>
  </si>
  <si>
    <t>B0D3J28YZ8</t>
  </si>
  <si>
    <t>https://images-eu.ssl-images-amazon.com/images/I/619OSM7r5yL._AC_UL300_SR300,200_.jpg</t>
  </si>
  <si>
    <t>Kokonote A5 Agenda 2024-2025 Misty Gray - Dagagenda 12 Maanden 2024 2025-1 Pagina per dag - Planner 2024 2025 - Dagboek</t>
  </si>
  <si>
    <t>https://www.amazon.nl/Kokonote-Agenda-2024-2025-Misty-Gray/dp/B0D3J28YZ8/ref=zg_bsnr_g_office-products_d_sccl_23/258-7133364-5819844?psc=1</t>
  </si>
  <si>
    <t>Kokonote-Agenda-2024-2025-Misty-Gray</t>
  </si>
  <si>
    <t>B0D3J3QSWS</t>
  </si>
  <si>
    <t>https://images-eu.ssl-images-amazon.com/images/I/61d5a5brfNL._AC_UL300_SR300,200_.jpg</t>
  </si>
  <si>
    <t>Grupo Erik Agenda 2024 2025 Pusheen - Weekplanner 2024 2025-17 Maanden weekagenda - Schoolagenda 2024 20245- Zakagenda - Afsprakenplanner</t>
  </si>
  <si>
    <t>https://www.amazon.nl/Grupo-Erik-Agenda-2024-Pusheen/dp/B0D3J3QSWS/ref=zg_bsnr_g_office-products_d_sccl_24/258-7133364-5819844?psc=1</t>
  </si>
  <si>
    <t>Grupo-Erik-Agenda-2024-Pusheen</t>
  </si>
  <si>
    <t>B0D5Y7GD16</t>
  </si>
  <si>
    <t>https://images-eu.ssl-images-amazon.com/images/I/71-d9-5qKhL._AC_UL300_SR300,200_.jpg</t>
  </si>
  <si>
    <t>CNMTCCO Pennenetui, etui voor studenten, grote inhoud, multifunctioneel etui met 3 vakken, voor jongens en meisjes, voor school en kantoor (zwart), zwart, Multifunctionele pennenzak met drie vakken</t>
  </si>
  <si>
    <t>https://www.amazon.nl/CNMTCCO-Pennenetui-studenten-multifunctioneel-Multifunctionele/dp/B0D5Y7GD16/ref=zg_bsnr_g_office-products_d_sccl_25/258-7133364-5819844?psc=1</t>
  </si>
  <si>
    <t>CNMTCCO-Pennenetui-studenten-multifunctioneel-Multifunctionele</t>
  </si>
  <si>
    <t>B0D3J2Z925</t>
  </si>
  <si>
    <t>https://images-eu.ssl-images-amazon.com/images/I/61YHDvo+v-L._AC_UL300_SR300,200_.jpg</t>
  </si>
  <si>
    <t>Grupo Erik A5 Agenda 2024-2025 BT21 - Weekplanner 2024-2025 - Weekkalender - Weekagenda 12 Maanden - Afsprakenplanner - Weekoverzicht - Schoolagenda 2024-2025</t>
  </si>
  <si>
    <t>https://www.amazon.nl/Grupo-Erik-Agenda-2024-2025-BT21/dp/B0D3J2Z925/ref=zg_bsnr_g_office-products_d_sccl_26/258-7133364-5819844?psc=1</t>
  </si>
  <si>
    <t>Grupo-Erik-Agenda-2024-2025-BT21</t>
  </si>
  <si>
    <t>B0D2Y6LPVV</t>
  </si>
  <si>
    <t>https://images-eu.ssl-images-amazon.com/images/I/71g05fv5MuL._AC_UL300_SR300,200_.jpg</t>
  </si>
  <si>
    <t>Faber-Castell 185610 Precision Eraser Pen, inclusief navulgum, voor professionals en hobbykunstenaars</t>
  </si>
  <si>
    <t>https://www.amazon.nl/Faber-Castell-185610-Precision-professionals-hobbykunstenaars/dp/B0D2Y6LPVV/ref=zg_bsnr_g_office-products_d_sccl_27/258-7133364-5819844?psc=1</t>
  </si>
  <si>
    <t>Faber-Castell-185610-Precision-professionals-hobbykunstenaars</t>
  </si>
  <si>
    <t>B0D87JPS8T</t>
  </si>
  <si>
    <t>https://images-eu.ssl-images-amazon.com/images/I/51LtZskw9ZL._AC_UL300_SR300,200_.jpg</t>
  </si>
  <si>
    <t>LEGAMI - 2-in-1 etui van zachte siliconen – Kawaii, penhouder, siliconen ritssluiting, pennenzak, potloden, markers, H 18,5 cm, Panda, Panda</t>
  </si>
  <si>
    <t>https://www.amazon.nl/LEGAMI-siliconen-penhouder-ritssluiting-pennenzak/dp/B0D87JPS8T/ref=zg_bsnr_g_office-products_d_sccl_28/258-7133364-5819844?psc=1</t>
  </si>
  <si>
    <t>LEGAMI-siliconen-penhouder-ritssluiting-pennenzak</t>
  </si>
  <si>
    <t>B0D4Z9P9FT</t>
  </si>
  <si>
    <t>https://images-eu.ssl-images-amazon.com/images/I/71ShtGFcABL._AC_UL300_SR300,200_.jpg</t>
  </si>
  <si>
    <t>Jansen - A3 Lamineerhoes 75/80mic, 100 stuks, Glanzend, lamineerhoezen/Lamineersheet, (De verpakking kan variëren)</t>
  </si>
  <si>
    <t>https://www.amazon.nl/Jansen-Lamineerhoes-lamineerhoezen-Lamineersheet-verpakking/dp/B0D4Z9P9FT/ref=zg_bsnr_g_office-products_d_sccl_29/258-7133364-5819844?psc=1</t>
  </si>
  <si>
    <t>Jansen-Lamineerhoes-lamineerhoezen-Lamineersheet-verpakking</t>
  </si>
  <si>
    <t>B0D3J44XLG</t>
  </si>
  <si>
    <t>https://images-eu.ssl-images-amazon.com/images/I/61HXlvl-bfL._AC_UL300_SR300,200_.jpg</t>
  </si>
  <si>
    <t>Kokonote A5 Agenda 2024-2025 Dusty Pink - Dagagenda 12 Maanden 2024 2025-1 Pagina per dag - Planner 2024 2025 - Dagboek</t>
  </si>
  <si>
    <t>https://www.amazon.nl/Kokonote-Agenda-2024-2025-Dusty-Pink/dp/B0D3J44XLG/ref=zg_bsnr_g_office-products_d_sccl_30/258-7133364-5819844?psc=1</t>
  </si>
  <si>
    <t>Kokonote-Agenda-2024-2025-Dusty-Pink</t>
  </si>
  <si>
    <t>39</t>
  </si>
  <si>
    <t>B0DB1Y2NR2</t>
  </si>
  <si>
    <t>https://images-eu.ssl-images-amazon.com/images/I/71uMqo02jgL._AC_UL300_SR300,200_.jpg</t>
  </si>
  <si>
    <t>Yamal Voetbal Jersey Voetbal Trainings Uniform voor Thuis Weg Kinderen Volwassen, Barce Lamine, Scheenbeschermers Jeugd Maat</t>
  </si>
  <si>
    <t>https://www.amazon.nl/Voetbal-Trainings-Kinderen-Volwassen-Scheenbeschermers/dp/B0DB1Y2NR2/ref=zg_bsnr_g_fashion_d_sccl_1/261-4760377-7287807?psc=1</t>
  </si>
  <si>
    <t>Voetbal-Trainings-Kinderen-Volwassen-Scheenbeschermers</t>
  </si>
  <si>
    <t>B0D5LY7565</t>
  </si>
  <si>
    <t>https://images-eu.ssl-images-amazon.com/images/I/71OLBTGlLnL._AC_UL300_SR300,200_.jpg</t>
  </si>
  <si>
    <t>Andibro Cherry Bag Charme, Leuke PU Cherry Key Charms Tas Accessoire voor Portemonnees Tassen Handtassen</t>
  </si>
  <si>
    <t>https://www.amazon.nl/Andibro-Accessoire-Portemonnees-Handtassen-4-5x2-9inch/dp/B0D5LY7565/ref=zg_bsnr_g_fashion_d_sccl_3/261-4760377-7287807?psc=1</t>
  </si>
  <si>
    <t>Andibro-Accessoire-Portemonnees-Handtassen-4-5x2-9inch</t>
  </si>
  <si>
    <t>B0D48SYF83</t>
  </si>
  <si>
    <t>https://images-eu.ssl-images-amazon.com/images/I/81iIzEUnhcL._AC_UL300_SR300,200_.jpg</t>
  </si>
  <si>
    <t>Rakhi Single Rakhi voor Bhai Bhaiya Veera Rakhi Draadarmband Dora voor Raksha Bandhan Geschenkverpakking met tilakhouder Copra Kumkum Plaat voor Pooja Indiase Traditioneel Festival Rakhi</t>
  </si>
  <si>
    <t>https://www.amazon.nl/Brother-Bracelet-Bandhan-Traditional-Festival/dp/B0D48SYF83/ref=zg_bsnr_g_fashion_d_sccl_4/261-4760377-7287807?psc=1</t>
  </si>
  <si>
    <t>Brother-Bracelet-Bandhan-Traditional-Festival</t>
  </si>
  <si>
    <t>B0D4759FX7</t>
  </si>
  <si>
    <t>https://images-eu.ssl-images-amazon.com/images/I/810AaF-K-KL._AC_UL300_SR300,200_.jpg</t>
  </si>
  <si>
    <t>CKCKTZ Stitchs Kids Rugzakken Cartoon Kinderen Schooltas Reizen Rugzakken Schooltas Grote Capaciteit Boektassen Voor Kinderen Meisjes</t>
  </si>
  <si>
    <t>https://www.amazon.nl/CKCKTZ-Rugzakken-Schooltas-Capaciteit-Boektassen/dp/B0D4759FX7/ref=zg_bsnr_g_fashion_d_sccl_5/261-4760377-7287807?psc=1</t>
  </si>
  <si>
    <t>CKCKTZ-Rugzakken-Schooltas-Capaciteit-Boektassen</t>
  </si>
  <si>
    <t>B0D73RFLT3</t>
  </si>
  <si>
    <t>https://images-eu.ssl-images-amazon.com/images/I/716mwkTpG1L._AC_UL300_SR300,200_.jpg</t>
  </si>
  <si>
    <t>Nayyana 24 stuks transparante bh-bandjes, onzichtbare verstelbare bh-bandjes van nylon, anti-slip bh-vervangende schouderbandjes, 8 stuks transparante bh-bandjes clips + 16 stuks bh-bandjes</t>
  </si>
  <si>
    <t>https://www.amazon.nl/Nayyana-transparante-onzichtbare-bh-vervangende-schouderbandjes/dp/B0D73RFLT3/ref=zg_bsnr_g_fashion_d_sccl_6/261-4760377-7287807?psc=1</t>
  </si>
  <si>
    <t>Nayyana-transparante-onzichtbare-bh-vervangende-schouderbandjes</t>
  </si>
  <si>
    <t>B0D4VPRMQQ</t>
  </si>
  <si>
    <t>https://images-eu.ssl-images-amazon.com/images/I/51OwCnGwIlL._AC_UL300_SR300,200_.jpg</t>
  </si>
  <si>
    <t>Logoshirt® Marvel I Deadpool &amp; Wolverine I Logo I T-shirt print I Dames &amp; Heren I Korte Mouw I Gelicentieerd origineel ontwerp</t>
  </si>
  <si>
    <t>https://www.amazon.nl/Logoshirt%C2%AE-Deadpool-Wolverine-Gelicentieerd-origineel/dp/B0D4VPRMQQ/ref=zg_bsnr_g_fashion_d_sccl_7/261-4760377-7287807?psc=1</t>
  </si>
  <si>
    <t>Logoshirt%C2%AE-Deadpool-Wolverine-Gelicentieerd-origineel</t>
  </si>
  <si>
    <t>B0D4QHRLRZ</t>
  </si>
  <si>
    <t>https://images-eu.ssl-images-amazon.com/images/I/81+ZFKZvudL._AC_UL300_SR300,200_.jpg</t>
  </si>
  <si>
    <t>DANISH ENDURANCE Baseball Caps, verstelbare Trucker Caps, organisch katoen, met zacht of stijf voorpaneel, vochtafvoerend, ademend, voor mannen en vrouwen</t>
  </si>
  <si>
    <t>https://www.amazon.nl/DANISH-ENDURANCE-verstelbare-voorpaneel-vochtafvoerend/dp/B0D4QHRLRZ/ref=zg_bsnr_g_fashion_d_sccl_8/261-4760377-7287807?psc=1</t>
  </si>
  <si>
    <t>DANISH-ENDURANCE-verstelbare-voorpaneel-vochtafvoerend</t>
  </si>
  <si>
    <t>73</t>
  </si>
  <si>
    <t>B0D49PRGBJ</t>
  </si>
  <si>
    <t>https://images-eu.ssl-images-amazon.com/images/I/61sypBRKztL._AC_UL300_SR300,200_.jpg</t>
  </si>
  <si>
    <t>Stitch Rugzak voor meisjes, leuke schooltassen voor meisjes</t>
  </si>
  <si>
    <t>https://www.amazon.nl/Stitch-schooltassen-voor-meisjes-Dcsd/dp/B0D49PRGBJ/ref=zg_bsnr_g_fashion_d_sccl_9/261-4760377-7287807?psc=1</t>
  </si>
  <si>
    <t>Stitch-schooltassen-voor-meisjes-Dcsd</t>
  </si>
  <si>
    <t>B0D6W2YXWF</t>
  </si>
  <si>
    <t>https://images-eu.ssl-images-amazon.com/images/I/61Y8q2XHvkL._AC_UL300_SR300,200_.jpg</t>
  </si>
  <si>
    <t>Comhats UPF 50 brede rand zonnehoeden mannen vrouwen UV-bescherming safarihoed vissen wandelen boonie hoeden met kinriem, waterdicht en verstelbaar 57-66 cm</t>
  </si>
  <si>
    <t>https://www.amazon.nl/Comhats-zonnehoeden-UV-bescherming-safarihoed-verstelbaar/dp/B0D6W2YXWF/ref=zg_bsnr_g_fashion_d_sccl_10/261-4760377-7287807?psc=1</t>
  </si>
  <si>
    <t>Comhats-zonnehoeden-UV-bescherming-safarihoed-verstelbaar</t>
  </si>
  <si>
    <t>B0D6W656HY</t>
  </si>
  <si>
    <t>https://images-eu.ssl-images-amazon.com/images/I/719EU8pf7oL._AC_UL300_SR300,200_.jpg</t>
  </si>
  <si>
    <t>SCARLET DARKNESS Middeleeuwse maxi-rok voor dames, hoge elastische taille, lange swingrok met zakken</t>
  </si>
  <si>
    <t>https://www.amazon.nl/SCARLET-DARKNESS-Middeleeuwse-elastische-Olijfgroen/dp/B0D6W656HY/ref=zg_bsnr_g_fashion_d_sccl_11/261-4760377-7287807?psc=1</t>
  </si>
  <si>
    <t>SCARLET-DARKNESS-Middeleeuwse-elastische-Olijfgroen</t>
  </si>
  <si>
    <t>B0D6B9YVY2</t>
  </si>
  <si>
    <t>https://images-eu.ssl-images-amazon.com/images/I/71Th-8JvE5L._AC_UL300_SR300,200_.jpg</t>
  </si>
  <si>
    <t>Vitaboost Compressieshirt, ionisch vormend mouwloos shirt voor mannen, vormend vest voor mannen</t>
  </si>
  <si>
    <t>https://www.amazon.nl/Vitaboost-Compressieshirt-ionisch-vormend-mouwloos/dp/B0D6B9YVY2/ref=zg_bsnr_g_fashion_d_sccl_12/261-4760377-7287807?psc=1</t>
  </si>
  <si>
    <t>Vitaboost-Compressieshirt-ionisch-vormend-mouwloos</t>
  </si>
  <si>
    <t>B0D4TRQRDK</t>
  </si>
  <si>
    <t>https://images-eu.ssl-images-amazon.com/images/I/41LKxHQg5jL._AC_UL300_SR300,200_.jpg</t>
  </si>
  <si>
    <t>Calkrer Hand Chain Ring Hanger &amp; Bangle: Een fijne 14-karaats gouden vingerring, zirkoonhandschoenen voor dames. Trendsetter voor de zomer, boho strandsieraden.</t>
  </si>
  <si>
    <t>https://www.amazon.nl/Calkrer-Chain-Hanger-Bangle-zirkoonhandschoenen/dp/B0D4TRQRDK/ref=zg_bsnr_g_fashion_d_sccl_13/261-4760377-7287807?psc=1</t>
  </si>
  <si>
    <t>Calkrer-Chain-Hanger-Bangle-zirkoonhandschoenen</t>
  </si>
  <si>
    <t>B0D637TXF8</t>
  </si>
  <si>
    <t>https://images-eu.ssl-images-amazon.com/images/I/61sQNxB08XL._AC_UL300_SR300,200_.jpg</t>
  </si>
  <si>
    <t>Grote rubberen Eva Tote Bag - Waterdichte strandtas | Strandtas met gaten | Wasbare zomer Tote Bog Bag | Draagbare reistas voor strand, zwembad, sport, picknicks, vakantie, winkelen, 37×14×31,5 CM</t>
  </si>
  <si>
    <t>https://www.amazon.nl/Grote-rubberen-Eva-Tote-Bag/dp/B0D637TXF8/ref=zg_bsnr_g_fashion_d_sccl_14/261-4760377-7287807?psc=1</t>
  </si>
  <si>
    <t>Grote-rubberen-Eva-Tote-Bag</t>
  </si>
  <si>
    <t>B0D5B43CC3</t>
  </si>
  <si>
    <t>https://images-eu.ssl-images-amazon.com/images/I/61XJXeP0sWL._AC_UL300_SR300,200_.jpg</t>
  </si>
  <si>
    <t>QJIRZB Middeleeuwse jurk, renaissancekostuum, lange jurk, Ierse over-luxe, Victoriaanse vintage, cosplay, vrouwen</t>
  </si>
  <si>
    <t>https://www.amazon.nl/QJIRZB-Middeleeuwse-renaissancekostuum-over-luxe-Victoriaanse/dp/B0D5B43CC3/ref=zg_bsnr_g_fashion_d_sccl_15/261-4760377-7287807?psc=1</t>
  </si>
  <si>
    <t>QJIRZB-Middeleeuwse-renaissancekostuum-over-luxe-Victoriaanse</t>
  </si>
  <si>
    <t>B0D8FQ19VM</t>
  </si>
  <si>
    <t>https://images-eu.ssl-images-amazon.com/images/I/81KO+CJZ+lL._AC_UL300_SR300,200_.jpg</t>
  </si>
  <si>
    <t>Women Fashion Bodysuit Lingerie Roleplay Lingerie Sexy Women Costumes Red Plaid Lace Lingerie 34ddd Strapless Bras for Women Push up</t>
  </si>
  <si>
    <t>https://www.amazon.nl/Bodysuit-Lingerie-Roleplay-Costumes-Strapless/dp/B0D8FQ19VM/ref=zg_bsnr_g_fashion_d_sccl_16/261-4760377-7287807?psc=1</t>
  </si>
  <si>
    <t>Bodysuit-Lingerie-Roleplay-Costumes-Strapless</t>
  </si>
  <si>
    <t>B0D6B2PJ8N</t>
  </si>
  <si>
    <t>https://images-eu.ssl-images-amazon.com/images/I/61w58rCCdqL._AC_UL300_SR300,200_.jpg</t>
  </si>
  <si>
    <t>AL-WARDA Burkini Burkini voor dames, burkini voor moslimdames, badpak, hijab, islamitisch pak, 100% ondoorzichtig en verbergt de vormen, anti-lijmtechniek</t>
  </si>
  <si>
    <t>https://www.amazon.nl/AL-WARDA-moslimdames-islamitisch-ondoorzichtig-anti-lijmtechniek/dp/B0D6B2PJ8N/ref=zg_bsnr_g_fashion_d_sccl_17/261-4760377-7287807?psc=1</t>
  </si>
  <si>
    <t>AL-WARDA-moslimdames-islamitisch-ondoorzichtig-anti-lijmtechniek</t>
  </si>
  <si>
    <t>B0D636T2H9</t>
  </si>
  <si>
    <t>https://images-eu.ssl-images-amazon.com/images/I/61pOvJpiK4L._AC_UL300_SR300,200_.jpg</t>
  </si>
  <si>
    <t>Tanktop voor heren, mouwloos zomershirt van puur katoen, single jersey, sportshirt, fitness, schoudershirt</t>
  </si>
  <si>
    <t>https://www.amazon.nl/Tanktop-mouwloos-zomershirt-sportshirt-schoudershirt/dp/B0D636T2H9/ref=zg_bsnr_g_fashion_d_sccl_18/261-4760377-7287807?psc=1</t>
  </si>
  <si>
    <t>Tanktop-mouwloos-zomershirt-sportshirt-schoudershirt</t>
  </si>
  <si>
    <t>B0D47BG62K</t>
  </si>
  <si>
    <t>https://images-eu.ssl-images-amazon.com/images/I/61RuMeT1RuL._AC_UL300_SR300,200_.jpg</t>
  </si>
  <si>
    <t>tomtoc 3.5 Liter Borsttas met RFID Bescherming, Sling Bag Crossbody Borsttas voor Mannen Vrouwen, Waterafstotende Lichtgewicht Schoudertas Schoudertas voor Reizen Reizen Buiten Dagelijks, Zwart</t>
  </si>
  <si>
    <t>https://www.amazon.nl/tomtoc-Bescherming-Waterafstotende-Lichtgewicht-Schoudertas/dp/B0D47BG62K/ref=zg_bsnr_g_fashion_d_sccl_20/261-4760377-7287807?psc=1</t>
  </si>
  <si>
    <t>tomtoc-Bescherming-Waterafstotende-Lichtgewicht-Schoudertas</t>
  </si>
  <si>
    <t>108</t>
  </si>
  <si>
    <t>B0D7PYWZ93</t>
  </si>
  <si>
    <t>https://images-eu.ssl-images-amazon.com/images/I/51VMOOlw1jL._AC_UL300_SR300,200_.jpg</t>
  </si>
  <si>
    <t>XiXiRan Aquaschoenen, zwemschoenen, strandschoenen, blotevoetenschoenen, surfschoenen</t>
  </si>
  <si>
    <t>https://www.amazon.nl/XiXiRan-Aquaschoenen-strandschoenen-blotevoetenschoenen-Regenboogkleuren/dp/B0D7PYWZ93/ref=zg_bsnr_g_fashion_d_sccl_21/261-4760377-7287807?psc=1</t>
  </si>
  <si>
    <t>XiXiRan-Aquaschoenen-strandschoenen-blotevoetenschoenen-Regenboogkleuren</t>
  </si>
  <si>
    <t>B0D5YRXJCV</t>
  </si>
  <si>
    <t>https://images-eu.ssl-images-amazon.com/images/I/614-v1FVsbL._AC_UL300_SR300,200_.jpg</t>
  </si>
  <si>
    <t>2024/25 Bar ce l ona Trainingspak voor kinderen/volwassenen Voetbal training T-shirt Korte broek,Voetbal trainingspak Uniformen,Voetbalkleding voor jongens,Voetbal truien set</t>
  </si>
  <si>
    <t>https://www.amazon.nl/Trainingspak-volwassenen-trainingspak-Uniformen-Voetbalkleding/dp/B0D5YRXJCV/ref=zg_bsnr_g_fashion_d_sccl_22/261-4760377-7287807?psc=1</t>
  </si>
  <si>
    <t>Trainingspak-volwassenen-trainingspak-Uniformen-Voetbalkleding</t>
  </si>
  <si>
    <t>B0D9TH6TNK</t>
  </si>
  <si>
    <t>https://images-eu.ssl-images-amazon.com/images/I/714KJCJmCpL._AC_UL300_SR300,200_.jpg</t>
  </si>
  <si>
    <t>Mixed Rakhis - Set of 4</t>
  </si>
  <si>
    <t>https://www.amazon.nl/Mixed-Rakhis-Set-of-4/dp/B0D9TH6TNK/ref=zg_bsnr_g_fashion_d_sccl_23/261-4760377-7287807?psc=1</t>
  </si>
  <si>
    <t>Mixed-Rakhis-Set-of-4</t>
  </si>
  <si>
    <t>B0D673YD39</t>
  </si>
  <si>
    <t>https://images-eu.ssl-images-amazon.com/images/I/71JzIcRzenL._AC_UL300_SR300,200_.jpg</t>
  </si>
  <si>
    <t>Klassieker uit Polen (T) 100 Tabl. en daarbij: GoNet RFID-kaarthoes</t>
  </si>
  <si>
    <t>https://www.amazon.nl/Klassieker-Polen-Tabl-daarbij-RFID-kaarthoes/dp/B0D673YD39/ref=zg_bsnr_g_fashion_d_sccl_24/261-4760377-7287807?psc=1</t>
  </si>
  <si>
    <t>Klassieker-Polen-Tabl-daarbij-RFID-kaarthoes</t>
  </si>
  <si>
    <t>B0D796MGRS</t>
  </si>
  <si>
    <t>https://images-eu.ssl-images-amazon.com/images/I/81OYnDKwlUL._AC_UL300_SR300,200_.jpg</t>
  </si>
  <si>
    <t>ULTRAHUMAN Ring AIR Sizing Kit met staal - Maat eerst voordat u koopt - Kies uit 10 maten - Maten 5 tot 14 uit 5 kleurenopties - Vind de perfecte ringmaat - Slimme ringmaat</t>
  </si>
  <si>
    <t>https://www.amazon.nl/ULTRAHUMAN-Ring-Sizing-staal-kleurenopties/dp/B0D796MGRS/ref=zg_bsnr_g_fashion_d_sccl_25/261-4760377-7287807?psc=1</t>
  </si>
  <si>
    <t>ULTRAHUMAN-Ring-Sizing-staal-kleurenopties</t>
  </si>
  <si>
    <t>B0D7HWKC2D</t>
  </si>
  <si>
    <t>ULTRAHUMAN Ring Air Sizing Kit met kleur - maat eerst voor je koopt - kies uit 10 maten - maten 5 tot 14 van 5 kleuropties - vind de perfecte ringmaat - slimme ringmaat</t>
  </si>
  <si>
    <t>https://www.amazon.nl/ULTRAHUMAN-Ring-Air-Sizing-kleur/dp/B0D7HWKC2D/ref=zg_bsnr_g_fashion_d_sccl_26/261-4760377-7287807?psc=1</t>
  </si>
  <si>
    <t>ULTRAHUMAN-Ring-Air-Sizing-kleur</t>
  </si>
  <si>
    <t>B0D45L73MC</t>
  </si>
  <si>
    <t>https://images-eu.ssl-images-amazon.com/images/I/81n0TKQWFxL._AC_UL300_SR300,200_.jpg</t>
  </si>
  <si>
    <t>Closemate EnkelSokken voor Heren 6 Paar Bamboe Viscose Laag Uitgesneden Sokken Ademend Korte Sokken</t>
  </si>
  <si>
    <t>https://www.amazon.nl/Closemate-EnkelSokken-Viscose-Uitgesneden-Ademend/dp/B0D45L73MC/ref=zg_bsnr_g_fashion_d_sccl_27/261-4760377-7287807?psc=1</t>
  </si>
  <si>
    <t>Closemate-EnkelSokken-Viscose-Uitgesneden-Ademend</t>
  </si>
  <si>
    <t>B0D4Z5YNY1</t>
  </si>
  <si>
    <t>https://images-eu.ssl-images-amazon.com/images/I/81-wPODio+L._AC_UL300_SR300,200_.jpg</t>
  </si>
  <si>
    <t>Aditri Creation Set van 4 Rakhi voor Broer Rakhi Draad voor Bhai, Bhabhi Bhaiya en Bhatiji Veera Raksha Bandhan Rakhi Set Dora armband Kalwa met geschenkverpakking voor broer, zus, Indiaas,</t>
  </si>
  <si>
    <t>https://www.amazon.nl/Brother-Bhatiji-Bandhan-Bracelet-Traditional/dp/B0D4Z5YNY1/ref=zg_bsnr_g_fashion_d_sccl_28/261-4760377-7287807?psc=1</t>
  </si>
  <si>
    <t>Brother-Bhatiji-Bandhan-Bracelet-Traditional</t>
  </si>
  <si>
    <t>B0DC49Z3XQ</t>
  </si>
  <si>
    <t>https://images-eu.ssl-images-amazon.com/images/I/61FoUy5OC-L._AC_UL300_SR300,200_.jpg</t>
  </si>
  <si>
    <t>Sweatshirts voor Tienermeisjes Lange Mouw Roze Palm Bladerdeeg Brief Print Preppy Casual Grafische Hoodies Trekkoord Trui Leuke Oversized Hoodie</t>
  </si>
  <si>
    <t>https://www.amazon.nl/Sweatshirts-Tienermeisjes-Bladerdeeg-Grafische-Trekkoord/dp/B0DC49Z3XQ/ref=zg_bsnr_g_fashion_d_sccl_29/261-4760377-7287807?psc=1</t>
  </si>
  <si>
    <t>Sweatshirts-Tienermeisjes-Bladerdeeg-Grafische-Trekkoord</t>
  </si>
  <si>
    <t>B0D6GFQT81</t>
  </si>
  <si>
    <t>https://images-eu.ssl-images-amazon.com/images/I/61oELlb0V4L._AC_UL300_SR300,200_.jpg</t>
  </si>
  <si>
    <t>Gepersonaliseerde sleutelhanger, sleutelhangers Dames Leuke sleutelhanger Gepersonaliseerde sleutelhanger Tas Sleutelhanger Zus Verjaardagscadeaus Alfabet sleutelhanger met vlinder</t>
  </si>
  <si>
    <t>https://www.amazon.nl/Gepersonaliseerde-sleutelhanger-sleutelhangers-Sleutelhanger-Verjaardagscadeaus/dp/B0D6GFQT81/ref=zg_bsnr_g_fashion_d_sccl_30/261-4760377-7287807?psc=1</t>
  </si>
  <si>
    <t>Gepersonaliseerde-sleutelhanger-sleutelhangers-Sleutelhanger-Verjaardagscadeaus</t>
  </si>
  <si>
    <t>B0D4ZGG6JZ</t>
  </si>
  <si>
    <t>https://images-eu.ssl-images-amazon.com/images/I/61ckdT7kfzL._AC_UL300_SR300,200_.jpg</t>
  </si>
  <si>
    <t>Philips Hue Indoor LED Strip 3 Meter - 1 Pack - Solo Lightstrip Basisset - Bedien de Ledstrip met Hue App - Ledstrips Werken met Alexa, Google Assistant en Apple HomeKit</t>
  </si>
  <si>
    <t>https://www.amazon.nl/Philips-Hue-Indoor-Strip-Meter/dp/B0D4ZGG6JZ/ref=zg_bsnr_g_hi_d_sccl_1/258-9386265-5676528?psc=1</t>
  </si>
  <si>
    <t>Philips-Hue-Indoor-Strip-Meter</t>
  </si>
  <si>
    <t>49</t>
  </si>
  <si>
    <t>B0D6W9X5Q7</t>
  </si>
  <si>
    <t>https://images-eu.ssl-images-amazon.com/images/I/81ymzVUnDaL._AC_UL300_SR300,200_.jpg</t>
  </si>
  <si>
    <t>REDTRON DIY Raamhor met Magnetische Opening (1 Stuk, Wit), 130cm*150cm Zelfklevend Vliegenhor voor Ramen met Magnetische Opening, Verstelbaar Muggen RaamNet Houdt Insecten/Vliegen Buiten</t>
  </si>
  <si>
    <t>https://www.amazon.nl/REDTRON-Magnetische-Zelfklevend-Vliegenhor-Verstelbaar/dp/B0D6W9X5Q7/ref=zg_bsnr_g_hi_d_sccl_2/258-9386265-5676528?psc=1</t>
  </si>
  <si>
    <t>REDTRON-Magnetische-Zelfklevend-Vliegenhor-Verstelbaar</t>
  </si>
  <si>
    <t>B0D9NGH2T2</t>
  </si>
  <si>
    <t>https://images-eu.ssl-images-amazon.com/images/I/51b57wqDtpL._AC_UL300_SR300,200_.jpg</t>
  </si>
  <si>
    <t>2024 Ghost Campfire Flickering Nachtlampje, 4 inch LED Spooky Ghosts Kampvuur Nachtverlichting, Halloween Ghost Kampvuur Flickering 3D Nachtlampje Spooky Ghost Halloween Decor (1 stuks)</t>
  </si>
  <si>
    <t>https://www.amazon.nl/Campfire-Flickering-Nachtlampje-Nachtverlichting-Halloween/dp/B0D9NGH2T2/ref=zg_bsnr_g_hi_d_sccl_3/258-9386265-5676528?psc=1</t>
  </si>
  <si>
    <t>Campfire-Flickering-Nachtlampje-Nachtverlichting-Halloween</t>
  </si>
  <si>
    <t>B0D5QPH3T6</t>
  </si>
  <si>
    <t>https://images-eu.ssl-images-amazon.com/images/I/61gblrXx8SL._AC_UL300_SR300,200_.jpg</t>
  </si>
  <si>
    <t>Aqara Zigbee Aanwezigheidssensor FP1E met Matter, VEREIST Aqara Zigbee 3.0 Hub, mmWave Radar Bekabelde Bewegingssensor, AI Ruimtelijk Leren, ondersteunt HomeKit, Alexa, Google Home, SmartThings</t>
  </si>
  <si>
    <t>https://www.amazon.nl/Aqara-Aanwezigheidssensor-Bewegingssensor-ondersteunt-SmartThings/dp/B0D5QPH3T6/ref=zg_bsnr_g_hi_d_sccl_4/258-9386265-5676528?psc=1</t>
  </si>
  <si>
    <t>Aqara-Aanwezigheidssensor-Bewegingssensor-ondersteunt-SmartThings</t>
  </si>
  <si>
    <t>B0D6FW1SM4</t>
  </si>
  <si>
    <t>https://images-eu.ssl-images-amazon.com/images/I/71m4VIiYAaL._AC_UL300_SR300,200_.jpg</t>
  </si>
  <si>
    <t>Drukregelaar, compressor, luchtregelaar, 1/4 luchtfilter, regelaar, vochtcompressor, water-olieafscheider, luchtdrukregelaar voor compressor en gereedschap</t>
  </si>
  <si>
    <t>https://www.amazon.nl/Drukregelaar-luchtregelaar-vochtcompressor-water-olieafscheider-luchtdrukregelaar/dp/B0D6FW1SM4/ref=zg_bsnr_g_hi_d_sccl_5/258-9386265-5676528?psc=1</t>
  </si>
  <si>
    <t>Drukregelaar-luchtregelaar-vochtcompressor-water-olieafscheider-luchtdrukregelaar</t>
  </si>
  <si>
    <t>B0D7989WRZ</t>
  </si>
  <si>
    <t>https://images-eu.ssl-images-amazon.com/images/I/71TJcX-qnbL._AC_UL300_SR300,200_.jpg</t>
  </si>
  <si>
    <t>Multitool zaagbladen, 22 stuks Starlock set multitool messen accessoires, oscillerend zaagblad hout kunststof multitool</t>
  </si>
  <si>
    <t>https://www.amazon.nl/zaagbladen-22-Starlock-accessoires-oscillerend/dp/B0D7989WRZ/ref=zg_bsnr_g_hi_d_sccl_6/258-9386265-5676528?psc=1</t>
  </si>
  <si>
    <t>zaagbladen-22-Starlock-accessoires-oscillerend</t>
  </si>
  <si>
    <t>B0D6ZBFK7B</t>
  </si>
  <si>
    <t>https://images-eu.ssl-images-amazon.com/images/I/41Ovt4h1HFL._AC_UL300_SR300,200_.jpg</t>
  </si>
  <si>
    <t>Hot Wheels Logo Lamp - Officieel gelicentieerd nachtlampje met race-logo, speelkamerdecoratie en cadeau voor jongens en meisjes, auto- en slaapkameraccessoires voor</t>
  </si>
  <si>
    <t>https://www.amazon.nl/Wheels-Logo-Lamp-speelkamerdecoratie-slaapkameraccessoires/dp/B0D6ZBFK7B/ref=zg_bsnr_g_hi_d_sccl_7/258-9386265-5676528?psc=1</t>
  </si>
  <si>
    <t>Wheels-Logo-Lamp-speelkamerdecoratie-slaapkameraccessoires</t>
  </si>
  <si>
    <t>B0D4QT2YGM</t>
  </si>
  <si>
    <t>https://images-eu.ssl-images-amazon.com/images/I/61CoedH6dmL._AC_UL300_SR300,200_.jpg</t>
  </si>
  <si>
    <t>OSRAM NIGHT BREAKER 220, H4, 220% di luminosità in più, lampada faro alogena, 64193NB220-2HB, scatola pieghevole (2 lampade)</t>
  </si>
  <si>
    <t>https://www.amazon.nl/OSRAM-BREAKER-luminosit%C3%A0-64193NB220-2HB-pieghevole/dp/B0D4QT2YGM/ref=zg_bsnr_g_hi_d_sccl_8/258-9386265-5676528?psc=1</t>
  </si>
  <si>
    <t>OSRAM-BREAKER-luminosit%C3%A0-64193NB220-2HB-pieghevole</t>
  </si>
  <si>
    <t>B0D6XWK7LW</t>
  </si>
  <si>
    <t>https://images-eu.ssl-images-amazon.com/images/I/51GxQskqjpL._AC_UL300_SR300,200_.jpg</t>
  </si>
  <si>
    <t>50 stuks verzonken schroeven M5x10, roestvrij staal A2 V2A, M5 schroeven, metalen schroeven, apparaatschroeven, zwart oxide</t>
  </si>
  <si>
    <t>https://www.amazon.nl/verzonken-schroeven-roestvrij-metalen-apparaatschroeven/dp/B0D6XWK7LW/ref=zg_bsnr_g_hi_d_sccl_9/258-9386265-5676528?psc=1</t>
  </si>
  <si>
    <t>verzonken-schroeven-roestvrij-metalen-apparaatschroeven</t>
  </si>
  <si>
    <t>B0CN95T3R9</t>
  </si>
  <si>
    <t>https://images-eu.ssl-images-amazon.com/images/I/51tMVk8uPXL._AC_UL300_SR300,200_.jpg</t>
  </si>
  <si>
    <t>Reolink 5MP Video deurbel PoE Camera met Chime, 3:4 Hoofd-aan-teen weergave, 2-Weg Audio, Persoon/Pakket Detectie, Waterdicht, Smart Alerts, Ondersteunt Reolink NVR (bedraad, 2024 nieuwe release)</t>
  </si>
  <si>
    <t>https://www.amazon.nl/Reolink-Video-deurbel-PoE-Camera/dp/B0CN95T3R9/ref=zg_bsnr_g_hi_d_sccl_10/258-9386265-5676528?psc=1</t>
  </si>
  <si>
    <t>Reolink-Video-deurbel-PoE-Camera</t>
  </si>
  <si>
    <t>B0D8JXHNYB</t>
  </si>
  <si>
    <t>https://images-eu.ssl-images-amazon.com/images/I/51HBPoev04L._AC_UL300_SR300,200_.jpg</t>
  </si>
  <si>
    <t>WiZ slimme draaischakelaar - draagbaar dimmen en scèneregeling met één gebaar, opgeladen via USB, maakt verbinding met Wi-Fi voor draadloze bediening</t>
  </si>
  <si>
    <t>https://www.amazon.nl/WiZ-slimme-draaischakelaar-sc%C3%A8neregeling-verbinding/dp/B0D8JXHNYB/ref=zg_bsnr_g_hi_d_sccl_11/258-9386265-5676528?psc=1</t>
  </si>
  <si>
    <t>WiZ-slimme-draaischakelaar-sc%C3%A8neregeling-verbinding</t>
  </si>
  <si>
    <t>B0D6YY3LY4</t>
  </si>
  <si>
    <t>https://images-eu.ssl-images-amazon.com/images/I/7122Q5McUSL._AC_UL300_SR300,200_.jpg</t>
  </si>
  <si>
    <t>GEAREVER 5-delige lambdasonde, sleutel, moerenset, lamdasonde gereedschap en schroefdraadreparatieset, 1/2 inch 3/8 inch aandrijving 7/8 inch, 22 mm, lambdasonde, dopsleutel, gereedschap, inzetstuk,</t>
  </si>
  <si>
    <t>https://www.amazon.nl/GEAREVER-lambdasonde-gereedschap-schroefdraadreparatieset-aandrijving/dp/B0D6YY3LY4/ref=zg_bsnr_g_hi_d_sccl_12/258-9386265-5676528?psc=1</t>
  </si>
  <si>
    <t>GEAREVER-lambdasonde-gereedschap-schroefdraadreparatieset-aandrijving</t>
  </si>
  <si>
    <t>B0D6RR9RF5</t>
  </si>
  <si>
    <t>https://images-eu.ssl-images-amazon.com/images/I/61JT3hJK8fL._AC_UL300_SR300,200_.jpg</t>
  </si>
  <si>
    <t>Kalitec H07RN-F 3 x 2,5 mm² rubberen kabel met beschermgeleider voor buiten, elektrische kabel, zwarte bouwplaatkabel flexibel, UV- en oliebestendig, aansluitkabel 3G2,5 rubberen kabel, 3-aderig</t>
  </si>
  <si>
    <t>https://www.amazon.nl/Kalitec-beschermgeleider-bouwplaatkabel-oliebestendig-aansluitkabel/dp/B0D6RR9RF5/ref=zg_bsnr_g_hi_d_sccl_13/258-9386265-5676528?psc=1</t>
  </si>
  <si>
    <t>Kalitec-beschermgeleider-bouwplaatkabel-oliebestendig-aansluitkabel</t>
  </si>
  <si>
    <t>B0D6PBZ28Q</t>
  </si>
  <si>
    <t>https://images-eu.ssl-images-amazon.com/images/I/51l9DC1xYaL._AC_UL300_SR300,200_.jpg</t>
  </si>
  <si>
    <t>24ME® 3M Extra Sterk Dubbelzijdig Montagetape - Incl. Bewaar Etui - 1cm x 1mm x 3M - Transparant - Nano tape - Acrylic - VHB</t>
  </si>
  <si>
    <t>https://www.amazon.nl/24ME%C2%AE-Extra-Sterk-Dubbelzijdig-Montagetape/dp/B0D6PBZ28Q/ref=zg_bsnr_g_hi_d_sccl_14/258-9386265-5676528?psc=1</t>
  </si>
  <si>
    <t>24ME%C2%AE-Extra-Sterk-Dubbelzijdig-Montagetape</t>
  </si>
  <si>
    <t>B0D1NXBY95</t>
  </si>
  <si>
    <t>https://images-eu.ssl-images-amazon.com/images/I/71Y7rikKuoL._AC_UL300_SR300,200_.jpg</t>
  </si>
  <si>
    <t>300 Stuks Rubberen Kabeldoorvoer Grommet, Carrosserie Blindstop, Rubberen Stop met Gat, Flexibele Kabeldoorvoertules, Carrosseriestoppen Rubberen Tules voor Kabelbescherming, Zwart/7 Maten</t>
  </si>
  <si>
    <t>https://www.amazon.nl/Kabeldoorvoer-Carrosserie-Kabeldoorvoertules-Carrosseriestoppen-Kabelbescherming/dp/B0D1NXBY95/ref=zg_bsnr_g_hi_d_sccl_15/258-9386265-5676528?psc=1</t>
  </si>
  <si>
    <t>Kabeldoorvoer-Carrosserie-Kabeldoorvoertules-Carrosseriestoppen-Kabelbescherming</t>
  </si>
  <si>
    <t>B0D475FFGS</t>
  </si>
  <si>
    <t>https://images-eu.ssl-images-amazon.com/images/I/71uL4CgKKdL._AC_UL300_SR300,200_.jpg</t>
  </si>
  <si>
    <t>Roestvrijstalen schroeven, M8 x 40 mm, zeskantschroeven, 25 stuks, flensschroeven, zeskantschroeven, geen tand, vergrendelingsbouten, bevestigingsschroeven, A2 van roestvrij staal, volledige</t>
  </si>
  <si>
    <t>https://www.amazon.nl/Roestvrijstalen-zeskantschroeven-flensschroeven-vergrendelingsbouten-bevestigingsschroeven/dp/B0D475FFGS/ref=zg_bsnr_g_hi_d_sccl_16/258-9386265-5676528?psc=1</t>
  </si>
  <si>
    <t>Roestvrijstalen-zeskantschroeven-flensschroeven-vergrendelingsbouten-bevestigingsschroeven</t>
  </si>
  <si>
    <t>B0D4YR4BQS</t>
  </si>
  <si>
    <t>https://images-eu.ssl-images-amazon.com/images/I/61ug4HDaskL._AC_UL300_SR300,200_.jpg</t>
  </si>
  <si>
    <t>ZIGefofo Flexibele ventilatiebuizen van aluminium en pvc, 125 mm, met 2 slangklemmen van staal, voor airconditioning, wasdroger, afvoerkap, afvoerventilator</t>
  </si>
  <si>
    <t>https://www.amazon.nl/ZIGefofo-ventilatiebuizen-slangklemmen-airconditioning-afvoerventilator/dp/B0D4YR4BQS/ref=zg_bsnr_g_hi_d_sccl_17/258-9386265-5676528?psc=1</t>
  </si>
  <si>
    <t>ZIGefofo-ventilatiebuizen-slangklemmen-airconditioning-afvoerventilator</t>
  </si>
  <si>
    <t>B0CTMBNWZ3</t>
  </si>
  <si>
    <t>https://images-eu.ssl-images-amazon.com/images/I/71mELEKiqoL._AC_UL300_SR300,200_.jpg</t>
  </si>
  <si>
    <t>Solar Tuinverlichting, Zonnelampen voor Buitengebruik, Buitenlamp op Zonne-energie, Zonneverlichting Flikkerende Vlameffecten, IP65 Waterdichte Hanglamp Buitenwandlampen voor Balkonterras, 2 stuks</t>
  </si>
  <si>
    <t>https://www.amazon.nl/Tuinverlichting-Buitengebruik-Zonne-energie-Zonneverlichting-Buitenwandlampen/dp/B0CTMBNWZ3/ref=zg_bsnr_g_hi_d_sccl_18/258-9386265-5676528?psc=1</t>
  </si>
  <si>
    <t>Tuinverlichting-Buitengebruik-Zonne-energie-Zonneverlichting-Buitenwandlampen</t>
  </si>
  <si>
    <t>B0D4TTQ17F</t>
  </si>
  <si>
    <t>https://images-eu.ssl-images-amazon.com/images/I/61DkySczMRL._AC_UL300_SR300,200_.jpg</t>
  </si>
  <si>
    <t>ORTAVA 20 stuks M6 x 16 schroeven, M6 schroeven, binnenzeskant schroeven, M6, binnenzeskant koolstofstaal met inbussleutels</t>
  </si>
  <si>
    <t>https://www.amazon.nl/ORTAVA-schroeven-binnenzeskant-koolstofstaal-inbussleutels/dp/B0D4TTQ17F/ref=zg_bsnr_g_hi_d_sccl_19/258-9386265-5676528?psc=1</t>
  </si>
  <si>
    <t>ORTAVA-schroeven-binnenzeskant-koolstofstaal-inbussleutels</t>
  </si>
  <si>
    <t>B0D9HPSQNJ</t>
  </si>
  <si>
    <t>https://images-eu.ssl-images-amazon.com/images/I/51GPQeA0wXL._AC_UL300_SR300,200_.jpg</t>
  </si>
  <si>
    <t>Dopsleutel Compatibel met Kemper Valve Frosti &amp; Frosti-Plus - Buitenkraan Muurventiel Tuin Huis Vervangingsonderdeel Onderdelen Reparatie Installatie Waterleiding</t>
  </si>
  <si>
    <t>https://www.amazon.nl/Dopsleutel-Compatibel-Kemper-Frosti-Frosti-Plus/dp/B0D9HPSQNJ/ref=zg_bsnr_g_hi_d_sccl_20/258-9386265-5676528?psc=1</t>
  </si>
  <si>
    <t>Dopsleutel-Compatibel-Kemper-Frosti-Frosti-Plus</t>
  </si>
  <si>
    <t>B0D73CD7W3</t>
  </si>
  <si>
    <t>https://images-eu.ssl-images-amazon.com/images/I/61d3SVavnfL._AC_UL300_SR300,200_.jpg</t>
  </si>
  <si>
    <t>Yevheniy Draadloze flessenlamp, 2024 nieuwe LED-wijnfleslamp, 3 kleuren draadloze fles tafellamp, schattige ingebouwde aanraakbediening, draagbare oplaadbare bureaulamp voor woonkamer/slaapkamer/bar</t>
  </si>
  <si>
    <t>https://www.amazon.nl/Yevheniy-flessenlamp-LED-wijnfleslamp-ingebouwde-aanraakbediening/dp/B0D73CD7W3/ref=zg_bsnr_g_hi_d_sccl_21/258-9386265-5676528?psc=1</t>
  </si>
  <si>
    <t>Yevheniy-flessenlamp-LED-wijnfleslamp-ingebouwde-aanraakbediening</t>
  </si>
  <si>
    <t>B0D94FYLF5</t>
  </si>
  <si>
    <t>https://images-eu.ssl-images-amazon.com/images/I/71aMxB66kTL._AC_UL300_SR300,200_.jpg</t>
  </si>
  <si>
    <t>Retoo Soldeertin met vloeimiddel, 50 g, 1 mm, met loodvrije soldeer- en colofoniumkern, Sn99 Cu0,7, soldeerdraad voor doe-het-zelvers en elektrosolderen, elektronica, soldeerdraad op rol, soldeertin,</t>
  </si>
  <si>
    <t>https://www.amazon.nl/Retoo-colofoniumkern-soldeerdraad-doe-het-zelvers-elektrosolderen/dp/B0D94FYLF5/ref=zg_bsnr_g_hi_d_sccl_22/258-9386265-5676528?psc=1</t>
  </si>
  <si>
    <t>Retoo-colofoniumkern-soldeerdraad-doe-het-zelvers-elektrosolderen</t>
  </si>
  <si>
    <t>B0D9JQBDC4</t>
  </si>
  <si>
    <t>https://images-eu.ssl-images-amazon.com/images/I/61eVr-1WaPL._AC_UL300_SR300,200_.jpg</t>
  </si>
  <si>
    <t>Eventerde Deurscharnier-insteekmalset, deurscharnierinstallatieset | Deurscharnier Routersjabloon Verwijderbare inzetstukken inbegrepen | Installatiekit voor deurslot voor een lengte van 3 inch tot 5</t>
  </si>
  <si>
    <t>https://www.amazon.nl/Eventerde-Deurscharnier-insteekmalset-deurscharnierinstallatieset-Routersjabloon-Installatiekit/dp/B0D9JQBDC4/ref=zg_bsnr_g_hi_d_sccl_23/258-9386265-5676528?psc=1</t>
  </si>
  <si>
    <t>Eventerde-Deurscharnier-insteekmalset-deurscharnierinstallatieset-Routersjabloon-Installatiekit</t>
  </si>
  <si>
    <t>B0D4DV6BFL</t>
  </si>
  <si>
    <t>https://images-eu.ssl-images-amazon.com/images/I/61rmlZRoqaL._AC_UL300_SR300,200_.jpg</t>
  </si>
  <si>
    <t>WELOCK Waterdicht Combinatieslot IP65, Bluetooth Slim Deurslot, APP Bediening, WiFi-slot, Regelbare Cilinder, Deurdikte 50-100mm, Deurslot voor Slaapkamer, Huis Hotel, Kantoor, Appartement</t>
  </si>
  <si>
    <t>https://www.amazon.nl/Waterdicht-Combinatieslot-Bluetooth-Slaapkamer-Appartement/dp/B0D4DV6BFL/ref=zg_bsnr_g_hi_d_sccl_24/258-9386265-5676528?psc=1</t>
  </si>
  <si>
    <t>Waterdicht-Combinatieslot-Bluetooth-Slaapkamer-Appartement</t>
  </si>
  <si>
    <t>B0D46RBFQY</t>
  </si>
  <si>
    <t>https://images-eu.ssl-images-amazon.com/images/I/51efm90quTL._AC_UL300_SR300,200_.jpg</t>
  </si>
  <si>
    <t>draadloze fles lamp, draadloze fles lampenkap, wijnfles LED-licht, 3 kleuren traploos dimmen fles lichten, Touch draadloze flessen tafellamp met RGB ademlicht Home Bar Decor</t>
  </si>
  <si>
    <t>https://www.amazon.nl/draadloze-lampenkap-LED-licht-tafellamp-ademlicht/dp/B0D46RBFQY/ref=zg_bsnr_g_hi_d_sccl_25/258-9386265-5676528?psc=1</t>
  </si>
  <si>
    <t>draadloze-lampenkap-LED-licht-tafellamp-ademlicht</t>
  </si>
  <si>
    <t>B0CXX8K3PJ</t>
  </si>
  <si>
    <t>https://images-eu.ssl-images-amazon.com/images/I/81E1AeYPanL._AC_UL300_SR300,200_.jpg</t>
  </si>
  <si>
    <t>150 stuks sluitringen, koperen platte afdichtringen, assortiment voor schroeven (M5, M6, M8, M10, M12, M14, M16, M18, M20, M22</t>
  </si>
  <si>
    <t>https://www.amazon.nl/sluitringen-koperen-afdichtringen-assortiment-schroeven/dp/B0CXX8K3PJ/ref=zg_bsnr_g_hi_d_sccl_26/258-9386265-5676528?psc=1</t>
  </si>
  <si>
    <t>sluitringen-koperen-afdichtringen-assortiment-schroeven</t>
  </si>
  <si>
    <t>B0D5414XYH</t>
  </si>
  <si>
    <t>https://images-eu.ssl-images-amazon.com/images/I/718kRbecqoL._AC_UL300_SR300,200_.jpg</t>
  </si>
  <si>
    <t>Giantree 25 stuks lazuurkwasten, platte kwast met houten handvat, kleine nylon kwast, lakkwast, raamkwast voor doe-het-zelf kunst, decoreren, aquarel, olie, gouache, houtverf, tekenen, schoon stof,</t>
  </si>
  <si>
    <t>https://www.amazon.nl/Giantree-lazuurkwasten-raamkwast-doe-het-zelf-decoreren/dp/B0D5414XYH/ref=zg_bsnr_g_hi_d_sccl_27/258-9386265-5676528?psc=1</t>
  </si>
  <si>
    <t>Giantree-lazuurkwasten-raamkwast-doe-het-zelf-decoreren</t>
  </si>
  <si>
    <t>B0D93KS6RB</t>
  </si>
  <si>
    <t>https://images-eu.ssl-images-amazon.com/images/I/61w7v0szhHL._AC_UL300_SR300,200_.jpg</t>
  </si>
  <si>
    <t>YINETTECH 2 stks Dakraam Scharnier Spacer Ringen Venster Bus Upgrade Vervangingen Compatibel met Velux GGL GGU 1992-2000 venster reserveonderdelen</t>
  </si>
  <si>
    <t>https://www.amazon.nl/YINETTECH-Scharnier-Vervangingen-Compatibel-reserveonderdelen/dp/B0D93KS6RB/ref=zg_bsnr_g_hi_d_sccl_28/258-9386265-5676528?psc=1</t>
  </si>
  <si>
    <t>YINETTECH-Scharnier-Vervangingen-Compatibel-reserveonderdelen</t>
  </si>
  <si>
    <t>B0CCD79MNR</t>
  </si>
  <si>
    <t>https://images-eu.ssl-images-amazon.com/images/I/716jTyOS5JL._AC_UL300_SR300,200_.jpg</t>
  </si>
  <si>
    <t>Rayofly Rotan Plafondlamp Hangend, Boho Plafondlamp met Rotan Lampenkap, Vintage Plafondlamp Bamboe, Rustieke Hanglamp Woonkamer, Zwarte Boho Mandlamp voor Slaapkamer Keuken Hal Eettafel</t>
  </si>
  <si>
    <t>https://www.amazon.nl/Rayofly-Plafondlamp-Lampenkap-Woonkamer-Slaapkamer/dp/B0CCD79MNR/ref=zg_bsnr_g_hi_d_sccl_29/258-9386265-5676528?psc=1</t>
  </si>
  <si>
    <t>Rayofly-Plafondlamp-Lampenkap-Woonkamer-Slaapkamer</t>
  </si>
  <si>
    <t>B0D5MCT4DH</t>
  </si>
  <si>
    <t>https://images-eu.ssl-images-amazon.com/images/I/71EbO8Wa0oL._AC_UL300_SR300,200_.jpg</t>
  </si>
  <si>
    <t>45 stuks fotohangers, zelfklevende fotohaken, kleefhaken, fotohanger, plakhaken, fotolijst, kleefspijkers met transparante doos voor posters, foto's, schilderijen, karton</t>
  </si>
  <si>
    <t>https://www.amazon.nl/fotohangers-zelfklevende-kleefspijkers-transparante-schilderijen/dp/B0D5MCT4DH/ref=zg_bsnr_g_hi_d_sccl_30/258-9386265-5676528?psc=1</t>
  </si>
  <si>
    <t>fotohangers-zelfklevende-kleefspijkers-transparante-schilderijen</t>
  </si>
  <si>
    <t>B0D3LWW626</t>
  </si>
  <si>
    <t>https://images-eu.ssl-images-amazon.com/images/I/71qgwpc4KIL._AC_UL300_SR300,200_.jpg</t>
  </si>
  <si>
    <t>Arrtx Penseelpunt acrylverfstiften, watervaste acrylstiften in 60 kleuren voor doe-het-zelf, rotsschilderen en meer op stenen, keramiek, glas, hout en canvas</t>
  </si>
  <si>
    <t>https://www.amazon.nl/Arrtx-acrylverfstiften-acrylstiften-doe-het-zelf-rotsschilderen/dp/B0D3LWW626/ref=zg_bsnr_g_arts-crafts_d_sccl_1/259-6866370-2208052?psc=1</t>
  </si>
  <si>
    <t>Arrtx-acrylverfstiften-acrylstiften-doe-het-zelf-rotsschilderen</t>
  </si>
  <si>
    <t>B0D491X7TH</t>
  </si>
  <si>
    <t>https://images-eu.ssl-images-amazon.com/images/I/91SRyh3BQ1L._AC_UL300_SR300,200_.jpg</t>
  </si>
  <si>
    <t>NATOSU 50 stuks reisstickers, reisstickers in mini-formaat, scrapbook-stickeraccessoires, decoratieve stickers voor journaling, notitieboek, waterflesalbum, telefoonhoesje, laptop, kaartontwerp</t>
  </si>
  <si>
    <t>https://www.amazon.nl/NATOSU-reisstickers-scrapbook-stickeraccessoires-waterflesalbum-telefoonhoesje/dp/B0D491X7TH/ref=zg_bsnr_g_arts-crafts_d_sccl_2/259-6866370-2208052?psc=1</t>
  </si>
  <si>
    <t>NATOSU-reisstickers-scrapbook-stickeraccessoires-waterflesalbum-telefoonhoesje</t>
  </si>
  <si>
    <t>B0D8SX7PLG</t>
  </si>
  <si>
    <t>https://images-eu.ssl-images-amazon.com/images/I/719ds06rDBL._AC_UL300_SR300,200_.jpg</t>
  </si>
  <si>
    <t>Quelcc Transparante elastische draad, 2 rollen, 0,4 mm (24 m) en 0,6 mm (15 m), elastische draad voor armbanden, nylon, elastische spoel voor kralen, armbanden, halskettingen, voor het ophangen van</t>
  </si>
  <si>
    <t>https://www.amazon.nl/Quelcc-Transparante-elastische-armbanden-halskettingen/dp/B0D8SX7PLG/ref=zg_bsnr_g_arts-crafts_d_sccl_3/259-6866370-2208052?psc=1</t>
  </si>
  <si>
    <t>Quelcc-Transparante-elastische-armbanden-halskettingen</t>
  </si>
  <si>
    <t>B0D2XMGHM3</t>
  </si>
  <si>
    <t>https://images-eu.ssl-images-amazon.com/images/I/61VJ+wZsEsL._AC_UL300_SR300,200_.jpg</t>
  </si>
  <si>
    <t>52 Stuks Borduurgaren Organizer Kruissteek Draad Opslag Organizer Verstelbare Hard Plastic Opbergdoos Draagbare Craft Grid Opslag Container voor DIY Naaien Sieraden Oorbel Kralen Display Collectie</t>
  </si>
  <si>
    <t>https://www.amazon.nl/Borduurgaren-Organizer-Kruissteek-Verstelbare-Opbergdoos/dp/B0D2XMGHM3/ref=zg_bsnr_g_arts-crafts_d_sccl_4/259-6866370-2208052?psc=1</t>
  </si>
  <si>
    <t>Borduurgaren-Organizer-Kruissteek-Verstelbare-Opbergdoos</t>
  </si>
  <si>
    <t>B0D97X5PJ2</t>
  </si>
  <si>
    <t>https://images-eu.ssl-images-amazon.com/images/I/81JPV6SYlCL._AC_UL300_SR300,200_.jpg</t>
  </si>
  <si>
    <t>GWAWG Popzanger-stickers, populaire zanger-sticker, waterdichte vinylstickers, wegwerpstickers voor gitaar, laptop, waterflessen, boeken, skateboardkoffer, 150 stuks</t>
  </si>
  <si>
    <t>https://www.amazon.nl/GWAWG-Popzanger-stickers-wegwerpstickers-skateboardkoffer-150/dp/B0D97X5PJ2/ref=zg_bsnr_g_arts-crafts_d_sccl_5/259-6866370-2208052?psc=1</t>
  </si>
  <si>
    <t>GWAWG-Popzanger-stickers-wegwerpstickers-skateboardkoffer-150</t>
  </si>
  <si>
    <t>B0D69YY1XY</t>
  </si>
  <si>
    <t>https://images-eu.ssl-images-amazon.com/images/I/51Mlbp1mMFL._AC_UL300_SR300,200_.jpg</t>
  </si>
  <si>
    <t>Quick Clothing Fixer, Mini Stitch Gun voor kleding, wordt geleverd met 50 Bear gespen en 660 plastic naalden, Stitchy Quick Clothing Fixer, Micro Tagging Stitch Tool voor kleding</t>
  </si>
  <si>
    <t>https://www.amazon.nl/Quick-Clothing-Fixer-kleding-geleverd/dp/B0D69YY1XY/ref=zg_bsnr_g_arts-crafts_d_sccl_6/259-6866370-2208052?psc=1</t>
  </si>
  <si>
    <t>Quick-Clothing-Fixer-kleding-geleverd</t>
  </si>
  <si>
    <t>B0D544FLGQ</t>
  </si>
  <si>
    <t>https://images-eu.ssl-images-amazon.com/images/I/81RLl2FHuDL._AC_UL300_SR300,200_.jpg</t>
  </si>
  <si>
    <t>Domkan haaknaaldenset, 14 stuks, 40 stuks, maat 2 tot 10 mm, voor beginners met haakaccessoires, ergonomische haaknaalden, zachte rubberen haaknaaldenset met draagbaar hoesje</t>
  </si>
  <si>
    <t>https://www.amazon.nl/Domkan-haaknaaldenset-haakaccessoires-ergonomische-haaknaalden/dp/B0D544FLGQ/ref=zg_bsnr_g_arts-crafts_d_sccl_9/259-6866370-2208052?psc=1</t>
  </si>
  <si>
    <t>Domkan-haaknaaldenset-haakaccessoires-ergonomische-haaknaalden</t>
  </si>
  <si>
    <t>B08SCL9MV7</t>
  </si>
  <si>
    <t>https://images-eu.ssl-images-amazon.com/images/I/61u00ZM7BXL._AC_UL300_SR300,200_.jpg</t>
  </si>
  <si>
    <t>Prym 673139 houders voor Vario Creative Tool</t>
  </si>
  <si>
    <t>https://www.amazon.nl/Prym-673139-houders-Vario-Creative/dp/B08SCL9MV7/ref=zg_bsnr_g_arts-crafts_d_sccl_10/259-6866370-2208052?psc=1</t>
  </si>
  <si>
    <t>Prym-673139-houders-Vario-Creative</t>
  </si>
  <si>
    <t>B0D7PH63VF</t>
  </si>
  <si>
    <t>https://images-eu.ssl-images-amazon.com/images/I/71-f5MzIlEL._AC_UL300_SR300,200_.jpg</t>
  </si>
  <si>
    <t>qingmeng Klittenband, zelfklevend, extra sterk, 30 mm x 3 m, klittenbandsluiting, zelfklevend voor stof, kleefpads, dubbelzijdig zelfklevend vliegengaas, klittenband om te naaien, 3 cm breed, voor</t>
  </si>
  <si>
    <t>https://www.amazon.nl/qingmeng-Klittenband-zelfklevend-klittenbandsluiting-dubbelzijdig/dp/B0D7PH63VF/ref=zg_bsnr_g_arts-crafts_d_sccl_11/259-6866370-2208052?psc=1</t>
  </si>
  <si>
    <t>qingmeng-Klittenband-zelfklevend-klittenbandsluiting-dubbelzijdig</t>
  </si>
  <si>
    <t>B0D5YNVZ7Q</t>
  </si>
  <si>
    <t>https://images-eu.ssl-images-amazon.com/images/I/61CjI-Kov7L._AC_UL300_SR300,200_.jpg</t>
  </si>
  <si>
    <t>Qiciqinoone Vilt, zelfklevend, per meter, 40 x 220 cm, grijs, zelfklevend klevend vilt, multifunctionele kleeffolie, zelfklevend voor auto, camper, stoelen, meubels, vloerbescherming, 1 mm dik</t>
  </si>
  <si>
    <t>https://www.amazon.nl/Qiciqinoone-zelfklevend-multifunctionele-kleeffolie-vloerbescherming/dp/B0D5YNVZ7Q/ref=zg_bsnr_g_arts-crafts_d_sccl_12/259-6866370-2208052?psc=1</t>
  </si>
  <si>
    <t>Qiciqinoone-zelfklevend-multifunctionele-kleeffolie-vloerbescherming</t>
  </si>
  <si>
    <t>2900628709</t>
  </si>
  <si>
    <t>https://images-eu.ssl-images-amazon.com/images/I/91L0nc4hWwL._AC_UL300_SR300,200_.jpg</t>
  </si>
  <si>
    <t>Tiny Petits Kleurboek van Colorya</t>
  </si>
  <si>
    <t>https://www.amazon.nl/Tiny-Petits-Kleurboek-van-Colorya/dp/2900628709/ref=zg_bsnr_g_arts-crafts_d_sccl_13/259-6866370-2208052?psc=1</t>
  </si>
  <si>
    <t>Tiny-Petits-Kleurboek-van-Colorya</t>
  </si>
  <si>
    <t>B0D4F2TDVR</t>
  </si>
  <si>
    <t>https://images-eu.ssl-images-amazon.com/images/I/810BqPWV1GL._AC_UL300_SR300,200_.jpg</t>
  </si>
  <si>
    <t>Kabwea 60 stuks roze boekenstickers voor kinderen, boekenstickers voor boeken, esthetische stickers, boekenstickers</t>
  </si>
  <si>
    <t>https://www.amazon.nl/Kabwea-boekenstickers-kinderen-esthetische-stickers/dp/B0D4F2TDVR/ref=zg_bsnr_g_arts-crafts_d_sccl_14/259-6866370-2208052?psc=1</t>
  </si>
  <si>
    <t>Kabwea-boekenstickers-kinderen-esthetische-stickers</t>
  </si>
  <si>
    <t>B0D46W6SHS</t>
  </si>
  <si>
    <t>https://images-eu.ssl-images-amazon.com/images/I/81KXzZs9fmL._AC_UL300_SR300,200_.jpg</t>
  </si>
  <si>
    <t>Boomstencils, 12 stuks stencils voor handwerk Herbruikbare levensboomstencils voor het schilderen met ronde ring Natuurlijke planten stencil voor het schilderen DIY ambachten plakboek wanddecoratie</t>
  </si>
  <si>
    <t>https://www.amazon.nl/Boomstencils-Herbruikbare-levensboomstencils-Natuurlijke-wanddecoratie/dp/B0D46W6SHS/ref=zg_bsnr_g_arts-crafts_d_sccl_15/259-6866370-2208052?psc=1</t>
  </si>
  <si>
    <t>Boomstencils-Herbruikbare-levensboomstencils-Natuurlijke-wanddecoratie</t>
  </si>
  <si>
    <t>B0D9QDFWWX</t>
  </si>
  <si>
    <t>https://images-eu.ssl-images-amazon.com/images/I/81gNVki6oYL._AC_UL300_SR300,200_.jpg</t>
  </si>
  <si>
    <t>Belugsin Gewaxt katoendraad, 35 kleuren, waxkoord van gewaxt katoen, 10 m x 1 mm, kleurrijke wasdraden, koord, polyester twist voor doe-het-zelf armbanden, handwerk</t>
  </si>
  <si>
    <t>https://www.amazon.nl/Belugsin-katoendraad-kleurrijke-wasdraden-doe-het-zelf/dp/B0D9QDFWWX/ref=zg_bsnr_g_arts-crafts_d_sccl_16/259-6866370-2208052?psc=1</t>
  </si>
  <si>
    <t>Belugsin-katoendraad-kleurrijke-wasdraden-doe-het-zelf</t>
  </si>
  <si>
    <t>B0D4Y4S1R1</t>
  </si>
  <si>
    <t>https://images-eu.ssl-images-amazon.com/images/I/61IzIbSb64L._AC_UL300_SR300,200_.jpg</t>
  </si>
  <si>
    <t>Naaldflessen, 30 ml doseerfles, naaldpunt, applicatorfles met 14 dispensing fijne naalden en 12 doppen voor doe-het-zelf handwerk, navullijm, acrylverf, olie, 5 stuks lijmflessen, leeg, 30 ml</t>
  </si>
  <si>
    <t>https://www.amazon.nl/Naaldflessen-doseerfles-applicatorfles-doe-het-zelf-lijmflessen/dp/B0D4Y4S1R1/ref=zg_bsnr_g_arts-crafts_d_sccl_18/259-6866370-2208052?psc=1</t>
  </si>
  <si>
    <t>Naaldflessen-doseerfles-applicatorfles-doe-het-zelf-lijmflessen</t>
  </si>
  <si>
    <t>B0D8J3ZS24</t>
  </si>
  <si>
    <t>https://images-eu.ssl-images-amazon.com/images/I/81nrbcUfqkL._AC_UL300_SR300,200_.jpg</t>
  </si>
  <si>
    <t>Country Music Stickers 100 stuks, TS Pop Muziek Feestartikelen Levert Verjaardagsdecoraties Geschenken Esthetische Vinyl Waterdichte Stickers voor Volwassenen voor Gitaar, Laptop, Skateboard (TS</t>
  </si>
  <si>
    <t>https://www.amazon.nl/Feestartikelen-Verjaardagsdecoraties-Esthetische-Waterdichte-Volwassenen/dp/B0D8J3ZS24/ref=zg_bsnr_g_arts-crafts_d_sccl_19/259-6866370-2208052?psc=1</t>
  </si>
  <si>
    <t>Feestartikelen-Verjaardagsdecoraties-Esthetische-Waterdichte-Volwassenen</t>
  </si>
  <si>
    <t>B0D2Z78TWW</t>
  </si>
  <si>
    <t>https://images-eu.ssl-images-amazon.com/images/I/71zPVYFIMcL._AC_UL300_SR300,200_.jpg</t>
  </si>
  <si>
    <t>4 stuks tekenblok A4 schetsboek: 50 vellen 100gsm blanco schetsblok, tekenboek met hardcover en spiraalbinding, A4 tekenboek voor tekenen, schetsen, potlood en oliekrijt</t>
  </si>
  <si>
    <t>https://www.amazon.nl/stuks-tekenblok-schetsboek-schetsblok-spiraalbinding/dp/B0D2Z78TWW/ref=zg_bsnr_g_arts-crafts_d_sccl_20/259-6866370-2208052?psc=1</t>
  </si>
  <si>
    <t>stuks-tekenblok-schetsboek-schetsblok-spiraalbinding</t>
  </si>
  <si>
    <t>B0D4R2FBDM</t>
  </si>
  <si>
    <t>https://images-eu.ssl-images-amazon.com/images/I/71jfckIZogL._AC_UL300_SR300,200_.jpg</t>
  </si>
  <si>
    <t>ELNLE Stitchy Quick Clothing Fixer Micro Stitchy pistool, snel fixeerapparaat voor kleding, mini-steekzoompistool, snel kledingfixeerapparaat met 5 naalden, 1000 plastic naalden</t>
  </si>
  <si>
    <t>https://www.amazon.nl/ELNLE-Clothing-fixeerapparaat-mini-steekzoompistool-kledingfixeerapparaat/dp/B0D4R2FBDM/ref=zg_bsnr_g_arts-crafts_d_sccl_21/259-6866370-2208052?psc=1</t>
  </si>
  <si>
    <t>ELNLE-Clothing-fixeerapparaat-mini-steekzoompistool-kledingfixeerapparaat</t>
  </si>
  <si>
    <t>B0D7364NC1</t>
  </si>
  <si>
    <t>https://images-eu.ssl-images-amazon.com/images/I/71RAjgGOFmL._AC_UL300_SR300,200_.jpg</t>
  </si>
  <si>
    <t>ZHUMUTO Diamond Painting (ZMT085)</t>
  </si>
  <si>
    <t>https://www.amazon.nl/ZHUMUTO-Diamond-Painting-ZMT085/dp/B0D7364NC1/ref=zg_bsnr_g_arts-crafts_d_sccl_22/259-6866370-2208052?psc=1</t>
  </si>
  <si>
    <t>ZHUMUTO-Diamond-Painting-ZMT085</t>
  </si>
  <si>
    <t>B0D6FZ86F4</t>
  </si>
  <si>
    <t>https://images-eu.ssl-images-amazon.com/images/I/81fvAPka8EL._AC_UL300_SR300,200_.jpg</t>
  </si>
  <si>
    <t>Moguri 60 stuks roze boekenstickers, boekenstickers voor Kindle, esthetische Kindle-stickers, boekencadeaus voor vrouwen, meisjes, boekenliefhebbers, cadeaus voor volwassenen</t>
  </si>
  <si>
    <t>https://www.amazon.nl/Moguri-boekenstickers-Kindle-stickers-boekencadeaus-boekenliefhebbers/dp/B0D6FZ86F4/ref=zg_bsnr_g_arts-crafts_d_sccl_23/259-6866370-2208052?psc=1</t>
  </si>
  <si>
    <t>Moguri-boekenstickers-Kindle-stickers-boekencadeaus-boekenliefhebbers</t>
  </si>
  <si>
    <t>B0D9N9FZDD</t>
  </si>
  <si>
    <t>https://images-eu.ssl-images-amazon.com/images/I/81bV-Qi-TWL._AC_UL300_SR300,200_.jpg</t>
  </si>
  <si>
    <t>Kabwea 100 stuks roze boekenstickers, cadeaus voor vrouwen, meisjes, stickers, esthetisch, boekenliefhebbers, stickers, esthetische stickers, dagboek stickers</t>
  </si>
  <si>
    <t>https://www.amazon.nl/Kabwea-boekenstickers-esthetisch-boekenliefhebbers-esthetische/dp/B0D9N9FZDD/ref=zg_bsnr_g_arts-crafts_d_sccl_24/259-6866370-2208052?psc=1</t>
  </si>
  <si>
    <t>Kabwea-boekenstickers-esthetisch-boekenliefhebbers-esthetische</t>
  </si>
  <si>
    <t>B0D5Y4JXY5</t>
  </si>
  <si>
    <t>https://images-eu.ssl-images-amazon.com/images/I/6164w4dgcpL._AC_UL300_SR300,200_.jpg</t>
  </si>
  <si>
    <t>50 vellen A4 doorschijnend papier 130g, wit overtrekpapier, tekenpapier, architectenpapier, bedrukbaar transparant papier, knutselpapier, pakpapier, lantaarnpapier</t>
  </si>
  <si>
    <t>https://www.amazon.nl/doorschijnend-overtrekpapier-architectenpapier-knutselpapier-lantaarnpapier/dp/B0D5Y4JXY5/ref=zg_bsnr_g_arts-crafts_d_sccl_25/259-6866370-2208052?psc=1</t>
  </si>
  <si>
    <t>doorschijnend-overtrekpapier-architectenpapier-knutselpapier-lantaarnpapier</t>
  </si>
  <si>
    <t>B0D456YXWS</t>
  </si>
  <si>
    <t>https://images-eu.ssl-images-amazon.com/images/I/81CoyRzHZxL._AC_UL300_SR300,200_.jpg</t>
  </si>
  <si>
    <t>Ro-blox 98 stuks gadgets voor verjaardag, kinderen, uitgenodigde party-gadgets, sleutelhanger, armbanden, slapzeehond voor feestjes, verjaardag vakantie</t>
  </si>
  <si>
    <t>https://www.amazon.nl/verjaardag-uitgenodigde-party-gadgets-sleutelhanger-slapzeehond/dp/B0D456YXWS/ref=zg_bsnr_g_arts-crafts_d_sccl_26/259-6866370-2208052?psc=1</t>
  </si>
  <si>
    <t>verjaardag-uitgenodigde-party-gadgets-sleutelhanger-slapzeehond</t>
  </si>
  <si>
    <t>B0D46VL53P</t>
  </si>
  <si>
    <t>https://images-eu.ssl-images-amazon.com/images/I/71-KhTzBOlL._AC_UL300_SR300,200_.jpg</t>
  </si>
  <si>
    <t>Ykall Airbrush-Set met Compressor, Oplaadbare Draadloze, Niet-Verstoppende Hogedruk-Luchtborstelset met Mondstuk van 0,3 mm en Reinigingsborstelset voor Nagelkunst, Make-up, Schilderen, Taartdecor</t>
  </si>
  <si>
    <t>https://www.amazon.nl/Ykall-Airbrush-Set-Niet-Verstoppende-Hogedruk-Luchtborstelset-Reinigingsborstelset/dp/B0D46VL53P/ref=zg_bsnr_g_arts-crafts_d_sccl_27/259-6866370-2208052?psc=1</t>
  </si>
  <si>
    <t>Ykall-Airbrush-Set-Niet-Verstoppende-Hogedruk-Luchtborstelset-Reinigingsborstelset</t>
  </si>
  <si>
    <t>B0D7LD55VF</t>
  </si>
  <si>
    <t>https://images-eu.ssl-images-amazon.com/images/I/618d51qib+L._AC_UL300_SR300,200_.jpg</t>
  </si>
  <si>
    <t>BENECREAT 2 Set Vintage Motorfiets Die Cuts, Metaal Snijden Dies Stencils, 67 ~ 73x126 ~ 130mm Embossing Sjabloon voor Scrapbooking Kaarten Maken Craft DIY Decoratie, 0,8 mm dik</t>
  </si>
  <si>
    <t>https://www.amazon.nl/BENECREAT-Motorfiets-Embossing-Scrapbooking-Decoratie/dp/B0D7LD55VF/ref=zg_bsnr_g_arts-crafts_d_sccl_28/259-6866370-2208052?psc=1</t>
  </si>
  <si>
    <t>BENECREAT-Motorfiets-Embossing-Scrapbooking-Decoratie</t>
  </si>
  <si>
    <t>B0D7PZRPFF</t>
  </si>
  <si>
    <t>https://images-eu.ssl-images-amazon.com/images/I/61UsMSlholL._AC_UL300_SR300,200_.jpg</t>
  </si>
  <si>
    <t>Houten borduurframe - Wandtapijtrolframe, houten kruissteekframe | Houten kruissteek-scrollframe, afneembaar houten frame met duidelijke instructies voor het naaien van batik-schilderijen</t>
  </si>
  <si>
    <t>https://www.amazon.nl/Houten-borduurframe-Wandtapijtrolframe-kruissteek-scrollframe-batik-schilderijen/dp/B0D7PZRPFF/ref=zg_bsnr_g_arts-crafts_d_sccl_29/259-6866370-2208052?psc=1</t>
  </si>
  <si>
    <t>Houten-borduurframe-Wandtapijtrolframe-kruissteek-scrollframe-batik-schilderijen</t>
  </si>
  <si>
    <t>B0D7MHHYX6</t>
  </si>
  <si>
    <t>https://images-eu.ssl-images-amazon.com/images/I/71+qPD+jw4L._AC_UL300_SR300,200_.jpg</t>
  </si>
  <si>
    <t>Herpa modelauto VW Golf II Gti, miniatuur op schaal 1:87, verzamelobject, Made in Germany, model van kunststof, kleur: tornadorood metallic</t>
  </si>
  <si>
    <t>https://www.amazon.nl/Herpa-modelauto-Golf-miniatuur-schaal/dp/B0D7MHHYX6/ref=zg_bsnr_g_arts-crafts_d_sccl_30/259-6866370-2208052?psc=1</t>
  </si>
  <si>
    <t>Herpa-modelauto-Golf-miniatuur-schaal</t>
  </si>
  <si>
    <t>B0CW6836RD</t>
  </si>
  <si>
    <t>https://images-eu.ssl-images-amazon.com/images/I/71OKup2KSDL._AC_UL300_SR300,200_.jpg</t>
  </si>
  <si>
    <t>Duran Duran: Rio [Winyl]</t>
  </si>
  <si>
    <t>https://www.amazon.nl/Duran-Rio-Winyl/dp/B0CW6836RD/ref=zg_bsnr_g_music_d_sccl_1/259-8750041-5965362?psc=1</t>
  </si>
  <si>
    <t>Duran-Rio-Winyl</t>
  </si>
  <si>
    <t>B0D5HF9MBM</t>
  </si>
  <si>
    <t>https://images-eu.ssl-images-amazon.com/images/I/514bdzV26WL._AC_UL300_SR300,200_.jpg</t>
  </si>
  <si>
    <t>21 Original Albums</t>
  </si>
  <si>
    <t>https://www.amazon.nl/21-Original-Albums-Miles-Davis/dp/B0D5HF9MBM/ref=zg_bsnr_g_music_d_sccl_2/259-8750041-5965362?psc=1</t>
  </si>
  <si>
    <t>21-Original-Albums-Miles-Davis</t>
  </si>
  <si>
    <t>155</t>
  </si>
  <si>
    <t>https://www.amazon.nl/Avenge-Fallen-Hammerfall/dp/B0D2M2PD8X/ref=zg_bsnr_g_music_d_sccl_3/259-8750041-5965362?psc=1</t>
  </si>
  <si>
    <t>https://www.amazon.nl/OBSERVER-ROOTS-ALBUM-COLLECTION-2CD/dp/B07TRBWS7F/ref=zg_bsnr_g_music_d_sccl_4/259-8750041-5965362?psc=1</t>
  </si>
  <si>
    <t>https://www.amazon.nl/Heavy-Soul-Vinyl-Joanne-Taylor/dp/B0CTD2Y5HC/ref=zg_bsnr_g_music_d_sccl_5/259-8750041-5965362?psc=1</t>
  </si>
  <si>
    <t>75</t>
  </si>
  <si>
    <t>B0CWLQ5P5N</t>
  </si>
  <si>
    <t>https://images-eu.ssl-images-amazon.com/images/I/61a2qGaOkpL._AC_UL300_SR300,200_.jpg</t>
  </si>
  <si>
    <t>Four Classic Albums / the 3 Sounds Plus Lou Donaldson</t>
  </si>
  <si>
    <t>https://www.amazon.nl/Four-Classic-Albums-Sounds-Donaldson/dp/B0CWLQ5P5N/ref=zg_bsnr_g_music_d_sccl_6/259-8750041-5965362?psc=1</t>
  </si>
  <si>
    <t>Four-Classic-Albums-Sounds-Donaldson</t>
  </si>
  <si>
    <t>B0D2JLXK38</t>
  </si>
  <si>
    <t>https://images-eu.ssl-images-amazon.com/images/I/51f7hRG0IrL._AC_UL300_SR300,200_.jpg</t>
  </si>
  <si>
    <t>Deep Purple: =1 [CD]</t>
  </si>
  <si>
    <t>https://www.amazon.nl/Deep-Purple-1-CD/dp/B0D2JLXK38/ref=zg_bsnr_g_music_d_sccl_7/259-8750041-5965362?psc=1</t>
  </si>
  <si>
    <t>Deep-Purple-1-CD</t>
  </si>
  <si>
    <t>220</t>
  </si>
  <si>
    <t>B0D6ZC4T3Y</t>
  </si>
  <si>
    <t>https://images-eu.ssl-images-amazon.com/images/I/61siDEV8iLL._AC_UL300_SR300,200_.jpg</t>
  </si>
  <si>
    <t>Triptyque-Eclats Cosmiques</t>
  </si>
  <si>
    <t>https://www.amazon.nl/Triptyque-Eclats-Cosmiques-Mc-Solaar/dp/B0D6ZC4T3Y/ref=zg_bsnr_g_music_d_sccl_8/259-8750041-5965362?psc=1</t>
  </si>
  <si>
    <t>Triptyque-Eclats-Cosmiques-Mc-Solaar</t>
  </si>
  <si>
    <t>29</t>
  </si>
  <si>
    <t>B0D29V4B9P</t>
  </si>
  <si>
    <t>https://images-eu.ssl-images-amazon.com/images/I/61sYzYvs0jL._AC_UL300_SR300,200_.jpg</t>
  </si>
  <si>
    <t>My Prophet [Vinyl]</t>
  </si>
  <si>
    <t>https://www.amazon.nl/My-Prophet-Vinyl-Oded-Tzur/dp/B0D29V4B9P/ref=zg_bsnr_g_music_d_sccl_9/259-8750041-5965362?psc=1</t>
  </si>
  <si>
    <t>My-Prophet-Vinyl-Oded-Tzur</t>
  </si>
  <si>
    <t>B0D2JNLGR4</t>
  </si>
  <si>
    <t>https://images-eu.ssl-images-amazon.com/images/I/61oOD0rwaiL._AC_UL300_SR300,200_.jpg</t>
  </si>
  <si>
    <t>Deep Purple: =1 [2xWinyl]</t>
  </si>
  <si>
    <t>https://www.amazon.nl/Deep-Purple-1-2xWinyl/dp/B0D2JNLGR4/ref=zg_bsnr_g_music_d_sccl_10/259-8750041-5965362?psc=1</t>
  </si>
  <si>
    <t>Deep-Purple-1-2xWinyl</t>
  </si>
  <si>
    <t>14</t>
  </si>
  <si>
    <t>B0D4B349SM</t>
  </si>
  <si>
    <t>https://images-eu.ssl-images-amazon.com/images/I/919WeWm3mqL._AC_UL300_SR300,200_.jpg</t>
  </si>
  <si>
    <t>Amorphis: Tales From The Thousand Lakes (Live At Tavastia) (digipack) [Blu-Ray]+[CD]</t>
  </si>
  <si>
    <t>https://www.amazon.nl/Amorphis-Thousand-Tavastia-digipack-Blu-Ray/dp/B0D4B349SM/ref=zg_bsnr_g_music_d_sccl_12/259-8750041-5965362?psc=1</t>
  </si>
  <si>
    <t>Amorphis-Thousand-Tavastia-digipack-Blu-Ray</t>
  </si>
  <si>
    <t>B0D1XX69Q9</t>
  </si>
  <si>
    <t>https://images-eu.ssl-images-amazon.com/images/I/71VWBDHqCjL._AC_UL300_SR300,200_.jpg</t>
  </si>
  <si>
    <t>Ragnarok</t>
  </si>
  <si>
    <t>https://www.amazon.nl/Ragnarok-Myrkur/dp/B0D1XX69Q9/ref=zg_bsnr_g_music_d_sccl_13/259-8750041-5965362?psc=1</t>
  </si>
  <si>
    <t>Ragnarok-Myrkur</t>
  </si>
  <si>
    <t>B0D3FPY6QF</t>
  </si>
  <si>
    <t>https://images-eu.ssl-images-amazon.com/images/I/71DrYHohHKL._AC_UL300_SR300,200_.jpg</t>
  </si>
  <si>
    <t>Anton Bruckner / Symphonies 1 - 9</t>
  </si>
  <si>
    <t>https://www.amazon.nl/Anton-Bruckner-Symphonies-1-9/dp/B0D3FPY6QF/ref=zg_bsnr_g_music_d_sccl_14/259-8750041-5965362?psc=1</t>
  </si>
  <si>
    <t>Anton-Bruckner-Symphonies-1-9</t>
  </si>
  <si>
    <t>B0D5FSCP2K</t>
  </si>
  <si>
    <t>https://images-eu.ssl-images-amazon.com/images/I/71sT5QZIR3L._AC_UL300_SR300,200_.jpg</t>
  </si>
  <si>
    <t>Deep Shadows and Brilliant Highlights</t>
  </si>
  <si>
    <t>https://www.amazon.nl/Deep-Shadows-Brilliant-Highlights-Him/dp/B0D5FSCP2K/ref=zg_bsnr_g_music_d_sccl_15/259-8750041-5965362?psc=1</t>
  </si>
  <si>
    <t>Deep-Shadows-Brilliant-Highlights-Him</t>
  </si>
  <si>
    <t>B0D2PB17WL</t>
  </si>
  <si>
    <t>https://images-eu.ssl-images-amazon.com/images/I/71dAGUr9vFL._AC_UL300_SR300,200_.jpg</t>
  </si>
  <si>
    <t>Duran Duran: Notorious [Winyl]</t>
  </si>
  <si>
    <t>https://www.amazon.nl/Duran-Notorious-Winyl/dp/B0D2PB17WL/ref=zg_bsnr_g_music_d_sccl_16/259-8750041-5965362?psc=1</t>
  </si>
  <si>
    <t>Duran-Notorious-Winyl</t>
  </si>
  <si>
    <t>B0D2P5YLLX</t>
  </si>
  <si>
    <t>https://images-eu.ssl-images-amazon.com/images/I/61CPhC3yoSL._AC_UL300_SR300,200_.jpg</t>
  </si>
  <si>
    <t>Duran Duran: Big Thing [Winyl]</t>
  </si>
  <si>
    <t>https://www.amazon.nl/Duran-Big-Thing-Winyl/dp/B0D2P5YLLX/ref=zg_bsnr_g_music_d_sccl_17/259-8750041-5965362?psc=1</t>
  </si>
  <si>
    <t>Duran-Big-Thing-Winyl</t>
  </si>
  <si>
    <t>203</t>
  </si>
  <si>
    <t>B0D7D5WTXV</t>
  </si>
  <si>
    <t>https://images-eu.ssl-images-amazon.com/images/I/51yO5-wDxtL._AC_UL300_SR300,200_.jpg</t>
  </si>
  <si>
    <t>ROMANCE: UNTOLD (CONCESSIO Ver.)</t>
  </si>
  <si>
    <t>https://www.amazon.nl/ROMANCE-UNTOLD-CONCESSIO-Ver-Enhypen/dp/B0D7D5WTXV/ref=zg_bsnr_g_music_d_sccl_18/259-8750041-5965362?psc=1</t>
  </si>
  <si>
    <t>ROMANCE-UNTOLD-CONCESSIO-Ver-Enhypen</t>
  </si>
  <si>
    <t>B0CZ9TWB5K</t>
  </si>
  <si>
    <t>https://images-eu.ssl-images-amazon.com/images/I/51EuLNIZ+uL._AC_UL300_SR300,200_.jpg</t>
  </si>
  <si>
    <t>BRAT (BLACK ICE VINYL)</t>
  </si>
  <si>
    <t>https://www.amazon.nl/BRAT-BLACK-ICE-VINYL-Charli/dp/B0CZ9TWB5K/ref=zg_bsnr_g_music_d_sccl_19/259-8750041-5965362?psc=1</t>
  </si>
  <si>
    <t>BRAT-BLACK-ICE-VINYL-Charli</t>
  </si>
  <si>
    <t>86</t>
  </si>
  <si>
    <t>B0D3MB5PQY</t>
  </si>
  <si>
    <t>https://images-eu.ssl-images-amazon.com/images/I/71WUaXUns5L._AC_UL300_SR300,200_.jpg</t>
  </si>
  <si>
    <t>PRODUCERS 5CD CLAMSHELL BOX</t>
  </si>
  <si>
    <t>https://www.amazon.nl/PRODUCERS-5CD-CLAMSHELL-BOX/dp/B0D3MB5PQY/ref=zg_bsnr_g_music_d_sccl_20/259-8750041-5965362?psc=1</t>
  </si>
  <si>
    <t>PRODUCERS-5CD-CLAMSHELL-BOX</t>
  </si>
  <si>
    <t>B0D4WSFM52</t>
  </si>
  <si>
    <t>https://images-eu.ssl-images-amazon.com/images/I/71+eeKDfEAL._AC_UL300_SR300,200_.jpg</t>
  </si>
  <si>
    <t>Beyonce: Cowboy Carter [2xWinyl]</t>
  </si>
  <si>
    <t>https://www.amazon.nl/Beyonce-Cowboy-Carter-2xWinyl/dp/B0D4WSFM52/ref=zg_bsnr_g_music_d_sccl_21/259-8750041-5965362?psc=1</t>
  </si>
  <si>
    <t>Beyonce-Cowboy-Carter-2xWinyl</t>
  </si>
  <si>
    <t>147</t>
  </si>
  <si>
    <t>B0CKNMTCP7</t>
  </si>
  <si>
    <t>https://images-eu.ssl-images-amazon.com/images/I/717thee+7XL._AC_UL300_SR300,200_.jpg</t>
  </si>
  <si>
    <t>Déjenme Llora</t>
  </si>
  <si>
    <t>https://www.amazon.nl/D%C3%A9jenme-Llora-Carla-Morrison/dp/B0CKNMTCP7/ref=zg_bsnr_g_music_d_sccl_22/259-8750041-5965362?psc=1</t>
  </si>
  <si>
    <t>D%C3%A9jenme-Llora-Carla-Morrison</t>
  </si>
  <si>
    <t>B0CYFZ5Z95</t>
  </si>
  <si>
    <t>https://images-eu.ssl-images-amazon.com/images/I/71LqkIGbORL._AC_UL300_SR300,200_.jpg</t>
  </si>
  <si>
    <t>What Happened To The Heart?</t>
  </si>
  <si>
    <t>https://www.amazon.nl/What-Happened-Heart-Aurora/dp/B0CYFZ5Z95/ref=zg_bsnr_g_music_d_sccl_23/259-8750041-5965362?psc=1</t>
  </si>
  <si>
    <t>What-Happened-Heart-Aurora</t>
  </si>
  <si>
    <t>B0CYZ6WK6B</t>
  </si>
  <si>
    <t>https://images-eu.ssl-images-amazon.com/images/I/91l0L6jHsGL._AC_UL300_SR300,200_.jpg</t>
  </si>
  <si>
    <t>John Cale: POPtical Illusion [CD]</t>
  </si>
  <si>
    <t>https://www.amazon.nl/John-Cale-POPtical-Illusion-CD/dp/B0CYZ6WK6B/ref=zg_bsnr_g_music_d_sccl_24/259-8750041-5965362?psc=1</t>
  </si>
  <si>
    <t>John-Cale-POPtical-Illusion-CD</t>
  </si>
  <si>
    <t>B0D45SW19W</t>
  </si>
  <si>
    <t>https://images-eu.ssl-images-amazon.com/images/I/81KfH3ebnOL._AC_UL300_SR300,200_.jpg</t>
  </si>
  <si>
    <t>The Next Step Band (Live at Smalls 1996)</t>
  </si>
  <si>
    <t>https://www.amazon.nl/Next-Step-Band-Live-Smalls/dp/B0D45SW19W/ref=zg_bsnr_g_music_d_sccl_25/259-8750041-5965362?psc=1</t>
  </si>
  <si>
    <t>Next-Step-Band-Live-Smalls</t>
  </si>
  <si>
    <t>B0D6852KJ3</t>
  </si>
  <si>
    <t>https://images-eu.ssl-images-amazon.com/images/I/51UZwEp90-L._AC_UL300_SR300,200_.jpg</t>
  </si>
  <si>
    <t>The Future Is Our Way Out</t>
  </si>
  <si>
    <t>https://www.amazon.nl/Future-Our-Way-Out/dp/B0D6852KJ3/ref=zg_bsnr_g_music_d_sccl_26/259-8750041-5965362?psc=1</t>
  </si>
  <si>
    <t>Future-Our-Way-Out</t>
  </si>
  <si>
    <t>B0D1H1R25Y</t>
  </si>
  <si>
    <t>https://images-eu.ssl-images-amazon.com/images/I/81VdJ1dd1jL._AC_UL300_SR300,200_.jpg</t>
  </si>
  <si>
    <t>D-Day</t>
  </si>
  <si>
    <t>https://www.amazon.nl/D-Day-Agust-D/dp/B0D1H1R25Y/ref=zg_bsnr_g_music_d_sccl_27/259-8750041-5965362?psc=1</t>
  </si>
  <si>
    <t>D-Day-Agust-D</t>
  </si>
  <si>
    <t>B0CYMJKZT9</t>
  </si>
  <si>
    <t>https://images-eu.ssl-images-amazon.com/images/I/815nqZbJ5UL._AC_UL300_SR300,200_.jpg</t>
  </si>
  <si>
    <t>Cry Baby(Deluxe Edition)</t>
  </si>
  <si>
    <t>https://www.amazon.nl/Cry-Baby-Deluxe-Melanie-Martinez/dp/B0CYMJKZT9/ref=zg_bsnr_g_music_d_sccl_28/259-8750041-5965362?psc=1</t>
  </si>
  <si>
    <t>Cry-Baby-Deluxe-Melanie-Martinez</t>
  </si>
  <si>
    <t>107</t>
  </si>
  <si>
    <t>B0D1ST3NR5</t>
  </si>
  <si>
    <t>https://images-eu.ssl-images-amazon.com/images/I/91EigYpuKFL._AC_UL300_SR300,200_.jpg</t>
  </si>
  <si>
    <t>Official Archive Series Vol. 3 - Live</t>
  </si>
  <si>
    <t>https://www.amazon.nl/Official-Archive-Vol-3-Live/dp/B0D1ST3NR5/ref=zg_bsnr_g_music_d_sccl_29/259-8750041-5965362?psc=1</t>
  </si>
  <si>
    <t>Official-Archive-Vol-3-Live</t>
  </si>
  <si>
    <t>B0D47S35HN</t>
  </si>
  <si>
    <t>https://images-eu.ssl-images-amazon.com/images/I/812+PeIKssL._AC_UL300_SR300,200_.jpg</t>
  </si>
  <si>
    <t>Tomorrow'S Fashions-Library Electronica 1972/1987</t>
  </si>
  <si>
    <t>https://www.amazon.nl/TomorrowS-Fashions-Library-Electronica-1972-1987/dp/B0D47S35HN/ref=zg_bsnr_g_music_d_sccl_30/259-8750041-5965362?psc=1</t>
  </si>
  <si>
    <t>TomorrowS-Fashions-Library-Electronica-1972-1987</t>
  </si>
  <si>
    <t>B0D8KXW4TN</t>
  </si>
  <si>
    <t>https://images-eu.ssl-images-amazon.com/images/I/61UprmdGLrL._AC_UL300_SR300,200_.jpg</t>
  </si>
  <si>
    <t>Bekkens Standmouwen, Stevige mouwen, Hi Hat Stand Sleeves, Percussie Equipment Sleeves, Beschermende Washers, Eenvoudig te installeren, Draagbaar voor bekkens, Drumset</t>
  </si>
  <si>
    <t>https://www.amazon.nl/Standmouwen-Percussie-Equipment-Beschermende-installeren/dp/B0D8KXW4TN/ref=zg_bsnr_g_musical-instruments_d_sccl_1/258-5569715-5459050?psc=1</t>
  </si>
  <si>
    <t>Standmouwen-Percussie-Equipment-Beschermende-installeren</t>
  </si>
  <si>
    <t>B0D66FRTSZ</t>
  </si>
  <si>
    <t>https://images-eu.ssl-images-amazon.com/images/I/619TrdPYHSL._AC_UL300_SR300,200_.jpg</t>
  </si>
  <si>
    <t>YOUSHARES Draagbare draadloze microfoonadapter, compatibel met DJI Mic, DJI Mic 2, Rode Wireless GO, GO II, Wireless Me/Wireless Pro microfoonsysteem, interview, draagbare adapter</t>
  </si>
  <si>
    <t>https://www.amazon.nl/YOUSHARES-Draagbare-microfoonadapter-compatibel-microfoonsysteem/dp/B0D66FRTSZ/ref=zg_bsnr_g_musical-instruments_d_sccl_2/258-5569715-5459050?psc=1</t>
  </si>
  <si>
    <t>YOUSHARES-Draagbare-microfoonadapter-compatibel-microfoonsysteem</t>
  </si>
  <si>
    <t>B0D55X8VQ9</t>
  </si>
  <si>
    <t>https://images-eu.ssl-images-amazon.com/images/I/71jW8JAtnaL._AC_UL300_SR300,200_.jpg</t>
  </si>
  <si>
    <t>XMSJSIY USB C naar Dual XLR microfoonkabel, type C-stekker naar XLR-stekker, stereo-versterkerkabel, audiostekker, kabel compatibel met pc, telefoon, tablet, powerversterker, audiokabel, 2 m</t>
  </si>
  <si>
    <t>https://www.amazon.nl/XMSJSIY-microfoonkabel-stereo-versterkerkabel-audiostekker-powerversterker/dp/B0D55X8VQ9/ref=zg_bsnr_g_musical-instruments_d_sccl_3/258-5569715-5459050?psc=1</t>
  </si>
  <si>
    <t>XMSJSIY-microfoonkabel-stereo-versterkerkabel-audiostekker-powerversterker</t>
  </si>
  <si>
    <t>B0D6RKG2D5</t>
  </si>
  <si>
    <t>https://images-eu.ssl-images-amazon.com/images/I/71ouNOsN6QL._AC_UL300_SR300,200_.jpg</t>
  </si>
  <si>
    <t>Vleugel Akoestische panelen, wandpanelen, dubbele kledinghaak voor acpanel, wandpaneel, schroefbevestiging, 1 stuk</t>
  </si>
  <si>
    <t>https://www.amazon.nl/Vleugel-Akoestische-wandpanelen-kledinghaak-schroefbevestiging/dp/B0D6RKG2D5/ref=zg_bsnr_g_musical-instruments_d_sccl_4/258-5569715-5459050?psc=1</t>
  </si>
  <si>
    <t>Vleugel-Akoestische-wandpanelen-kledinghaak-schroefbevestiging</t>
  </si>
  <si>
    <t>B0D5MDJ6PM</t>
  </si>
  <si>
    <t>https://images-eu.ssl-images-amazon.com/images/I/71JWkI5Md5L._AC_UL300_SR300,200_.jpg</t>
  </si>
  <si>
    <t>Nrngtz Melodica-speelgoed met 37 toetsen, Melodica-instrument met 37 toetsen,Kindharmonicapiano | Draagbare kindharmonica-piano, grappig blaastoetsenbord Muziekinstrumentenspeelgoed voor kinderen</t>
  </si>
  <si>
    <t>https://www.amazon.nl/Nrngtz-Melodica-speelgoed-Melodica-instrument-kindharmonica-piano-Muziekinstrumentenspeelgoed/dp/B0D5MDJ6PM/ref=zg_bsnr_g_musical-instruments_d_sccl_5/258-5569715-5459050?psc=1</t>
  </si>
  <si>
    <t>Nrngtz-Melodica-speelgoed-Melodica-instrument-kindharmonica-piano-Muziekinstrumentenspeelgoed</t>
  </si>
  <si>
    <t>B0D9J12CVH</t>
  </si>
  <si>
    <t>https://images-eu.ssl-images-amazon.com/images/I/51NIC1TjM7L._AC_UL300_SR300,200_.jpg</t>
  </si>
  <si>
    <t>Vaguelly 11 Stuks Vinyl Platenriem Fonograaf Onderdelen Cassette Riemen Vervangende Riem Platenspeler Vervangende Riem Fonograaf Draaitafel Riem Fonograaf Riem Aandrijfriem Rubber</t>
  </si>
  <si>
    <t>https://www.amazon.nl/Vaguelly-Platenriem-Vervangende-Platenspeler-Aandrijfriem/dp/B0D9J12CVH/ref=zg_bsnr_g_musical-instruments_d_sccl_6/258-5569715-5459050?psc=1</t>
  </si>
  <si>
    <t>Vaguelly-Platenriem-Vervangende-Platenspeler-Aandrijfriem</t>
  </si>
  <si>
    <t>B0D93K8819</t>
  </si>
  <si>
    <t>https://images-eu.ssl-images-amazon.com/images/I/71eJ17RGkvL._AC_UL300_SR300,200_.jpg</t>
  </si>
  <si>
    <t>KLOOYO Regentrommel voor buitentuin, chakra-trommel 15,5 cm, 8 noten, waterdichte regendrum, regentrommel voor tuingereedschap, chakra-trommel voor buiten, chakra regentrommel buiten</t>
  </si>
  <si>
    <t>https://www.amazon.nl/Regentrommel-chakra-trommel-waterdichte-regentrommel-tuingereedschap/dp/B0D93K8819/ref=zg_bsnr_g_musical-instruments_d_sccl_7/258-5569715-5459050?psc=1</t>
  </si>
  <si>
    <t>Regentrommel-chakra-trommel-waterdichte-regentrommel-tuingereedschap</t>
  </si>
  <si>
    <t>B0D9T5DYXJ</t>
  </si>
  <si>
    <t>https://images-eu.ssl-images-amazon.com/images/I/81EP+i2gNqL._AC_UL300_SR300,200_.jpg</t>
  </si>
  <si>
    <t>ETUCYNG Vogel sjamanentrommel, handgemaakte sjamanistische trommel - Sjamaan Drum handgemaakte inheemse instrumenten - 9,8 inch Siberische trommel, Sound Healer spiritueel instrument, sjamanistische</t>
  </si>
  <si>
    <t>https://www.amazon.nl/ETUCYNG-sjamanentrommel-handgemaakte-sjamanistische-trommel/dp/B0D9T5DYXJ/ref=zg_bsnr_g_musical-instruments_d_sccl_9/258-5569715-5459050?psc=1</t>
  </si>
  <si>
    <t>ETUCYNG-sjamanentrommel-handgemaakte-sjamanistische-trommel</t>
  </si>
  <si>
    <t>B0D8R8X1SQ</t>
  </si>
  <si>
    <t>https://images-eu.ssl-images-amazon.com/images/I/710xWCF+0AL._AC_UL300_SR300,200_.jpg</t>
  </si>
  <si>
    <t>Regentrommel voor buiten, 6 Inch 11 Tones Stalen Tong Drum Regen, Etherische Drum voor Regen, Chakra Drum voor Regen, Waterdichte Handpan Drum Voor Tuin Muziekinstrument Apparatuur</t>
  </si>
  <si>
    <t>https://www.amazon.nl/Regentrommel-Etherische-Waterdichte-Muziekinstrument-Apparatuur/dp/B0D8R8X1SQ/ref=zg_bsnr_g_musical-instruments_d_sccl_10/258-5569715-5459050?psc=1</t>
  </si>
  <si>
    <t>Regentrommel-Etherische-Waterdichte-Muziekinstrument-Apparatuur</t>
  </si>
  <si>
    <t>B0D64HQDFC</t>
  </si>
  <si>
    <t>https://images-eu.ssl-images-amazon.com/images/I/719s99TXDUL._AC_UL300_SR300,200_.jpg</t>
  </si>
  <si>
    <t>Dunlop Picks - Variëteit - PVP418 Tortex Standaard - Pack 12</t>
  </si>
  <si>
    <t>https://www.amazon.nl/Dunlop-Picks-Vari%C3%ABteit-PVP418-Standaard/dp/B0D64HQDFC/ref=zg_bsnr_g_musical-instruments_d_sccl_12/258-5569715-5459050?psc=1</t>
  </si>
  <si>
    <t>Dunlop-Picks-Vari%C3%ABteit-PVP418-Standaard</t>
  </si>
  <si>
    <t>B0D2CQ9P25</t>
  </si>
  <si>
    <t>https://images-eu.ssl-images-amazon.com/images/I/71yCnQ4EKOL._AC_UL300_SR300,200_.jpg</t>
  </si>
  <si>
    <t>Adapter microfoon schroefadapter, vrouwelijk statief adapter, aluminiumlegering statief schroefadapter, mannelijke schroefadapter, adapter voor microfoon en statief, adapter statiefschroef, zwart, 8</t>
  </si>
  <si>
    <t>https://www.amazon.nl/schroefadapter-vrouwelijk-aluminiumlegering-mannelijke-statiefschroef/dp/B0D2CQ9P25/ref=zg_bsnr_g_musical-instruments_d_sccl_13/258-5569715-5459050?psc=1</t>
  </si>
  <si>
    <t>schroefadapter-vrouwelijk-aluminiumlegering-mannelijke-statiefschroef</t>
  </si>
  <si>
    <t>B0D9KLQPJC</t>
  </si>
  <si>
    <t>https://images-eu.ssl-images-amazon.com/images/I/51-UydDL5eL._AC_UL300_SR300,200_.jpg</t>
  </si>
  <si>
    <t>Piano-stemreparatiegereedschap, Vleugelpiano-reparatiegereedschap, Vleugelpiano-afstelstandaard, Aluminiumlegeringmateriaal</t>
  </si>
  <si>
    <t>https://www.amazon.nl/LPOKBHJ-Piano-stemreparatiegereedschap-Vleugelpiano-reparatiegereedschap-Vleugelpiano-afstelstandaard-Aluminiumlegeringmateriaal/dp/B0D9KLQPJC/ref=zg_bsnr_g_musical-instruments_d_sccl_14/258-5569715-5459050?psc=1</t>
  </si>
  <si>
    <t>LPOKBHJ-Piano-stemreparatiegereedschap-Vleugelpiano-reparatiegereedschap-Vleugelpiano-afstelstandaard-Aluminiumlegeringmateriaal</t>
  </si>
  <si>
    <t>B0DBPVMJHS</t>
  </si>
  <si>
    <t>https://images-eu.ssl-images-amazon.com/images/I/515tsxkFrdL._AC_UL300_SR300,200_.jpg</t>
  </si>
  <si>
    <t>Ronlok Metalen Kazoo Floete Mond Muziekinstrument Mondharmonica Praktisch Goud</t>
  </si>
  <si>
    <t>https://www.amazon.nl/Ronlok-Metalen-Muziekinstrument-Mondharmonica-Praktisch/dp/B0DBPVMJHS/ref=zg_bsnr_g_musical-instruments_d_sccl_15/258-5569715-5459050?psc=1</t>
  </si>
  <si>
    <t>Ronlok-Metalen-Muziekinstrument-Mondharmonica-Praktisch</t>
  </si>
  <si>
    <t>B0D5CRT74G</t>
  </si>
  <si>
    <t>https://images-eu.ssl-images-amazon.com/images/I/618bGmOP64L._AC_UL300_SR300,200_.jpg</t>
  </si>
  <si>
    <t>LANMINGLEL Rechte rechte hoek 1/4 inch korte instrumentenkabel TS kabel voor elektrische gitaar Amp Cord 6,35 mm stereo audiokabel voor bastoetsenbord en Pro Audio 2 Pack (1,7 FT)</t>
  </si>
  <si>
    <t>https://www.amazon.nl/LANMINGLEL-instrumentenkabel-elektrische-audiokabel-bastoetsenbord/dp/B0D5CRT74G/ref=zg_bsnr_g_musical-instruments_d_sccl_16/258-5569715-5459050?psc=1</t>
  </si>
  <si>
    <t>LANMINGLEL-instrumentenkabel-elektrische-audiokabel-bastoetsenbord</t>
  </si>
  <si>
    <t>B0D46RNNX2</t>
  </si>
  <si>
    <t>https://images-eu.ssl-images-amazon.com/images/I/61zSzTX7eQL._AC_UL300_SR300,200_.jpg</t>
  </si>
  <si>
    <t>Microfoonhouder, Microfoonstandaard Microfoonhouder Microfoon Handheld-adapter Microfoonhandgreepbevestiging met windscherm voor DJI Mic 1/2 Wireless GO II Accessoires Interview Rig Vervanging</t>
  </si>
  <si>
    <t>https://www.amazon.nl/Microfoonhouder-Microfoonstandaard-Handheld-adapter-Microfoonhandgreepbevestiging-Accessoires/dp/B0D46RNNX2/ref=zg_bsnr_g_musical-instruments_d_sccl_17/258-5569715-5459050?psc=1</t>
  </si>
  <si>
    <t>Microfoonhouder-Microfoonstandaard-Handheld-adapter-Microfoonhandgreepbevestiging-Accessoires</t>
  </si>
  <si>
    <t>B0CMD9HCN2</t>
  </si>
  <si>
    <t>https://images-eu.ssl-images-amazon.com/images/I/714RNoaz96L._AC_UL300_SR300,200_.jpg</t>
  </si>
  <si>
    <t>FIFINE XLR AM8 + SC3 Streaming Microfoon en Gaming Audio Mixer, USB Dynamische Microphone Gaming PC voor Podcast Studio, Streaming RGB PC Mixer met XLR Microfoon-Interface</t>
  </si>
  <si>
    <t>https://www.amazon.nl/FIFINE-Streaming-Dynamische-Microphone-Microfoon-Interface/dp/B0CMD9HCN2/ref=zg_bsnr_g_musical-instruments_d_sccl_18/258-5569715-5459050?psc=1</t>
  </si>
  <si>
    <t>FIFINE-Streaming-Dynamische-Microphone-Microfoon-Interface</t>
  </si>
  <si>
    <t>B0D79LLV76</t>
  </si>
  <si>
    <t>https://images-eu.ssl-images-amazon.com/images/I/51eXO6k-QmL._AC_UL300_SR300,200_.jpg</t>
  </si>
  <si>
    <t>2 Gaten Bell-vormige Pvc Truss Rod Cover Plate Scroll Plaat Voor Gibson Lp Sg Vliegende V Es</t>
  </si>
  <si>
    <t>https://www.amazon.nl/Gaten-Bell-vormige-Scroll-Gibson-Vliegende/dp/B0D79LLV76/ref=zg_bsnr_g_musical-instruments_d_sccl_19/258-5569715-5459050?psc=1</t>
  </si>
  <si>
    <t>Gaten-Bell-vormige-Scroll-Gibson-Vliegende</t>
  </si>
  <si>
    <t>B0D87LMBJB</t>
  </si>
  <si>
    <t>https://images-eu.ssl-images-amazon.com/images/I/51lOgONM6OL._AC_UL300_SR300,200_.jpg</t>
  </si>
  <si>
    <t>LCD Digitale Cartridge Stylus Tracking Force Gauge Schaal 0,01 G met 5 G Kalibratiegewicht</t>
  </si>
  <si>
    <t>https://www.amazon.nl/Digitale-Cartridge-Stylus-Tracking-Kalibratiegewicht/dp/B0D87LMBJB/ref=zg_bsnr_g_musical-instruments_d_sccl_20/258-5569715-5459050?psc=1</t>
  </si>
  <si>
    <t>Digitale-Cartridge-Stylus-Tracking-Kalibratiegewicht</t>
  </si>
  <si>
    <t>B0DBG5X86L</t>
  </si>
  <si>
    <t>https://images-eu.ssl-images-amazon.com/images/I/611aDdNNMeL._AC_UL300_SR300,200_.jpg</t>
  </si>
  <si>
    <t>2 Stuks Bekkens Vdm Stapelaar Voor Bekkens Percussie Instrument Accessoire Bekkens Stacker Ondersteuning Bekkens Stacker Stand Bekkens Montage Rack Percussie Drum Onderdelen Bekkens Stapelaar Houder</t>
  </si>
  <si>
    <t>https://www.amazon.nl/Stapelaar-Instrument-Accessoire-Ondersteuning-Onderdelen/dp/B0DBG5X86L/ref=zg_bsnr_g_musical-instruments_d_sccl_21/258-5569715-5459050?psc=1</t>
  </si>
  <si>
    <t>Stapelaar-Instrument-Accessoire-Ondersteuning-Onderdelen</t>
  </si>
  <si>
    <t>B0D8NMVBL8</t>
  </si>
  <si>
    <t>https://images-eu.ssl-images-amazon.com/images/I/71SAsoZd9RL._AC_UL300_SR300,200_.jpg</t>
  </si>
  <si>
    <t>OFFSCH 20 Stuks Kleine Bijensponshoes Lavalier Microfoon Praktische Microfoonvoeding Microfoon Spons Covers Microfoon Beschermers Microfoon Windscherm Microfoon Beschermhoezen</t>
  </si>
  <si>
    <t>https://www.amazon.nl/OFFSCH-Bijensponshoes-Microfoonvoeding-Beschermers-Beschermhoezen/dp/B0D8NMVBL8/ref=zg_bsnr_g_musical-instruments_d_sccl_22/258-5569715-5459050?psc=1</t>
  </si>
  <si>
    <t>OFFSCH-Bijensponshoes-Microfoonvoeding-Beschermers-Beschermhoezen</t>
  </si>
  <si>
    <t>B0D52ZGTRW</t>
  </si>
  <si>
    <t>https://images-eu.ssl-images-amazon.com/images/I/616yAlxQ6ZL._AC_UL300_SR300,200_.jpg</t>
  </si>
  <si>
    <t>Gitaarstandaard, houten ukelele standaard, ukelelstandaard, kleinere apparaten en voor mandoline-viool, niet geschikt voor gitaar (1 stuks)</t>
  </si>
  <si>
    <t>https://www.amazon.nl/Gitaarstandaard-standaard-ukelelstandaard-apparaten-mandoline-viool/dp/B0D52ZGTRW/ref=zg_bsnr_g_musical-instruments_d_sccl_23/258-5569715-5459050?psc=1</t>
  </si>
  <si>
    <t>Gitaarstandaard-standaard-ukelelstandaard-apparaten-mandoline-viool</t>
  </si>
  <si>
    <t>B0D99M6V2K</t>
  </si>
  <si>
    <t>https://images-eu.ssl-images-amazon.com/images/I/61dZ-qTSiaL._AC_UL300_SR300,200_.jpg</t>
  </si>
  <si>
    <t>Microfoonhouder, Draadloze Interviewmicrofoonadapter Microfoonstandaard Handheld Houder met Microfoonkap Windscherm voor DJI/Rode/Hollyland Lark/Movo</t>
  </si>
  <si>
    <t>https://www.amazon.nl/Microfoonhouder-Interviewmicrofoonadapter-Microfoonstandaard-Microfoonkap-Windscherm/dp/B0D99M6V2K/ref=zg_bsnr_g_musical-instruments_d_sccl_24/258-5569715-5459050?psc=1</t>
  </si>
  <si>
    <t>Microfoonhouder-Interviewmicrofoonadapter-Microfoonstandaard-Microfoonkap-Windscherm</t>
  </si>
  <si>
    <t>B0D7VMYGD9</t>
  </si>
  <si>
    <t>https://images-eu.ssl-images-amazon.com/images/I/61gWBCGbf1L._AC_UL300_SR300,200_.jpg</t>
  </si>
  <si>
    <t>COMNICO 6 paar stille oordopjes, mute style pack voor oordopjes voor extra 5 dB geluidsreductie, kleurrijke geluidsblokkering, ruisonderdrukking voor onderweg, kantoor, bibliotheek</t>
  </si>
  <si>
    <t>https://www.amazon.nl/COMNICO-geluidsreductie-geluidsblokkering-ruisonderdrukking-bibliotheek/dp/B0D7VMYGD9/ref=zg_bsnr_g_musical-instruments_d_sccl_25/258-5569715-5459050?psc=1</t>
  </si>
  <si>
    <t>COMNICO-geluidsreductie-geluidsblokkering-ruisonderdrukking-bibliotheek</t>
  </si>
  <si>
    <t>B0D9S1MRG9</t>
  </si>
  <si>
    <t>https://images-eu.ssl-images-amazon.com/images/I/41E+Q2iBLqL._AC_UL300_SR300,200_.jpg</t>
  </si>
  <si>
    <t>Verbeter uw drumervaring met langdurige Carbon Fiber Drumsticks</t>
  </si>
  <si>
    <t>https://www.amazon.nl/Verbeter-drumervaring-langdurige-Carbon-Drumsticks/dp/B0D9S1MRG9/ref=zg_bsnr_g_musical-instruments_d_sccl_26/258-5569715-5459050?psc=1</t>
  </si>
  <si>
    <t>Verbeter-drumervaring-langdurige-Carbon-Drumsticks</t>
  </si>
  <si>
    <t>B0D4KFKLWP</t>
  </si>
  <si>
    <t>https://images-eu.ssl-images-amazon.com/images/I/71hzEZ-X-XL._AC_UL300_SR300,200_.jpg</t>
  </si>
  <si>
    <t>Gitaar Slagplaat Sticker, Elektrische Basgitaar Krasplaat, Multifunctionele PVC DIY-decoratie voor Gitaaronderhoud</t>
  </si>
  <si>
    <t>https://www.amazon.nl/Slagplaat-Elektrische-Multifunctionele-DIY-decoratie-Gitaaronderhoud/dp/B0D4KFKLWP/ref=zg_bsnr_g_musical-instruments_d_sccl_27/258-5569715-5459050?psc=1</t>
  </si>
  <si>
    <t>Slagplaat-Elektrische-Multifunctionele-DIY-decoratie-Gitaaronderhoud</t>
  </si>
  <si>
    <t>B0D4QKVHN7</t>
  </si>
  <si>
    <t>https://images-eu.ssl-images-amazon.com/images/I/51DcgUuxP8L._AC_UL300_SR300,200_.jpg</t>
  </si>
  <si>
    <t>YoungMonic Hummingbird Abalone Slagplaat voor Gibson Akoestische Gitaar Zelfklevende achterkant Schildpad Gitaar Onderdelen Elektrische gitaar accessoire (4/4)</t>
  </si>
  <si>
    <t>https://www.amazon.nl/YoungMonic-Hummingbird-Akoestische-Zelfklevende-Elektrische/dp/B0D4QKVHN7/ref=zg_bsnr_g_musical-instruments_d_sccl_28/258-5569715-5459050?psc=1</t>
  </si>
  <si>
    <t>YoungMonic-Hummingbird-Akoestische-Zelfklevende-Elektrische</t>
  </si>
  <si>
    <t>B0D9G26HGG</t>
  </si>
  <si>
    <t>https://images-eu.ssl-images-amazon.com/images/I/512X-NwrhTL._AC_UL300_SR300,200_.jpg</t>
  </si>
  <si>
    <t>OFFSCH 1 Set Houten Vis Guiro Stok Peuter Muziekinstrumenten Latijns Percussie-instrument Muziekspeelgoed Kinderen Guiro Kinderen Houten Guiro Peuter Percussie-instrument Rood</t>
  </si>
  <si>
    <t>https://www.amazon.nl/OFFSCH-Muziekinstrumenten-Percussie-instrument-Muziekspeelgoed-Kinderen/dp/B0D9G26HGG/ref=zg_bsnr_g_musical-instruments_d_sccl_29/258-5569715-5459050?psc=1</t>
  </si>
  <si>
    <t>OFFSCH-Muziekinstrumenten-Percussie-instrument-Muziekspeelgoed-Kinderen</t>
  </si>
  <si>
    <t>B0D9LFJKM9</t>
  </si>
  <si>
    <t>https://images-eu.ssl-images-amazon.com/images/I/61E2bRjFYtL._AC_UL300_SR300,200_.jpg</t>
  </si>
  <si>
    <t>Gitaar Chord Presser, Gitaarakord Trainer, Gitaar Assistent Leerstarter, Gitaar Chord Trainer NIET Callouse, One Touch Akkoord-Gitaaraccessoires voor Gitaarliefhebbers Beginners Geschenken</t>
  </si>
  <si>
    <t>https://www.amazon.nl/Gitaarakord-Leerstarter-Akkoord-Gitaaraccessoires-Gitaarliefhebbers-Geschenken/dp/B0D9LFJKM9/ref=zg_bsnr_g_musical-instruments_d_sccl_30/258-5569715-5459050?psc=1</t>
  </si>
  <si>
    <t>Gitaarakord-Leerstarter-Akkoord-Gitaaraccessoires-Gitaarliefhebbers-Geschenken</t>
  </si>
  <si>
    <t>https://www.amazon.nl/LEGO-Onderhoudsvrije-Bouwpakket-Volwassenen-10369/dp/B00CALQB1E/ref=zg_bsnr_g_toys_d_sccl_1/260-5166113-0596363?psc=1</t>
  </si>
  <si>
    <t>https://www.amazon.nl/LEGO-Collection-Volwassenen-Onderhoudsvrije-10368/dp/B00CALHYF6/ref=zg_bsnr_g_toys_d_sccl_2/260-5166113-0596363?psc=1</t>
  </si>
  <si>
    <t>https://www.amazon.nl/LEGO-Destroyer-Ruimteschip-Speelgoed-75394/dp/B0CWH2RPVS/ref=zg_bsnr_g_toys_d_sccl_3/260-5166113-0596363?psc=1</t>
  </si>
  <si>
    <t>B0CWH31PZ6</t>
  </si>
  <si>
    <t>https://images-eu.ssl-images-amazon.com/images/I/81kX5bozVCL._AC_UL300_SR300,200_.jpg</t>
  </si>
  <si>
    <t>LEGO Speed Champions Lamborghini Lambo V12 Vision GT supercar, Auto Speelgoed voor Kinderen, Bouwpakket met Raceauto, Kinderkamer Decoratie en Rollenspel Cadeau voor Jongens, Meisjes en Gamers 76923</t>
  </si>
  <si>
    <t>https://www.amazon.nl/LEGO-Lamborghini-Bouwpakket-Kinderkamer-76923/dp/B0CWH31PZ6/ref=zg_bsnr_g_toys_d_sccl_4/260-5166113-0596363?psc=1</t>
  </si>
  <si>
    <t>LEGO-Lamborghini-Bouwpakket-Kinderkamer-76923</t>
  </si>
  <si>
    <t>141</t>
  </si>
  <si>
    <t>B0CWH38T18</t>
  </si>
  <si>
    <t>https://images-eu.ssl-images-amazon.com/images/I/81qwU20PGtL._AC_UL300_SR300,200_.jpg</t>
  </si>
  <si>
    <t>LEGO NINJAGO Zane's ijsmotor Bouwpakket voor Kinderen met 1 Minifiguur, Ninja Speelgoed, Dragons Rising Set, Rollenspel Cadeau voor Jongens en Meisjes vanaf 7 jaar 71816</t>
  </si>
  <si>
    <t>https://www.amazon.nl/LEGO-Bouwpakket-Minifiguur-Rollenspel-71816/dp/B0CWH38T18/ref=zg_bsnr_g_toys_d_sccl_5/260-5166113-0596363?psc=1</t>
  </si>
  <si>
    <t>LEGO-Bouwpakket-Minifiguur-Rollenspel-71816</t>
  </si>
  <si>
    <t>117</t>
  </si>
  <si>
    <t>B0CWH1Q8B4</t>
  </si>
  <si>
    <t>https://images-eu.ssl-images-amazon.com/images/I/81HX8vt8ZeL._AC_UL300_SR300,200_.jpg</t>
  </si>
  <si>
    <t>LEGO Speed Champions Ferrari F40 supercar, Auto Speelgoed voor Kinderen, Bouwbaar Voertuig Set met Minifiguur van Coureur voor Rollenspellen, Cadeau voor Jongens en Meisjes 76934</t>
  </si>
  <si>
    <t>https://www.amazon.nl/LEGO-Champions-Minifiguur-Rollenspellen-76934/dp/B0CWH1Q8B4/ref=zg_bsnr_g_toys_d_sccl_7/260-5166113-0596363?psc=1</t>
  </si>
  <si>
    <t>LEGO-Champions-Minifiguur-Rollenspellen-76934</t>
  </si>
  <si>
    <t>11</t>
  </si>
  <si>
    <t>B0D9HLT9ZK</t>
  </si>
  <si>
    <t>https://images-eu.ssl-images-amazon.com/images/I/81XNkgQEdRL._AC_UL300_SR300,200_.jpg</t>
  </si>
  <si>
    <t>Learning Resources MathLink Cubes Numberblocks 21–30 Activiteitenset, Speelgoed voor 3-jarige Jongens en Meisjes, 20 Activiteiten Gerelateerd aan de TV-serie, Sensorisch Speelgoed voor Autisme</t>
  </si>
  <si>
    <t>https://www.amazon.nl/Learning-Resources-Numberblocks-Activiteitenset-Activiteiten/dp/B0D9HLT9ZK/ref=zg_bsnr_g_toys_d_sccl_8/260-5166113-0596363?psc=1</t>
  </si>
  <si>
    <t>Learning-Resources-Numberblocks-Activiteitenset-Activiteiten</t>
  </si>
  <si>
    <t>B0CWH1RMBZ</t>
  </si>
  <si>
    <t>https://images-eu.ssl-images-amazon.com/images/I/91jCONWgxDL._AC_UL300_SR300,200_.jpg</t>
  </si>
  <si>
    <t>LEGO Art Het Melkwegstelsel Wanddecoratie, Kunst Cadeau voor Vrouwen en Mannen Met Ruimte en Astronomie Thema, Bouwpakket voor Volwassenen, Creatieve Hobby en Woonaccessoire 31212</t>
  </si>
  <si>
    <t>https://www.amazon.nl/LEGO-Melkwegstelsel-Wanddecoratie-Woonaccessoire-31212/dp/B0CWH1RMBZ/ref=zg_bsnr_g_toys_d_sccl_9/260-5166113-0596363?psc=1</t>
  </si>
  <si>
    <t>LEGO-Melkwegstelsel-Wanddecoratie-Woonaccessoire-31212</t>
  </si>
  <si>
    <t>66</t>
  </si>
  <si>
    <t>B0CWH43WP4</t>
  </si>
  <si>
    <t>https://images-eu.ssl-images-amazon.com/images/I/81+eqMHK1TL._AC_UL300_SR300,200_.jpg</t>
  </si>
  <si>
    <t>LEGO Super Mario Super Mario World: Mario en Yoshi Nintendo Set voor Hem en Haar, Bouwpakket voor Volwassenen met Gepixelde Figuren, Cadeau voor Mannen, Vrouwen en Gamers, Leuke Decoratie 71438</t>
  </si>
  <si>
    <t>https://www.amazon.nl/LEGO-Super-Mario-World-Volwassenen/dp/B0CWH43WP4/ref=zg_bsnr_g_toys_d_sccl_10/260-5166113-0596363?psc=1</t>
  </si>
  <si>
    <t>LEGO-Super-Mario-World-Volwassenen</t>
  </si>
  <si>
    <t>B0D6GK1T84</t>
  </si>
  <si>
    <t>https://images-eu.ssl-images-amazon.com/images/I/61raQG5LN4L._AC_UL300_SR300,200_.jpg</t>
  </si>
  <si>
    <t>Topps Turbo Attax Formula 1 2024 - Mega Tin - Revved Up - bevat 66 kaarten waaronder 6 LE's en 4 exclusieve 'Revved Up' kaarten!</t>
  </si>
  <si>
    <t>https://www.amazon.nl/Topps-Turbo-Attax-Formula-2024/dp/B0D6GK1T84/ref=zg_bsnr_g_toys_d_sccl_11/260-5166113-0596363?psc=1</t>
  </si>
  <si>
    <t>Topps-Turbo-Attax-Formula-2024</t>
  </si>
  <si>
    <t>B0CWH47XBT</t>
  </si>
  <si>
    <t>https://images-eu.ssl-images-amazon.com/images/I/81Ngd4GmIGL._AC_UL300_SR300,200_.jpg</t>
  </si>
  <si>
    <t>LEGO Speed Champions NASCAR Next Gen Chevrolet Camaro ZL1, Auto Speelgoed voor Kinderen, Raceauto voor Rollenspellen, Kinderkamer Decoratie, Cadeau voor Jongens en Meisjes vanaf 9 jaar 76935</t>
  </si>
  <si>
    <t>https://www.amazon.nl/LEGO-Champions-Rollenspellen-Kinderkamer-76935/dp/B0CWH47XBT/ref=zg_bsnr_g_toys_d_sccl_12/260-5166113-0596363?psc=1</t>
  </si>
  <si>
    <t>LEGO-Champions-Rollenspellen-Kinderkamer-76935</t>
  </si>
  <si>
    <t>B0CWH1M12W</t>
  </si>
  <si>
    <t>https://images-eu.ssl-images-amazon.com/images/I/8147rhK5LnL._AC_UL300_SR300,200_.jpg</t>
  </si>
  <si>
    <t>LEGO Architecture Notre-Dame van Parijs, Model Bouwpakket voor Volwassenen, Souvenier uit Frankrijk, Creatieve Hobby en Decoratie, Cadeau voor Reizigers, Mannen en Vrouwen 21061</t>
  </si>
  <si>
    <t>https://www.amazon.nl/LEGO-Architecture-Notre-Dame-Volwassenen-21061/dp/B0CWH1M12W/ref=zg_bsnr_g_toys_d_sccl_13/260-5166113-0596363?psc=1</t>
  </si>
  <si>
    <t>LEGO-Architecture-Notre-Dame-Volwassenen-21061</t>
  </si>
  <si>
    <t>139</t>
  </si>
  <si>
    <t>B0D67CGL49</t>
  </si>
  <si>
    <t>https://images-eu.ssl-images-amazon.com/images/I/61vUNcRmmeL._AC_UL300_SR300,200_.jpg</t>
  </si>
  <si>
    <t>zrfgbxim 12 stuks kattenmaskers, therian masker, vosmasker, wit doe-het-zelf maskers om te beschilderen, doe-het-zelf papieren masker, leeg kattenmasker voor Halloween, cosplay, maskerade, party,</t>
  </si>
  <si>
    <t>https://www.amazon.nl/zrfgbxim-kattenmaskers-doe-het-zelf-beschilderen-kattenmasker/dp/B0D67CGL49/ref=zg_bsnr_g_toys_d_sccl_14/260-5166113-0596363?psc=1</t>
  </si>
  <si>
    <t>zrfgbxim-kattenmaskers-doe-het-zelf-beschilderen-kattenmasker</t>
  </si>
  <si>
    <t>B0CWH2RPXN</t>
  </si>
  <si>
    <t>https://images-eu.ssl-images-amazon.com/images/I/81wf16PFMfL._AC_UL300_SR300,200_.jpg</t>
  </si>
  <si>
    <t>LEGO Star Wars: The Clone Wars Captain Rex Y-wing microfighter, Bouwbaar Speelgoed Ruimteschip Om te Verzamelen, Rollenspel Cadeau voor Jongens en Meisjes vanaf 6 jaar 75391</t>
  </si>
  <si>
    <t>https://www.amazon.nl/LEGO-Star-Wars-microfighter-Ruimteschip/dp/B0CWH2RPXN/ref=zg_bsnr_g_toys_d_sccl_15/260-5166113-0596363?psc=1</t>
  </si>
  <si>
    <t>LEGO-Star-Wars-microfighter-Ruimteschip</t>
  </si>
  <si>
    <t>296</t>
  </si>
  <si>
    <t>B0CWGZTRKJ</t>
  </si>
  <si>
    <t>https://images-eu.ssl-images-amazon.com/images/I/81cimmGVkxL._AC_UL300_SR300,200_.jpg</t>
  </si>
  <si>
    <t>LEGO Technic Koenigsegg Jesko Absolut grijze hypercar, Speelgoed Auto Bouwpakket voor Kinderen, Bouwbare Modelauto, Cadeau voor Jongens, Meisjes en Autosportliefhebbers 42173</t>
  </si>
  <si>
    <t>https://www.amazon.nl/LEGO-Koenigsegg-Bouwpakket-Autosportliefhebbers-42173/dp/B0CWGZTRKJ/ref=zg_bsnr_g_toys_d_sccl_16/260-5166113-0596363?psc=1</t>
  </si>
  <si>
    <t>LEGO-Koenigsegg-Bouwpakket-Autosportliefhebbers-42173</t>
  </si>
  <si>
    <t>B01MXTX9W9</t>
  </si>
  <si>
    <t>https://images-eu.ssl-images-amazon.com/images/I/81mo-xeJ5CL._AC_UL300_SR300,200_.jpg</t>
  </si>
  <si>
    <t>LEGO DUPLO Peppa Big tuin en boomhut, Educatief Speelgoed voor Peuters met 2 Poppetjes Figuren, Bouw- en Leerset, Cadeau voor Meisjes en Jongens vanaf 2 jaar 10431</t>
  </si>
  <si>
    <t>https://www.amazon.nl/LEGO-Educatief-Speelgoed-Poppetjes-10431/dp/B01MXTX9W9/ref=zg_bsnr_g_toys_d_sccl_17/260-5166113-0596363?psc=1</t>
  </si>
  <si>
    <t>LEGO-Educatief-Speelgoed-Poppetjes-10431</t>
  </si>
  <si>
    <t>98</t>
  </si>
  <si>
    <t>B0CP66NNKG</t>
  </si>
  <si>
    <t>https://images-eu.ssl-images-amazon.com/images/I/81OesOxrbEL._AC_UL300_SR300,200_.jpg</t>
  </si>
  <si>
    <t>BEYBLADE BBX XTREME BATTLE SET</t>
  </si>
  <si>
    <t>https://www.amazon.nl/BEYBLADE-BBX-XTREME-BATTLE-SET/dp/B0CP66NNKG/ref=zg_bsnr_g_toys_d_sccl_18/260-5166113-0596363?psc=1</t>
  </si>
  <si>
    <t>BEYBLADE-BBX-XTREME-BATTLE-SET</t>
  </si>
  <si>
    <t>B0CWH1Z7LV</t>
  </si>
  <si>
    <t>https://images-eu.ssl-images-amazon.com/images/I/81FIR--NXYL._AC_UL300_SR300,200_.jpg</t>
  </si>
  <si>
    <t>LEGO Star Wars Jedi Bobs Starfighter, Bouwbaar Ruimteschip Speelgoed voor Kinderen vanaf 8 jaar, Kinderkamer Decoratie van Populair Personage, Rollenspel Cadeau voor Jongens en Meisjes 75388</t>
  </si>
  <si>
    <t>https://www.amazon.nl/LEGO-Starfighter-Ruimteschip-Kinderkamer-75388/dp/B0CWH1Z7LV/ref=zg_bsnr_g_toys_d_sccl_19/260-5166113-0596363?psc=1</t>
  </si>
  <si>
    <t>LEGO-Starfighter-Ruimteschip-Kinderkamer-75388</t>
  </si>
  <si>
    <t>B0CWH311Q1</t>
  </si>
  <si>
    <t>https://images-eu.ssl-images-amazon.com/images/I/81Imk7j5HHL._AC_UL300_SR300,200_.jpg</t>
  </si>
  <si>
    <t>LEGO Minecraft De werkbank, Bouwpakket voor Volwassen uit de game met Figuren van Personages, Mobs en Biomen, Model ter Ere van het 15-jarige Jubileum, Decoratie en Cadeau voor Hem en Haar 21265</t>
  </si>
  <si>
    <t>https://www.amazon.nl/LEGO-Minecraft-Bouwpakket-Personages-21265/dp/B0CWH311Q1/ref=zg_bsnr_g_toys_d_sccl_21/260-5166113-0596363?psc=1</t>
  </si>
  <si>
    <t>LEGO-Minecraft-Bouwpakket-Personages-21265</t>
  </si>
  <si>
    <t>B0D78GHXTP</t>
  </si>
  <si>
    <t>https://images-eu.ssl-images-amazon.com/images/I/81hkEq98c3L._AC_UL300_SR300,200_.jpg</t>
  </si>
  <si>
    <t>Chain Triangle Game, Triggle Board Game triggle-elastiekspel, kettingen driehoekig bordspel triggle spel Interactief Triangle Peg Puzzle Board Toy Fun Triangle Puzzle Educational Strategy Chess Game</t>
  </si>
  <si>
    <t>https://www.amazon.nl/triggle-elastiekspel-kettingen-driehoekig-Interactief-Educational/dp/B0D78GHXTP/ref=zg_bsnr_g_toys_d_sccl_22/260-5166113-0596363?psc=1</t>
  </si>
  <si>
    <t>triggle-elastiekspel-kettingen-driehoekig-Interactief-Educational</t>
  </si>
  <si>
    <t>B0CWH4S9DC</t>
  </si>
  <si>
    <t>https://images-eu.ssl-images-amazon.com/images/I/81YyVToSV1L._AC_UL300_SR300,200_.jpg</t>
  </si>
  <si>
    <t>LEGO City Jungleonderzoekers: watervliegtuig, Vliegtuig Speelgoed voor Kinderen, Bouwpakket met 2 Minifiguren, een Kikker en 3 Krokodillen, Cadeau voor Jongens en Meisjes vanaf 6 jaar 60425</t>
  </si>
  <si>
    <t>https://www.amazon.nl/LEGO-City-Jungleonderzoekers-watervliegtuig-Minifiguren/dp/B0CWH4S9DC/ref=zg_bsnr_g_toys_d_sccl_23/260-5166113-0596363?psc=1</t>
  </si>
  <si>
    <t>LEGO-City-Jungleonderzoekers-watervliegtuig-Minifiguren</t>
  </si>
  <si>
    <t>87</t>
  </si>
  <si>
    <t>B0CRZH4C5C</t>
  </si>
  <si>
    <t>https://images-eu.ssl-images-amazon.com/images/I/81zdooJXvCL._AC_UL300_SR300,200_.jpg</t>
  </si>
  <si>
    <t>Rainbow High Littles - Opal Raine - Kleine, Poseerbare Modepop - Rainbow 14 cm Grote Pop met Handtas en Magische Eenhoorn - Geschikt voor Kinderen en Verzamelaars</t>
  </si>
  <si>
    <t>https://www.amazon.nl/Rainbow-High-Littles-Poseerbare-Verzamelaars/dp/B0CRZH4C5C/ref=zg_bsnr_g_toys_d_sccl_24/260-5166113-0596363?psc=1</t>
  </si>
  <si>
    <t>Rainbow-High-Littles-Poseerbare-Verzamelaars</t>
  </si>
  <si>
    <t>B0D6R61P5Q</t>
  </si>
  <si>
    <t>https://images-eu.ssl-images-amazon.com/images/I/61+5vztmghL._AC_UL300_SR300,200_.jpg</t>
  </si>
  <si>
    <t>Beloningsglas voor kinderen, beloningsglas, klaslokaal, sterren stimulerend glas van hout, gepersonaliseerde sterren, beloningsglas voor kinderen, motivatie voor het goede gedrag van kinderen (C)</t>
  </si>
  <si>
    <t>https://www.amazon.nl/Beloningsglas-beloningsglas-klaslokaal-stimulerend-gepersonaliseerde/dp/B0D6R61P5Q/ref=zg_bsnr_g_toys_d_sccl_25/260-5166113-0596363?psc=1</t>
  </si>
  <si>
    <t>Beloningsglas-beloningsglas-klaslokaal-stimulerend-gepersonaliseerde</t>
  </si>
  <si>
    <t>B0BQ3Q9Y4Z</t>
  </si>
  <si>
    <t>https://images-eu.ssl-images-amazon.com/images/I/81UDKF+M7sL._AC_UL300_SR300,200_.jpg</t>
  </si>
  <si>
    <t>Bratz Slumber Party - Jade Modepop - Met 2 Sets Pyjama's, Pluche en Accessoires - Geschikt voor Kinderen en Verzamelaars</t>
  </si>
  <si>
    <t>https://www.amazon.nl/Bratz-Slumber-Party-Accessoires-Verzamelaars/dp/B0BQ3Q9Y4Z/ref=zg_bsnr_g_toys_d_sccl_26/260-5166113-0596363?psc=1</t>
  </si>
  <si>
    <t>Bratz-Slumber-Party-Accessoires-Verzamelaars</t>
  </si>
  <si>
    <t>B0CQDG9FD1</t>
  </si>
  <si>
    <t>https://images-eu.ssl-images-amazon.com/images/I/712Hiave4UL._AC_UL300_SR300,200_.jpg</t>
  </si>
  <si>
    <t>Funko Pop! &amp; Buddy: Deadpool &amp; Wolverine - Deadpool met Headpool</t>
  </si>
  <si>
    <t>https://www.amazon.nl/Funko-Pop-Buddy-Deadpool-Wolverine/dp/B0CQDG9FD1/ref=zg_bsnr_g_toys_d_sccl_27/260-5166113-0596363?psc=1</t>
  </si>
  <si>
    <t>Funko-Pop-Buddy-Deadpool-Wolverine</t>
  </si>
  <si>
    <t>B0CVQHLZXV</t>
  </si>
  <si>
    <t>https://images-eu.ssl-images-amazon.com/images/I/81FrRwa7UzL._AC_UL300_SR300,200_.jpg</t>
  </si>
  <si>
    <t>LEGO City Jungleonderzoekers: rode panda-missie met terreinwagen, Offroad Auto Speelgoed voor Kinderen, Bouwpakket met Dieren Figuur, Minifiguur en Jeep, Rollenspel voor Jongens en Meisjes 60424</t>
  </si>
  <si>
    <t>https://www.amazon.nl/LEGO-City-Jungleonderzoekers-panda-missie-terreinwagen/dp/B0CVQHLZXV/ref=zg_bsnr_g_toys_d_sccl_28/260-5166113-0596363?psc=1</t>
  </si>
  <si>
    <t>LEGO-City-Jungleonderzoekers-panda-missie-terreinwagen</t>
  </si>
  <si>
    <t>B0CWH3FMKS</t>
  </si>
  <si>
    <t>https://images-eu.ssl-images-amazon.com/images/I/81vc-k0DzgL._AC_UL300_SR300,200_.jpg</t>
  </si>
  <si>
    <t>LEGO Star Wars C-3PO Droid Figuur, Bouwpakket voor Volwassenen, Kantoor Decoratie en Woonaccessoire, Nostalgisch Cadeau voor Hem of Haar, Alle Fans en Verzamelaars 75398</t>
  </si>
  <si>
    <t>https://www.amazon.nl/LEGO-Volwassenen-Woonaccessoire-Verzamelaars-75398/dp/B0CWH3FMKS/ref=zg_bsnr_g_toys_d_sccl_29/260-5166113-0596363?psc=1</t>
  </si>
  <si>
    <t>LEGO-Volwassenen-Woonaccessoire-Verzamelaars-75398</t>
  </si>
  <si>
    <t>B0CWH1WZVH</t>
  </si>
  <si>
    <t>https://images-eu.ssl-images-amazon.com/images/I/81ulIDVylvL._AC_UL300_SR300,200_.jpg</t>
  </si>
  <si>
    <t>LEGO ǀ Disney Jonge Simba de Leeuwenkoning Decoratie Bouwpakket voor Volwassenen met Dieren Figuur, Creatieve Hobby, Nostalgisch Cadeau voor Mannen, Vrouwen en Fans van de Film 43247</t>
  </si>
  <si>
    <t>https://www.amazon.nl/LEGO-Leeuwenkoning-Volwassenen-Nostalgisch-43247/dp/B0CWH1WZVH/ref=zg_bsnr_g_toys_d_sccl_30/260-5166113-0596363?psc=1</t>
  </si>
  <si>
    <t>LEGO-Leeuwenkoning-Volwassenen-Nostalgisch-43247</t>
  </si>
  <si>
    <t>150</t>
  </si>
  <si>
    <t>B0D548M39T</t>
  </si>
  <si>
    <t>https://images-eu.ssl-images-amazon.com/images/I/51cBwz+2EZL._AC_UL300_SR300,200_.jpg</t>
  </si>
  <si>
    <t>Real Madrid Kinderen Thuistenue Seizoen 24/25, Replica Met Officiële Licentie</t>
  </si>
  <si>
    <t>https://www.amazon.nl/Real-Madrid-Kinderen-Thuistenue-Offici%C3%ABle/dp/B0D548M39T/ref=zg_bsnr_g_sports_d_sccl_1/262-6286579-7392850?psc=1</t>
  </si>
  <si>
    <t>Real-Madrid-Kinderen-Thuistenue-Offici%C3%ABle</t>
  </si>
  <si>
    <t>B0D762SZZP</t>
  </si>
  <si>
    <t>https://images-eu.ssl-images-amazon.com/images/I/51zKJQmwn4L._AC_UL300_SR300,200_.jpg</t>
  </si>
  <si>
    <t>ENGWE Fietsbel voor elektrische fiets, van koper, vintage, bel, super luid, accessoires voor extra fiets</t>
  </si>
  <si>
    <t>https://www.amazon.nl/ENGWE-Fietsbel-elektrische-vintage-accessoires/dp/B0D762SZZP/ref=zg_bsnr_g_sports_d_sccl_2/262-6286579-7392850?psc=1</t>
  </si>
  <si>
    <t>ENGWE-Fietsbel-elektrische-vintage-accessoires</t>
  </si>
  <si>
    <t>B0D7ZP7YYM</t>
  </si>
  <si>
    <t>https://images-eu.ssl-images-amazon.com/images/I/51p7gk9z9BL._AC_UL300_SR300,200_.jpg</t>
  </si>
  <si>
    <t>Opblaasbare gymnastiekmat, turnmat met elektrische luchtpomp, dikte 10 cm, trainingsmat, yogamat, sportmat, tumbling-mat, 1 x 3 m</t>
  </si>
  <si>
    <t>https://www.amazon.nl/Opblaasbare-gymnastiekmat-elektrische-trainingsmat-tumbling-mat/dp/B0D7ZP7YYM/ref=zg_bsnr_g_sports_d_sccl_3/262-6286579-7392850?psc=1</t>
  </si>
  <si>
    <t>Opblaasbare-gymnastiekmat-elektrische-trainingsmat-tumbling-mat</t>
  </si>
  <si>
    <t>B0D6VQYWQT</t>
  </si>
  <si>
    <t>https://images-eu.ssl-images-amazon.com/images/I/71kC5MZuLIL._AC_UL300_SR300,200_.jpg</t>
  </si>
  <si>
    <t>Calkrer 5 stuks verstelbare hoedstraps clips, elastische hoeden met afneembare kinriem. Hoed-houderclip, hoedbandclips voor wind, hoedkoord om te hardlopen, zwart, L</t>
  </si>
  <si>
    <t>https://www.amazon.nl/verstelbare-hoedstraps-elastische-Hoed-houderclip-hoedbandclips/dp/B0D6VQYWQT/ref=zg_bsnr_g_sports_d_sccl_4/262-6286579-7392850?psc=1</t>
  </si>
  <si>
    <t>verstelbare-hoedstraps-elastische-Hoed-houderclip-hoedbandclips</t>
  </si>
  <si>
    <t>B0D63672J6</t>
  </si>
  <si>
    <t>https://images-eu.ssl-images-amazon.com/images/I/71yfp90Im-L._AC_UL300_SR300,200_.jpg</t>
  </si>
  <si>
    <t>5 stuks adapters Frans ventiel, fietsventieladapter met afdichtring DV SV naar AV ventieldoppen, messing, tubeless ventieladapter, fietsventieladapter, set fietsaccessoires</t>
  </si>
  <si>
    <t>https://www.amazon.nl/fietsventieladapter-afdichtring-ventieldoppen-ventieladapter-fietsaccessoires/dp/B0D63672J6/ref=zg_bsnr_g_sports_d_sccl_5/262-6286579-7392850?psc=1</t>
  </si>
  <si>
    <t>fietsventieladapter-afdichtring-ventieldoppen-ventieladapter-fietsaccessoires</t>
  </si>
  <si>
    <t>B0D6VH3GLK</t>
  </si>
  <si>
    <t>https://images-eu.ssl-images-amazon.com/images/I/61ZH9Qma6gL._AC_UL300_SR300,200_.jpg</t>
  </si>
  <si>
    <t>FAOKZE Fietskettinggereedschap, professionele fietskettinggereedschap, kettingklinknagel, professionele fietsketting, klinkgereedschap, fietskettingsplijter, voor 6 tot 12-voudige en singlespeed</t>
  </si>
  <si>
    <t>https://www.amazon.nl/FAOKZE-Fietskettinggereedschap-fietskettinggereedschap-kettingklinknagel-fietskettingsplijter/dp/B0D6VH3GLK/ref=zg_bsnr_g_sports_d_sccl_6/262-6286579-7392850?psc=1</t>
  </si>
  <si>
    <t>FAOKZE-Fietskettinggereedschap-fietskettinggereedschap-kettingklinknagel-fietskettingsplijter</t>
  </si>
  <si>
    <t>B0D54JTFGY</t>
  </si>
  <si>
    <t>https://images-eu.ssl-images-amazon.com/images/I/71Fl+u4CfqL._AC_UL300_SR300,200_.jpg</t>
  </si>
  <si>
    <t>PARIS 2024 JO mok officiële collectie Olympische en Paralympische Spelen</t>
  </si>
  <si>
    <t>https://www.amazon.nl/PARIS-2024-offici%C3%ABle-Olympische-Paralympische/dp/B0D54JTFGY/ref=zg_bsnr_g_sports_d_sccl_8/262-6286579-7392850?psc=1</t>
  </si>
  <si>
    <t>PARIS-2024-offici%C3%ABle-Olympische-Paralympische</t>
  </si>
  <si>
    <t>B0D7CT9VLV</t>
  </si>
  <si>
    <t>https://images-eu.ssl-images-amazon.com/images/I/61Gqttjh7PL._AC_UL300_SR300,200_.jpg</t>
  </si>
  <si>
    <t>EIHI Diamantdraadzaag, hoorn, gesneden schaap, noodreizen, camping, buiten, overlevingsgereedschap, staaldraadzaag, glijzaag, 2 stuks</t>
  </si>
  <si>
    <t>https://www.amazon.nl/EIHI-Diamantdraadzaag-noodreizen-overlevingsgereedschap-staaldraadzaag/dp/B0D7CT9VLV/ref=zg_bsnr_g_sports_d_sccl_9/262-6286579-7392850?psc=1</t>
  </si>
  <si>
    <t>EIHI-Diamantdraadzaag-noodreizen-overlevingsgereedschap-staaldraadzaag</t>
  </si>
  <si>
    <t>B0D7YV17XM</t>
  </si>
  <si>
    <t>https://images-eu.ssl-images-amazon.com/images/I/51kdQzPosNL._AC_UL300_SR300,200_.jpg</t>
  </si>
  <si>
    <t>Waterjerrycan, opvouwbaar, 20 liter, opvouwbare jerrycan, drinkwaterjerrycan, draagbare jerrycan, opvouwbaar, outdoor, watertank voor camping, met praktische schenkkraan en draaggreep</t>
  </si>
  <si>
    <t>https://www.amazon.nl/Waterjerrycan-opvouwbaar-opvouwbare-drinkwaterjerrycan-schenkkraan/dp/B0D7YV17XM/ref=zg_bsnr_g_sports_d_sccl_10/262-6286579-7392850?psc=1</t>
  </si>
  <si>
    <t>Waterjerrycan-opvouwbaar-opvouwbare-drinkwaterjerrycan-schenkkraan</t>
  </si>
  <si>
    <t>B0D4ZH1M5X</t>
  </si>
  <si>
    <t>https://images-eu.ssl-images-amazon.com/images/I/61WJoiymsaL._AC_UL300_SR300,200_.jpg</t>
  </si>
  <si>
    <t>POPOYU waterdichte tas, buitenactiviteiten, raften, zwemmen, surfen, zeilen,, wit, 30L, Waterdichte tas</t>
  </si>
  <si>
    <t>https://www.amazon.nl/POPOYU-waterdichte-buitenactiviteiten-30L-Waterdichte/dp/B0D4ZH1M5X/ref=zg_bsnr_g_sports_d_sccl_11/262-6286579-7392850?psc=1</t>
  </si>
  <si>
    <t>POPOYU-waterdichte-buitenactiviteiten-30L-Waterdichte</t>
  </si>
  <si>
    <t>B0D87BRJH5</t>
  </si>
  <si>
    <t>https://images-eu.ssl-images-amazon.com/images/I/61WTn8bl8dL._AC_UL300_SR300,200_.jpg</t>
  </si>
  <si>
    <t>Generico Volleybal Beach Volleybal Soft Touch Sport Officiële Maat 5 Volleybal Toernooien Training Indoor en Outdoor Zacht</t>
  </si>
  <si>
    <t>https://www.amazon.nl/Generico-Volleybal-Offici%C3%ABle-Toernooien-Training/dp/B0D87BRJH5/ref=zg_bsnr_g_sports_d_sccl_12/262-6286579-7392850?psc=1</t>
  </si>
  <si>
    <t>Generico-Volleybal-Offici%C3%ABle-Toernooien-Training</t>
  </si>
  <si>
    <t>B0D3XK861K</t>
  </si>
  <si>
    <t>https://images-eu.ssl-images-amazon.com/images/I/51XBLH5K2aL._AC_UL300_SR300,200_.jpg</t>
  </si>
  <si>
    <t>Neusclip, 1 stuk, waterdichte neusbescherming, neusklem van siliconen, waterdichte neuskapjes van siliconen, met beschermhoes voor surfen, volwassenen en kinderen (leeftijd 7+), beginners</t>
  </si>
  <si>
    <t>https://www.amazon.nl/waterdichte-neusbescherming-neuskapjes-beschermhoes-volwassenen/dp/B0D3XK861K/ref=zg_bsnr_g_sports_d_sccl_13/262-6286579-7392850?psc=1</t>
  </si>
  <si>
    <t>waterdichte-neusbescherming-neuskapjes-beschermhoes-volwassenen</t>
  </si>
  <si>
    <t>B0D6RLNN2V</t>
  </si>
  <si>
    <t>https://images-eu.ssl-images-amazon.com/images/I/61KOjC56wUL._AC_UL300_SR300,200_.jpg</t>
  </si>
  <si>
    <t>adidas Prd GL Pro HYB Keepershandschoenen voor heren</t>
  </si>
  <si>
    <t>https://www.amazon.nl/adidas-Heren-keepershandschoenen-Lucid-Solar/dp/B0D6RLNN2V/ref=zg_bsnr_g_sports_d_sccl_14/262-6286579-7392850?psc=1</t>
  </si>
  <si>
    <t>adidas-Heren-keepershandschoenen-Lucid-Solar</t>
  </si>
  <si>
    <t>B0CQ5L9TNF</t>
  </si>
  <si>
    <t>https://images-eu.ssl-images-amazon.com/images/I/61upaOYhMVL._AC_UL300_SR300,200_.jpg</t>
  </si>
  <si>
    <t>Ion8 Waterfles, 500 ml/18 oz, Lekvrij, Makkelijk te Openen, Veilige Vergrendeling, Vaatwasserbestendig, BPA-vrij, Draaghendel, Past in Bekerhouders, Makkelijk Schoon, Geurvrij, Vliegtuigen Ontwerp</t>
  </si>
  <si>
    <t>https://www.amazon.nl/Ion8-Vergrendeling-Vaatwasserbestendig-Draaghendel-Bekerhouders/dp/B0CQ5L9TNF/ref=zg_bsnr_g_sports_d_sccl_15/262-6286579-7392850?psc=1</t>
  </si>
  <si>
    <t>Ion8-Vergrendeling-Vaatwasserbestendig-Draaghendel-Bekerhouders</t>
  </si>
  <si>
    <t>B0D44XV1G5</t>
  </si>
  <si>
    <t>https://images-eu.ssl-images-amazon.com/images/I/61KvVgD3CmL._AC_UL300_SR300,200_.jpg</t>
  </si>
  <si>
    <t>Lamicall IPX8 Waterdichte Pouch Bag - [2 stuks] Universele Waterdichte Taille Dry Bag met Verstelbare Riem, voor strand, Zwemmen, Varen, Vissen, Camping, Kajakken, Wandelen, Geschikt tot 22 cm - Zwart</t>
  </si>
  <si>
    <t>https://www.amazon.nl/Lamicall-IPX8-Waterdichte-Pouch-Bag/dp/B0D44XV1G5/ref=zg_bsnr_g_sports_d_sccl_16/262-6286579-7392850?psc=1</t>
  </si>
  <si>
    <t>Lamicall-IPX8-Waterdichte-Pouch-Bag</t>
  </si>
  <si>
    <t>83</t>
  </si>
  <si>
    <t>B0D59XQ4TR</t>
  </si>
  <si>
    <t>https://images-eu.ssl-images-amazon.com/images/I/71OrgIGwKBL._AC_UL300_SR300,200_.jpg</t>
  </si>
  <si>
    <t>6 stuks grondankers, grondankers, haringen, tentharingen, sterke tentharingen, stabiel grondanker, trampoline, 30 cm, haringen, metaal, tentharingen, heavy duty tentharingen, camping, haringen (type</t>
  </si>
  <si>
    <t>https://www.amazon.nl/grondankers-haringen-tentharingen-grondanker-trampoline/dp/B0D59XQ4TR/ref=zg_bsnr_g_sports_d_sccl_17/262-6286579-7392850?psc=1</t>
  </si>
  <si>
    <t>grondankers-haringen-tentharingen-grondanker-trampoline</t>
  </si>
  <si>
    <t>B0CYZZ86NM</t>
  </si>
  <si>
    <t>https://images-eu.ssl-images-amazon.com/images/I/61o6+kOGLVL._AC_UL300_SR300,200_.jpg</t>
  </si>
  <si>
    <t>Speedo Fastskin Speedsocket 2 zwembril, uniseks, competitieve racebril, anti-condens, anti-lek</t>
  </si>
  <si>
    <t>https://www.amazon.nl/Speedo-Speedsocket-competitieve-anti-condens-eenheidsmaat/dp/B0CYZZ86NM/ref=zg_bsnr_g_sports_d_sccl_18/262-6286579-7392850?psc=1</t>
  </si>
  <si>
    <t>Speedo-Speedsocket-competitieve-anti-condens-eenheidsmaat</t>
  </si>
  <si>
    <t>B0D4M48SG3</t>
  </si>
  <si>
    <t>https://images-eu.ssl-images-amazon.com/images/I/61GH5SwFUHL._AC_UL300_SR300,200_.jpg</t>
  </si>
  <si>
    <t>HIULLEN Zwembril voor heren en dames, anti-condens, uniseks met 3 verwisselbare neusbruggen, duikbril voor volwassenen, anti-condens, uv-bescherming, siliconen afdichtingen voor perfect zwemmen</t>
  </si>
  <si>
    <t>https://www.amazon.nl/HIULLEN-anti-condens-verwisselbare-uv-bescherming-afdichtingen/dp/B0D4M48SG3/ref=zg_bsnr_g_sports_d_sccl_19/262-6286579-7392850?psc=1</t>
  </si>
  <si>
    <t>HIULLEN-anti-condens-verwisselbare-uv-bescherming-afdichtingen</t>
  </si>
  <si>
    <t>B0D8H47WHF</t>
  </si>
  <si>
    <t>https://images-eu.ssl-images-amazon.com/images/I/81yufIjwMqL._AC_UL300_SR300,200_.jpg</t>
  </si>
  <si>
    <t>Disney Stitch gymtas voor kinderen, met trekkoord, zwemtas, sporttas - cadeaus voor kinderen, opbergvak met ritssluiting</t>
  </si>
  <si>
    <t>https://www.amazon.nl/Disney-kinderen-trekkoord-zwemtas-sporttas/dp/B0D8H47WHF/ref=zg_bsnr_g_sports_d_sccl_20/262-6286579-7392850?psc=1</t>
  </si>
  <si>
    <t>Disney-kinderen-trekkoord-zwemtas-sporttas</t>
  </si>
  <si>
    <t>B0CQ5LKV84</t>
  </si>
  <si>
    <t>https://images-eu.ssl-images-amazon.com/images/I/61MTxcFsHNL._AC_UL300_SR300,200_.jpg</t>
  </si>
  <si>
    <t>Ion8 Stalen Waterfles, 600 ml/20 oz, Lekvrij, Makkelijk te Openen, Veilige Vergrendeling, Vaatwasserbestendig, Hygiënische Flipcover, Draaggreep, Duurzaam, Reliëfprint, Ontwerp Bloemen Drinkfles</t>
  </si>
  <si>
    <t>https://www.amazon.nl/Ion8-Vergrendeling-Vaatwasserbestendig-Hygi%C3%ABnische-Reli%C3%ABfprint/dp/B0CQ5LKV84/ref=zg_bsnr_g_sports_d_sccl_21/262-6286579-7392850?psc=1</t>
  </si>
  <si>
    <t>Ion8-Vergrendeling-Vaatwasserbestendig-Hygi%C3%ABnische-Reli%C3%ABfprint</t>
  </si>
  <si>
    <t>B0D5DNF25K</t>
  </si>
  <si>
    <t>https://images-eu.ssl-images-amazon.com/images/I/6109MTr7AyL._AC_UL300_SR300,200_.jpg</t>
  </si>
  <si>
    <t>vhbw 1 x oplader compatibel met Bosch PowerPack 400, PowerPack 500 accu's, e-bike - voor 36 V 72 W Li-ion accu's</t>
  </si>
  <si>
    <t>https://www.amazon.nl/vhbw-oplader-compatibel-Bosch-PowerPack/dp/B0D5DNF25K/ref=zg_bsnr_g_sports_d_sccl_22/262-6286579-7392850?psc=1</t>
  </si>
  <si>
    <t>vhbw-oplader-compatibel-Bosch-PowerPack</t>
  </si>
  <si>
    <t>B0D6FZQRVT</t>
  </si>
  <si>
    <t>https://images-eu.ssl-images-amazon.com/images/I/71fmPDW9MKL._AC_UL300_SR300,200_.jpg</t>
  </si>
  <si>
    <t>Mojimdo 13500mAh Elektrische SUP Pumpe, 20PSI Wiederaufladbare Luftpumpe, Notstrom und Notlicht, Auto-Off, 12V DC &amp; Typ-C, mit 6 Düsen, für Stand Up Paddle Boards, Kajaks, Zelte, Matratzen</t>
  </si>
  <si>
    <t>https://www.amazon.nl/Mojimdo-Elektrische-Wiederaufladbare-Luftpumpe-Matratzen/dp/B0D6FZQRVT/ref=zg_bsnr_g_sports_d_sccl_23/262-6286579-7392850?psc=1</t>
  </si>
  <si>
    <t>Mojimdo-Elektrische-Wiederaufladbare-Luftpumpe-Matratzen</t>
  </si>
  <si>
    <t>B0D96HSXWD</t>
  </si>
  <si>
    <t>https://images-eu.ssl-images-amazon.com/images/I/81E6ihRKxAL._AC_UL300_SR300,200_.jpg</t>
  </si>
  <si>
    <t>Borgen Fietstas voor bagagedrager, 25 liter, 100% waterdicht, draaggreep en schouderriem, fietstassen achter, fietstas voor bagagedrager, bagagedragertas</t>
  </si>
  <si>
    <t>https://www.amazon.nl/Borgen-bagagedrager-schouderriem-fietstassen-bagagedragertas/dp/B0D96HSXWD/ref=zg_bsnr_g_sports_d_sccl_24/262-6286579-7392850?psc=1</t>
  </si>
  <si>
    <t>Borgen-bagagedrager-schouderriem-fietstassen-bagagedragertas</t>
  </si>
  <si>
    <t>B0BTJ9L813</t>
  </si>
  <si>
    <t>https://images-eu.ssl-images-amazon.com/images/I/81QzMQNPLhL._AC_UL300_SR300,200_.jpg</t>
  </si>
  <si>
    <t>Sonic The Hedgehog Schooltassenset, 4-delige set met rugzak, tas met trekkoord, etui en waterfles - jongenscadeaus, Donkerblauw, One Size, Schooltas Set</t>
  </si>
  <si>
    <t>https://www.amazon.nl/Hedgehog-Schooltassenset-set-trekkoord-waterfles/dp/B0BTJ9L813/ref=zg_bsnr_g_sports_d_sccl_25/262-6286579-7392850?psc=1</t>
  </si>
  <si>
    <t>Hedgehog-Schooltassenset-set-trekkoord-waterfles</t>
  </si>
  <si>
    <t>B0D58P5RX5</t>
  </si>
  <si>
    <t>https://images-eu.ssl-images-amazon.com/images/I/91Sb4xPtp4L._AC_UL300_SR300,200_.jpg</t>
  </si>
  <si>
    <t>Real Madrid Echte schoolrugzak - officiële collectie</t>
  </si>
  <si>
    <t>https://www.amazon.nl/Real-Madrid-Echte-schoolrugzak-offici%C3%ABle/dp/B0D58P5RX5/ref=zg_bsnr_g_sports_d_sccl_26/262-6286579-7392850?psc=1</t>
  </si>
  <si>
    <t>Real-Madrid-Echte-schoolrugzak-offici%C3%ABle</t>
  </si>
  <si>
    <t>B0D6G5QFZB</t>
  </si>
  <si>
    <t>https://images-eu.ssl-images-amazon.com/images/I/61TYKqC9NkL._AC_UL300_SR300,200_.jpg</t>
  </si>
  <si>
    <t>toptrek Fietsbel, innovatieve aluminiumlegering 110 dB bel, luid mini-bel fiets</t>
  </si>
  <si>
    <t>https://www.amazon.nl/toptrek-Fietsbel-innovatieve-aluminiumlegering-mini-bel/dp/B0D6G5QFZB/ref=zg_bsnr_g_sports_d_sccl_27/262-6286579-7392850?psc=1</t>
  </si>
  <si>
    <t>toptrek-Fietsbel-innovatieve-aluminiumlegering-mini-bel</t>
  </si>
  <si>
    <t>B0D5JKD5VP</t>
  </si>
  <si>
    <t>https://images-eu.ssl-images-amazon.com/images/I/51+0aq3cpRL._AC_UL300_SR300,200_.jpg</t>
  </si>
  <si>
    <t>Fietshandgrepen voor kinderen, stuurgrepen fiets, 22 mm, kinderfietshandgrepen, fietsstuur handgrepen voor scooter, driewieler, kinderloopfiets, kinderfiets</t>
  </si>
  <si>
    <t>https://www.amazon.nl/Fietshandgrepen-stuurgrepen-kinderfietshandgrepen-fietsstuur-kinderfiets/dp/B0D5JKD5VP/ref=zg_bsnr_g_sports_d_sccl_28/262-6286579-7392850?psc=1</t>
  </si>
  <si>
    <t>Fietshandgrepen-stuurgrepen-kinderfietshandgrepen-fietsstuur-kinderfiets</t>
  </si>
  <si>
    <t>B0D4F1XTF7</t>
  </si>
  <si>
    <t>https://images-eu.ssl-images-amazon.com/images/I/51QpKjOcqFL._AC_UL300_SR300,200_.jpg</t>
  </si>
  <si>
    <t>Lilo &amp; Stitch Fietsbel Metaal</t>
  </si>
  <si>
    <t>https://www.amazon.nl/Lilo-Stitch-59297-Fietsbel-Metaal/dp/B0D4F1XTF7/ref=zg_bsnr_g_sports_d_sccl_29/262-6286579-7392850?psc=1</t>
  </si>
  <si>
    <t>Lilo-Stitch-59297-Fietsbel-Metaal</t>
  </si>
  <si>
    <t>B0D87BZ5BL</t>
  </si>
  <si>
    <t>https://images-eu.ssl-images-amazon.com/images/I/71CD9vVmoeL._AC_UL300_SR300,200_.jpg</t>
  </si>
  <si>
    <t>New Import Rugzak met trekkoord, voor kinderen, 40 x 35 cm, gymtas, zwemmen, met trekkoord, bagagetas, rugzak, reizen, strand, zwembad, camping, school</t>
  </si>
  <si>
    <t>https://www.amazon.nl/New-trekkoord-kinderen-zwemmen-bagagetas/dp/B0D87BZ5BL/ref=zg_bsnr_g_sports_d_sccl_30/262-6286579-7392850?psc=1</t>
  </si>
  <si>
    <t>New-trekkoord-kinderen-zwemmen-bagagetas</t>
  </si>
  <si>
    <t>https://www.amazon.nl/Elektrische-grastrimmer-intrekbare-landbouwgrond-batterijen/dp/B0D72SBNV5/ref=zg_bsnr_g_lawn-and-garden_d_sccl_1/257-3408963-6456409?psc=1</t>
  </si>
  <si>
    <t>B0D45N69RW</t>
  </si>
  <si>
    <t>https://images-eu.ssl-images-amazon.com/images/I/61o9FLC6xhL._AC_UL300_SR300,200_.jpg</t>
  </si>
  <si>
    <t>Zinueen Voor Bosch F016800351 Grastrimmerspoelen, Geschikt voor ART-Modellen 24, 27 en 30-6 m, Lengte Ø 1,6mm met Spoelafdekking, 6 Spoelen &amp; 2 Deksels Inbegrepen</t>
  </si>
  <si>
    <t>https://www.amazon.nl/Zinueen-F016800351-Grastrimmerspoelen-ART-Modellen-Spoelafdekking/dp/B0D45N69RW/ref=zg_bsnr_g_lawn-and-garden_d_sccl_2/257-3408963-6456409?psc=1</t>
  </si>
  <si>
    <t>Zinueen-F016800351-Grastrimmerspoelen-ART-Modellen-Spoelafdekking</t>
  </si>
  <si>
    <t>B0D8QSF73T</t>
  </si>
  <si>
    <t>https://www.amazon.nl/Energiebesparende-Opblaasbaar-Beschermende-Warmte-Isolator-Technologie/dp/B0D8QSF73T/ref=zg_bsnr_g_lawn-and-garden_d_sccl_3/257-3408963-6456409?psc=1</t>
  </si>
  <si>
    <t>B0D6XRDM2X</t>
  </si>
  <si>
    <t>https://images-eu.ssl-images-amazon.com/images/I/71x6nW1UPQL._AC_UL300_SR300,200_.jpg</t>
  </si>
  <si>
    <t>Grastrimmer met accu, 21 V, lichte bosmaaier, 4,0 Ah accu, 33 ~ 47 inch, elektrische grastrimmer, telescopische steel voor trimmer, tuin, bosmaaier, accu/elektrisch, inclusief 3 soorten snijmessen en</t>
  </si>
  <si>
    <t>https://www.amazon.nl/Grastrimmer-elektrische-grastrimmer-telescopische-elektrisch/dp/B0D6XRDM2X/ref=zg_bsnr_g_lawn-and-garden_d_sccl_4/257-3408963-6456409?psc=1</t>
  </si>
  <si>
    <t>Grastrimmer-elektrische-grastrimmer-telescopische-elektrisch</t>
  </si>
  <si>
    <t>B0D49B8YHF</t>
  </si>
  <si>
    <t>https://images-eu.ssl-images-amazon.com/images/I/71BGxz5PB5L._AC_UL300_SR300,200_.jpg</t>
  </si>
  <si>
    <t>Tuinslangaansluitset, slangkoppeling 1/2 inch, dubbele stekker, slangverbinder, adapterkoppeling, accessoires, snelverbinding, lekvrij, voor tuin en huis, 18 stuks</t>
  </si>
  <si>
    <t>https://www.amazon.nl/Tuinslangaansluitset-slangkoppeling-slangverbinder-adapterkoppeling-snelverbinding/dp/B0D49B8YHF/ref=zg_bsnr_g_lawn-and-garden_d_sccl_5/257-3408963-6456409?psc=1</t>
  </si>
  <si>
    <t>Tuinslangaansluitset-slangkoppeling-slangverbinder-adapterkoppeling-snelverbinding</t>
  </si>
  <si>
    <t>B0D72GBZ95</t>
  </si>
  <si>
    <t>https://images-eu.ssl-images-amazon.com/images/I/71-fm8ZN5ZL._AC_UL300_SR300,200_.jpg</t>
  </si>
  <si>
    <t>Elektrische bosmaaier, 21 V, draadloos, met accu, bosmaaier met 3 messen, licht, geluidsarm, voor de tuin, snoeien (21 V, twee batterijen)</t>
  </si>
  <si>
    <t>https://www.amazon.nl/Elektrische-bosmaaier-draadloos-geluidsarm-batterijen/dp/B0D72GBZ95/ref=zg_bsnr_g_lawn-and-garden_d_sccl_6/257-3408963-6456409?psc=1</t>
  </si>
  <si>
    <t>Elektrische-bosmaaier-draadloos-geluidsarm-batterijen</t>
  </si>
  <si>
    <t>B0DB585B9L</t>
  </si>
  <si>
    <t>https://images-eu.ssl-images-amazon.com/images/I/51RR49exgFL._AC_UL300_SR300,200_.jpg</t>
  </si>
  <si>
    <t>Insectenvanger, levende insectenvanger, spinnenvanger voor kinderen, bijenvanger voor buiten, transparante handgehouden spinnenvanger, gebruiksvriendelijke kakkerlakkenvanger, licht vistuig</t>
  </si>
  <si>
    <t>https://www.amazon.nl/Insectenvanger-insectenvanger-spinnenvanger-gebruiksvriendelijke-kakkerlakkenvanger/dp/B0DB585B9L/ref=zg_bsnr_g_lawn-and-garden_d_sccl_7/257-3408963-6456409?psc=1</t>
  </si>
  <si>
    <t>Insectenvanger-insectenvanger-spinnenvanger-gebruiksvriendelijke-kakkerlakkenvanger</t>
  </si>
  <si>
    <t>B0D1KB1T5V</t>
  </si>
  <si>
    <t>https://images-eu.ssl-images-amazon.com/images/I/71NYtxiRAeL._AC_UL300_SR300,200_.jpg</t>
  </si>
  <si>
    <t>Insectenverdelger, muggenval, elektrisch, 4000 mAh, USB-oplaadbaar, muggenlamp, accu, vliegenval, insectenvanger, insectenval, uv-lamp, ongediertebestrijding voor binnen en buiten</t>
  </si>
  <si>
    <t>https://www.amazon.nl/Insectenverdelger-USB-oplaadbaar-insectenvanger-insectenval-ongediertebestrijding/dp/B0D1KB1T5V/ref=zg_bsnr_g_lawn-and-garden_d_sccl_8/257-3408963-6456409?psc=1</t>
  </si>
  <si>
    <t>Insectenverdelger-USB-oplaadbaar-insectenvanger-insectenval-ongediertebestrijding</t>
  </si>
  <si>
    <t>B0D8VVVJVJ</t>
  </si>
  <si>
    <t>https://images-eu.ssl-images-amazon.com/images/I/71JDSwHoYtL._AC_UL300_SR300,200_.jpg</t>
  </si>
  <si>
    <t>Insectenverdelger, elektrische insectenverdelger, insectenverdelger, muggenval, UV, USB-muggenverdelger, vliegenval, muggenbescherming, val, insectenverdelger voor binnen, slaapkamer, tuin</t>
  </si>
  <si>
    <t>https://www.amazon.nl/Insectenverdelger-elektrische-insectenverdelger-USB-muggenverdelger-muggenbescherming/dp/B0D8VVVJVJ/ref=zg_bsnr_g_lawn-and-garden_d_sccl_9/257-3408963-6456409?psc=1</t>
  </si>
  <si>
    <t>Insectenverdelger-elektrische-insectenverdelger-USB-muggenverdelger-muggenbescherming</t>
  </si>
  <si>
    <t>B0D987BLCK</t>
  </si>
  <si>
    <t>https://images-eu.ssl-images-amazon.com/images/I/61z5X04rcNL._AC_UL300_SR300,200_.jpg</t>
  </si>
  <si>
    <t>Wiltec gazonhark voor egaliseren en nivelleren 91,4 x 25,4 cm met 2 m steel, aluminium nivelleerhark voor het optimaliseren van oneffen gazons tuingereedschap hark voor het schuren van gras</t>
  </si>
  <si>
    <t>https://www.amazon.nl/egaliseren-nivelleren-nivelleerhark-optimaliseren-tuingereedschap/dp/B0D987BLCK/ref=zg_bsnr_g_lawn-and-garden_d_sccl_10/257-3408963-6456409?psc=1</t>
  </si>
  <si>
    <t>egaliseren-nivelleren-nivelleerhark-optimaliseren-tuingereedschap</t>
  </si>
  <si>
    <t>B0D9HRXQ9Z</t>
  </si>
  <si>
    <t>https://images-eu.ssl-images-amazon.com/images/I/71IT1F0w03L._AC_UL300_SR300,200_.jpg</t>
  </si>
  <si>
    <t>Vliegenverjager USB, Set van 2, Oplaadbaar met USB-kabel, Ingebouwde Li-Ion batterijen, Antraciet Grijs, Draadloos Gebruik, Werkt 10 uur per Oplaadbeurt</t>
  </si>
  <si>
    <t>https://www.amazon.nl/Vliegenverjager-Oplaadbaar-Ingebouwde-batterijen-Oplaadbeurt/dp/B0D9HRXQ9Z/ref=zg_bsnr_g_lawn-and-garden_d_sccl_11/257-3408963-6456409?psc=1</t>
  </si>
  <si>
    <t>Vliegenverjager-Oplaadbaar-Ingebouwde-batterijen-Oplaadbeurt</t>
  </si>
  <si>
    <t>B0D9KSZVD2</t>
  </si>
  <si>
    <t>https://images-eu.ssl-images-amazon.com/images/I/71wWruWUUbL._AC_UL300_SR300,200_.jpg</t>
  </si>
  <si>
    <t>Mi-ni Braziliaans Lucky Wood Met Pot - 1/2 Stuks Hydrocultuur Ingemaakte Sto-mp Mi-ni-plant | Bureauplant Voor Binnen | Zuiverende Binnenlucht Vier Seizoenen Potplant | Bamboe Houten Desktop Plante</t>
  </si>
  <si>
    <t>https://www.amazon.nl/Mi-ni-Braziliaans-Lucky-Wood-Met/dp/B0D9KSZVD2/ref=zg_bsnr_g_lawn-and-garden_d_sccl_12/257-3408963-6456409?psc=1</t>
  </si>
  <si>
    <t>Mi-ni-Braziliaans-Lucky-Wood-Met</t>
  </si>
  <si>
    <t>B0D1KM2D8T</t>
  </si>
  <si>
    <t>https://images-eu.ssl-images-amazon.com/images/I/71ERvY5VxmL._AC_UL300_SR300,200_.jpg</t>
  </si>
  <si>
    <t>DE VANGER Elektrische Vliegenval en Muggenverdelger – Vliegenvanger voor Binnen - 1 Apparaat met 5 Lijmplaatvullingen - Verstelbaar Licht, Fruitvliegenval &amp; Vliegenvanger voor Thuis</t>
  </si>
  <si>
    <t>https://www.amazon.nl/VANGER-Elektrische-Vliegenval-Muggenverdelger-Lijmplaatvullingen/dp/B0D1KM2D8T/ref=zg_bsnr_g_lawn-and-garden_d_sccl_13/257-3408963-6456409?psc=1</t>
  </si>
  <si>
    <t>VANGER-Elektrische-Vliegenval-Muggenverdelger-Lijmplaatvullingen</t>
  </si>
  <si>
    <t>33</t>
  </si>
  <si>
    <t>B0D5HGF2XD</t>
  </si>
  <si>
    <t>https://images-eu.ssl-images-amazon.com/images/I/71OOoPqyESL._AC_UL300_SR300,200_.jpg</t>
  </si>
  <si>
    <t>Vueinrg 10 stuks zwembadslanghouders | 30-37 mm | zwembadaccessoires boven de grond met anti-perforatie, scheurvast, anti-trek met kabelbinder, klem en plakband</t>
  </si>
  <si>
    <t>https://www.amazon.nl/Vueinrg-zwembadslanghouders-zwembadaccessoires-anti-perforatie-kabelbinder/dp/B0D5HGF2XD/ref=zg_bsnr_g_lawn-and-garden_d_sccl_14/257-3408963-6456409?psc=1</t>
  </si>
  <si>
    <t>Vueinrg-zwembadslanghouders-zwembadaccessoires-anti-perforatie-kabelbinder</t>
  </si>
  <si>
    <t>B0D44V8X8P</t>
  </si>
  <si>
    <t>https://images-eu.ssl-images-amazon.com/images/I/61IlGSwGeOL._AC_UL300_SR300,200_.jpg</t>
  </si>
  <si>
    <t>LAMUNI Beschermhoes voor Parasol tot Ø 500cm, 420D Oxford Afdekhoes voor Parasol, Waterdichte Beschermende Parasolhoes, Afdekking voor Zweefparasol, Tuinparasolhoezen met Stang, 280x40/81/50cm</t>
  </si>
  <si>
    <t>https://www.amazon.nl/LAMUNI-Beschermhoes-Tuinparasolhoezen-280x40-50cm/dp/B0D44V8X8P/ref=zg_bsnr_g_lawn-and-garden_d_sccl_15/257-3408963-6456409?psc=1</t>
  </si>
  <si>
    <t>LAMUNI-Beschermhoes-Tuinparasolhoezen-280x40-50cm</t>
  </si>
  <si>
    <t>B0D7ZVK6BW</t>
  </si>
  <si>
    <t>https://images-eu.ssl-images-amazon.com/images/I/41MQNfLGzGL._AC_UL300_SR300,200_.jpg</t>
  </si>
  <si>
    <t>Draadspoel voor grastrimmer, M10x1,25 linkse draadkop</t>
  </si>
  <si>
    <t>https://www.amazon.nl/Draadspoel-grastrimmer-M10x1-linkse-draadkop/dp/B0D7ZVK6BW/ref=zg_bsnr_g_lawn-and-garden_d_sccl_16/257-3408963-6456409?psc=1</t>
  </si>
  <si>
    <t>Draadspoel-grastrimmer-M10x1-linkse-draadkop</t>
  </si>
  <si>
    <t>B0D6B8WLXJ</t>
  </si>
  <si>
    <t>https://images-eu.ssl-images-amazon.com/images/I/614Di5RXxIL._AC_UL300_SR300,200_.jpg</t>
  </si>
  <si>
    <t>Spetebo Kunststof plantenbak, XXL, rond, diameter 58 cm, mintgroen, bloembak voor buiten en binnen, tuinplantenpot, bloempot, plantenbak, sierpot</t>
  </si>
  <si>
    <t>https://www.amazon.nl/Spetebo-Kunststof-plantenbak-mintgroen-tuinplantenpot/dp/B0D6B8WLXJ/ref=zg_bsnr_g_lawn-and-garden_d_sccl_17/257-3408963-6456409?psc=1</t>
  </si>
  <si>
    <t>Spetebo-Kunststof-plantenbak-mintgroen-tuinplantenpot</t>
  </si>
  <si>
    <t>B0CTHDLJH7</t>
  </si>
  <si>
    <t>https://images-eu.ssl-images-amazon.com/images/I/81HGlxow+zL._AC_UL300_SR300,200_.jpg</t>
  </si>
  <si>
    <t>AQV 8m Spray Koelsysteem,spuitnevel, irrigatiesysteem, doe-het-zelf waternevel, mistkoelsysteem, 360° mist,koeling met irrigatiesysteem, sproeikop + 3/4 inch messing adapter voor tuin,paviljoen</t>
  </si>
  <si>
    <t>https://www.amazon.nl/AQV-Koelsysteem-irrigatiesysteem-doe-het-zelf-mistkoelsysteem/dp/B0CTHDLJH7/ref=zg_bsnr_g_lawn-and-garden_d_sccl_18/257-3408963-6456409?psc=1</t>
  </si>
  <si>
    <t>AQV-Koelsysteem-irrigatiesysteem-doe-het-zelf-mistkoelsysteem</t>
  </si>
  <si>
    <t>B0D5GKNH4Z</t>
  </si>
  <si>
    <t>https://images-eu.ssl-images-amazon.com/images/I/61qRHLcw5iL._AC_UL300_SR300,200_.jpg</t>
  </si>
  <si>
    <t>Sporgo Elektrische insectenverdelger, uv-insectenverdelger, muggenval, vliegenval, insectenval, muggenkiller, muggenlamp, muggenbescherming voor binnen en buiten, slaapkamer, tuin</t>
  </si>
  <si>
    <t>https://www.amazon.nl/Sporgo-insectenverdelger-uv-insectenverdelger-muggenkiller-muggenbescherming/dp/B0D5GKNH4Z/ref=zg_bsnr_g_lawn-and-garden_d_sccl_19/257-3408963-6456409?psc=1</t>
  </si>
  <si>
    <t>Sporgo-insectenverdelger-uv-insectenverdelger-muggenkiller-muggenbescherming</t>
  </si>
  <si>
    <t>B0D5HMD6KS</t>
  </si>
  <si>
    <t>https://images-eu.ssl-images-amazon.com/images/I/615B53icdpL._AC_UL300_SR300,200_.jpg</t>
  </si>
  <si>
    <t>OFFCUP Herdershaak, 2 stuks, 100 cm, herdershaken voor buiten, verstelbare houders voor bloempotten, plantenhaken voor vogels, voor het ophangen van kerstverlichting voor de tuin, plantenmanden</t>
  </si>
  <si>
    <t>https://www.amazon.nl/OFFCUP-herdershaken-plantenhaken-kerstverlichting-plantenmanden/dp/B0D5HMD6KS/ref=zg_bsnr_g_lawn-and-garden_d_sccl_20/257-3408963-6456409?psc=1</t>
  </si>
  <si>
    <t>OFFCUP-herdershaken-plantenhaken-kerstverlichting-plantenmanden</t>
  </si>
  <si>
    <t>B0D6GZJHRL</t>
  </si>
  <si>
    <t>https://images-eu.ssl-images-amazon.com/images/I/51N42PnaN2L._AC_UL300_SR300,200_.jpg</t>
  </si>
  <si>
    <t>SVITA Parasol 3x2m balkonscherm rechthoekig met zonwering mat beige / wit, beige/wit.</t>
  </si>
  <si>
    <t>https://www.amazon.nl/SVITA-Parasol-balkonscherm-rechthoekig-zonwering/dp/B0D6GZJHRL/ref=zg_bsnr_g_lawn-and-garden_d_sccl_22/257-3408963-6456409?psc=1</t>
  </si>
  <si>
    <t>SVITA-Parasol-balkonscherm-rechthoekig-zonwering</t>
  </si>
  <si>
    <t>B0D7MYMRH4</t>
  </si>
  <si>
    <t>https://images-eu.ssl-images-amazon.com/images/I/814+Mg6iB5L._AC_UL300_SR300,200_.jpg</t>
  </si>
  <si>
    <t>Poppstar Y Verdeler 3/4 Inch met 3-voudige Snelkoppeling Bajonetsluiting voor Waterslang (messing) Compatibel met Geka-systeem</t>
  </si>
  <si>
    <t>https://www.amazon.nl/Snelkoppeling-Bajonetsluiting-Waterslang-Compatibel-Geka-systeem/dp/B0D7MYMRH4/ref=zg_bsnr_g_lawn-and-garden_d_sccl_23/257-3408963-6456409?psc=1</t>
  </si>
  <si>
    <t>Snelkoppeling-Bajonetsluiting-Waterslang-Compatibel-Geka-systeem</t>
  </si>
  <si>
    <t>B0D7ZF3KF5</t>
  </si>
  <si>
    <t>https://images-eu.ssl-images-amazon.com/images/I/71SxkIkXJJL._AC_UL300_SR300,200_.jpg</t>
  </si>
  <si>
    <t>Homecall Bolderkar, opvouwbaar, tot 100 kg, strandwagen, handwagen met reflecterende strepen, verstelbare handgreep, tuinwagen, strandwagen, opvouwbare bolderkar voor honden, winkelen, kamperen,</t>
  </si>
  <si>
    <t>https://www.amazon.nl/Homecall-opvouwbaar-strandwagen-reflecterende-verstelbare/dp/B0D7ZF3KF5/ref=zg_bsnr_g_lawn-and-garden_d_sccl_24/257-3408963-6456409?psc=1</t>
  </si>
  <si>
    <t>Homecall-opvouwbaar-strandwagen-reflecterende-verstelbare</t>
  </si>
  <si>
    <t>B0D4KSDK7T</t>
  </si>
  <si>
    <t>https://images-eu.ssl-images-amazon.com/images/I/71enInFvhPL._AC_UL300_SR300,200_.jpg</t>
  </si>
  <si>
    <t>LYPPUL Set van 4 voegenborstels, 12 mm onkruidborstel voor bosmaaier, compatibel met Gloria Multibrush en andere metalen borstels, onkruidborstel voor tuingazon</t>
  </si>
  <si>
    <t>https://www.amazon.nl/LYPPUL-voegenborstels-onkruidborstel-compatibel-Multibrush/dp/B0D4KSDK7T/ref=zg_bsnr_g_lawn-and-garden_d_sccl_25/257-3408963-6456409?psc=1</t>
  </si>
  <si>
    <t>LYPPUL-voegenborstels-onkruidborstel-compatibel-Multibrush</t>
  </si>
  <si>
    <t>B0D7Z91X1G</t>
  </si>
  <si>
    <t>https://images-eu.ssl-images-amazon.com/images/I/61HI3OcT6OL._AC_UL300_SR300,200_.jpg</t>
  </si>
  <si>
    <t>MAEXUS® PH teststrips, 100 stuks zwembadtester PH en chloor, zwembadteststrips zwembad, nauwkeurige waterbewaking, teststrips, aquarium, waterhardheid, 3-in-1</t>
  </si>
  <si>
    <t>https://www.amazon.nl/zwembadtester-zwembadteststrips-nauwkeurige-waterbewaking-waterhardheid/dp/B0D7Z91X1G/ref=zg_bsnr_g_lawn-and-garden_d_sccl_26/257-3408963-6456409?psc=1</t>
  </si>
  <si>
    <t>zwembadtester-zwembadteststrips-nauwkeurige-waterbewaking-waterhardheid</t>
  </si>
  <si>
    <t>B0D4LXLJH4</t>
  </si>
  <si>
    <t>https://images-eu.ssl-images-amazon.com/images/I/81WW0A43myL._AC_UL300_SR300,200_.jpg</t>
  </si>
  <si>
    <t>KOTARBAU® Gazonrakel 90 x 30 cm met steel van staal, 175 cm, gazon-nivelleringshark, gazonrakel voor gazon, hark, gazonhark, gazonrakel van roestvrij staal</t>
  </si>
  <si>
    <t>https://www.amazon.nl/KOTARBAU%C2%AE-Gazonrakel-gazon-nivelleringshark-gazonrakel-gazonhark/dp/B0D4LXLJH4/ref=zg_bsnr_g_lawn-and-garden_d_sccl_27/257-3408963-6456409?psc=1</t>
  </si>
  <si>
    <t>KOTARBAU%C2%AE-Gazonrakel-gazon-nivelleringshark-gazonrakel-gazonhark</t>
  </si>
  <si>
    <t>B0D9415TRP</t>
  </si>
  <si>
    <t>https://images-eu.ssl-images-amazon.com/images/I/61FUA9uKwML._AC_UL300_SR300,200_.jpg</t>
  </si>
  <si>
    <t>Zonnebadbed, zonnebadbed met kussen, 175 x 100 x 20 cm PVC opblaasbaar ligbed met bekerhouder, draagbare opblaasbare zwembaddrijvers voor volwassenen kinderen strand zonnebaden, opblaasbaar zwembad</t>
  </si>
  <si>
    <t>https://www.amazon.nl/Zonnebadbed-zonnebadbed-opblaasbaar-bekerhouder-zwembaddrijvers/dp/B0D9415TRP/ref=zg_bsnr_g_lawn-and-garden_d_sccl_28/257-3408963-6456409?psc=1</t>
  </si>
  <si>
    <t>Zonnebadbed-zonnebadbed-opblaasbaar-bekerhouder-zwembaddrijvers</t>
  </si>
  <si>
    <t>B0D761C9KP</t>
  </si>
  <si>
    <t>https://images-eu.ssl-images-amazon.com/images/I/61emeC2sMcL._AC_UL300_SR300,200_.jpg</t>
  </si>
  <si>
    <t>HunicandIU Wortelversterker voor planten, plantenwortelstimulator, vloeistof ter bevordering van de plantenwortels, efficiënte wortelstimulator voor planten, plantenwortelstimulator voor bomen,</t>
  </si>
  <si>
    <t>https://www.amazon.nl/HunicandIU-Wortelversterker-plantenwortelstimulator-plantenwortels-wortelstimulator/dp/B0D761C9KP/ref=zg_bsnr_g_lawn-and-garden_d_sccl_29/257-3408963-6456409?psc=1</t>
  </si>
  <si>
    <t>HunicandIU-Wortelversterker-plantenwortelstimulator-plantenwortels-wortelstimulator</t>
  </si>
  <si>
    <t>B0D813N2VC</t>
  </si>
  <si>
    <t>https://images-eu.ssl-images-amazon.com/images/I/51z6jr3zQDL._AC_UL300_SR300,200_.jpg</t>
  </si>
  <si>
    <t>Mollenverschrikker, 4 stuks, IP65 waterdicht, mollenverschrikker, op zonne-energie, voor tuin en camping, anti-mollen, muizen, slangen, groen</t>
  </si>
  <si>
    <t>https://www.amazon.nl/Mollenverschrikker-waterdicht-mollenverschrikker-zonne-energie-anti-mollen/dp/B0D813N2VC/ref=zg_bsnr_g_lawn-and-garden_d_sccl_30/257-3408963-6456409?psc=1</t>
  </si>
  <si>
    <t>Mollenverschrikker-waterdicht-mollenverschrikker-zonne-energie-anti-mollen</t>
  </si>
  <si>
    <t>B0D7N61Y2R</t>
  </si>
  <si>
    <t>https://images-eu.ssl-images-amazon.com/images/I/51OZwVAlWdL._AC_UL300_SR300,200_.jpg</t>
  </si>
  <si>
    <t>Drip Popsicle Holders, Ice Lolly Holder, Silicone Popsicle Holder, Drip Popsicle Holder, Reusable Popsicle Drip Catcher Ice Cream Holder, Food Grade Silicone Ice Pop Holder</t>
  </si>
  <si>
    <t>https://www.amazon.nl/Popsicle-Holders-Silicone-Reusable-Catcher/dp/B0D7N61Y2R/ref=zg_bsnr_g_home_d_sccl_2/261-1125942-1781569?psc=1</t>
  </si>
  <si>
    <t>Popsicle-Holders-Silicone-Reusable-Catcher</t>
  </si>
  <si>
    <t>B0D6Y57FQ4</t>
  </si>
  <si>
    <t>https://images-eu.ssl-images-amazon.com/images/I/71zv0PDUJlL._AC_UL300_SR300,200_.jpg</t>
  </si>
  <si>
    <t>INKBIRD Draadloze Vleesthermometer met 4 Sondes voor Oven, Keuken,Barbecue,WiFi Bluetooth BBQ Thermometer met APP,Waterdicht,INT-14-BW</t>
  </si>
  <si>
    <t>https://www.amazon.nl/Draadloze-Vleesthermometer-Thermometer-Waterdicht-INT-14-BW/dp/B0D6Y57FQ4/ref=zg_bsnr_g_home_d_sccl_3/261-1125942-1781569?psc=1</t>
  </si>
  <si>
    <t>Draadloze-Vleesthermometer-Thermometer-Waterdicht-INT-14-BW</t>
  </si>
  <si>
    <t>B0D7LQQRS2</t>
  </si>
  <si>
    <t>https://images-eu.ssl-images-amazon.com/images/I/51HBcdO4QJL._AC_UL300_SR300,200_.jpg</t>
  </si>
  <si>
    <t>4 stuks druppelvrije ijshouders – siliconen ijshouders zonder morsen | popsicle houder voor kinderen en peuters | BPA-vrije ijshouder voor kinderen ijsstokhouder | druppelvrije ijshouder in</t>
  </si>
  <si>
    <t>https://www.amazon.nl/stuks-druppelvrije-ijshouders-siliconen-ijsstokhouder/dp/B0D7LQQRS2/ref=zg_bsnr_g_home_d_sccl_4/261-1125942-1781569?psc=1</t>
  </si>
  <si>
    <t>stuks-druppelvrije-ijshouders-siliconen-ijsstokhouder</t>
  </si>
  <si>
    <t>B0D9LNRW83</t>
  </si>
  <si>
    <t>Pure titanium cutting board for kitchen, Titanium cutting board (1PCS,M (14 x 10 inches))</t>
  </si>
  <si>
    <t>https://www.amazon.nl/titanium-cutting-kitchen-Titanium-inches/dp/B0D9LNRW83/ref=zg_bsnr_g_home_d_sccl_5/261-1125942-1781569?psc=1</t>
  </si>
  <si>
    <t>B0D871BZLY</t>
  </si>
  <si>
    <t>https://images-eu.ssl-images-amazon.com/images/I/71WPMWLXR3L._AC_UL300_SR300,200_.jpg</t>
  </si>
  <si>
    <t>Webake Chocoladevorm siliconen 2 stuks chocolade bord siliconen vorm anti-aanbaklaag chocolade bord vorm</t>
  </si>
  <si>
    <t>https://www.amazon.nl/Webake-Chocoladevorm-siliconen-chocolade-anti-aanbaklaag/dp/B0D871BZLY/ref=zg_bsnr_g_home_d_sccl_6/261-1125942-1781569?psc=1</t>
  </si>
  <si>
    <t>Webake-Chocoladevorm-siliconen-chocolade-anti-aanbaklaag</t>
  </si>
  <si>
    <t>B0CYQ982B9</t>
  </si>
  <si>
    <t>https://images-eu.ssl-images-amazon.com/images/I/71zqxbJ1wML._AC_UL300_SR300,200_.jpg</t>
  </si>
  <si>
    <t>KROMS Wanddroogrek XL Full Color Wit 100 cm - 6m Drooglengte - Incl. Boormal - Droogrek Inklapbaar - Wasrek Hangend - Uitklapbaar - Muur - Ophangbaar</t>
  </si>
  <si>
    <t>https://www.amazon.nl/KROMS-Wanddroogrek-Full-Color-Wit/dp/B0CYQ982B9/ref=zg_bsnr_g_home_d_sccl_7/261-1125942-1781569?psc=1</t>
  </si>
  <si>
    <t>KROMS-Wanddroogrek-Full-Color-Wit</t>
  </si>
  <si>
    <t>B0D7ZW7V1P</t>
  </si>
  <si>
    <t>https://images-eu.ssl-images-amazon.com/images/I/71KCeLE73QL._AC_UL300_SR300,200_.jpg</t>
  </si>
  <si>
    <t>16 stuks X8 Pro accessoireset voor eufy X8 Pro robotstofzuiger, 1 hoofdborstel, 4 zijborstels, 3 HEPA-filters, 4 reinigingsdoekjes en 4 stofzakken, reserveonderdelen voor Eufy X8 Pro</t>
  </si>
  <si>
    <t>https://www.amazon.nl/accessoireset-robotstofzuiger-hoofdborstel-reinigingsdoekjes-reserveonderdelen/dp/B0D7ZW7V1P/ref=zg_bsnr_g_home_d_sccl_8/261-1125942-1781569?psc=1</t>
  </si>
  <si>
    <t>accessoireset-robotstofzuiger-hoofdborstel-reinigingsdoekjes-reserveonderdelen</t>
  </si>
  <si>
    <t>B0D928DQ8D</t>
  </si>
  <si>
    <t>https://images-eu.ssl-images-amazon.com/images/I/617hMW5-atL._AC_UL300_SR300,200_.jpg</t>
  </si>
  <si>
    <t>2-Pack 40 oz Tumbler Flip Straw Deksel Vervanging, Herbruikbare Tumbler Deksel for Stanley Cup en Traveler, Morsbestendig Spatwaterdichte Tumbler Deksels(Black)</t>
  </si>
  <si>
    <t>https://www.amazon.nl/Vervanging-Herbruikbare-Traveler-Morsbestendig-Spatwaterdichte/dp/B0D928DQ8D/ref=zg_bsnr_g_home_d_sccl_9/261-1125942-1781569?psc=1</t>
  </si>
  <si>
    <t>Vervanging-Herbruikbare-Traveler-Morsbestendig-Spatwaterdichte</t>
  </si>
  <si>
    <t>B0D56NKNBB</t>
  </si>
  <si>
    <t>https://images-eu.ssl-images-amazon.com/images/I/41N-4UW-YaL._AC_UL300_SR300,200_.jpg</t>
  </si>
  <si>
    <t>Hasaller Airconditioner Uitlaatslang Connector Vierkante Uitlaatkanaal Interface Draagbare Airconditioner Accessoires Voor Mobiele Airconditioner Adapter</t>
  </si>
  <si>
    <t>https://www.amazon.nl/Hasaller-Airconditioner-Uitlaatslang-Uitlaatkanaal-Accessoires/dp/B0D56NKNBB/ref=zg_bsnr_g_home_d_sccl_10/261-1125942-1781569?psc=1</t>
  </si>
  <si>
    <t>Hasaller-Airconditioner-Uitlaatslang-Uitlaatkanaal-Accessoires</t>
  </si>
  <si>
    <t>B0D4TJ8HJK</t>
  </si>
  <si>
    <t>https://images-eu.ssl-images-amazon.com/images/I/61KyZB8XyJL._AC_UL300_SR300,200_.jpg</t>
  </si>
  <si>
    <t>3 stuks spuitfles 500ml met etiketten, 3-standen spuitkoppen, plantenspuitfles, kunststof spuit, spuitfles voor de plant bloemen, schoonmaken, tuinieren, haar</t>
  </si>
  <si>
    <t>https://www.amazon.nl/spuitfles-etiketten-spuitkoppen-plantenspuitfles-schoonmaken/dp/B0D4TJ8HJK/ref=zg_bsnr_g_home_d_sccl_11/261-1125942-1781569?psc=1</t>
  </si>
  <si>
    <t>spuitfles-etiketten-spuitkoppen-plantenspuitfles-schoonmaken</t>
  </si>
  <si>
    <t>B0D6RRRG7J</t>
  </si>
  <si>
    <t>https://images-eu.ssl-images-amazon.com/images/I/81A7Y377I2L._AC_UL300_SR300,200_.jpg</t>
  </si>
  <si>
    <t>HEFTMAN Overnight Oats Potten met Deksels - 4 Pack 300ml Overnight Oats Jar</t>
  </si>
  <si>
    <t>https://www.amazon.nl/HEFTMAN-Overnight-Oats-Potten-Deksels/dp/B0D6RRRG7J/ref=zg_bsnr_g_home_d_sccl_12/261-1125942-1781569?psc=1</t>
  </si>
  <si>
    <t>HEFTMAN-Overnight-Oats-Potten-Deksels</t>
  </si>
  <si>
    <t>B0D4QB8WNX</t>
  </si>
  <si>
    <t>https://images-eu.ssl-images-amazon.com/images/I/81kPPDFD7PL._AC_UL300_SR300,200_.jpg</t>
  </si>
  <si>
    <t>Softalker Tafelkleden rond 220 cm tafelkleed beige wasbaar outdoor tafelkleed waterafstotend tafellinnen linnenlook tuintafelkleed tafelkleed tafelkleed voor camping, bruiloften, verjaardag</t>
  </si>
  <si>
    <t>https://www.amazon.nl/Softalker-Tafelkleden-waterafstotend-tafellinnen-tuintafelkleed/dp/B0D4QB8WNX/ref=zg_bsnr_g_home_d_sccl_13/261-1125942-1781569?psc=1</t>
  </si>
  <si>
    <t>Softalker-Tafelkleden-waterafstotend-tafellinnen-tuintafelkleed</t>
  </si>
  <si>
    <t>B0D9QKVQ2L</t>
  </si>
  <si>
    <t>https://images-eu.ssl-images-amazon.com/images/I/61UPxPRzjVL._AC_UL300_SR300,200_.jpg</t>
  </si>
  <si>
    <t>2 stuks 40 oz Tumbler Deksels voor S-tanley Cup, herbruikbare morsbestendige spatbestendige vervangende deksels cover geschikt voor S-tanley en andere warme of koude thee koffiemokken</t>
  </si>
  <si>
    <t>https://www.amazon.nl/herbruikbare-morsbestendige-spatbestendige-vervangende-koffiemokken/dp/B0D9QKVQ2L/ref=zg_bsnr_g_home_d_sccl_14/261-1125942-1781569?psc=1</t>
  </si>
  <si>
    <t>herbruikbare-morsbestendige-spatbestendige-vervangende-koffiemokken</t>
  </si>
  <si>
    <t>B0D52J5PN1</t>
  </si>
  <si>
    <t>https://images-eu.ssl-images-amazon.com/images/I/716aPH6Q5LL._AC_UL300_SR300,200_.jpg</t>
  </si>
  <si>
    <t>VEVOR 24 stuks rechte sublimatie, 20 oz blanco bulk, roestvrijstalen dubbelwandige bekers met rietje, deksel, borstel, basis, krimpfolie, geschenkdoos, pers en warmteoverdracht, wit, 20 fl oz</t>
  </si>
  <si>
    <t>https://www.amazon.nl/VEVOR-roestvrijstalen-dubbelwandige-geschenkdoos-warmteoverdracht/dp/B0D52J5PN1/ref=zg_bsnr_g_home_d_sccl_17/261-1125942-1781569?psc=1</t>
  </si>
  <si>
    <t>VEVOR-roestvrijstalen-dubbelwandige-geschenkdoos-warmteoverdracht</t>
  </si>
  <si>
    <t>B0D5R8765H</t>
  </si>
  <si>
    <t>https://images-eu.ssl-images-amazon.com/images/I/618WKA0hCGL._AC_UL300_SR300,200_.jpg</t>
  </si>
  <si>
    <t>MAXCRAFT Prullenbak Pedaalemmer Binnenemmer Soft Close Deksel - Afvalscheidingssysteem met binnenemmer Afvalafscheider van roestvrij staal - 50 liter in Groen</t>
  </si>
  <si>
    <t>https://www.amazon.nl/MAXCRAFT-Prullenbak-Pedaalemmer-Binnenemmer-Deksel/dp/B0D5R8765H/ref=zg_bsnr_g_home_d_sccl_18/261-1125942-1781569?psc=1</t>
  </si>
  <si>
    <t>MAXCRAFT-Prullenbak-Pedaalemmer-Binnenemmer-Deksel</t>
  </si>
  <si>
    <t>B0D6X3CP7K</t>
  </si>
  <si>
    <t>https://images-eu.ssl-images-amazon.com/images/I/61YNICklGbL._AC_UL300_SR300,200_.jpg</t>
  </si>
  <si>
    <t>Tangdudu Ijskegelhouder, herbruikbare ijshoorntjes, plastic ijshoorntjes, ijshoornschep, ijshoornschep, ijshoornschepkegel (4)</t>
  </si>
  <si>
    <t>https://www.amazon.nl/Tangdudu-Ijskegelhouder-herbruikbare-ijshoornschep-ijshoornschepkegel/dp/B0D6X3CP7K/ref=zg_bsnr_g_home_d_sccl_19/261-1125942-1781569?psc=1</t>
  </si>
  <si>
    <t>Tangdudu-Ijskegelhouder-herbruikbare-ijshoornschep-ijshoornschepkegel</t>
  </si>
  <si>
    <t>B0D4QPCHSV</t>
  </si>
  <si>
    <t>https://images-eu.ssl-images-amazon.com/images/I/81U9JBghGJL._AC_UL300_SR300,200_.jpg</t>
  </si>
  <si>
    <t>50 stuks harde herbruikbare rietjes, vaatwasmachinebestendig, plastic, rietjes voor smoothies, sap, cocktail, warme drank (diameter van 0,6 cm, 25 inch lang)</t>
  </si>
  <si>
    <t>https://www.amazon.nl/herbruikbare-vaatwasmachinebestendig-smoothies-cocktail-diameter/dp/B0D4QPCHSV/ref=zg_bsnr_g_home_d_sccl_20/261-1125942-1781569?psc=1</t>
  </si>
  <si>
    <t>herbruikbare-vaatwasmachinebestendig-smoothies-cocktail-diameter</t>
  </si>
  <si>
    <t>B0D7BMYT7J</t>
  </si>
  <si>
    <t>https://images-eu.ssl-images-amazon.com/images/I/51RcUod8EUL._AC_UL300_SR300,200_.jpg</t>
  </si>
  <si>
    <t>Vacuümzakken Pomp, Elektrische pomp voor vacuüm opbergzakken, Elektrische zuigpomp, Vacuümpomp, Vacuüm Seal Zakken Pomp Voor Kleding, Dekbedden, Dekbedden, Kussens</t>
  </si>
  <si>
    <t>https://www.amazon.nl/Vacu%C3%BCmzakken-Elektrische-opbergzakken-Vacu%C3%BCmpomp-Dekbedden/dp/B0D7BMYT7J/ref=zg_bsnr_g_home_d_sccl_22/261-1125942-1781569?psc=1</t>
  </si>
  <si>
    <t>Vacu%C3%BCmzakken-Elektrische-opbergzakken-Vacu%C3%BCmpomp-Dekbedden</t>
  </si>
  <si>
    <t>B0CWH5241T</t>
  </si>
  <si>
    <t>https://images-eu.ssl-images-amazon.com/images/I/71AkffbiLaL._AC_UL300_SR300,200_.jpg</t>
  </si>
  <si>
    <t>FOHERE-torenventilator, Zeer stil met afstandsbediening voor thuis, 102 cm oscillerende stille DC-motor statiefventilator, 7,6 m/s, 12 snelheden, 4 modi en 12-uurs timer, zwart</t>
  </si>
  <si>
    <t>https://www.amazon.nl/FOHERE-torenventilator-afstandsbediening-oscillerende-statiefventilator-snelheden/dp/B0CWH5241T/ref=zg_bsnr_g_home_d_sccl_24/261-1125942-1781569?psc=1</t>
  </si>
  <si>
    <t>FOHERE-torenventilator-afstandsbediening-oscillerende-statiefventilator-snelheden</t>
  </si>
  <si>
    <t>B0D8W2K7RJ</t>
  </si>
  <si>
    <t>https://images-eu.ssl-images-amazon.com/images/I/71BnNYRsidL._AC_UL300_SR300,200_.jpg</t>
  </si>
  <si>
    <t>60 stuks herbruikbare rietjes, plastic rietjes, met rietjesborstel, verdikte plastic rietjes, voor smoothies, sap, cocktail, warme dranken, 22 cm lang, diameter van 24 cm</t>
  </si>
  <si>
    <t>https://www.amazon.nl/herbruikbare-rietjesborstel-verdikte-smoothies-cocktail/dp/B0D8W2K7RJ/ref=zg_bsnr_g_home_d_sccl_25/261-1125942-1781569?psc=1</t>
  </si>
  <si>
    <t>herbruikbare-rietjesborstel-verdikte-smoothies-cocktail</t>
  </si>
  <si>
    <t>B0D6R56H9G</t>
  </si>
  <si>
    <t>https://images-eu.ssl-images-amazon.com/images/I/5102D9iUJmL._AC_UL300_SR300,200_.jpg</t>
  </si>
  <si>
    <t>MOPEI Parketborstel LED compatibel met Dyson V12 Detect Slim stofzuiger, verlicht het verborgen stof op parket</t>
  </si>
  <si>
    <t>https://www.amazon.nl/Parketborstel-compatibel-stofzuiger-verlicht-verborgen/dp/B0D6R56H9G/ref=zg_bsnr_g_home_d_sccl_26/261-1125942-1781569?psc=1</t>
  </si>
  <si>
    <t>Parketborstel-compatibel-stofzuiger-verlicht-verborgen</t>
  </si>
  <si>
    <t>B0D5CPMJ21</t>
  </si>
  <si>
    <t>https://images-eu.ssl-images-amazon.com/images/I/71sKqEdvkBL._AC_UL300_SR300,200_.jpg</t>
  </si>
  <si>
    <t>Civikyle dubbel hoofd camping ventilator met camping lamp LED licht Batterij USB oplaadbare oscillerende tafel ventilator Tent opknoping ventilator Camping accessoires Gadgets</t>
  </si>
  <si>
    <t>https://www.amazon.nl/Civikyle-ventilator-oplaadbare-oscillerende-accessoires/dp/B0D5CPMJ21/ref=zg_bsnr_g_home_d_sccl_28/261-1125942-1781569?psc=1</t>
  </si>
  <si>
    <t>Civikyle-ventilator-oplaadbare-oscillerende-accessoires</t>
  </si>
  <si>
    <t>B0D7CMT4CJ</t>
  </si>
  <si>
    <t>https://images-eu.ssl-images-amazon.com/images/I/51+U5PSzOfL._AC_UL300_SR300,200_.jpg</t>
  </si>
  <si>
    <t>Hebterrka Stanley rietjeshoezen, 2 stuks, 10 mm rietopzetstukken, siliconen afdekkap voor Stanley Cup accessoires, Stanley 10 en 40 oz tuimelaar met handvat</t>
  </si>
  <si>
    <t>https://www.amazon.nl/Hebterrka-rietjeshoezen-rietopzetstukken-siliconen-accessoires/dp/B0D7CMT4CJ/ref=zg_bsnr_g_home_d_sccl_29/261-1125942-1781569?psc=1</t>
  </si>
  <si>
    <t>Hebterrka-rietjeshoezen-rietopzetstukken-siliconen-accessoires</t>
  </si>
  <si>
    <t>B0DB5LZDYS</t>
  </si>
  <si>
    <t>https://images-eu.ssl-images-amazon.com/images/I/81o0SYk+ZeL._AC_UL300_SR300,200_.jpg</t>
  </si>
  <si>
    <t>200 stuks bakpapier voor vierkante airfryer van 20 - 24,5 cm, duurzaam, BPA-vrij, anti-aanbak-wegwerp bakpapier, voor oven en airfryer s</t>
  </si>
  <si>
    <t>https://www.amazon.nl/stuks-bakpapier-vierkante-airfryer-anti-aanbak-wegwerp/dp/B0DB5LZDYS/ref=zg_bsnr_g_home_d_sccl_30/261-1125942-1781569?psc=1</t>
  </si>
  <si>
    <t>stuks-bakpapier-vierkante-airfryer-anti-aanbak-wegwerp</t>
  </si>
  <si>
    <t>category</t>
  </si>
  <si>
    <t>rank</t>
  </si>
  <si>
    <t>asin</t>
  </si>
  <si>
    <t>name</t>
  </si>
  <si>
    <t>title</t>
  </si>
  <si>
    <t>rating</t>
  </si>
  <si>
    <t>reviews</t>
  </si>
  <si>
    <t>symbol</t>
  </si>
  <si>
    <t>value</t>
  </si>
  <si>
    <t>date</t>
  </si>
  <si>
    <t>link</t>
  </si>
  <si>
    <t>image</t>
  </si>
  <si>
    <t>value_total</t>
  </si>
  <si>
    <t>normal_reviews</t>
  </si>
  <si>
    <t>normal_value</t>
  </si>
  <si>
    <t>indice_value</t>
  </si>
  <si>
    <t>normal_rating</t>
  </si>
  <si>
    <t>indice_value_ajustado</t>
  </si>
  <si>
    <t>Indice_value</t>
  </si>
  <si>
    <t>Value</t>
  </si>
  <si>
    <t>Reviews</t>
  </si>
  <si>
    <t>Pareto</t>
  </si>
  <si>
    <t>Kleding schoenen &amp; sieraden</t>
  </si>
  <si>
    <t>Tuin terras &amp; gazon</t>
  </si>
  <si>
    <t>Zakelijk industrie &amp; wetenschap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</si>
</sst>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000"/>
    <numFmt numFmtId="165" formatCode="_-* #,##0_-;\-* #,##0_-;_-* &quot;-&quot;??_-;_-@_-"/>
  </numFmts>
  <fonts count="4" x14ac:knownFonts="1">
    <font>
      <sz val="11"/>
      <color theme="1"/>
      <name val="Calibri"/>
      <family val="2"/>
      <scheme val="minor"/>
    </font>
    <font>
      <b/>
      <sz val="11"/>
      <color theme="0"/>
      <name val="Calibri"/>
      <family val="2"/>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bgColor theme="6"/>
      </patternFill>
    </fill>
    <fill>
      <patternFill patternType="solid">
        <fgColor theme="0" tint="-0.14999847407452621"/>
        <bgColor theme="0" tint="-0.14999847407452621"/>
      </patternFill>
    </fill>
  </fills>
  <borders count="3">
    <border>
      <left/>
      <right/>
      <top/>
      <bottom/>
      <diagonal/>
    </border>
    <border>
      <left style="thin">
        <color auto="1"/>
      </left>
      <right style="thin">
        <color auto="1"/>
      </right>
      <top/>
      <bottom style="thin">
        <color auto="1"/>
      </bottom>
      <diagonal/>
    </border>
    <border>
      <left/>
      <right/>
      <top style="medium">
        <color theme="1"/>
      </top>
      <bottom style="medium">
        <color theme="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3" fontId="0" fillId="0" borderId="0" xfId="0" applyNumberFormat="1"/>
    <xf numFmtId="0" fontId="0" fillId="0" borderId="0" xfId="0" applyAlignment="1">
      <alignment horizontal="center"/>
    </xf>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1" fillId="2" borderId="1" xfId="0" applyFont="1" applyFill="1" applyBorder="1" applyAlignment="1">
      <alignment horizontal="center" vertical="top"/>
    </xf>
    <xf numFmtId="0" fontId="0" fillId="0" borderId="1" xfId="0" applyBorder="1" applyAlignment="1">
      <alignment horizontal="right"/>
    </xf>
    <xf numFmtId="43" fontId="0" fillId="0" borderId="0" xfId="1" applyFont="1" applyAlignment="1">
      <alignment horizontal="right"/>
    </xf>
    <xf numFmtId="0" fontId="1" fillId="3" borderId="1" xfId="0" applyFont="1" applyFill="1" applyBorder="1" applyAlignment="1">
      <alignment horizontal="center" vertical="top"/>
    </xf>
    <xf numFmtId="43" fontId="1" fillId="3" borderId="1" xfId="1" applyFont="1" applyFill="1" applyBorder="1" applyAlignment="1">
      <alignment horizontal="center" vertical="top"/>
    </xf>
    <xf numFmtId="164" fontId="1" fillId="3" borderId="1" xfId="0" applyNumberFormat="1" applyFont="1" applyFill="1" applyBorder="1" applyAlignment="1">
      <alignment horizontal="center" vertical="top"/>
    </xf>
    <xf numFmtId="164" fontId="0" fillId="0" borderId="0" xfId="0" applyNumberFormat="1" applyAlignment="1">
      <alignment horizontal="right"/>
    </xf>
    <xf numFmtId="0" fontId="3" fillId="4" borderId="2" xfId="0" applyFont="1" applyFill="1" applyBorder="1"/>
    <xf numFmtId="2" fontId="3" fillId="4" borderId="2" xfId="0" applyNumberFormat="1" applyFont="1" applyFill="1" applyBorder="1" applyAlignment="1">
      <alignment horizontal="center"/>
    </xf>
    <xf numFmtId="165" fontId="3" fillId="4" borderId="2" xfId="1" applyNumberFormat="1" applyFont="1" applyFill="1" applyBorder="1" applyAlignment="1">
      <alignment horizontal="center"/>
    </xf>
    <xf numFmtId="9" fontId="3" fillId="4" borderId="2" xfId="2" applyFont="1" applyFill="1" applyBorder="1" applyAlignment="1">
      <alignment horizontal="center"/>
    </xf>
    <xf numFmtId="0" fontId="0" fillId="5" borderId="0" xfId="0" applyFill="1"/>
    <xf numFmtId="2" fontId="0" fillId="5" borderId="0" xfId="0" applyNumberFormat="1" applyFill="1" applyAlignment="1">
      <alignment horizontal="center"/>
    </xf>
    <xf numFmtId="165" fontId="0" fillId="5" borderId="0" xfId="1" applyNumberFormat="1" applyFont="1" applyFill="1" applyAlignment="1">
      <alignment horizontal="center"/>
    </xf>
    <xf numFmtId="9" fontId="0" fillId="5" borderId="0" xfId="2" applyFont="1" applyFill="1" applyAlignment="1">
      <alignment horizontal="center"/>
    </xf>
    <xf numFmtId="2" fontId="0" fillId="0" borderId="0" xfId="0" applyNumberFormat="1" applyAlignment="1">
      <alignment horizontal="center"/>
    </xf>
    <xf numFmtId="165" fontId="0" fillId="0" borderId="0" xfId="1" applyNumberFormat="1" applyFont="1" applyAlignment="1">
      <alignment horizontal="center"/>
    </xf>
    <xf numFmtId="9" fontId="0" fillId="0" borderId="0" xfId="2" applyFont="1" applyAlignment="1">
      <alignment horizontal="center"/>
    </xf>
  </cellXfs>
  <cellStyles count="3">
    <cellStyle name="Normal" xfId="0" builtinId="0"/>
    <cellStyle name="Porcentagem" xfId="2" builtinId="5"/>
    <cellStyle name="Vírgula" xfId="1" builtinId="3"/>
  </cellStyles>
  <dxfs count="25">
    <dxf>
      <fill>
        <patternFill>
          <bgColor rgb="FFFF0000"/>
        </patternFill>
      </fill>
    </dxf>
    <dxf>
      <fill>
        <patternFill>
          <bgColor rgb="FFFF0000"/>
        </patternFill>
      </fill>
    </dxf>
    <dxf>
      <alignment horizontal="right" vertical="bottom" textRotation="0" wrapText="0" indent="0" justifyLastLine="0" shrinkToFit="0" readingOrder="0"/>
    </dxf>
    <dxf>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numFmt numFmtId="164" formatCode="0.0000000"/>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D376F-4328-468C-ADAC-CEC8B4CD6FF5}" name="Tabela15" displayName="Tabela15" ref="A1:R702" totalsRowShown="0" headerRowDxfId="24" headerRowBorderDxfId="23" tableBorderDxfId="22">
  <autoFilter ref="A1:R702" xr:uid="{00000000-0001-0000-0000-000000000000}"/>
  <tableColumns count="18">
    <tableColumn id="1" xr3:uid="{AE3FB070-5555-4406-A9A9-7001318E422C}" name="category"/>
    <tableColumn id="2" xr3:uid="{7D522AF5-62B3-4CF0-99C6-736C71FBB37B}" name="rank" dataDxfId="21"/>
    <tableColumn id="3" xr3:uid="{48F719D6-B059-41BD-88CC-2AEFAC3776C4}" name="asin"/>
    <tableColumn id="4" xr3:uid="{7E987289-76E9-41F7-BC83-45464DBC4323}" name="name"/>
    <tableColumn id="5" xr3:uid="{7A0ADD59-9286-4702-A039-C78182BB66A6}" name="title"/>
    <tableColumn id="6" xr3:uid="{CA46605B-6D7A-4AAD-8D5E-2B0F95308772}" name="rating" dataDxfId="20"/>
    <tableColumn id="19" xr3:uid="{086DC33F-B4FE-45E5-8931-3A822346404E}" name="normal_rating" dataDxfId="19">
      <calculatedColumnFormula>(Tabela15[[#This Row],[rating]]-MIN(F:F))/(MAX(F:F)-MIN(F:F))</calculatedColumnFormula>
    </tableColumn>
    <tableColumn id="7" xr3:uid="{D19E83FC-438A-4FC0-9B4C-A859C9A2D48A}" name="reviews" dataDxfId="18"/>
    <tableColumn id="14" xr3:uid="{891CF40B-5E15-436D-AA1F-1A0B1AE23554}" name="normal_reviews" dataDxfId="17">
      <calculatedColumnFormula>(Tabela15[[#This Row],[reviews]]-MIN(H:H))/(MAX(H:H)-MIN(H:H))</calculatedColumnFormula>
    </tableColumn>
    <tableColumn id="8" xr3:uid="{C774BC8B-709C-43CF-BAB6-C1F2B92ED801}" name="symbol" dataDxfId="16"/>
    <tableColumn id="9" xr3:uid="{276372DF-C01B-413B-A7C3-4786C1F4E867}" name="value" dataDxfId="15"/>
    <tableColumn id="15" xr3:uid="{E7F775C5-C492-4A53-BB16-1C3FC24A9486}" name="normal_value" dataDxfId="14">
      <calculatedColumnFormula>(Tabela15[[#This Row],[value]]-MIN(K:K))/(MAX(K:K)-MIN(K:K))</calculatedColumnFormula>
    </tableColumn>
    <tableColumn id="16" xr3:uid="{36F6CADA-48C6-4949-82F5-07465E9E8851}" name="indice_value" dataDxfId="13">
      <calculatedColumnFormula>0.5*Tabela15[[#This Row],[normal_reviews]]+0.5*Tabela15[[#This Row],[normal_value]]</calculatedColumnFormula>
    </tableColumn>
    <tableColumn id="18" xr3:uid="{42CCBDBF-3170-4591-83AE-8022273CAA19}" name="indice_value_ajustado" dataDxfId="12">
      <calculatedColumnFormula>IF(Tabela15[[#This Row],[value]]="",0,(0.1*Tabela15[[#This Row],[normal_rating]]+0.5*Tabela15[[#This Row],[normal_reviews]]+0.4*Tabela15[[#This Row],[normal_value]]))</calculatedColumnFormula>
    </tableColumn>
    <tableColumn id="13" xr3:uid="{5D3DC183-DC12-4099-AFCF-43A5C577D3DC}" name="value_total" dataDxfId="11" dataCellStyle="Vírgula">
      <calculatedColumnFormula>IFERROR(Tabela15[[#This Row],[value]]*Tabela15[[#This Row],[reviews]],Tabela15[[#This Row],[value]])</calculatedColumnFormula>
    </tableColumn>
    <tableColumn id="10" xr3:uid="{D033D109-FEDD-429D-A9F2-A28D71896AD2}" name="image"/>
    <tableColumn id="11" xr3:uid="{C7519EB8-DE41-4277-ABB7-9D3DAAA5CF29}" name="link"/>
    <tableColumn id="12" xr3:uid="{8A9A64B5-DD19-4F8B-B149-8BEDAE470D35}" name="dat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88B5F8-0940-485D-BE4D-35451CFED14E}" name="Tabela2" displayName="Tabela2" ref="A1:L642" totalsRowShown="0" headerRowDxfId="10" headerRowBorderDxfId="9" tableBorderDxfId="8">
  <autoFilter ref="A1:L642" xr:uid="{8188B5F8-0940-485D-BE4D-35451CFED14E}"/>
  <tableColumns count="12">
    <tableColumn id="1" xr3:uid="{D2154BBA-CD6D-4135-95F7-78C8973D45F5}" name="category"/>
    <tableColumn id="2" xr3:uid="{E33D7DBF-CEE9-472C-B06C-AEA4B5C43ABB}" name="rank"/>
    <tableColumn id="3" xr3:uid="{D4126684-DF4A-4F6B-88A2-E59703647D09}" name="asin"/>
    <tableColumn id="4" xr3:uid="{1DBDDB34-A54D-4535-865B-16C5BD67786F}" name="name"/>
    <tableColumn id="5" xr3:uid="{7C2A2D31-63FF-4E0F-BBDE-CA6F8AA29F68}" name="title"/>
    <tableColumn id="6" xr3:uid="{949C8C7D-A744-43E1-A984-BE742CFD55BD}" name="rating"/>
    <tableColumn id="7" xr3:uid="{329FB8CC-51DB-4FE5-8CC2-9178589CD4D4}" name="reviews"/>
    <tableColumn id="8" xr3:uid="{FB96D6FA-11A2-4CCA-8F74-74A4300A734F}" name="symbol"/>
    <tableColumn id="9" xr3:uid="{EFD35DA2-A480-4625-A500-6D3112288340}" name="value" dataDxfId="7"/>
    <tableColumn id="10" xr3:uid="{7983BB51-E821-498F-B1BD-354116F18B3F}" name="image"/>
    <tableColumn id="11" xr3:uid="{6FBC2601-3DF4-44E7-BE33-2EEEB0AFA1D6}" name="link"/>
    <tableColumn id="12" xr3:uid="{573AC305-D0EE-4B6F-89F4-EBC2A8FD138F}" name="dat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12625E-1158-43B6-9DCE-6BC3039ABB5A}" name="Tabela3" displayName="Tabela3" ref="A1:L551" totalsRowShown="0" headerRowDxfId="6" headerRowBorderDxfId="5" tableBorderDxfId="4">
  <autoFilter ref="A1:L551" xr:uid="{F012625E-1158-43B6-9DCE-6BC3039ABB5A}"/>
  <tableColumns count="12">
    <tableColumn id="1" xr3:uid="{AF303628-408F-42F2-B971-89C985B4939C}" name="category"/>
    <tableColumn id="2" xr3:uid="{9CA0FC0C-2092-42FA-87C2-FFB28367A19D}" name="rank" dataDxfId="3"/>
    <tableColumn id="3" xr3:uid="{1659C1A4-C5A7-40E1-9920-C6C8A6C926AB}" name="asin"/>
    <tableColumn id="4" xr3:uid="{DA286957-35DA-4F7A-92FC-0C24A61CBA85}" name="name"/>
    <tableColumn id="5" xr3:uid="{863AB9B9-5DD3-4AB5-A1A5-6D7D5316B09D}" name="title"/>
    <tableColumn id="6" xr3:uid="{199D9D40-152F-459F-9D30-D2EC7325ACCC}" name="rating"/>
    <tableColumn id="7" xr3:uid="{BF1B3477-8677-4608-ACF0-D1A70EE56F9C}" name="reviews"/>
    <tableColumn id="8" xr3:uid="{C238CEE8-FB37-434C-8FCB-C553ACC7B03B}" name="symbol"/>
    <tableColumn id="9" xr3:uid="{7E074BB6-F16D-4AC0-AF91-5A987EA3CA46}" name="value" dataDxfId="2"/>
    <tableColumn id="10" xr3:uid="{CD421A91-EF9A-4B0D-8A71-DC835EAB219C}" name="image"/>
    <tableColumn id="11" xr3:uid="{40708F56-7118-4B04-81AB-AAA198777049}" name="link"/>
    <tableColumn id="12" xr3:uid="{1AA9C6C2-DA98-4944-B5C3-766182B10833}" name="d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8308-9759-4702-8355-9D4A4B7EA458}">
  <dimension ref="A1:F423"/>
  <sheetViews>
    <sheetView showGridLines="0" tabSelected="1" workbookViewId="0">
      <selection activeCell="G6" sqref="G6"/>
    </sheetView>
  </sheetViews>
  <sheetFormatPr defaultRowHeight="14.4" x14ac:dyDescent="0.3"/>
  <cols>
    <col min="1" max="1" width="32" bestFit="1" customWidth="1"/>
    <col min="2" max="2" width="69.6640625" customWidth="1"/>
    <col min="3" max="6" width="17" customWidth="1"/>
  </cols>
  <sheetData>
    <row r="1" spans="1:6" ht="15" thickBot="1" x14ac:dyDescent="0.35">
      <c r="A1" s="13" t="s">
        <v>9175</v>
      </c>
      <c r="B1" s="13" t="s">
        <v>9178</v>
      </c>
      <c r="C1" s="14" t="s">
        <v>9193</v>
      </c>
      <c r="D1" s="15" t="s">
        <v>9194</v>
      </c>
      <c r="E1" s="15" t="s">
        <v>9195</v>
      </c>
      <c r="F1" s="16" t="s">
        <v>9196</v>
      </c>
    </row>
    <row r="2" spans="1:6" x14ac:dyDescent="0.3">
      <c r="A2" s="17" t="s">
        <v>1</v>
      </c>
      <c r="B2" s="17" t="s">
        <v>50</v>
      </c>
      <c r="C2" s="18">
        <v>0.49748958740563898</v>
      </c>
      <c r="D2" s="19">
        <v>19889</v>
      </c>
      <c r="E2" s="19">
        <v>245</v>
      </c>
      <c r="F2" s="20">
        <v>0.11775635139734709</v>
      </c>
    </row>
    <row r="3" spans="1:6" x14ac:dyDescent="0.3">
      <c r="B3" t="s">
        <v>90</v>
      </c>
      <c r="C3" s="21">
        <v>0.43972499999999998</v>
      </c>
      <c r="D3" s="22">
        <v>17589</v>
      </c>
      <c r="E3" s="22">
        <v>0</v>
      </c>
      <c r="F3" s="23">
        <v>0.22183975922951579</v>
      </c>
    </row>
    <row r="4" spans="1:6" x14ac:dyDescent="0.3">
      <c r="A4" s="17"/>
      <c r="B4" s="17" t="s">
        <v>65</v>
      </c>
      <c r="C4" s="18">
        <v>0.41757185707960298</v>
      </c>
      <c r="D4" s="19">
        <v>1665</v>
      </c>
      <c r="E4" s="19">
        <v>1224</v>
      </c>
      <c r="F4" s="20">
        <v>0.32067949292592235</v>
      </c>
    </row>
    <row r="5" spans="1:6" x14ac:dyDescent="0.3">
      <c r="B5" t="s">
        <v>40</v>
      </c>
      <c r="C5" s="21">
        <v>0.41041453907793901</v>
      </c>
      <c r="D5" s="22">
        <v>16399</v>
      </c>
      <c r="E5" s="22">
        <v>407</v>
      </c>
      <c r="F5" s="23">
        <v>0.41782508130752599</v>
      </c>
    </row>
    <row r="6" spans="1:6" x14ac:dyDescent="0.3">
      <c r="A6" s="17"/>
      <c r="B6" s="17" t="s">
        <v>30</v>
      </c>
      <c r="C6" s="18">
        <v>0.403497211572729</v>
      </c>
      <c r="D6" s="19">
        <v>16116</v>
      </c>
      <c r="E6" s="19">
        <v>553</v>
      </c>
      <c r="F6" s="20">
        <v>0.51333333039790574</v>
      </c>
    </row>
    <row r="7" spans="1:6" x14ac:dyDescent="0.3">
      <c r="B7" t="s">
        <v>35</v>
      </c>
      <c r="C7" s="21">
        <v>0.37748958740563898</v>
      </c>
      <c r="D7" s="22">
        <v>15089</v>
      </c>
      <c r="E7" s="22">
        <v>245</v>
      </c>
      <c r="F7" s="23">
        <v>0.60268554525568774</v>
      </c>
    </row>
    <row r="8" spans="1:6" x14ac:dyDescent="0.3">
      <c r="A8" s="17"/>
      <c r="B8" s="17" t="s">
        <v>60</v>
      </c>
      <c r="C8" s="18">
        <v>0.36937301775435399</v>
      </c>
      <c r="D8" s="19">
        <v>14689</v>
      </c>
      <c r="E8" s="19">
        <v>1989</v>
      </c>
      <c r="F8" s="20">
        <v>0.6901165588417365</v>
      </c>
    </row>
    <row r="9" spans="1:6" x14ac:dyDescent="0.3">
      <c r="B9" t="s">
        <v>70</v>
      </c>
      <c r="C9" s="21">
        <v>0.33763770154540601</v>
      </c>
      <c r="D9" s="22">
        <v>1349</v>
      </c>
      <c r="E9" s="22">
        <v>359</v>
      </c>
      <c r="F9" s="23">
        <v>0.7700357869717418</v>
      </c>
    </row>
    <row r="10" spans="1:6" x14ac:dyDescent="0.3">
      <c r="A10" s="17"/>
      <c r="B10" s="17" t="s">
        <v>17</v>
      </c>
      <c r="C10" s="18">
        <v>0.30480000000000002</v>
      </c>
      <c r="D10" s="19">
        <v>12192</v>
      </c>
      <c r="E10" s="19">
        <v>0</v>
      </c>
      <c r="F10" s="20">
        <v>0.84218229378223708</v>
      </c>
    </row>
    <row r="11" spans="1:6" x14ac:dyDescent="0.3">
      <c r="A11" t="s">
        <v>112</v>
      </c>
      <c r="B11" t="s">
        <v>111</v>
      </c>
      <c r="C11" s="21">
        <v>0.151618055390563</v>
      </c>
      <c r="D11" s="22">
        <v>5439</v>
      </c>
      <c r="E11" s="22">
        <v>14485</v>
      </c>
      <c r="F11" s="23">
        <v>9.3766588529284781E-2</v>
      </c>
    </row>
    <row r="12" spans="1:6" x14ac:dyDescent="0.3">
      <c r="A12" s="17"/>
      <c r="B12" s="17" t="s">
        <v>167</v>
      </c>
      <c r="C12" s="18">
        <v>0.12865707636316501</v>
      </c>
      <c r="D12" s="19">
        <v>5076</v>
      </c>
      <c r="E12" s="19">
        <v>1627</v>
      </c>
      <c r="F12" s="20">
        <v>0.17333320155337276</v>
      </c>
    </row>
    <row r="13" spans="1:6" x14ac:dyDescent="0.3">
      <c r="B13" t="s">
        <v>237</v>
      </c>
      <c r="C13" s="21">
        <v>0.128567749225136</v>
      </c>
      <c r="D13" s="22">
        <v>4495</v>
      </c>
      <c r="E13" s="22">
        <v>14994</v>
      </c>
      <c r="F13" s="23">
        <v>0.25284457115032083</v>
      </c>
    </row>
    <row r="14" spans="1:6" x14ac:dyDescent="0.3">
      <c r="A14" s="17"/>
      <c r="B14" s="17" t="s">
        <v>157</v>
      </c>
      <c r="C14" s="18">
        <v>0.11611564170545401</v>
      </c>
      <c r="D14" s="19">
        <v>2999</v>
      </c>
      <c r="E14" s="19">
        <v>38095</v>
      </c>
      <c r="F14" s="20">
        <v>0.3246550660782675</v>
      </c>
    </row>
    <row r="15" spans="1:6" x14ac:dyDescent="0.3">
      <c r="B15" t="s">
        <v>222</v>
      </c>
      <c r="C15" s="21">
        <v>0.112451079948594</v>
      </c>
      <c r="D15" s="22">
        <v>4498</v>
      </c>
      <c r="E15" s="22">
        <v>1</v>
      </c>
      <c r="F15" s="23">
        <v>0.39419925140667145</v>
      </c>
    </row>
    <row r="16" spans="1:6" x14ac:dyDescent="0.3">
      <c r="A16" s="17"/>
      <c r="B16" s="17" t="s">
        <v>187</v>
      </c>
      <c r="C16" s="18">
        <v>8.1724036145879406E-2</v>
      </c>
      <c r="D16" s="19">
        <v>2459</v>
      </c>
      <c r="E16" s="19">
        <v>18750</v>
      </c>
      <c r="F16" s="20">
        <v>0.44474062031226441</v>
      </c>
    </row>
    <row r="17" spans="1:6" x14ac:dyDescent="0.3">
      <c r="B17" t="s">
        <v>137</v>
      </c>
      <c r="C17" s="21">
        <v>7.6228900774323094E-2</v>
      </c>
      <c r="D17" s="22">
        <v>3033</v>
      </c>
      <c r="E17" s="22">
        <v>374</v>
      </c>
      <c r="F17" s="23">
        <v>0.49188358065780724</v>
      </c>
    </row>
    <row r="18" spans="1:6" x14ac:dyDescent="0.3">
      <c r="A18" s="17"/>
      <c r="B18" s="17" t="s">
        <v>232</v>
      </c>
      <c r="C18" s="18">
        <v>7.5576531367106903E-2</v>
      </c>
      <c r="D18" s="19">
        <v>2999</v>
      </c>
      <c r="E18" s="19">
        <v>557</v>
      </c>
      <c r="F18" s="20">
        <v>0.53862309001845277</v>
      </c>
    </row>
    <row r="19" spans="1:6" x14ac:dyDescent="0.3">
      <c r="B19" t="s">
        <v>162</v>
      </c>
      <c r="C19" s="21">
        <v>6.6371535524909001E-2</v>
      </c>
      <c r="D19" s="22">
        <v>2399</v>
      </c>
      <c r="E19" s="22">
        <v>5923</v>
      </c>
      <c r="F19" s="23">
        <v>0.57966986670734777</v>
      </c>
    </row>
    <row r="20" spans="1:6" x14ac:dyDescent="0.3">
      <c r="A20" s="17"/>
      <c r="B20" s="17" t="s">
        <v>192</v>
      </c>
      <c r="C20" s="18">
        <v>5.1759129075455997E-2</v>
      </c>
      <c r="D20" s="19">
        <v>599</v>
      </c>
      <c r="E20" s="19">
        <v>34061</v>
      </c>
      <c r="F20" s="20">
        <v>0.61167975462043667</v>
      </c>
    </row>
    <row r="21" spans="1:6" x14ac:dyDescent="0.3">
      <c r="B21" t="s">
        <v>147</v>
      </c>
      <c r="C21" s="21">
        <v>5.1740715951920598E-2</v>
      </c>
      <c r="D21" s="22">
        <v>1999</v>
      </c>
      <c r="E21" s="22">
        <v>1635</v>
      </c>
      <c r="F21" s="23">
        <v>0.64367825513132171</v>
      </c>
    </row>
    <row r="22" spans="1:6" x14ac:dyDescent="0.3">
      <c r="A22" s="17"/>
      <c r="B22" s="17" t="s">
        <v>142</v>
      </c>
      <c r="C22" s="18">
        <v>4.6150468157715598E-2</v>
      </c>
      <c r="D22" s="19">
        <v>1668</v>
      </c>
      <c r="E22" s="19">
        <v>4121</v>
      </c>
      <c r="F22" s="20">
        <v>0.67221952580671207</v>
      </c>
    </row>
    <row r="23" spans="1:6" x14ac:dyDescent="0.3">
      <c r="B23" t="s">
        <v>172</v>
      </c>
      <c r="C23" s="21">
        <v>4.3690701102627502E-2</v>
      </c>
      <c r="D23" s="22">
        <v>1362</v>
      </c>
      <c r="E23" s="22">
        <v>8927</v>
      </c>
      <c r="F23" s="23">
        <v>0.69923957946914039</v>
      </c>
    </row>
    <row r="24" spans="1:6" x14ac:dyDescent="0.3">
      <c r="A24" s="17"/>
      <c r="B24" s="17" t="s">
        <v>197</v>
      </c>
      <c r="C24" s="18">
        <v>4.3040893063490099E-2</v>
      </c>
      <c r="D24" s="19">
        <v>1699</v>
      </c>
      <c r="E24" s="19">
        <v>524</v>
      </c>
      <c r="F24" s="20">
        <v>0.72585776619776676</v>
      </c>
    </row>
    <row r="25" spans="1:6" x14ac:dyDescent="0.3">
      <c r="B25" t="s">
        <v>257</v>
      </c>
      <c r="C25" s="21">
        <v>4.2621117044828599E-2</v>
      </c>
      <c r="D25" s="22">
        <v>1299</v>
      </c>
      <c r="E25" s="22">
        <v>9395</v>
      </c>
      <c r="F25" s="23">
        <v>0.75221634687146177</v>
      </c>
    </row>
    <row r="26" spans="1:6" x14ac:dyDescent="0.3">
      <c r="A26" s="17"/>
      <c r="B26" s="17" t="s">
        <v>132</v>
      </c>
      <c r="C26" s="18">
        <v>3.9757533181420501E-2</v>
      </c>
      <c r="D26" s="19">
        <v>156</v>
      </c>
      <c r="E26" s="19">
        <v>33203</v>
      </c>
      <c r="F26" s="20">
        <v>0.77680397428271331</v>
      </c>
    </row>
    <row r="27" spans="1:6" x14ac:dyDescent="0.3">
      <c r="B27" t="s">
        <v>177</v>
      </c>
      <c r="C27" s="21">
        <v>3.6587430748296297E-2</v>
      </c>
      <c r="D27" s="22">
        <v>649</v>
      </c>
      <c r="E27" s="22">
        <v>18855</v>
      </c>
      <c r="F27" s="23">
        <v>0.79943108525232631</v>
      </c>
    </row>
    <row r="28" spans="1:6" x14ac:dyDescent="0.3">
      <c r="A28" s="17"/>
      <c r="B28" s="17" t="s">
        <v>242</v>
      </c>
      <c r="C28" s="18">
        <v>3.5507834217091201E-2</v>
      </c>
      <c r="D28" s="19">
        <v>1281</v>
      </c>
      <c r="E28" s="19">
        <v>3225</v>
      </c>
      <c r="F28" s="20">
        <v>0.82139053112454441</v>
      </c>
    </row>
    <row r="29" spans="1:6" x14ac:dyDescent="0.3">
      <c r="B29" t="s">
        <v>212</v>
      </c>
      <c r="C29" s="21">
        <v>3.2878549791029901E-2</v>
      </c>
      <c r="D29" s="22">
        <v>399</v>
      </c>
      <c r="E29" s="22">
        <v>21208</v>
      </c>
      <c r="F29" s="23">
        <v>0.8417239237521813</v>
      </c>
    </row>
    <row r="30" spans="1:6" x14ac:dyDescent="0.3">
      <c r="A30" s="17" t="s">
        <v>263</v>
      </c>
      <c r="B30" s="17" t="s">
        <v>293</v>
      </c>
      <c r="C30" s="18">
        <v>0.14619068382344999</v>
      </c>
      <c r="D30" s="19">
        <v>575</v>
      </c>
      <c r="E30" s="19">
        <v>2260</v>
      </c>
      <c r="F30" s="20">
        <v>6.3931560173264887E-2</v>
      </c>
    </row>
    <row r="31" spans="1:6" x14ac:dyDescent="0.3">
      <c r="B31" t="s">
        <v>283</v>
      </c>
      <c r="C31" s="21">
        <v>0.138245084343985</v>
      </c>
      <c r="D31" s="22">
        <v>5399</v>
      </c>
      <c r="E31" s="22">
        <v>3028</v>
      </c>
      <c r="F31" s="23">
        <v>0.12438838065759347</v>
      </c>
    </row>
    <row r="32" spans="1:6" x14ac:dyDescent="0.3">
      <c r="A32" s="17"/>
      <c r="B32" s="17" t="s">
        <v>262</v>
      </c>
      <c r="C32" s="18">
        <v>0.12998388257718901</v>
      </c>
      <c r="D32" s="19">
        <v>4899</v>
      </c>
      <c r="E32" s="19">
        <v>6953</v>
      </c>
      <c r="F32" s="20">
        <v>0.18123244344735356</v>
      </c>
    </row>
    <row r="33" spans="1:6" x14ac:dyDescent="0.3">
      <c r="B33" t="s">
        <v>268</v>
      </c>
      <c r="C33" s="21">
        <v>0.12081823061222199</v>
      </c>
      <c r="D33" s="22">
        <v>4724</v>
      </c>
      <c r="E33" s="22">
        <v>2517</v>
      </c>
      <c r="F33" s="23">
        <v>0.23406821778261025</v>
      </c>
    </row>
    <row r="34" spans="1:6" x14ac:dyDescent="0.3">
      <c r="A34" s="17"/>
      <c r="B34" s="17" t="s">
        <v>353</v>
      </c>
      <c r="C34" s="18">
        <v>0.11657064807715101</v>
      </c>
      <c r="D34" s="19">
        <v>4636</v>
      </c>
      <c r="E34" s="19">
        <v>621</v>
      </c>
      <c r="F34" s="20">
        <v>0.2850464552945236</v>
      </c>
    </row>
    <row r="35" spans="1:6" x14ac:dyDescent="0.3">
      <c r="B35" t="s">
        <v>343</v>
      </c>
      <c r="C35" s="21">
        <v>0.100575729505275</v>
      </c>
      <c r="D35" s="22">
        <v>2989</v>
      </c>
      <c r="E35" s="22">
        <v>23937</v>
      </c>
      <c r="F35" s="23">
        <v>0.32902985515741617</v>
      </c>
    </row>
    <row r="36" spans="1:6" x14ac:dyDescent="0.3">
      <c r="A36" s="17"/>
      <c r="B36" s="17" t="s">
        <v>348</v>
      </c>
      <c r="C36" s="18">
        <v>9.8662187489875403E-2</v>
      </c>
      <c r="D36" s="19">
        <v>3499</v>
      </c>
      <c r="E36" s="19">
        <v>10359</v>
      </c>
      <c r="F36" s="20">
        <v>0.37217643202104483</v>
      </c>
    </row>
    <row r="37" spans="1:6" x14ac:dyDescent="0.3">
      <c r="B37" t="s">
        <v>288</v>
      </c>
      <c r="C37" s="21">
        <v>9.5894588917567497E-2</v>
      </c>
      <c r="D37" s="22">
        <v>265</v>
      </c>
      <c r="E37" s="22">
        <v>27450</v>
      </c>
      <c r="F37" s="23">
        <v>0.41411269308319165</v>
      </c>
    </row>
    <row r="38" spans="1:6" x14ac:dyDescent="0.3">
      <c r="A38" s="17"/>
      <c r="B38" s="17" t="s">
        <v>368</v>
      </c>
      <c r="C38" s="18">
        <v>8.9012846798492404E-2</v>
      </c>
      <c r="D38" s="19">
        <v>3499</v>
      </c>
      <c r="E38" s="19">
        <v>1424</v>
      </c>
      <c r="F38" s="20">
        <v>0.45303945655714839</v>
      </c>
    </row>
    <row r="39" spans="1:6" x14ac:dyDescent="0.3">
      <c r="B39" t="s">
        <v>278</v>
      </c>
      <c r="C39" s="21">
        <v>8.7493925289156199E-2</v>
      </c>
      <c r="D39" s="22">
        <v>30</v>
      </c>
      <c r="E39" s="22">
        <v>11569</v>
      </c>
      <c r="F39" s="23">
        <v>0.49130197098778117</v>
      </c>
    </row>
    <row r="40" spans="1:6" x14ac:dyDescent="0.3">
      <c r="A40" s="17"/>
      <c r="B40" s="17" t="s">
        <v>273</v>
      </c>
      <c r="C40" s="18">
        <v>8.5056048792077496E-2</v>
      </c>
      <c r="D40" s="19">
        <v>2334</v>
      </c>
      <c r="E40" s="19">
        <v>24729</v>
      </c>
      <c r="F40" s="20">
        <v>0.52849836243511772</v>
      </c>
    </row>
    <row r="41" spans="1:6" x14ac:dyDescent="0.3">
      <c r="B41" t="s">
        <v>363</v>
      </c>
      <c r="C41" s="21">
        <v>8.2248183796451296E-2</v>
      </c>
      <c r="D41" s="22">
        <v>1999</v>
      </c>
      <c r="E41" s="22">
        <v>29884</v>
      </c>
      <c r="F41" s="23">
        <v>0.56446682892012856</v>
      </c>
    </row>
    <row r="42" spans="1:6" x14ac:dyDescent="0.3">
      <c r="A42" s="17"/>
      <c r="B42" s="17" t="s">
        <v>333</v>
      </c>
      <c r="C42" s="18">
        <v>8.2052129118653894E-2</v>
      </c>
      <c r="D42" s="19">
        <v>292</v>
      </c>
      <c r="E42" s="19">
        <v>8382</v>
      </c>
      <c r="F42" s="20">
        <v>0.60034955751060992</v>
      </c>
    </row>
    <row r="43" spans="1:6" x14ac:dyDescent="0.3">
      <c r="B43" t="s">
        <v>298</v>
      </c>
      <c r="C43" s="21">
        <v>8.0286718252211203E-2</v>
      </c>
      <c r="D43" s="22">
        <v>321</v>
      </c>
      <c r="E43" s="22">
        <v>34</v>
      </c>
      <c r="F43" s="23">
        <v>0.63546024325891648</v>
      </c>
    </row>
    <row r="44" spans="1:6" x14ac:dyDescent="0.3">
      <c r="A44" s="17"/>
      <c r="B44" s="17" t="s">
        <v>313</v>
      </c>
      <c r="C44" s="18">
        <v>8.0272678920483301E-2</v>
      </c>
      <c r="D44" s="19">
        <v>321</v>
      </c>
      <c r="E44" s="19">
        <v>21</v>
      </c>
      <c r="F44" s="20">
        <v>0.67056478937945962</v>
      </c>
    </row>
    <row r="45" spans="1:6" x14ac:dyDescent="0.3">
      <c r="B45" t="s">
        <v>308</v>
      </c>
      <c r="C45" s="21">
        <v>7.5010638303616706E-2</v>
      </c>
      <c r="D45" s="22">
        <v>2999</v>
      </c>
      <c r="E45" s="22">
        <v>33</v>
      </c>
      <c r="F45" s="23">
        <v>0.70336815968268718</v>
      </c>
    </row>
    <row r="46" spans="1:6" x14ac:dyDescent="0.3">
      <c r="A46" s="17"/>
      <c r="B46" s="17" t="s">
        <v>378</v>
      </c>
      <c r="C46" s="18">
        <v>7.3398359288097806E-2</v>
      </c>
      <c r="D46" s="19">
        <v>2095</v>
      </c>
      <c r="E46" s="19">
        <v>19467</v>
      </c>
      <c r="F46" s="20">
        <v>0.7354664541890108</v>
      </c>
    </row>
    <row r="47" spans="1:6" x14ac:dyDescent="0.3">
      <c r="B47" t="s">
        <v>383</v>
      </c>
      <c r="C47" s="21">
        <v>7.1318780036070201E-2</v>
      </c>
      <c r="D47" s="22">
        <v>2399</v>
      </c>
      <c r="E47" s="22">
        <v>10504</v>
      </c>
      <c r="F47" s="23">
        <v>0.76665531491604766</v>
      </c>
    </row>
    <row r="48" spans="1:6" x14ac:dyDescent="0.3">
      <c r="A48" s="17"/>
      <c r="B48" s="17" t="s">
        <v>393</v>
      </c>
      <c r="C48" s="18">
        <v>6.5140799107962402E-2</v>
      </c>
      <c r="D48" s="19">
        <v>1899</v>
      </c>
      <c r="E48" s="19">
        <v>16358</v>
      </c>
      <c r="F48" s="20">
        <v>0.79514244425278879</v>
      </c>
    </row>
    <row r="49" spans="1:6" x14ac:dyDescent="0.3">
      <c r="B49" t="s">
        <v>408</v>
      </c>
      <c r="C49" s="21">
        <v>6.4818491689795504E-2</v>
      </c>
      <c r="D49" s="22">
        <v>1695</v>
      </c>
      <c r="E49" s="22">
        <v>20782</v>
      </c>
      <c r="F49" s="23">
        <v>0.82348862332129191</v>
      </c>
    </row>
    <row r="50" spans="1:6" x14ac:dyDescent="0.3">
      <c r="A50" s="17" t="s">
        <v>414</v>
      </c>
      <c r="B50" s="17" t="s">
        <v>454</v>
      </c>
      <c r="C50" s="18">
        <v>0.14355511058673601</v>
      </c>
      <c r="D50" s="19">
        <v>5499</v>
      </c>
      <c r="E50" s="19">
        <v>5630</v>
      </c>
      <c r="F50" s="20">
        <v>8.9819226185617398E-2</v>
      </c>
    </row>
    <row r="51" spans="1:6" x14ac:dyDescent="0.3">
      <c r="B51" t="s">
        <v>554</v>
      </c>
      <c r="C51" s="21">
        <v>0.120880266909295</v>
      </c>
      <c r="D51" s="22">
        <v>1799</v>
      </c>
      <c r="E51" s="22">
        <v>70286</v>
      </c>
      <c r="F51" s="23">
        <v>0.16545130915729081</v>
      </c>
    </row>
    <row r="52" spans="1:6" x14ac:dyDescent="0.3">
      <c r="A52" s="17"/>
      <c r="B52" s="17" t="s">
        <v>529</v>
      </c>
      <c r="C52" s="18">
        <v>0.11483410720649601</v>
      </c>
      <c r="D52" s="19">
        <v>4549</v>
      </c>
      <c r="E52" s="19">
        <v>1027</v>
      </c>
      <c r="F52" s="20">
        <v>0.23730044505253847</v>
      </c>
    </row>
    <row r="53" spans="1:6" x14ac:dyDescent="0.3">
      <c r="B53" t="s">
        <v>539</v>
      </c>
      <c r="C53" s="21">
        <v>0.10340599668455699</v>
      </c>
      <c r="D53" s="22">
        <v>3999</v>
      </c>
      <c r="E53" s="22">
        <v>3177</v>
      </c>
      <c r="F53" s="23">
        <v>0.30199926745738565</v>
      </c>
    </row>
    <row r="54" spans="1:6" x14ac:dyDescent="0.3">
      <c r="A54" s="17"/>
      <c r="B54" s="17" t="s">
        <v>434</v>
      </c>
      <c r="C54" s="18">
        <v>0.101383441148201</v>
      </c>
      <c r="D54" s="19">
        <v>13</v>
      </c>
      <c r="E54" s="19">
        <v>63784</v>
      </c>
      <c r="F54" s="20">
        <v>0.36543262203980253</v>
      </c>
    </row>
    <row r="55" spans="1:6" x14ac:dyDescent="0.3">
      <c r="B55" t="s">
        <v>519</v>
      </c>
      <c r="C55" s="21">
        <v>9.2881079840599595E-2</v>
      </c>
      <c r="D55" s="22">
        <v>2942</v>
      </c>
      <c r="E55" s="22">
        <v>17900</v>
      </c>
      <c r="F55" s="23">
        <v>0.423546239064441</v>
      </c>
    </row>
    <row r="56" spans="1:6" x14ac:dyDescent="0.3">
      <c r="A56" s="17"/>
      <c r="B56" s="17" t="s">
        <v>424</v>
      </c>
      <c r="C56" s="18">
        <v>8.4851920148600907E-2</v>
      </c>
      <c r="D56" s="19">
        <v>289</v>
      </c>
      <c r="E56" s="19">
        <v>11669</v>
      </c>
      <c r="F56" s="20">
        <v>0.47663619021254955</v>
      </c>
    </row>
    <row r="57" spans="1:6" x14ac:dyDescent="0.3">
      <c r="B57" t="s">
        <v>464</v>
      </c>
      <c r="C57" s="21">
        <v>7.30856399235396E-2</v>
      </c>
      <c r="D57" s="22">
        <v>252</v>
      </c>
      <c r="E57" s="22">
        <v>9339</v>
      </c>
      <c r="F57" s="23">
        <v>0.5223642426405174</v>
      </c>
    </row>
    <row r="58" spans="1:6" x14ac:dyDescent="0.3">
      <c r="A58" s="17"/>
      <c r="B58" s="17" t="s">
        <v>469</v>
      </c>
      <c r="C58" s="18">
        <v>5.5479465047463698E-2</v>
      </c>
      <c r="D58" s="19">
        <v>2173</v>
      </c>
      <c r="E58" s="19">
        <v>1069</v>
      </c>
      <c r="F58" s="20">
        <v>0.55707650470759573</v>
      </c>
    </row>
    <row r="59" spans="1:6" x14ac:dyDescent="0.3">
      <c r="B59" t="s">
        <v>429</v>
      </c>
      <c r="C59" s="21">
        <v>5.3444280862230902E-2</v>
      </c>
      <c r="D59" s="22">
        <v>1399</v>
      </c>
      <c r="E59" s="22">
        <v>17102</v>
      </c>
      <c r="F59" s="23">
        <v>0.59051539748872051</v>
      </c>
    </row>
    <row r="60" spans="1:6" x14ac:dyDescent="0.3">
      <c r="A60" s="17"/>
      <c r="B60" s="17" t="s">
        <v>494</v>
      </c>
      <c r="C60" s="18">
        <v>4.65269393176884E-2</v>
      </c>
      <c r="D60" s="19">
        <v>6</v>
      </c>
      <c r="E60" s="19">
        <v>29193</v>
      </c>
      <c r="F60" s="20">
        <v>0.6196262641741318</v>
      </c>
    </row>
    <row r="61" spans="1:6" x14ac:dyDescent="0.3">
      <c r="B61" t="s">
        <v>549</v>
      </c>
      <c r="C61" s="21">
        <v>4.5365539650312599E-2</v>
      </c>
      <c r="D61" s="22">
        <v>1495</v>
      </c>
      <c r="E61" s="22">
        <v>7399</v>
      </c>
      <c r="F61" s="23">
        <v>0.64801046902918713</v>
      </c>
    </row>
    <row r="62" spans="1:6" x14ac:dyDescent="0.3">
      <c r="A62" s="17"/>
      <c r="B62" s="17" t="s">
        <v>439</v>
      </c>
      <c r="C62" s="18">
        <v>4.5097163515016601E-2</v>
      </c>
      <c r="D62" s="19">
        <v>1706</v>
      </c>
      <c r="E62" s="19">
        <v>2266</v>
      </c>
      <c r="F62" s="20">
        <v>0.67622675693095202</v>
      </c>
    </row>
    <row r="63" spans="1:6" x14ac:dyDescent="0.3">
      <c r="B63" t="s">
        <v>419</v>
      </c>
      <c r="C63" s="21">
        <v>4.3296840880373999E-2</v>
      </c>
      <c r="D63" s="22">
        <v>1699</v>
      </c>
      <c r="E63" s="22">
        <v>761</v>
      </c>
      <c r="F63" s="23">
        <v>0.70331662317299937</v>
      </c>
    </row>
    <row r="64" spans="1:6" x14ac:dyDescent="0.3">
      <c r="A64" s="17"/>
      <c r="B64" s="17" t="s">
        <v>514</v>
      </c>
      <c r="C64" s="18">
        <v>4.2454561972849997E-2</v>
      </c>
      <c r="D64" s="19">
        <v>1599</v>
      </c>
      <c r="E64" s="19">
        <v>2296</v>
      </c>
      <c r="F64" s="20">
        <v>0.72987949431611188</v>
      </c>
    </row>
    <row r="65" spans="1:6" x14ac:dyDescent="0.3">
      <c r="B65" t="s">
        <v>459</v>
      </c>
      <c r="C65" s="21">
        <v>3.8730465619836403E-2</v>
      </c>
      <c r="D65" s="22">
        <v>1201</v>
      </c>
      <c r="E65" s="22">
        <v>8061</v>
      </c>
      <c r="F65" s="23">
        <v>0.75411228155415666</v>
      </c>
    </row>
    <row r="66" spans="1:6" x14ac:dyDescent="0.3">
      <c r="A66" s="17"/>
      <c r="B66" s="17" t="s">
        <v>559</v>
      </c>
      <c r="C66" s="18">
        <v>3.8563492877738997E-2</v>
      </c>
      <c r="D66" s="19">
        <v>115</v>
      </c>
      <c r="E66" s="19">
        <v>9087</v>
      </c>
      <c r="F66" s="20">
        <v>0.77824059767704579</v>
      </c>
    </row>
    <row r="67" spans="1:6" x14ac:dyDescent="0.3">
      <c r="B67" t="s">
        <v>413</v>
      </c>
      <c r="C67" s="21">
        <v>3.7480399742972202E-2</v>
      </c>
      <c r="D67" s="22">
        <v>1499</v>
      </c>
      <c r="E67" s="22">
        <v>5</v>
      </c>
      <c r="F67" s="23">
        <v>0.80169124661794411</v>
      </c>
    </row>
    <row r="68" spans="1:6" x14ac:dyDescent="0.3">
      <c r="A68" s="17"/>
      <c r="B68" s="17" t="s">
        <v>524</v>
      </c>
      <c r="C68" s="18">
        <v>3.6464493450111699E-2</v>
      </c>
      <c r="D68" s="19">
        <v>764</v>
      </c>
      <c r="E68" s="19">
        <v>16079</v>
      </c>
      <c r="F68" s="20">
        <v>0.82450626568311813</v>
      </c>
    </row>
    <row r="69" spans="1:6" x14ac:dyDescent="0.3">
      <c r="B69" t="s">
        <v>474</v>
      </c>
      <c r="C69" s="21">
        <v>3.3474388479108302E-2</v>
      </c>
      <c r="D69" s="22">
        <v>1094</v>
      </c>
      <c r="E69" s="22">
        <v>5671</v>
      </c>
      <c r="F69" s="23">
        <v>0.84545044285620208</v>
      </c>
    </row>
    <row r="70" spans="1:6" x14ac:dyDescent="0.3">
      <c r="A70" s="17" t="s">
        <v>565</v>
      </c>
      <c r="B70" s="17" t="s">
        <v>570</v>
      </c>
      <c r="C70" s="18">
        <v>0.38561137320863498</v>
      </c>
      <c r="D70" s="19">
        <v>1049</v>
      </c>
      <c r="E70" s="19">
        <v>332781</v>
      </c>
      <c r="F70" s="20">
        <v>0.16529625915182236</v>
      </c>
    </row>
    <row r="71" spans="1:6" x14ac:dyDescent="0.3">
      <c r="B71" t="s">
        <v>650</v>
      </c>
      <c r="C71" s="21">
        <v>0.23407416087994201</v>
      </c>
      <c r="D71" s="22">
        <v>1599</v>
      </c>
      <c r="E71" s="22">
        <v>179730</v>
      </c>
      <c r="F71" s="23">
        <v>0.265634542319166</v>
      </c>
    </row>
    <row r="72" spans="1:6" x14ac:dyDescent="0.3">
      <c r="A72" s="17"/>
      <c r="B72" s="17" t="s">
        <v>585</v>
      </c>
      <c r="C72" s="18">
        <v>0.210060666922254</v>
      </c>
      <c r="D72" s="19">
        <v>1299</v>
      </c>
      <c r="E72" s="19">
        <v>164439</v>
      </c>
      <c r="F72" s="20">
        <v>0.35567919569197787</v>
      </c>
    </row>
    <row r="73" spans="1:6" x14ac:dyDescent="0.3">
      <c r="B73" t="s">
        <v>600</v>
      </c>
      <c r="C73" s="21">
        <v>0.200161345129971</v>
      </c>
      <c r="D73" s="22">
        <v>599</v>
      </c>
      <c r="E73" s="22">
        <v>171477</v>
      </c>
      <c r="F73" s="23">
        <v>0.44148040352844881</v>
      </c>
    </row>
    <row r="74" spans="1:6" x14ac:dyDescent="0.3">
      <c r="A74" s="17"/>
      <c r="B74" s="17" t="s">
        <v>660</v>
      </c>
      <c r="C74" s="18">
        <v>0.120582476214132</v>
      </c>
      <c r="D74" s="19">
        <v>1526</v>
      </c>
      <c r="E74" s="19">
        <v>76330</v>
      </c>
      <c r="F74" s="20">
        <v>0.49316931527295671</v>
      </c>
    </row>
    <row r="75" spans="1:6" x14ac:dyDescent="0.3">
      <c r="B75" t="s">
        <v>700</v>
      </c>
      <c r="C75" s="21">
        <v>0.116292486527641</v>
      </c>
      <c r="D75" s="22">
        <v>1195</v>
      </c>
      <c r="E75" s="22">
        <v>80020</v>
      </c>
      <c r="F75" s="23">
        <v>0.54301927906041558</v>
      </c>
    </row>
    <row r="76" spans="1:6" x14ac:dyDescent="0.3">
      <c r="A76" s="17"/>
      <c r="B76" s="17" t="s">
        <v>665</v>
      </c>
      <c r="C76" s="18">
        <v>0.113599982450835</v>
      </c>
      <c r="D76" s="19">
        <v>899</v>
      </c>
      <c r="E76" s="19">
        <v>84379</v>
      </c>
      <c r="F76" s="20">
        <v>0.59171507343647001</v>
      </c>
    </row>
    <row r="77" spans="1:6" x14ac:dyDescent="0.3">
      <c r="B77" t="s">
        <v>705</v>
      </c>
      <c r="C77" s="21">
        <v>8.7644335129647796E-2</v>
      </c>
      <c r="D77" s="22">
        <v>13</v>
      </c>
      <c r="E77" s="22">
        <v>51062</v>
      </c>
      <c r="F77" s="23">
        <v>0.62928471411442044</v>
      </c>
    </row>
    <row r="78" spans="1:6" x14ac:dyDescent="0.3">
      <c r="A78" s="17"/>
      <c r="B78" s="17" t="s">
        <v>610</v>
      </c>
      <c r="C78" s="18">
        <v>7.9974999999999893E-2</v>
      </c>
      <c r="D78" s="19">
        <v>3199</v>
      </c>
      <c r="E78" s="19">
        <v>0</v>
      </c>
      <c r="F78" s="20">
        <v>0.66356681584723043</v>
      </c>
    </row>
    <row r="79" spans="1:6" x14ac:dyDescent="0.3">
      <c r="B79" t="s">
        <v>670</v>
      </c>
      <c r="C79" s="21">
        <v>7.6651458200589606E-2</v>
      </c>
      <c r="D79" s="22">
        <v>1199</v>
      </c>
      <c r="E79" s="22">
        <v>43221</v>
      </c>
      <c r="F79" s="23">
        <v>0.69642424739459952</v>
      </c>
    </row>
    <row r="80" spans="1:6" x14ac:dyDescent="0.3">
      <c r="A80" s="17"/>
      <c r="B80" s="17" t="s">
        <v>640</v>
      </c>
      <c r="C80" s="18">
        <v>6.8945957482423798E-2</v>
      </c>
      <c r="D80" s="19">
        <v>1949</v>
      </c>
      <c r="E80" s="19">
        <v>18724</v>
      </c>
      <c r="F80" s="20">
        <v>0.72597863724740908</v>
      </c>
    </row>
    <row r="81" spans="1:6" x14ac:dyDescent="0.3">
      <c r="B81" t="s">
        <v>620</v>
      </c>
      <c r="C81" s="21">
        <v>6.54825596401611E-2</v>
      </c>
      <c r="D81" s="22">
        <v>2619</v>
      </c>
      <c r="E81" s="22">
        <v>7</v>
      </c>
      <c r="F81" s="23">
        <v>0.75404840619156421</v>
      </c>
    </row>
    <row r="82" spans="1:6" x14ac:dyDescent="0.3">
      <c r="A82" s="17"/>
      <c r="B82" s="17" t="s">
        <v>630</v>
      </c>
      <c r="C82" s="18">
        <v>4.8674999999999899E-2</v>
      </c>
      <c r="D82" s="19">
        <v>1947</v>
      </c>
      <c r="E82" s="19">
        <v>0</v>
      </c>
      <c r="F82" s="20">
        <v>0.77491344278855723</v>
      </c>
    </row>
    <row r="83" spans="1:6" x14ac:dyDescent="0.3">
      <c r="B83" t="s">
        <v>635</v>
      </c>
      <c r="C83" s="21">
        <v>4.8674999999999899E-2</v>
      </c>
      <c r="D83" s="22">
        <v>1947</v>
      </c>
      <c r="E83" s="22">
        <v>0</v>
      </c>
      <c r="F83" s="23">
        <v>0.79577847938555035</v>
      </c>
    </row>
    <row r="84" spans="1:6" x14ac:dyDescent="0.3">
      <c r="A84" s="17"/>
      <c r="B84" s="17" t="s">
        <v>710</v>
      </c>
      <c r="C84" s="18">
        <v>4.2294247653811602E-2</v>
      </c>
      <c r="D84" s="19">
        <v>1194</v>
      </c>
      <c r="E84" s="19">
        <v>11523</v>
      </c>
      <c r="F84" s="20">
        <v>0.81390834122713362</v>
      </c>
    </row>
    <row r="85" spans="1:6" x14ac:dyDescent="0.3">
      <c r="B85" t="s">
        <v>690</v>
      </c>
      <c r="C85" s="21">
        <v>4.01342359903668E-2</v>
      </c>
      <c r="D85" s="22">
        <v>1602</v>
      </c>
      <c r="E85" s="22">
        <v>78</v>
      </c>
      <c r="F85" s="23">
        <v>0.83111229197662229</v>
      </c>
    </row>
    <row r="86" spans="1:6" x14ac:dyDescent="0.3">
      <c r="A86" s="17"/>
      <c r="B86" s="17" t="s">
        <v>680</v>
      </c>
      <c r="C86" s="18">
        <v>3.7913894348628997E-2</v>
      </c>
      <c r="D86" s="19">
        <v>1495</v>
      </c>
      <c r="E86" s="19">
        <v>499</v>
      </c>
      <c r="F86" s="20">
        <v>0.84736447057176711</v>
      </c>
    </row>
    <row r="87" spans="1:6" x14ac:dyDescent="0.3">
      <c r="A87" t="s">
        <v>716</v>
      </c>
      <c r="B87" t="s">
        <v>795</v>
      </c>
      <c r="C87" s="21">
        <v>0.12586395887555701</v>
      </c>
      <c r="D87" s="22">
        <v>50</v>
      </c>
      <c r="E87" s="22">
        <v>800</v>
      </c>
      <c r="F87" s="23">
        <v>5.4666826224198987E-2</v>
      </c>
    </row>
    <row r="88" spans="1:6" x14ac:dyDescent="0.3">
      <c r="A88" s="17"/>
      <c r="B88" s="17" t="s">
        <v>829</v>
      </c>
      <c r="C88" s="18">
        <v>0.12586395887555701</v>
      </c>
      <c r="D88" s="19">
        <v>50</v>
      </c>
      <c r="E88" s="19">
        <v>800</v>
      </c>
      <c r="F88" s="20">
        <v>0.10933365244839797</v>
      </c>
    </row>
    <row r="89" spans="1:6" x14ac:dyDescent="0.3">
      <c r="B89" t="s">
        <v>761</v>
      </c>
      <c r="C89" s="21">
        <v>0.12586395887555701</v>
      </c>
      <c r="D89" s="22">
        <v>50</v>
      </c>
      <c r="E89" s="22">
        <v>800</v>
      </c>
      <c r="F89" s="23">
        <v>0.16400047867259696</v>
      </c>
    </row>
    <row r="90" spans="1:6" x14ac:dyDescent="0.3">
      <c r="A90" s="17"/>
      <c r="B90" s="17" t="s">
        <v>738</v>
      </c>
      <c r="C90" s="18">
        <v>0.12586395887555701</v>
      </c>
      <c r="D90" s="19">
        <v>50</v>
      </c>
      <c r="E90" s="19">
        <v>800</v>
      </c>
      <c r="F90" s="20">
        <v>0.21866730489679595</v>
      </c>
    </row>
    <row r="91" spans="1:6" x14ac:dyDescent="0.3">
      <c r="B91" t="s">
        <v>779</v>
      </c>
      <c r="C91" s="21">
        <v>0.12586395887555701</v>
      </c>
      <c r="D91" s="22">
        <v>50</v>
      </c>
      <c r="E91" s="22">
        <v>800</v>
      </c>
      <c r="F91" s="23">
        <v>0.27333413112099492</v>
      </c>
    </row>
    <row r="92" spans="1:6" x14ac:dyDescent="0.3">
      <c r="A92" s="17"/>
      <c r="B92" s="17" t="s">
        <v>745</v>
      </c>
      <c r="C92" s="18">
        <v>0.12586395887555701</v>
      </c>
      <c r="D92" s="19">
        <v>50</v>
      </c>
      <c r="E92" s="19">
        <v>800</v>
      </c>
      <c r="F92" s="20">
        <v>0.32800095734519391</v>
      </c>
    </row>
    <row r="93" spans="1:6" x14ac:dyDescent="0.3">
      <c r="B93" t="s">
        <v>757</v>
      </c>
      <c r="C93" s="21">
        <v>0.12586395887555701</v>
      </c>
      <c r="D93" s="22">
        <v>50</v>
      </c>
      <c r="E93" s="22">
        <v>800</v>
      </c>
      <c r="F93" s="23">
        <v>0.38266778356939291</v>
      </c>
    </row>
    <row r="94" spans="1:6" x14ac:dyDescent="0.3">
      <c r="A94" s="17"/>
      <c r="B94" s="17" t="s">
        <v>715</v>
      </c>
      <c r="C94" s="18">
        <v>0.12586395887555701</v>
      </c>
      <c r="D94" s="19">
        <v>50</v>
      </c>
      <c r="E94" s="19">
        <v>800</v>
      </c>
      <c r="F94" s="20">
        <v>0.4373346097935919</v>
      </c>
    </row>
    <row r="95" spans="1:6" x14ac:dyDescent="0.3">
      <c r="B95" t="s">
        <v>787</v>
      </c>
      <c r="C95" s="21">
        <v>0.12586395887555701</v>
      </c>
      <c r="D95" s="22">
        <v>50</v>
      </c>
      <c r="E95" s="22">
        <v>800</v>
      </c>
      <c r="F95" s="23">
        <v>0.49200143601779089</v>
      </c>
    </row>
    <row r="96" spans="1:6" x14ac:dyDescent="0.3">
      <c r="A96" s="17"/>
      <c r="B96" s="17" t="s">
        <v>821</v>
      </c>
      <c r="C96" s="18">
        <v>0.12586395887555701</v>
      </c>
      <c r="D96" s="19">
        <v>50</v>
      </c>
      <c r="E96" s="19">
        <v>800</v>
      </c>
      <c r="F96" s="20">
        <v>0.54666826224198983</v>
      </c>
    </row>
    <row r="97" spans="1:6" x14ac:dyDescent="0.3">
      <c r="B97" t="s">
        <v>814</v>
      </c>
      <c r="C97" s="21">
        <v>0.12586395887555701</v>
      </c>
      <c r="D97" s="22">
        <v>50</v>
      </c>
      <c r="E97" s="22">
        <v>800</v>
      </c>
      <c r="F97" s="23">
        <v>0.60133508846618888</v>
      </c>
    </row>
    <row r="98" spans="1:6" x14ac:dyDescent="0.3">
      <c r="A98" s="17"/>
      <c r="B98" s="17" t="s">
        <v>783</v>
      </c>
      <c r="C98" s="18">
        <v>0.12586395887555701</v>
      </c>
      <c r="D98" s="19">
        <v>50</v>
      </c>
      <c r="E98" s="19">
        <v>800</v>
      </c>
      <c r="F98" s="20">
        <v>0.65600191469038782</v>
      </c>
    </row>
    <row r="99" spans="1:6" x14ac:dyDescent="0.3">
      <c r="B99" t="s">
        <v>749</v>
      </c>
      <c r="C99" s="21">
        <v>0.12586395887555701</v>
      </c>
      <c r="D99" s="22">
        <v>50</v>
      </c>
      <c r="E99" s="22">
        <v>800</v>
      </c>
      <c r="F99" s="23">
        <v>0.71066874091458687</v>
      </c>
    </row>
    <row r="100" spans="1:6" x14ac:dyDescent="0.3">
      <c r="A100" s="17"/>
      <c r="B100" s="17" t="s">
        <v>799</v>
      </c>
      <c r="C100" s="18">
        <v>0.12586395887555701</v>
      </c>
      <c r="D100" s="19">
        <v>50</v>
      </c>
      <c r="E100" s="19">
        <v>800</v>
      </c>
      <c r="F100" s="20">
        <v>0.76533556713878581</v>
      </c>
    </row>
    <row r="101" spans="1:6" x14ac:dyDescent="0.3">
      <c r="B101" t="s">
        <v>807</v>
      </c>
      <c r="C101" s="21">
        <v>0.12586395887555701</v>
      </c>
      <c r="D101" s="22">
        <v>50</v>
      </c>
      <c r="E101" s="22">
        <v>800</v>
      </c>
      <c r="F101" s="23">
        <v>0.82000239336298486</v>
      </c>
    </row>
    <row r="102" spans="1:6" x14ac:dyDescent="0.3">
      <c r="A102" s="17" t="s">
        <v>835</v>
      </c>
      <c r="B102" s="17" t="s">
        <v>98</v>
      </c>
      <c r="C102" s="18">
        <v>0.47532706324178903</v>
      </c>
      <c r="D102" s="19">
        <v>18999</v>
      </c>
      <c r="E102" s="19">
        <v>326</v>
      </c>
      <c r="F102" s="20">
        <v>0.12482694297057478</v>
      </c>
    </row>
    <row r="103" spans="1:6" x14ac:dyDescent="0.3">
      <c r="B103" t="s">
        <v>926</v>
      </c>
      <c r="C103" s="21">
        <v>0.45176517219780299</v>
      </c>
      <c r="D103" s="22">
        <v>938</v>
      </c>
      <c r="E103" s="22">
        <v>396607</v>
      </c>
      <c r="F103" s="23">
        <v>0.24346623314989577</v>
      </c>
    </row>
    <row r="104" spans="1:6" x14ac:dyDescent="0.3">
      <c r="A104" s="17"/>
      <c r="B104" s="17" t="s">
        <v>94</v>
      </c>
      <c r="C104" s="18">
        <v>0.42532706324178898</v>
      </c>
      <c r="D104" s="19">
        <v>16999</v>
      </c>
      <c r="E104" s="19">
        <v>326</v>
      </c>
      <c r="F104" s="20">
        <v>0.3551625390682438</v>
      </c>
    </row>
    <row r="105" spans="1:6" x14ac:dyDescent="0.3">
      <c r="B105" t="s">
        <v>845</v>
      </c>
      <c r="C105" s="21">
        <v>0.28649428518202502</v>
      </c>
      <c r="D105" s="22">
        <v>1649</v>
      </c>
      <c r="E105" s="22">
        <v>227112</v>
      </c>
      <c r="F105" s="23">
        <v>0.43039958859348987</v>
      </c>
    </row>
    <row r="106" spans="1:6" x14ac:dyDescent="0.3">
      <c r="A106" s="17"/>
      <c r="B106" s="17" t="s">
        <v>865</v>
      </c>
      <c r="C106" s="18">
        <v>0.26537849903344601</v>
      </c>
      <c r="D106" s="19">
        <v>10295</v>
      </c>
      <c r="E106" s="19">
        <v>7411</v>
      </c>
      <c r="F106" s="20">
        <v>0.50009136363894735</v>
      </c>
    </row>
    <row r="107" spans="1:6" x14ac:dyDescent="0.3">
      <c r="B107" t="s">
        <v>901</v>
      </c>
      <c r="C107" s="21">
        <v>0.25462323374407297</v>
      </c>
      <c r="D107" s="22">
        <v>499</v>
      </c>
      <c r="E107" s="22">
        <v>224222</v>
      </c>
      <c r="F107" s="23">
        <v>0.56695866898610137</v>
      </c>
    </row>
    <row r="108" spans="1:6" x14ac:dyDescent="0.3">
      <c r="A108" s="17"/>
      <c r="B108" s="17" t="s">
        <v>946</v>
      </c>
      <c r="C108" s="18">
        <v>0.139009930937287</v>
      </c>
      <c r="D108" s="19">
        <v>1099</v>
      </c>
      <c r="E108" s="19">
        <v>103278</v>
      </c>
      <c r="F108" s="20">
        <v>0.60346444798195364</v>
      </c>
    </row>
    <row r="109" spans="1:6" x14ac:dyDescent="0.3">
      <c r="B109" t="s">
        <v>896</v>
      </c>
      <c r="C109" s="21">
        <v>0.13846409197922099</v>
      </c>
      <c r="D109" s="22">
        <v>473</v>
      </c>
      <c r="E109" s="22">
        <v>117264</v>
      </c>
      <c r="F109" s="23">
        <v>0.63982688271285937</v>
      </c>
    </row>
    <row r="110" spans="1:6" x14ac:dyDescent="0.3">
      <c r="A110" s="17"/>
      <c r="B110" s="17" t="s">
        <v>834</v>
      </c>
      <c r="C110" s="18">
        <v>0.117483916460576</v>
      </c>
      <c r="D110" s="19">
        <v>19905</v>
      </c>
      <c r="E110" s="19">
        <v>62708</v>
      </c>
      <c r="F110" s="20">
        <v>0.67067965604321833</v>
      </c>
    </row>
    <row r="111" spans="1:6" x14ac:dyDescent="0.3">
      <c r="B111" t="s">
        <v>881</v>
      </c>
      <c r="C111" s="21">
        <v>0.115558036437465</v>
      </c>
      <c r="D111" s="22">
        <v>23</v>
      </c>
      <c r="E111" s="22">
        <v>53760</v>
      </c>
      <c r="F111" s="23">
        <v>0.7010266687417851</v>
      </c>
    </row>
    <row r="112" spans="1:6" x14ac:dyDescent="0.3">
      <c r="A112" s="17"/>
      <c r="B112" s="17" t="s">
        <v>840</v>
      </c>
      <c r="C112" s="18">
        <v>0.110580935397475</v>
      </c>
      <c r="D112" s="19">
        <v>3495</v>
      </c>
      <c r="E112" s="19">
        <v>21488</v>
      </c>
      <c r="F112" s="20">
        <v>0.73006663129378457</v>
      </c>
    </row>
    <row r="113" spans="1:6" x14ac:dyDescent="0.3">
      <c r="B113" t="s">
        <v>941</v>
      </c>
      <c r="C113" s="21">
        <v>0.109857447595494</v>
      </c>
      <c r="D113" s="22">
        <v>4199</v>
      </c>
      <c r="E113" s="22">
        <v>4521</v>
      </c>
      <c r="F113" s="23">
        <v>0.75891659673099354</v>
      </c>
    </row>
    <row r="114" spans="1:6" x14ac:dyDescent="0.3">
      <c r="A114" s="17"/>
      <c r="B114" s="17" t="s">
        <v>855</v>
      </c>
      <c r="C114" s="18">
        <v>9.9447715098761297E-2</v>
      </c>
      <c r="D114" s="19">
        <v>2999</v>
      </c>
      <c r="E114" s="19">
        <v>22661</v>
      </c>
      <c r="F114" s="20">
        <v>0.78503283378369504</v>
      </c>
    </row>
    <row r="115" spans="1:6" x14ac:dyDescent="0.3">
      <c r="B115" t="s">
        <v>860</v>
      </c>
      <c r="C115" s="21">
        <v>7.6489087929414501E-2</v>
      </c>
      <c r="D115" s="22">
        <v>2999</v>
      </c>
      <c r="E115" s="22">
        <v>1402</v>
      </c>
      <c r="F115" s="23">
        <v>0.80511984282483495</v>
      </c>
    </row>
    <row r="116" spans="1:6" x14ac:dyDescent="0.3">
      <c r="A116" s="17"/>
      <c r="B116" s="17" t="s">
        <v>891</v>
      </c>
      <c r="C116" s="18">
        <v>7.4244441774571499E-2</v>
      </c>
      <c r="D116" s="19">
        <v>2299</v>
      </c>
      <c r="E116" s="19">
        <v>15528</v>
      </c>
      <c r="F116" s="20">
        <v>0.82461737918657652</v>
      </c>
    </row>
    <row r="117" spans="1:6" x14ac:dyDescent="0.3">
      <c r="B117" t="s">
        <v>886</v>
      </c>
      <c r="C117" s="21">
        <v>7.2945873786407697E-2</v>
      </c>
      <c r="D117" s="22">
        <v>2879</v>
      </c>
      <c r="E117" s="22">
        <v>899</v>
      </c>
      <c r="F117" s="23">
        <v>0.84377389504951361</v>
      </c>
    </row>
    <row r="118" spans="1:6" x14ac:dyDescent="0.3">
      <c r="A118" s="17" t="s">
        <v>972</v>
      </c>
      <c r="B118" s="17" t="s">
        <v>1087</v>
      </c>
      <c r="C118" s="18">
        <v>0.238938023910061</v>
      </c>
      <c r="D118" s="19">
        <v>9544</v>
      </c>
      <c r="E118" s="19">
        <v>313</v>
      </c>
      <c r="F118" s="20">
        <v>0.12962871191353884</v>
      </c>
    </row>
    <row r="119" spans="1:6" x14ac:dyDescent="0.3">
      <c r="B119" t="s">
        <v>1032</v>
      </c>
      <c r="C119" s="21">
        <v>0.15025610899921099</v>
      </c>
      <c r="D119" s="22">
        <v>6001</v>
      </c>
      <c r="E119" s="22">
        <v>214</v>
      </c>
      <c r="F119" s="23">
        <v>0.21114569086888318</v>
      </c>
    </row>
    <row r="120" spans="1:6" x14ac:dyDescent="0.3">
      <c r="A120" s="17"/>
      <c r="B120" s="17" t="s">
        <v>1002</v>
      </c>
      <c r="C120" s="18">
        <v>0.13732825712496</v>
      </c>
      <c r="D120" s="19">
        <v>5205</v>
      </c>
      <c r="E120" s="19">
        <v>6670</v>
      </c>
      <c r="F120" s="20">
        <v>0.28564904863976931</v>
      </c>
    </row>
    <row r="121" spans="1:6" x14ac:dyDescent="0.3">
      <c r="B121" t="s">
        <v>1082</v>
      </c>
      <c r="C121" s="21">
        <v>0.102715554499605</v>
      </c>
      <c r="D121" s="22">
        <v>4104</v>
      </c>
      <c r="E121" s="22">
        <v>107</v>
      </c>
      <c r="F121" s="23">
        <v>0.34137431498867232</v>
      </c>
    </row>
    <row r="122" spans="1:6" x14ac:dyDescent="0.3">
      <c r="A122" s="17"/>
      <c r="B122" s="17" t="s">
        <v>1052</v>
      </c>
      <c r="C122" s="18">
        <v>8.1695196658639002E-2</v>
      </c>
      <c r="D122" s="19">
        <v>3265</v>
      </c>
      <c r="E122" s="19">
        <v>65</v>
      </c>
      <c r="F122" s="20">
        <v>0.38569561194712054</v>
      </c>
    </row>
    <row r="123" spans="1:6" x14ac:dyDescent="0.3">
      <c r="B123" t="s">
        <v>971</v>
      </c>
      <c r="C123" s="21">
        <v>7.7263411071632995E-2</v>
      </c>
      <c r="D123" s="22">
        <v>2999</v>
      </c>
      <c r="E123" s="22">
        <v>2119</v>
      </c>
      <c r="F123" s="23">
        <v>0.42761257556540178</v>
      </c>
    </row>
    <row r="124" spans="1:6" x14ac:dyDescent="0.3">
      <c r="A124" s="17"/>
      <c r="B124" s="17" t="s">
        <v>992</v>
      </c>
      <c r="C124" s="18">
        <v>7.4225822110867506E-2</v>
      </c>
      <c r="D124" s="19">
        <v>2954</v>
      </c>
      <c r="E124" s="19">
        <v>348</v>
      </c>
      <c r="F124" s="20">
        <v>0.4678815857191686</v>
      </c>
    </row>
    <row r="125" spans="1:6" x14ac:dyDescent="0.3">
      <c r="B125" t="s">
        <v>997</v>
      </c>
      <c r="C125" s="21">
        <v>6.9107624437076701E-2</v>
      </c>
      <c r="D125" s="22">
        <v>2684</v>
      </c>
      <c r="E125" s="22">
        <v>1859</v>
      </c>
      <c r="F125" s="23">
        <v>0.50537387008892165</v>
      </c>
    </row>
    <row r="126" spans="1:6" x14ac:dyDescent="0.3">
      <c r="A126" s="17"/>
      <c r="B126" s="17" t="s">
        <v>1062</v>
      </c>
      <c r="C126" s="18">
        <v>6.7912927254662595E-2</v>
      </c>
      <c r="D126" s="19">
        <v>2689</v>
      </c>
      <c r="E126" s="19">
        <v>637</v>
      </c>
      <c r="F126" s="20">
        <v>0.54221800706736045</v>
      </c>
    </row>
    <row r="127" spans="1:6" x14ac:dyDescent="0.3">
      <c r="B127" t="s">
        <v>982</v>
      </c>
      <c r="C127" s="21">
        <v>6.0809542425780502E-2</v>
      </c>
      <c r="D127" s="22">
        <v>2384</v>
      </c>
      <c r="E127" s="22">
        <v>1120</v>
      </c>
      <c r="F127" s="23">
        <v>0.57520841406793366</v>
      </c>
    </row>
    <row r="128" spans="1:6" x14ac:dyDescent="0.3">
      <c r="A128" s="17"/>
      <c r="B128" s="17" t="s">
        <v>987</v>
      </c>
      <c r="C128" s="18">
        <v>5.6057011836236598E-2</v>
      </c>
      <c r="D128" s="19">
        <v>2185</v>
      </c>
      <c r="E128" s="19">
        <v>1326</v>
      </c>
      <c r="F128" s="20">
        <v>0.60562047707548827</v>
      </c>
    </row>
    <row r="129" spans="1:6" x14ac:dyDescent="0.3">
      <c r="B129" t="s">
        <v>1072</v>
      </c>
      <c r="C129" s="21">
        <v>5.0186347559856098E-2</v>
      </c>
      <c r="D129" s="22">
        <v>1997</v>
      </c>
      <c r="E129" s="22">
        <v>242</v>
      </c>
      <c r="F129" s="23">
        <v>0.63284758594401269</v>
      </c>
    </row>
    <row r="130" spans="1:6" x14ac:dyDescent="0.3">
      <c r="A130" s="17"/>
      <c r="B130" s="17" t="s">
        <v>1042</v>
      </c>
      <c r="C130" s="18">
        <v>4.8907511312461502E-2</v>
      </c>
      <c r="D130" s="19">
        <v>1949</v>
      </c>
      <c r="E130" s="19">
        <v>169</v>
      </c>
      <c r="F130" s="20">
        <v>0.65938090027625806</v>
      </c>
    </row>
    <row r="131" spans="1:6" x14ac:dyDescent="0.3">
      <c r="B131" t="s">
        <v>1117</v>
      </c>
      <c r="C131" s="21">
        <v>4.7901079948594397E-2</v>
      </c>
      <c r="D131" s="22">
        <v>1916</v>
      </c>
      <c r="E131" s="22">
        <v>1</v>
      </c>
      <c r="F131" s="23">
        <v>0.68536820523254671</v>
      </c>
    </row>
    <row r="132" spans="1:6" x14ac:dyDescent="0.3">
      <c r="A132" s="17"/>
      <c r="B132" s="17" t="s">
        <v>1007</v>
      </c>
      <c r="C132" s="18">
        <v>4.75030786634556E-2</v>
      </c>
      <c r="D132" s="19">
        <v>1899</v>
      </c>
      <c r="E132" s="19">
        <v>26</v>
      </c>
      <c r="F132" s="20">
        <v>0.71113958643970487</v>
      </c>
    </row>
    <row r="133" spans="1:6" x14ac:dyDescent="0.3">
      <c r="B133" t="s">
        <v>1057</v>
      </c>
      <c r="C133" s="21">
        <v>4.7417617741395503E-2</v>
      </c>
      <c r="D133" s="22">
        <v>1878</v>
      </c>
      <c r="E133" s="22">
        <v>433</v>
      </c>
      <c r="F133" s="23">
        <v>0.73686460336769011</v>
      </c>
    </row>
    <row r="134" spans="1:6" x14ac:dyDescent="0.3">
      <c r="A134" s="17"/>
      <c r="B134" s="17" t="s">
        <v>1067</v>
      </c>
      <c r="C134" s="18">
        <v>4.5759042679568401E-2</v>
      </c>
      <c r="D134" s="19">
        <v>1799</v>
      </c>
      <c r="E134" s="19">
        <v>726</v>
      </c>
      <c r="F134" s="20">
        <v>0.76168980977009115</v>
      </c>
    </row>
    <row r="135" spans="1:6" x14ac:dyDescent="0.3">
      <c r="B135" t="s">
        <v>1077</v>
      </c>
      <c r="C135" s="21">
        <v>4.4711654535244102E-2</v>
      </c>
      <c r="D135" s="22">
        <v>1599</v>
      </c>
      <c r="E135" s="22">
        <v>4386</v>
      </c>
      <c r="F135" s="23">
        <v>0.78594678691454301</v>
      </c>
    </row>
    <row r="136" spans="1:6" x14ac:dyDescent="0.3">
      <c r="A136" s="17"/>
      <c r="B136" s="17" t="s">
        <v>1037</v>
      </c>
      <c r="C136" s="18">
        <v>4.0384236260353999E-2</v>
      </c>
      <c r="D136" s="19">
        <v>1545</v>
      </c>
      <c r="E136" s="19">
        <v>1629</v>
      </c>
      <c r="F136" s="20">
        <v>0.8078560520971001</v>
      </c>
    </row>
    <row r="137" spans="1:6" x14ac:dyDescent="0.3">
      <c r="B137" t="s">
        <v>977</v>
      </c>
      <c r="C137" s="21">
        <v>3.9621792552674402E-2</v>
      </c>
      <c r="D137" s="22">
        <v>1545</v>
      </c>
      <c r="E137" s="22">
        <v>923</v>
      </c>
      <c r="F137" s="23">
        <v>0.82935167614328353</v>
      </c>
    </row>
    <row r="138" spans="1:6" x14ac:dyDescent="0.3">
      <c r="A138" s="17" t="s">
        <v>1123</v>
      </c>
      <c r="B138" s="17" t="s">
        <v>1152</v>
      </c>
      <c r="C138" s="18">
        <v>0.376181630344395</v>
      </c>
      <c r="D138" s="19">
        <v>1661</v>
      </c>
      <c r="E138" s="19">
        <v>309882</v>
      </c>
      <c r="F138" s="20">
        <v>0.11721901781226755</v>
      </c>
    </row>
    <row r="139" spans="1:6" x14ac:dyDescent="0.3">
      <c r="B139" t="s">
        <v>1232</v>
      </c>
      <c r="C139" s="21">
        <v>0.29880359690378699</v>
      </c>
      <c r="D139" s="22">
        <v>113445</v>
      </c>
      <c r="E139" s="22">
        <v>14066.5</v>
      </c>
      <c r="F139" s="23">
        <v>0.21032687136633063</v>
      </c>
    </row>
    <row r="140" spans="1:6" x14ac:dyDescent="0.3">
      <c r="A140" s="17"/>
      <c r="B140" s="17" t="s">
        <v>1187</v>
      </c>
      <c r="C140" s="18">
        <v>0.29036054164821701</v>
      </c>
      <c r="D140" s="19">
        <v>11599</v>
      </c>
      <c r="E140" s="19">
        <v>357</v>
      </c>
      <c r="F140" s="20">
        <v>0.30080385045827135</v>
      </c>
    </row>
    <row r="141" spans="1:6" x14ac:dyDescent="0.3">
      <c r="B141" t="s">
        <v>1182</v>
      </c>
      <c r="C141" s="21">
        <v>0.21718295409138499</v>
      </c>
      <c r="D141" s="22">
        <v>68</v>
      </c>
      <c r="E141" s="22">
        <v>43690</v>
      </c>
      <c r="F141" s="23">
        <v>0.3684785334055809</v>
      </c>
    </row>
    <row r="142" spans="1:6" x14ac:dyDescent="0.3">
      <c r="A142" s="17"/>
      <c r="B142" s="17" t="s">
        <v>1157</v>
      </c>
      <c r="C142" s="18">
        <v>0.215009615592297</v>
      </c>
      <c r="D142" s="19">
        <v>6395</v>
      </c>
      <c r="E142" s="19">
        <v>51053</v>
      </c>
      <c r="F142" s="20">
        <v>0.43547599932875386</v>
      </c>
    </row>
    <row r="143" spans="1:6" x14ac:dyDescent="0.3">
      <c r="B143" t="s">
        <v>1177</v>
      </c>
      <c r="C143" s="21">
        <v>0.20102719715541501</v>
      </c>
      <c r="D143" s="22">
        <v>6795</v>
      </c>
      <c r="E143" s="22">
        <v>28846</v>
      </c>
      <c r="F143" s="23">
        <v>0.4981165131213538</v>
      </c>
    </row>
    <row r="144" spans="1:6" x14ac:dyDescent="0.3">
      <c r="A144" s="17"/>
      <c r="B144" s="17" t="s">
        <v>1172</v>
      </c>
      <c r="C144" s="18">
        <v>0.19433847829843201</v>
      </c>
      <c r="D144" s="19">
        <v>6999</v>
      </c>
      <c r="E144" s="19">
        <v>17930</v>
      </c>
      <c r="F144" s="20">
        <v>0.55867280750611037</v>
      </c>
    </row>
    <row r="145" spans="1:6" x14ac:dyDescent="0.3">
      <c r="B145" t="s">
        <v>1237</v>
      </c>
      <c r="C145" s="21">
        <v>0.163867426590494</v>
      </c>
      <c r="D145" s="22">
        <v>5972</v>
      </c>
      <c r="E145" s="22">
        <v>13489</v>
      </c>
      <c r="F145" s="23">
        <v>0.60973425561237826</v>
      </c>
    </row>
    <row r="146" spans="1:6" x14ac:dyDescent="0.3">
      <c r="A146" s="17"/>
      <c r="B146" s="17" t="s">
        <v>1222</v>
      </c>
      <c r="C146" s="18">
        <v>0.13992284577254099</v>
      </c>
      <c r="D146" s="19">
        <v>419</v>
      </c>
      <c r="E146" s="19">
        <v>32569</v>
      </c>
      <c r="F146" s="20">
        <v>0.65333452002704129</v>
      </c>
    </row>
    <row r="147" spans="1:6" x14ac:dyDescent="0.3">
      <c r="B147" t="s">
        <v>1132</v>
      </c>
      <c r="C147" s="21">
        <v>0.12005103162089401</v>
      </c>
      <c r="D147" s="22">
        <v>4795</v>
      </c>
      <c r="E147" s="22">
        <v>163</v>
      </c>
      <c r="F147" s="23">
        <v>0.69074268374058434</v>
      </c>
    </row>
    <row r="148" spans="1:6" x14ac:dyDescent="0.3">
      <c r="A148" s="17"/>
      <c r="B148" s="17" t="s">
        <v>1197</v>
      </c>
      <c r="C148" s="18">
        <v>0.117379319794377</v>
      </c>
      <c r="D148" s="19">
        <v>4695</v>
      </c>
      <c r="E148" s="19">
        <v>4</v>
      </c>
      <c r="F148" s="20">
        <v>0.72731833621243003</v>
      </c>
    </row>
    <row r="149" spans="1:6" x14ac:dyDescent="0.3">
      <c r="B149" t="s">
        <v>1167</v>
      </c>
      <c r="C149" s="21">
        <v>0.11700700643649301</v>
      </c>
      <c r="D149" s="22">
        <v>1963</v>
      </c>
      <c r="E149" s="22">
        <v>62903</v>
      </c>
      <c r="F149" s="23">
        <v>0.76377797502861278</v>
      </c>
    </row>
    <row r="150" spans="1:6" x14ac:dyDescent="0.3">
      <c r="A150" s="17"/>
      <c r="B150" s="17" t="s">
        <v>1162</v>
      </c>
      <c r="C150" s="18">
        <v>0.111267522165944</v>
      </c>
      <c r="D150" s="19">
        <v>415</v>
      </c>
      <c r="E150" s="19">
        <v>6961</v>
      </c>
      <c r="F150" s="20">
        <v>0.79844917800775894</v>
      </c>
    </row>
    <row r="151" spans="1:6" x14ac:dyDescent="0.3">
      <c r="B151" t="s">
        <v>1217</v>
      </c>
      <c r="C151" s="21">
        <v>0.101494487672386</v>
      </c>
      <c r="D151" s="22">
        <v>3999</v>
      </c>
      <c r="E151" s="22">
        <v>1407</v>
      </c>
      <c r="F151" s="23">
        <v>0.83007508208878655</v>
      </c>
    </row>
    <row r="152" spans="1:6" x14ac:dyDescent="0.3">
      <c r="A152" s="17" t="s">
        <v>1257</v>
      </c>
      <c r="B152" s="17" t="s">
        <v>1302</v>
      </c>
      <c r="C152" s="18">
        <v>0.37166544353488701</v>
      </c>
      <c r="D152" s="19">
        <v>2399</v>
      </c>
      <c r="E152" s="19">
        <v>288616</v>
      </c>
      <c r="F152" s="20">
        <v>0.17010145411383373</v>
      </c>
    </row>
    <row r="153" spans="1:6" x14ac:dyDescent="0.3">
      <c r="B153" t="s">
        <v>1397</v>
      </c>
      <c r="C153" s="21">
        <v>0.12639636273313301</v>
      </c>
      <c r="D153" s="22">
        <v>368</v>
      </c>
      <c r="E153" s="22">
        <v>31850</v>
      </c>
      <c r="F153" s="23">
        <v>0.22794972994792362</v>
      </c>
    </row>
    <row r="154" spans="1:6" x14ac:dyDescent="0.3">
      <c r="A154" s="17"/>
      <c r="B154" s="17" t="s">
        <v>1387</v>
      </c>
      <c r="C154" s="18">
        <v>0.117911326230871</v>
      </c>
      <c r="D154" s="19">
        <v>1999</v>
      </c>
      <c r="E154" s="19">
        <v>62907</v>
      </c>
      <c r="F154" s="20">
        <v>0.28191462874938861</v>
      </c>
    </row>
    <row r="155" spans="1:6" x14ac:dyDescent="0.3">
      <c r="B155" t="s">
        <v>1277</v>
      </c>
      <c r="C155" s="21">
        <v>0.107919074862036</v>
      </c>
      <c r="D155" s="22">
        <v>2699</v>
      </c>
      <c r="E155" s="22">
        <v>37450</v>
      </c>
      <c r="F155" s="23">
        <v>0.33130633809437882</v>
      </c>
    </row>
    <row r="156" spans="1:6" x14ac:dyDescent="0.3">
      <c r="A156" s="17"/>
      <c r="B156" s="17" t="s">
        <v>1402</v>
      </c>
      <c r="C156" s="18">
        <v>9.9699453006036901E-2</v>
      </c>
      <c r="D156" s="19">
        <v>373</v>
      </c>
      <c r="E156" s="19">
        <v>5972</v>
      </c>
      <c r="F156" s="20">
        <v>0.37693614367809003</v>
      </c>
    </row>
    <row r="157" spans="1:6" x14ac:dyDescent="0.3">
      <c r="B157" t="s">
        <v>1282</v>
      </c>
      <c r="C157" s="21">
        <v>9.4721535254921801E-2</v>
      </c>
      <c r="D157" s="22">
        <v>36</v>
      </c>
      <c r="E157" s="22">
        <v>4372</v>
      </c>
      <c r="F157" s="23">
        <v>0.42028768782358322</v>
      </c>
    </row>
    <row r="158" spans="1:6" x14ac:dyDescent="0.3">
      <c r="A158" s="17"/>
      <c r="B158" s="17" t="s">
        <v>1267</v>
      </c>
      <c r="C158" s="18">
        <v>8.5459997354125905E-2</v>
      </c>
      <c r="D158" s="19">
        <v>2475</v>
      </c>
      <c r="E158" s="19">
        <v>21839</v>
      </c>
      <c r="F158" s="20">
        <v>0.45940047076149082</v>
      </c>
    </row>
    <row r="159" spans="1:6" x14ac:dyDescent="0.3">
      <c r="B159" t="s">
        <v>1317</v>
      </c>
      <c r="C159" s="21">
        <v>8.3166410088879705E-2</v>
      </c>
      <c r="D159" s="22">
        <v>2999</v>
      </c>
      <c r="E159" s="22">
        <v>7585</v>
      </c>
      <c r="F159" s="23">
        <v>0.49746353940461563</v>
      </c>
    </row>
    <row r="160" spans="1:6" x14ac:dyDescent="0.3">
      <c r="A160" s="17"/>
      <c r="B160" s="17" t="s">
        <v>1392</v>
      </c>
      <c r="C160" s="18">
        <v>8.2684752205795006E-2</v>
      </c>
      <c r="D160" s="19">
        <v>32</v>
      </c>
      <c r="E160" s="19">
        <v>2486</v>
      </c>
      <c r="F160" s="20">
        <v>0.53530616596004232</v>
      </c>
    </row>
    <row r="161" spans="1:6" x14ac:dyDescent="0.3">
      <c r="B161" t="s">
        <v>1332</v>
      </c>
      <c r="C161" s="21">
        <v>8.0949534812142898E-2</v>
      </c>
      <c r="D161" s="22">
        <v>2679</v>
      </c>
      <c r="E161" s="22">
        <v>12940</v>
      </c>
      <c r="F161" s="23">
        <v>0.57235462935879622</v>
      </c>
    </row>
    <row r="162" spans="1:6" x14ac:dyDescent="0.3">
      <c r="A162" s="17"/>
      <c r="B162" s="17" t="s">
        <v>1322</v>
      </c>
      <c r="C162" s="18">
        <v>7.5360783826689801E-2</v>
      </c>
      <c r="D162" s="19">
        <v>29</v>
      </c>
      <c r="E162" s="19">
        <v>2649</v>
      </c>
      <c r="F162" s="20">
        <v>0.60684526908617509</v>
      </c>
    </row>
    <row r="163" spans="1:6" x14ac:dyDescent="0.3">
      <c r="B163" t="s">
        <v>1312</v>
      </c>
      <c r="C163" s="21">
        <v>7.5078030335755996E-2</v>
      </c>
      <c r="D163" s="22">
        <v>2995</v>
      </c>
      <c r="E163" s="22">
        <v>188</v>
      </c>
      <c r="F163" s="23">
        <v>0.64120650001109381</v>
      </c>
    </row>
    <row r="164" spans="1:6" x14ac:dyDescent="0.3">
      <c r="A164" s="17"/>
      <c r="B164" s="17" t="s">
        <v>1292</v>
      </c>
      <c r="C164" s="18">
        <v>7.00539491020227E-2</v>
      </c>
      <c r="D164" s="19">
        <v>2793</v>
      </c>
      <c r="E164" s="19">
        <v>212</v>
      </c>
      <c r="F164" s="20">
        <v>0.67326834169143823</v>
      </c>
    </row>
    <row r="165" spans="1:6" x14ac:dyDescent="0.3">
      <c r="B165" t="s">
        <v>1272</v>
      </c>
      <c r="C165" s="21">
        <v>6.8008980582524206E-2</v>
      </c>
      <c r="D165" s="22">
        <v>2099</v>
      </c>
      <c r="E165" s="22">
        <v>14384</v>
      </c>
      <c r="F165" s="23">
        <v>0.70439425530842736</v>
      </c>
    </row>
    <row r="166" spans="1:6" x14ac:dyDescent="0.3">
      <c r="A166" s="17"/>
      <c r="B166" s="17" t="s">
        <v>1327</v>
      </c>
      <c r="C166" s="18">
        <v>6.2778900774323104E-2</v>
      </c>
      <c r="D166" s="19">
        <v>2495</v>
      </c>
      <c r="E166" s="19">
        <v>374</v>
      </c>
      <c r="F166" s="20">
        <v>0.73312649957578568</v>
      </c>
    </row>
    <row r="167" spans="1:6" x14ac:dyDescent="0.3">
      <c r="B167" t="s">
        <v>1347</v>
      </c>
      <c r="C167" s="21">
        <v>5.4636234705228E-2</v>
      </c>
      <c r="D167" s="22">
        <v>2181</v>
      </c>
      <c r="E167" s="22">
        <v>103</v>
      </c>
      <c r="F167" s="23">
        <v>0.75813206071236106</v>
      </c>
    </row>
    <row r="168" spans="1:6" x14ac:dyDescent="0.3">
      <c r="A168" s="17"/>
      <c r="B168" s="17" t="s">
        <v>1372</v>
      </c>
      <c r="C168" s="18">
        <v>5.2065540730261199E-2</v>
      </c>
      <c r="D168" s="19">
        <v>1495</v>
      </c>
      <c r="E168" s="19">
        <v>13603</v>
      </c>
      <c r="F168" s="20">
        <v>0.78196108313426704</v>
      </c>
    </row>
    <row r="169" spans="1:6" x14ac:dyDescent="0.3">
      <c r="B169" t="s">
        <v>1287</v>
      </c>
      <c r="C169" s="21">
        <v>5.0428470414808198E-2</v>
      </c>
      <c r="D169" s="22">
        <v>799</v>
      </c>
      <c r="E169" s="22">
        <v>28199</v>
      </c>
      <c r="F169" s="23">
        <v>0.80504086172414857</v>
      </c>
    </row>
    <row r="170" spans="1:6" x14ac:dyDescent="0.3">
      <c r="A170" s="17"/>
      <c r="B170" s="17" t="s">
        <v>1307</v>
      </c>
      <c r="C170" s="18">
        <v>4.9392670118902297E-2</v>
      </c>
      <c r="D170" s="19">
        <v>959</v>
      </c>
      <c r="E170" s="19">
        <v>23536</v>
      </c>
      <c r="F170" s="20">
        <v>0.82764658188441287</v>
      </c>
    </row>
    <row r="171" spans="1:6" x14ac:dyDescent="0.3">
      <c r="B171" t="s">
        <v>1352</v>
      </c>
      <c r="C171" s="21">
        <v>4.4163654060066698E-2</v>
      </c>
      <c r="D171" s="22">
        <v>1375</v>
      </c>
      <c r="E171" s="22">
        <v>9064</v>
      </c>
      <c r="F171" s="23">
        <v>0.8478591195450268</v>
      </c>
    </row>
    <row r="172" spans="1:6" x14ac:dyDescent="0.3">
      <c r="A172" s="17" t="s">
        <v>1408</v>
      </c>
      <c r="B172" s="17" t="s">
        <v>1493</v>
      </c>
      <c r="C172" s="18">
        <v>0.26416481554478</v>
      </c>
      <c r="D172" s="19">
        <v>1941</v>
      </c>
      <c r="E172" s="19">
        <v>199676</v>
      </c>
      <c r="F172" s="20">
        <v>0.13092232226001616</v>
      </c>
    </row>
    <row r="173" spans="1:6" x14ac:dyDescent="0.3">
      <c r="B173" t="s">
        <v>1483</v>
      </c>
      <c r="C173" s="21">
        <v>0.13993803875935501</v>
      </c>
      <c r="D173" s="22">
        <v>1899</v>
      </c>
      <c r="E173" s="22">
        <v>85618</v>
      </c>
      <c r="F173" s="23">
        <v>0.20027680070978238</v>
      </c>
    </row>
    <row r="174" spans="1:6" x14ac:dyDescent="0.3">
      <c r="A174" s="17"/>
      <c r="B174" s="17" t="s">
        <v>1448</v>
      </c>
      <c r="C174" s="18">
        <v>0.12677319540589799</v>
      </c>
      <c r="D174" s="19">
        <v>4899</v>
      </c>
      <c r="E174" s="19">
        <v>3980</v>
      </c>
      <c r="F174" s="20">
        <v>0.26310667117771169</v>
      </c>
    </row>
    <row r="175" spans="1:6" x14ac:dyDescent="0.3">
      <c r="B175" t="s">
        <v>1523</v>
      </c>
      <c r="C175" s="21">
        <v>0.11916853677764901</v>
      </c>
      <c r="D175" s="22">
        <v>468</v>
      </c>
      <c r="E175" s="22">
        <v>2008</v>
      </c>
      <c r="F175" s="23">
        <v>0.32216760835468866</v>
      </c>
    </row>
    <row r="176" spans="1:6" x14ac:dyDescent="0.3">
      <c r="A176" s="17"/>
      <c r="B176" s="17" t="s">
        <v>1533</v>
      </c>
      <c r="C176" s="18">
        <v>0.11909581384926</v>
      </c>
      <c r="D176" s="19">
        <v>3599</v>
      </c>
      <c r="E176" s="19">
        <v>26965</v>
      </c>
      <c r="F176" s="20">
        <v>0.38119250343178718</v>
      </c>
    </row>
    <row r="177" spans="1:6" x14ac:dyDescent="0.3">
      <c r="B177" t="s">
        <v>1433</v>
      </c>
      <c r="C177" s="21">
        <v>0.11877143778956099</v>
      </c>
      <c r="D177" s="22">
        <v>749</v>
      </c>
      <c r="E177" s="22">
        <v>92640</v>
      </c>
      <c r="F177" s="23">
        <v>0.44005663498353209</v>
      </c>
    </row>
    <row r="178" spans="1:6" x14ac:dyDescent="0.3">
      <c r="A178" s="17"/>
      <c r="B178" s="17" t="s">
        <v>1478</v>
      </c>
      <c r="C178" s="18">
        <v>9.2698036383468102E-2</v>
      </c>
      <c r="D178" s="19">
        <v>2999</v>
      </c>
      <c r="E178" s="19">
        <v>16411</v>
      </c>
      <c r="F178" s="20">
        <v>0.48599856773956118</v>
      </c>
    </row>
    <row r="179" spans="1:6" x14ac:dyDescent="0.3">
      <c r="B179" t="s">
        <v>1413</v>
      </c>
      <c r="C179" s="21">
        <v>8.6677079980992902E-2</v>
      </c>
      <c r="D179" s="22">
        <v>3299</v>
      </c>
      <c r="E179" s="22">
        <v>3891</v>
      </c>
      <c r="F179" s="23">
        <v>0.52895646345487868</v>
      </c>
    </row>
    <row r="180" spans="1:6" x14ac:dyDescent="0.3">
      <c r="A180" s="17"/>
      <c r="B180" s="17" t="s">
        <v>1423</v>
      </c>
      <c r="C180" s="18">
        <v>8.2551338866269905E-2</v>
      </c>
      <c r="D180" s="19">
        <v>3049</v>
      </c>
      <c r="E180" s="19">
        <v>5858</v>
      </c>
      <c r="F180" s="20">
        <v>0.56986960689435195</v>
      </c>
    </row>
    <row r="181" spans="1:6" x14ac:dyDescent="0.3">
      <c r="B181" t="s">
        <v>1418</v>
      </c>
      <c r="C181" s="21">
        <v>7.7928611348099794E-2</v>
      </c>
      <c r="D181" s="22">
        <v>2925</v>
      </c>
      <c r="E181" s="22">
        <v>4448</v>
      </c>
      <c r="F181" s="23">
        <v>0.60849168738281878</v>
      </c>
    </row>
    <row r="182" spans="1:6" x14ac:dyDescent="0.3">
      <c r="A182" s="17"/>
      <c r="B182" s="17" t="s">
        <v>1528</v>
      </c>
      <c r="C182" s="18">
        <v>6.4050806991587203E-2</v>
      </c>
      <c r="D182" s="19">
        <v>2299</v>
      </c>
      <c r="E182" s="19">
        <v>6089</v>
      </c>
      <c r="F182" s="20">
        <v>0.64023581037161692</v>
      </c>
    </row>
    <row r="183" spans="1:6" x14ac:dyDescent="0.3">
      <c r="B183" t="s">
        <v>1498</v>
      </c>
      <c r="C183" s="21">
        <v>6.1392365573398701E-2</v>
      </c>
      <c r="D183" s="22">
        <v>1015</v>
      </c>
      <c r="E183" s="22">
        <v>33351</v>
      </c>
      <c r="F183" s="23">
        <v>0.67066238725442184</v>
      </c>
    </row>
    <row r="184" spans="1:6" x14ac:dyDescent="0.3">
      <c r="A184" s="17"/>
      <c r="B184" s="17" t="s">
        <v>1488</v>
      </c>
      <c r="C184" s="18">
        <v>6.1093826743846898E-2</v>
      </c>
      <c r="D184" s="19">
        <v>2399</v>
      </c>
      <c r="E184" s="19">
        <v>1036</v>
      </c>
      <c r="F184" s="20">
        <v>0.70094100576219076</v>
      </c>
    </row>
    <row r="185" spans="1:6" x14ac:dyDescent="0.3">
      <c r="B185" t="s">
        <v>1473</v>
      </c>
      <c r="C185" s="21">
        <v>5.5647553106472097E-2</v>
      </c>
      <c r="D185" s="22">
        <v>1447</v>
      </c>
      <c r="E185" s="22">
        <v>18031</v>
      </c>
      <c r="F185" s="23">
        <v>0.72852040487998093</v>
      </c>
    </row>
    <row r="186" spans="1:6" x14ac:dyDescent="0.3">
      <c r="A186" s="17"/>
      <c r="B186" s="17" t="s">
        <v>1458</v>
      </c>
      <c r="C186" s="18">
        <v>5.4718297839022802E-2</v>
      </c>
      <c r="D186" s="19">
        <v>1397</v>
      </c>
      <c r="E186" s="19">
        <v>18328</v>
      </c>
      <c r="F186" s="20">
        <v>0.75563925720869207</v>
      </c>
    </row>
    <row r="187" spans="1:6" x14ac:dyDescent="0.3">
      <c r="B187" t="s">
        <v>1468</v>
      </c>
      <c r="C187" s="21">
        <v>5.1924307212976598E-2</v>
      </c>
      <c r="D187" s="22">
        <v>1999</v>
      </c>
      <c r="E187" s="22">
        <v>1805</v>
      </c>
      <c r="F187" s="23">
        <v>0.78137338409476498</v>
      </c>
    </row>
    <row r="188" spans="1:6" x14ac:dyDescent="0.3">
      <c r="A188" s="17"/>
      <c r="B188" s="17" t="s">
        <v>1508</v>
      </c>
      <c r="C188" s="18">
        <v>5.0107833677116902E-2</v>
      </c>
      <c r="D188" s="19">
        <v>1999</v>
      </c>
      <c r="E188" s="19">
        <v>123</v>
      </c>
      <c r="F188" s="20">
        <v>0.80620725129580684</v>
      </c>
    </row>
    <row r="189" spans="1:6" x14ac:dyDescent="0.3">
      <c r="B189" t="s">
        <v>1407</v>
      </c>
      <c r="C189" s="21">
        <v>4.4533449517802901E-2</v>
      </c>
      <c r="D189" s="22">
        <v>949</v>
      </c>
      <c r="E189" s="22">
        <v>19268</v>
      </c>
      <c r="F189" s="23">
        <v>0.8282784064460339</v>
      </c>
    </row>
    <row r="190" spans="1:6" x14ac:dyDescent="0.3">
      <c r="A190" s="17"/>
      <c r="B190" s="17" t="s">
        <v>1503</v>
      </c>
      <c r="C190" s="18">
        <v>4.2228078663455598E-2</v>
      </c>
      <c r="D190" s="19">
        <v>1688</v>
      </c>
      <c r="E190" s="19">
        <v>26</v>
      </c>
      <c r="F190" s="20">
        <v>0.84920700025515561</v>
      </c>
    </row>
    <row r="191" spans="1:6" x14ac:dyDescent="0.3">
      <c r="A191" t="s">
        <v>1559</v>
      </c>
      <c r="B191" t="s">
        <v>1569</v>
      </c>
      <c r="C191" s="21">
        <v>0.25043405914878403</v>
      </c>
      <c r="D191" s="22">
        <v>9899</v>
      </c>
      <c r="E191" s="22">
        <v>2740</v>
      </c>
      <c r="F191" s="23">
        <v>0.15040687451488197</v>
      </c>
    </row>
    <row r="192" spans="1:6" x14ac:dyDescent="0.3">
      <c r="A192" s="17"/>
      <c r="B192" s="17" t="s">
        <v>1584</v>
      </c>
      <c r="C192" s="18">
        <v>0.14168652953119401</v>
      </c>
      <c r="D192" s="19">
        <v>4499</v>
      </c>
      <c r="E192" s="19">
        <v>27049</v>
      </c>
      <c r="F192" s="20">
        <v>0.23550164213587346</v>
      </c>
    </row>
    <row r="193" spans="1:6" x14ac:dyDescent="0.3">
      <c r="B193" t="s">
        <v>1609</v>
      </c>
      <c r="C193" s="21">
        <v>0.10194479923755601</v>
      </c>
      <c r="D193" s="22">
        <v>2699</v>
      </c>
      <c r="E193" s="22">
        <v>31918</v>
      </c>
      <c r="F193" s="23">
        <v>0.29672813296737172</v>
      </c>
    </row>
    <row r="194" spans="1:6" x14ac:dyDescent="0.3">
      <c r="A194" s="17"/>
      <c r="B194" s="17" t="s">
        <v>1579</v>
      </c>
      <c r="C194" s="18">
        <v>0.10019962930764401</v>
      </c>
      <c r="D194" s="19">
        <v>3999</v>
      </c>
      <c r="E194" s="19">
        <v>208</v>
      </c>
      <c r="F194" s="20">
        <v>0.35690650136876767</v>
      </c>
    </row>
    <row r="195" spans="1:6" x14ac:dyDescent="0.3">
      <c r="B195" t="s">
        <v>1639</v>
      </c>
      <c r="C195" s="21">
        <v>9.0044038953745797E-2</v>
      </c>
      <c r="D195" s="22">
        <v>2895</v>
      </c>
      <c r="E195" s="22">
        <v>16361</v>
      </c>
      <c r="F195" s="23">
        <v>0.41098557716924849</v>
      </c>
    </row>
    <row r="196" spans="1:6" x14ac:dyDescent="0.3">
      <c r="A196" s="17"/>
      <c r="B196" s="17" t="s">
        <v>1594</v>
      </c>
      <c r="C196" s="18">
        <v>8.9037685616164597E-2</v>
      </c>
      <c r="D196" s="19">
        <v>3499</v>
      </c>
      <c r="E196" s="19">
        <v>1447</v>
      </c>
      <c r="F196" s="20">
        <v>0.46446025251127054</v>
      </c>
    </row>
    <row r="197" spans="1:6" x14ac:dyDescent="0.3">
      <c r="B197" t="s">
        <v>1599</v>
      </c>
      <c r="C197" s="21">
        <v>7.7579797401643599E-2</v>
      </c>
      <c r="D197" s="22">
        <v>58</v>
      </c>
      <c r="E197" s="22">
        <v>58410</v>
      </c>
      <c r="F197" s="23">
        <v>0.51105349502924069</v>
      </c>
    </row>
    <row r="198" spans="1:6" x14ac:dyDescent="0.3">
      <c r="A198" s="17"/>
      <c r="B198" s="17" t="s">
        <v>1619</v>
      </c>
      <c r="C198" s="18">
        <v>7.7406804486106401E-2</v>
      </c>
      <c r="D198" s="19">
        <v>2495</v>
      </c>
      <c r="E198" s="19">
        <v>13919</v>
      </c>
      <c r="F198" s="20">
        <v>0.55754284064186332</v>
      </c>
    </row>
    <row r="199" spans="1:6" x14ac:dyDescent="0.3">
      <c r="B199" t="s">
        <v>1624</v>
      </c>
      <c r="C199" s="21">
        <v>6.00289974297223E-2</v>
      </c>
      <c r="D199" s="22">
        <v>2399</v>
      </c>
      <c r="E199" s="22">
        <v>50</v>
      </c>
      <c r="F199" s="23">
        <v>0.59359534050691709</v>
      </c>
    </row>
    <row r="200" spans="1:6" x14ac:dyDescent="0.3">
      <c r="A200" s="17"/>
      <c r="B200" s="17" t="s">
        <v>1629</v>
      </c>
      <c r="C200" s="18">
        <v>5.87595583550223E-2</v>
      </c>
      <c r="D200" s="19">
        <v>2349</v>
      </c>
      <c r="E200" s="19">
        <v>32</v>
      </c>
      <c r="F200" s="20">
        <v>0.62888543463426227</v>
      </c>
    </row>
    <row r="201" spans="1:6" x14ac:dyDescent="0.3">
      <c r="B201" t="s">
        <v>1604</v>
      </c>
      <c r="C201" s="21">
        <v>5.3401501398533398E-2</v>
      </c>
      <c r="D201" s="22">
        <v>1549</v>
      </c>
      <c r="E201" s="22">
        <v>13590</v>
      </c>
      <c r="F201" s="23">
        <v>0.66095756151291374</v>
      </c>
    </row>
    <row r="202" spans="1:6" x14ac:dyDescent="0.3">
      <c r="A202" s="17"/>
      <c r="B202" s="17" t="s">
        <v>1564</v>
      </c>
      <c r="C202" s="18">
        <v>5.0247308228128298E-2</v>
      </c>
      <c r="D202" s="19">
        <v>20</v>
      </c>
      <c r="E202" s="19">
        <v>229</v>
      </c>
      <c r="F202" s="20">
        <v>0.69113532810371403</v>
      </c>
    </row>
    <row r="203" spans="1:6" x14ac:dyDescent="0.3">
      <c r="B203" t="s">
        <v>1644</v>
      </c>
      <c r="C203" s="21">
        <v>4.5455239100618799E-2</v>
      </c>
      <c r="D203" s="22">
        <v>1683</v>
      </c>
      <c r="E203" s="22">
        <v>3130</v>
      </c>
      <c r="F203" s="23">
        <v>0.71843505109941486</v>
      </c>
    </row>
    <row r="204" spans="1:6" x14ac:dyDescent="0.3">
      <c r="A204" s="17"/>
      <c r="B204" s="17" t="s">
        <v>1664</v>
      </c>
      <c r="C204" s="18">
        <v>4.44577856194045E-2</v>
      </c>
      <c r="D204" s="19">
        <v>1699</v>
      </c>
      <c r="E204" s="19">
        <v>1836</v>
      </c>
      <c r="F204" s="20">
        <v>0.74513571875458651</v>
      </c>
    </row>
    <row r="205" spans="1:6" x14ac:dyDescent="0.3">
      <c r="B205" t="s">
        <v>1679</v>
      </c>
      <c r="C205" s="21">
        <v>3.9352614825534302E-2</v>
      </c>
      <c r="D205" s="22">
        <v>679</v>
      </c>
      <c r="E205" s="22">
        <v>20721</v>
      </c>
      <c r="F205" s="23">
        <v>0.76877029873150637</v>
      </c>
    </row>
    <row r="206" spans="1:6" x14ac:dyDescent="0.3">
      <c r="A206" s="17"/>
      <c r="B206" s="17" t="s">
        <v>1669</v>
      </c>
      <c r="C206" s="18">
        <v>3.8321841690335499E-2</v>
      </c>
      <c r="D206" s="19">
        <v>1299</v>
      </c>
      <c r="E206" s="19">
        <v>5414</v>
      </c>
      <c r="F206" s="20">
        <v>0.7917858120921436</v>
      </c>
    </row>
    <row r="207" spans="1:6" x14ac:dyDescent="0.3">
      <c r="B207" t="s">
        <v>1558</v>
      </c>
      <c r="C207" s="21">
        <v>3.7958978962601302E-2</v>
      </c>
      <c r="D207" s="22">
        <v>1299</v>
      </c>
      <c r="E207" s="22">
        <v>5078</v>
      </c>
      <c r="F207" s="23">
        <v>0.8145833956354791</v>
      </c>
    </row>
    <row r="208" spans="1:6" x14ac:dyDescent="0.3">
      <c r="A208" s="17"/>
      <c r="B208" s="17" t="s">
        <v>1614</v>
      </c>
      <c r="C208" s="18">
        <v>3.5073275322094602E-2</v>
      </c>
      <c r="D208" s="19">
        <v>1399</v>
      </c>
      <c r="E208" s="19">
        <v>91</v>
      </c>
      <c r="F208" s="20">
        <v>0.83564786960569948</v>
      </c>
    </row>
    <row r="209" spans="1:6" x14ac:dyDescent="0.3">
      <c r="A209" t="s">
        <v>9197</v>
      </c>
      <c r="B209" t="s">
        <v>1740</v>
      </c>
      <c r="C209" s="21">
        <v>0.58747499999999997</v>
      </c>
      <c r="D209" s="22">
        <v>3499</v>
      </c>
      <c r="E209" s="22">
        <v>462985</v>
      </c>
      <c r="F209" s="23">
        <v>0.19414980295228512</v>
      </c>
    </row>
    <row r="210" spans="1:6" x14ac:dyDescent="0.3">
      <c r="A210" s="17"/>
      <c r="B210" s="17" t="s">
        <v>1820</v>
      </c>
      <c r="C210" s="18">
        <v>0.181537090834476</v>
      </c>
      <c r="D210" s="19">
        <v>28</v>
      </c>
      <c r="E210" s="19">
        <v>103280</v>
      </c>
      <c r="F210" s="20">
        <v>0.25414450981478076</v>
      </c>
    </row>
    <row r="211" spans="1:6" x14ac:dyDescent="0.3">
      <c r="B211" t="s">
        <v>1815</v>
      </c>
      <c r="C211" s="21">
        <v>0.14702326074278799</v>
      </c>
      <c r="D211" s="22">
        <v>5495</v>
      </c>
      <c r="E211" s="22">
        <v>8934</v>
      </c>
      <c r="F211" s="23">
        <v>0.30273302354321979</v>
      </c>
    </row>
    <row r="212" spans="1:6" x14ac:dyDescent="0.3">
      <c r="A212" s="17"/>
      <c r="B212" s="17" t="s">
        <v>1830</v>
      </c>
      <c r="C212" s="18">
        <v>0.13490182484313701</v>
      </c>
      <c r="D212" s="19">
        <v>4543</v>
      </c>
      <c r="E212" s="19">
        <v>19748</v>
      </c>
      <c r="F212" s="20">
        <v>0.34731562316226527</v>
      </c>
    </row>
    <row r="213" spans="1:6" x14ac:dyDescent="0.3">
      <c r="B213" t="s">
        <v>1790</v>
      </c>
      <c r="C213" s="21">
        <v>0.121723652764128</v>
      </c>
      <c r="D213" s="22">
        <v>3199</v>
      </c>
      <c r="E213" s="22">
        <v>38658</v>
      </c>
      <c r="F213" s="23">
        <v>0.38754307658375187</v>
      </c>
    </row>
    <row r="214" spans="1:6" x14ac:dyDescent="0.3">
      <c r="A214" s="17"/>
      <c r="B214" s="17" t="s">
        <v>1835</v>
      </c>
      <c r="C214" s="18">
        <v>0.120835287050336</v>
      </c>
      <c r="D214" s="19">
        <v>3999</v>
      </c>
      <c r="E214" s="19">
        <v>19316</v>
      </c>
      <c r="F214" s="20">
        <v>0.42747694129374897</v>
      </c>
    </row>
    <row r="215" spans="1:6" x14ac:dyDescent="0.3">
      <c r="B215" t="s">
        <v>1715</v>
      </c>
      <c r="C215" s="21">
        <v>0.117526219801937</v>
      </c>
      <c r="D215" s="22">
        <v>1995</v>
      </c>
      <c r="E215" s="22">
        <v>62643</v>
      </c>
      <c r="F215" s="23">
        <v>0.46631721946094418</v>
      </c>
    </row>
    <row r="216" spans="1:6" x14ac:dyDescent="0.3">
      <c r="A216" s="17"/>
      <c r="B216" s="17" t="s">
        <v>1745</v>
      </c>
      <c r="C216" s="18">
        <v>0.11698343763836801</v>
      </c>
      <c r="D216" s="19">
        <v>2795</v>
      </c>
      <c r="E216" s="19">
        <v>43621</v>
      </c>
      <c r="F216" s="20">
        <v>0.50497811799478831</v>
      </c>
    </row>
    <row r="217" spans="1:6" x14ac:dyDescent="0.3">
      <c r="B217" t="s">
        <v>1735</v>
      </c>
      <c r="C217" s="21">
        <v>0.115448124669265</v>
      </c>
      <c r="D217" s="22">
        <v>20</v>
      </c>
      <c r="E217" s="22">
        <v>60603</v>
      </c>
      <c r="F217" s="23">
        <v>0.54313162351544642</v>
      </c>
    </row>
    <row r="218" spans="1:6" x14ac:dyDescent="0.3">
      <c r="A218" s="17"/>
      <c r="B218" s="17" t="s">
        <v>1800</v>
      </c>
      <c r="C218" s="18">
        <v>0.11444883473546601</v>
      </c>
      <c r="D218" s="19">
        <v>175</v>
      </c>
      <c r="E218" s="19">
        <v>65465</v>
      </c>
      <c r="F218" s="20">
        <v>0.58095488188730804</v>
      </c>
    </row>
    <row r="219" spans="1:6" x14ac:dyDescent="0.3">
      <c r="B219" t="s">
        <v>1765</v>
      </c>
      <c r="C219" s="21">
        <v>0.10947240542350101</v>
      </c>
      <c r="D219" s="22">
        <v>4249</v>
      </c>
      <c r="E219" s="22">
        <v>3007</v>
      </c>
      <c r="F219" s="23">
        <v>0.61713352087907003</v>
      </c>
    </row>
    <row r="220" spans="1:6" x14ac:dyDescent="0.3">
      <c r="A220" s="17"/>
      <c r="B220" s="17" t="s">
        <v>1725</v>
      </c>
      <c r="C220" s="18">
        <v>0.105847783405509</v>
      </c>
      <c r="D220" s="19">
        <v>2304</v>
      </c>
      <c r="E220" s="19">
        <v>44676</v>
      </c>
      <c r="F220" s="20">
        <v>0.65211428821574935</v>
      </c>
    </row>
    <row r="221" spans="1:6" x14ac:dyDescent="0.3">
      <c r="B221" t="s">
        <v>1750</v>
      </c>
      <c r="C221" s="21">
        <v>9.9411428825987802E-2</v>
      </c>
      <c r="D221" s="22">
        <v>3799</v>
      </c>
      <c r="E221" s="22">
        <v>4108</v>
      </c>
      <c r="F221" s="23">
        <v>0.68496795742341043</v>
      </c>
    </row>
    <row r="222" spans="1:6" x14ac:dyDescent="0.3">
      <c r="A222" s="17"/>
      <c r="B222" s="17" t="s">
        <v>1775</v>
      </c>
      <c r="C222" s="18">
        <v>9.0690539380325494E-2</v>
      </c>
      <c r="D222" s="19">
        <v>3375</v>
      </c>
      <c r="E222" s="19">
        <v>5848</v>
      </c>
      <c r="F222" s="20">
        <v>0.71493953127817311</v>
      </c>
    </row>
    <row r="223" spans="1:6" x14ac:dyDescent="0.3">
      <c r="B223" t="s">
        <v>1795</v>
      </c>
      <c r="C223" s="21">
        <v>9.0618940678423701E-2</v>
      </c>
      <c r="D223" s="22">
        <v>3306</v>
      </c>
      <c r="E223" s="22">
        <v>7379</v>
      </c>
      <c r="F223" s="23">
        <v>0.74488744306413979</v>
      </c>
    </row>
    <row r="224" spans="1:6" x14ac:dyDescent="0.3">
      <c r="A224" s="17"/>
      <c r="B224" s="17" t="s">
        <v>1855</v>
      </c>
      <c r="C224" s="18">
        <v>9.0607559640161095E-2</v>
      </c>
      <c r="D224" s="19">
        <v>3624</v>
      </c>
      <c r="E224" s="19">
        <v>7</v>
      </c>
      <c r="F224" s="20">
        <v>0.77483159362395038</v>
      </c>
    </row>
    <row r="225" spans="1:6" x14ac:dyDescent="0.3">
      <c r="B225" t="s">
        <v>1840</v>
      </c>
      <c r="C225" s="21">
        <v>7.4509981424884103E-2</v>
      </c>
      <c r="D225" s="22">
        <v>199</v>
      </c>
      <c r="E225" s="22">
        <v>22927</v>
      </c>
      <c r="F225" s="23">
        <v>0.79945578735409994</v>
      </c>
    </row>
    <row r="226" spans="1:6" x14ac:dyDescent="0.3">
      <c r="A226" s="17"/>
      <c r="B226" s="17" t="s">
        <v>1845</v>
      </c>
      <c r="C226" s="18">
        <v>7.2213476948497196E-2</v>
      </c>
      <c r="D226" s="19">
        <v>2449</v>
      </c>
      <c r="E226" s="19">
        <v>10175</v>
      </c>
      <c r="F226" s="20">
        <v>0.82332102812187757</v>
      </c>
    </row>
    <row r="227" spans="1:6" x14ac:dyDescent="0.3">
      <c r="B227" t="s">
        <v>1709</v>
      </c>
      <c r="C227" s="21">
        <v>6.3459268388824694E-2</v>
      </c>
      <c r="D227" s="22">
        <v>2495</v>
      </c>
      <c r="E227" s="22">
        <v>1004</v>
      </c>
      <c r="F227" s="23">
        <v>0.84429316217555905</v>
      </c>
    </row>
    <row r="228" spans="1:6" x14ac:dyDescent="0.3">
      <c r="A228" s="17" t="s">
        <v>1861</v>
      </c>
      <c r="B228" s="17" t="s">
        <v>1860</v>
      </c>
      <c r="C228" s="18">
        <v>0.149069760089419</v>
      </c>
      <c r="D228" s="19">
        <v>2299</v>
      </c>
      <c r="E228" s="19">
        <v>84814</v>
      </c>
      <c r="F228" s="20">
        <v>9.7042851698765475E-2</v>
      </c>
    </row>
    <row r="229" spans="1:6" x14ac:dyDescent="0.3">
      <c r="B229" t="s">
        <v>1921</v>
      </c>
      <c r="C229" s="21">
        <v>9.9456448373057393E-2</v>
      </c>
      <c r="D229" s="22">
        <v>375</v>
      </c>
      <c r="E229" s="22">
        <v>5284</v>
      </c>
      <c r="F229" s="23">
        <v>0.16178795737387416</v>
      </c>
    </row>
    <row r="230" spans="1:6" x14ac:dyDescent="0.3">
      <c r="A230" s="17"/>
      <c r="B230" s="17" t="s">
        <v>1911</v>
      </c>
      <c r="C230" s="18">
        <v>8.8565748080391304E-2</v>
      </c>
      <c r="D230" s="19">
        <v>3499</v>
      </c>
      <c r="E230" s="19">
        <v>1010</v>
      </c>
      <c r="F230" s="20">
        <v>0.21944333128337903</v>
      </c>
    </row>
    <row r="231" spans="1:6" x14ac:dyDescent="0.3">
      <c r="B231" t="s">
        <v>1966</v>
      </c>
      <c r="C231" s="21">
        <v>8.8445642137434194E-2</v>
      </c>
      <c r="D231" s="22">
        <v>985</v>
      </c>
      <c r="E231" s="22">
        <v>59096</v>
      </c>
      <c r="F231" s="23">
        <v>0.27702051748262307</v>
      </c>
    </row>
    <row r="232" spans="1:6" x14ac:dyDescent="0.3">
      <c r="A232" s="17"/>
      <c r="B232" s="17" t="s">
        <v>1931</v>
      </c>
      <c r="C232" s="18">
        <v>8.6118479810360998E-2</v>
      </c>
      <c r="D232" s="19">
        <v>1495</v>
      </c>
      <c r="E232" s="19">
        <v>45135</v>
      </c>
      <c r="F232" s="20">
        <v>0.33308274539354854</v>
      </c>
    </row>
    <row r="233" spans="1:6" x14ac:dyDescent="0.3">
      <c r="B233" t="s">
        <v>1971</v>
      </c>
      <c r="C233" s="21">
        <v>8.2726034050779093E-2</v>
      </c>
      <c r="D233" s="22">
        <v>2699</v>
      </c>
      <c r="E233" s="22">
        <v>14122</v>
      </c>
      <c r="F233" s="23">
        <v>0.38693652666482198</v>
      </c>
    </row>
    <row r="234" spans="1:6" x14ac:dyDescent="0.3">
      <c r="A234" s="17"/>
      <c r="B234" s="17" t="s">
        <v>1901</v>
      </c>
      <c r="C234" s="18">
        <v>8.1329661328120695E-2</v>
      </c>
      <c r="D234" s="19">
        <v>2498</v>
      </c>
      <c r="E234" s="19">
        <v>17482</v>
      </c>
      <c r="F234" s="20">
        <v>0.43988128392639786</v>
      </c>
    </row>
    <row r="235" spans="1:6" x14ac:dyDescent="0.3">
      <c r="B235" t="s">
        <v>2006</v>
      </c>
      <c r="C235" s="21">
        <v>7.5325870978541404E-2</v>
      </c>
      <c r="D235" s="22">
        <v>2871</v>
      </c>
      <c r="E235" s="22">
        <v>3288</v>
      </c>
      <c r="F235" s="23">
        <v>0.48891763658481863</v>
      </c>
    </row>
    <row r="236" spans="1:6" x14ac:dyDescent="0.3">
      <c r="A236" s="17"/>
      <c r="B236" s="17" t="s">
        <v>1891</v>
      </c>
      <c r="C236" s="18">
        <v>7.3981609285398001E-2</v>
      </c>
      <c r="D236" s="19">
        <v>2799</v>
      </c>
      <c r="E236" s="19">
        <v>3710</v>
      </c>
      <c r="F236" s="20">
        <v>0.53707888896767852</v>
      </c>
    </row>
    <row r="237" spans="1:6" x14ac:dyDescent="0.3">
      <c r="B237" t="s">
        <v>1896</v>
      </c>
      <c r="C237" s="21">
        <v>5.6137381070660998E-2</v>
      </c>
      <c r="D237" s="22">
        <v>1759</v>
      </c>
      <c r="E237" s="22">
        <v>11262</v>
      </c>
      <c r="F237" s="23">
        <v>0.57362373577449866</v>
      </c>
    </row>
    <row r="238" spans="1:6" x14ac:dyDescent="0.3">
      <c r="A238" s="17"/>
      <c r="B238" s="17" t="s">
        <v>1871</v>
      </c>
      <c r="C238" s="18">
        <v>4.7565494292471602E-2</v>
      </c>
      <c r="D238" s="19">
        <v>839</v>
      </c>
      <c r="E238" s="19">
        <v>24622</v>
      </c>
      <c r="F238" s="20">
        <v>0.60458837411452127</v>
      </c>
    </row>
    <row r="239" spans="1:6" x14ac:dyDescent="0.3">
      <c r="B239" t="s">
        <v>1916</v>
      </c>
      <c r="C239" s="21">
        <v>4.4519747670010899E-2</v>
      </c>
      <c r="D239" s="22">
        <v>1199</v>
      </c>
      <c r="E239" s="22">
        <v>13468</v>
      </c>
      <c r="F239" s="23">
        <v>0.63357026332005695</v>
      </c>
    </row>
    <row r="240" spans="1:6" x14ac:dyDescent="0.3">
      <c r="A240" s="17"/>
      <c r="B240" s="17" t="s">
        <v>1946</v>
      </c>
      <c r="C240" s="18">
        <v>4.3960334298087399E-2</v>
      </c>
      <c r="D240" s="19">
        <v>1199</v>
      </c>
      <c r="E240" s="19">
        <v>12950</v>
      </c>
      <c r="F240" s="20">
        <v>0.6621879802826286</v>
      </c>
    </row>
    <row r="241" spans="1:6" x14ac:dyDescent="0.3">
      <c r="B241" t="s">
        <v>1876</v>
      </c>
      <c r="C241" s="21">
        <v>4.2756788826851799E-2</v>
      </c>
      <c r="D241" s="22">
        <v>995</v>
      </c>
      <c r="E241" s="22">
        <v>16558</v>
      </c>
      <c r="F241" s="23">
        <v>0.69002220175551965</v>
      </c>
    </row>
    <row r="242" spans="1:6" x14ac:dyDescent="0.3">
      <c r="A242" s="17"/>
      <c r="B242" s="17" t="s">
        <v>1866</v>
      </c>
      <c r="C242" s="18">
        <v>4.1554384321306301E-2</v>
      </c>
      <c r="D242" s="19">
        <v>1649</v>
      </c>
      <c r="E242" s="19">
        <v>305</v>
      </c>
      <c r="F242" s="20">
        <v>0.7170736704954378</v>
      </c>
    </row>
    <row r="243" spans="1:6" x14ac:dyDescent="0.3">
      <c r="B243" t="s">
        <v>1986</v>
      </c>
      <c r="C243" s="21">
        <v>4.0132915483223001E-2</v>
      </c>
      <c r="D243" s="22">
        <v>1299</v>
      </c>
      <c r="E243" s="22">
        <v>7091</v>
      </c>
      <c r="F243" s="23">
        <v>0.74319977791750202</v>
      </c>
    </row>
    <row r="244" spans="1:6" x14ac:dyDescent="0.3">
      <c r="A244" s="17"/>
      <c r="B244" s="17" t="s">
        <v>1951</v>
      </c>
      <c r="C244" s="18">
        <v>3.7883706545568399E-2</v>
      </c>
      <c r="D244" s="19">
        <v>899</v>
      </c>
      <c r="E244" s="19">
        <v>14268</v>
      </c>
      <c r="F244" s="20">
        <v>0.76786167389087656</v>
      </c>
    </row>
    <row r="245" spans="1:6" x14ac:dyDescent="0.3">
      <c r="B245" t="s">
        <v>1886</v>
      </c>
      <c r="C245" s="21">
        <v>3.6597437821959601E-2</v>
      </c>
      <c r="D245" s="22">
        <v>1294</v>
      </c>
      <c r="E245" s="22">
        <v>3933</v>
      </c>
      <c r="F245" s="23">
        <v>0.79168622240414199</v>
      </c>
    </row>
    <row r="246" spans="1:6" x14ac:dyDescent="0.3">
      <c r="A246" s="17"/>
      <c r="B246" s="17" t="s">
        <v>1961</v>
      </c>
      <c r="C246" s="18">
        <v>3.2647842532695398E-2</v>
      </c>
      <c r="D246" s="19">
        <v>703</v>
      </c>
      <c r="E246" s="19">
        <v>13957</v>
      </c>
      <c r="F246" s="20">
        <v>0.81293962577236745</v>
      </c>
    </row>
    <row r="247" spans="1:6" x14ac:dyDescent="0.3">
      <c r="B247" t="s">
        <v>1881</v>
      </c>
      <c r="C247" s="21">
        <v>3.1210896411330801E-2</v>
      </c>
      <c r="D247" s="22">
        <v>1195</v>
      </c>
      <c r="E247" s="22">
        <v>1237</v>
      </c>
      <c r="F247" s="23">
        <v>0.83325759227351104</v>
      </c>
    </row>
    <row r="248" spans="1:6" x14ac:dyDescent="0.3">
      <c r="A248" s="17" t="s">
        <v>2012</v>
      </c>
      <c r="B248" s="17" t="s">
        <v>2022</v>
      </c>
      <c r="C248" s="18">
        <v>0.15012403290603299</v>
      </c>
      <c r="D248" s="19">
        <v>5999</v>
      </c>
      <c r="E248" s="19">
        <v>138</v>
      </c>
      <c r="F248" s="20">
        <v>0.10474105039278879</v>
      </c>
    </row>
    <row r="249" spans="1:6" x14ac:dyDescent="0.3">
      <c r="B249" t="s">
        <v>2027</v>
      </c>
      <c r="C249" s="21">
        <v>0.12059937227987901</v>
      </c>
      <c r="D249" s="22">
        <v>4599</v>
      </c>
      <c r="E249" s="22">
        <v>5208</v>
      </c>
      <c r="F249" s="23">
        <v>0.18888284091617588</v>
      </c>
    </row>
    <row r="250" spans="1:6" x14ac:dyDescent="0.3">
      <c r="A250" s="17"/>
      <c r="B250" s="17" t="s">
        <v>2032</v>
      </c>
      <c r="C250" s="18">
        <v>0.119540941661176</v>
      </c>
      <c r="D250" s="19">
        <v>4699</v>
      </c>
      <c r="E250" s="19">
        <v>1913</v>
      </c>
      <c r="F250" s="20">
        <v>0.27228616783300486</v>
      </c>
    </row>
    <row r="251" spans="1:6" x14ac:dyDescent="0.3">
      <c r="B251" t="s">
        <v>2038</v>
      </c>
      <c r="C251" s="21">
        <v>0.115047356555827</v>
      </c>
      <c r="D251" s="22">
        <v>4599</v>
      </c>
      <c r="E251" s="22">
        <v>67</v>
      </c>
      <c r="F251" s="23">
        <v>0.35255433500989902</v>
      </c>
    </row>
    <row r="252" spans="1:6" x14ac:dyDescent="0.3">
      <c r="A252" s="17"/>
      <c r="B252" s="17" t="s">
        <v>1609</v>
      </c>
      <c r="C252" s="18">
        <v>0.10194479923755601</v>
      </c>
      <c r="D252" s="19">
        <v>2699</v>
      </c>
      <c r="E252" s="19">
        <v>31918</v>
      </c>
      <c r="F252" s="20">
        <v>0.42368089048224733</v>
      </c>
    </row>
    <row r="253" spans="1:6" x14ac:dyDescent="0.3">
      <c r="B253" t="s">
        <v>2011</v>
      </c>
      <c r="C253" s="21">
        <v>9.8354078155879696E-2</v>
      </c>
      <c r="D253" s="22">
        <v>3899</v>
      </c>
      <c r="E253" s="22">
        <v>814</v>
      </c>
      <c r="F253" s="23">
        <v>0.49230221151290082</v>
      </c>
    </row>
    <row r="254" spans="1:6" x14ac:dyDescent="0.3">
      <c r="A254" s="17"/>
      <c r="B254" s="17" t="s">
        <v>2058</v>
      </c>
      <c r="C254" s="18">
        <v>9.3378916973551995E-2</v>
      </c>
      <c r="D254" s="19">
        <v>3699</v>
      </c>
      <c r="E254" s="19">
        <v>837</v>
      </c>
      <c r="F254" s="20">
        <v>0.55745237873811004</v>
      </c>
    </row>
    <row r="255" spans="1:6" x14ac:dyDescent="0.3">
      <c r="B255" t="s">
        <v>2153</v>
      </c>
      <c r="C255" s="21">
        <v>6.0460332138190201E-2</v>
      </c>
      <c r="D255" s="22">
        <v>2395</v>
      </c>
      <c r="E255" s="22">
        <v>542</v>
      </c>
      <c r="F255" s="23">
        <v>0.59963535619125863</v>
      </c>
    </row>
    <row r="256" spans="1:6" x14ac:dyDescent="0.3">
      <c r="A256" s="17"/>
      <c r="B256" s="17" t="s">
        <v>2053</v>
      </c>
      <c r="C256" s="18">
        <v>5.7396244478762799E-2</v>
      </c>
      <c r="D256" s="19">
        <v>2266</v>
      </c>
      <c r="E256" s="19">
        <v>691</v>
      </c>
      <c r="F256" s="20">
        <v>0.63968052963174193</v>
      </c>
    </row>
    <row r="257" spans="1:6" x14ac:dyDescent="0.3">
      <c r="B257" t="s">
        <v>2017</v>
      </c>
      <c r="C257" s="21">
        <v>4.9848376027301099E-2</v>
      </c>
      <c r="D257" s="22">
        <v>999</v>
      </c>
      <c r="E257" s="22">
        <v>23032</v>
      </c>
      <c r="F257" s="23">
        <v>0.67445957975719595</v>
      </c>
    </row>
    <row r="258" spans="1:6" x14ac:dyDescent="0.3">
      <c r="A258" s="17"/>
      <c r="B258" s="17" t="s">
        <v>2063</v>
      </c>
      <c r="C258" s="18">
        <v>4.81029361102411E-2</v>
      </c>
      <c r="D258" s="19">
        <v>1299</v>
      </c>
      <c r="E258" s="19">
        <v>14471</v>
      </c>
      <c r="F258" s="20">
        <v>0.70802084211894922</v>
      </c>
    </row>
    <row r="259" spans="1:6" x14ac:dyDescent="0.3">
      <c r="B259" t="s">
        <v>2088</v>
      </c>
      <c r="C259" s="21">
        <v>4.2503078663455603E-2</v>
      </c>
      <c r="D259" s="22">
        <v>1699</v>
      </c>
      <c r="E259" s="22">
        <v>26</v>
      </c>
      <c r="F259" s="23">
        <v>0.73767510211957288</v>
      </c>
    </row>
    <row r="260" spans="1:6" x14ac:dyDescent="0.3">
      <c r="A260" s="17"/>
      <c r="B260" s="17" t="s">
        <v>2148</v>
      </c>
      <c r="C260" s="18">
        <v>3.5922714288799798E-2</v>
      </c>
      <c r="D260" s="19">
        <v>659</v>
      </c>
      <c r="E260" s="19">
        <v>18008</v>
      </c>
      <c r="F260" s="20">
        <v>0.76273826325862948</v>
      </c>
    </row>
    <row r="261" spans="1:6" x14ac:dyDescent="0.3">
      <c r="B261" t="s">
        <v>2108</v>
      </c>
      <c r="C261" s="21">
        <v>3.4234558355022301E-2</v>
      </c>
      <c r="D261" s="22">
        <v>1368</v>
      </c>
      <c r="E261" s="22">
        <v>32</v>
      </c>
      <c r="F261" s="23">
        <v>0.78662360348315374</v>
      </c>
    </row>
    <row r="262" spans="1:6" x14ac:dyDescent="0.3">
      <c r="A262" s="17"/>
      <c r="B262" s="17" t="s">
        <v>2073</v>
      </c>
      <c r="C262" s="18">
        <v>3.0796840880373998E-2</v>
      </c>
      <c r="D262" s="19">
        <v>1199</v>
      </c>
      <c r="E262" s="19">
        <v>761</v>
      </c>
      <c r="F262" s="20">
        <v>0.80811045938589254</v>
      </c>
    </row>
    <row r="263" spans="1:6" x14ac:dyDescent="0.3">
      <c r="B263" t="s">
        <v>2133</v>
      </c>
      <c r="C263" s="21">
        <v>3.0089909770294899E-2</v>
      </c>
      <c r="D263" s="22">
        <v>1195</v>
      </c>
      <c r="E263" s="22">
        <v>199</v>
      </c>
      <c r="F263" s="23">
        <v>0.82910409174812494</v>
      </c>
    </row>
    <row r="264" spans="1:6" x14ac:dyDescent="0.3">
      <c r="A264" s="17"/>
      <c r="B264" s="17" t="s">
        <v>2113</v>
      </c>
      <c r="C264" s="18">
        <v>2.8528385098869201E-2</v>
      </c>
      <c r="D264" s="19">
        <v>1095</v>
      </c>
      <c r="E264" s="19">
        <v>1068</v>
      </c>
      <c r="F264" s="20">
        <v>0.84900825341646924</v>
      </c>
    </row>
    <row r="265" spans="1:6" x14ac:dyDescent="0.3">
      <c r="A265" t="s">
        <v>2159</v>
      </c>
      <c r="B265" t="s">
        <v>2261</v>
      </c>
      <c r="C265" s="21">
        <v>0.192952159897188</v>
      </c>
      <c r="D265" s="22">
        <v>7718</v>
      </c>
      <c r="E265" s="22">
        <v>2</v>
      </c>
      <c r="F265" s="23">
        <v>0.11784662367406322</v>
      </c>
    </row>
    <row r="266" spans="1:6" x14ac:dyDescent="0.3">
      <c r="A266" s="17"/>
      <c r="B266" s="17" t="s">
        <v>2251</v>
      </c>
      <c r="C266" s="18">
        <v>0.13226387814939999</v>
      </c>
      <c r="D266" s="19">
        <v>5289</v>
      </c>
      <c r="E266" s="19">
        <v>36</v>
      </c>
      <c r="F266" s="20">
        <v>0.19862753580404272</v>
      </c>
    </row>
    <row r="267" spans="1:6" x14ac:dyDescent="0.3">
      <c r="B267" t="s">
        <v>2179</v>
      </c>
      <c r="C267" s="21">
        <v>0.129776837532533</v>
      </c>
      <c r="D267" s="22">
        <v>5189</v>
      </c>
      <c r="E267" s="22">
        <v>48</v>
      </c>
      <c r="F267" s="23">
        <v>0.27788947380181139</v>
      </c>
    </row>
    <row r="268" spans="1:6" x14ac:dyDescent="0.3">
      <c r="A268" s="17"/>
      <c r="B268" s="17" t="s">
        <v>2246</v>
      </c>
      <c r="C268" s="18">
        <v>0.12753007737831601</v>
      </c>
      <c r="D268" s="19">
        <v>5099</v>
      </c>
      <c r="E268" s="19">
        <v>51</v>
      </c>
      <c r="F268" s="20">
        <v>0.35577919031980504</v>
      </c>
    </row>
    <row r="269" spans="1:6" x14ac:dyDescent="0.3">
      <c r="B269" t="s">
        <v>2241</v>
      </c>
      <c r="C269" s="21">
        <v>0.105954917545924</v>
      </c>
      <c r="D269" s="22">
        <v>39</v>
      </c>
      <c r="E269" s="22">
        <v>7829</v>
      </c>
      <c r="F269" s="23">
        <v>0.42049175586508908</v>
      </c>
    </row>
    <row r="270" spans="1:6" x14ac:dyDescent="0.3">
      <c r="A270" s="17"/>
      <c r="B270" s="17" t="s">
        <v>2158</v>
      </c>
      <c r="C270" s="18">
        <v>8.1314095759041805E-2</v>
      </c>
      <c r="D270" s="19">
        <v>3249</v>
      </c>
      <c r="E270" s="19">
        <v>82.5</v>
      </c>
      <c r="F270" s="20">
        <v>0.47015480004877946</v>
      </c>
    </row>
    <row r="271" spans="1:6" x14ac:dyDescent="0.3">
      <c r="B271" t="s">
        <v>2164</v>
      </c>
      <c r="C271" s="21">
        <v>7.8956108999211599E-2</v>
      </c>
      <c r="D271" s="22">
        <v>3149</v>
      </c>
      <c r="E271" s="22">
        <v>214</v>
      </c>
      <c r="F271" s="23">
        <v>0.51837769047382731</v>
      </c>
    </row>
    <row r="272" spans="1:6" x14ac:dyDescent="0.3">
      <c r="A272" s="17"/>
      <c r="B272" s="17" t="s">
        <v>2232</v>
      </c>
      <c r="C272" s="18">
        <v>7.1023630085207901E-2</v>
      </c>
      <c r="D272" s="19">
        <v>2799</v>
      </c>
      <c r="E272" s="19">
        <v>971</v>
      </c>
      <c r="F272" s="20">
        <v>0.56175577450811409</v>
      </c>
    </row>
    <row r="273" spans="1:6" x14ac:dyDescent="0.3">
      <c r="B273" t="s">
        <v>2291</v>
      </c>
      <c r="C273" s="21">
        <v>6.5018197943777806E-2</v>
      </c>
      <c r="D273" s="22">
        <v>2599</v>
      </c>
      <c r="E273" s="22">
        <v>40</v>
      </c>
      <c r="F273" s="23">
        <v>0.60146600687415153</v>
      </c>
    </row>
    <row r="274" spans="1:6" x14ac:dyDescent="0.3">
      <c r="A274" s="17"/>
      <c r="B274" s="17" t="s">
        <v>2276</v>
      </c>
      <c r="C274" s="18">
        <v>4.9749999999999898E-2</v>
      </c>
      <c r="D274" s="19">
        <v>199</v>
      </c>
      <c r="E274" s="19">
        <v>0</v>
      </c>
      <c r="F274" s="20">
        <v>0.63185110093533536</v>
      </c>
    </row>
    <row r="275" spans="1:6" x14ac:dyDescent="0.3">
      <c r="B275" t="s">
        <v>2266</v>
      </c>
      <c r="C275" s="21">
        <v>4.8664539617914102E-2</v>
      </c>
      <c r="D275" s="22">
        <v>1795</v>
      </c>
      <c r="E275" s="22">
        <v>3509</v>
      </c>
      <c r="F275" s="23">
        <v>0.66157324392497407</v>
      </c>
    </row>
    <row r="276" spans="1:6" x14ac:dyDescent="0.3">
      <c r="A276" s="17"/>
      <c r="B276" s="17" t="s">
        <v>2203</v>
      </c>
      <c r="C276" s="18">
        <v>4.5001628022506103E-2</v>
      </c>
      <c r="D276" s="19">
        <v>179</v>
      </c>
      <c r="E276" s="19">
        <v>233</v>
      </c>
      <c r="F276" s="20">
        <v>0.68905824292739126</v>
      </c>
    </row>
    <row r="277" spans="1:6" x14ac:dyDescent="0.3">
      <c r="B277" t="s">
        <v>2281</v>
      </c>
      <c r="C277" s="21">
        <v>4.4984719537349997E-2</v>
      </c>
      <c r="D277" s="22">
        <v>1799</v>
      </c>
      <c r="E277" s="22">
        <v>9</v>
      </c>
      <c r="F277" s="23">
        <v>0.71653291497680549</v>
      </c>
    </row>
    <row r="278" spans="1:6" x14ac:dyDescent="0.3">
      <c r="A278" s="17"/>
      <c r="B278" s="17" t="s">
        <v>2189</v>
      </c>
      <c r="C278" s="18">
        <v>4.3910080690159101E-2</v>
      </c>
      <c r="D278" s="19">
        <v>146567</v>
      </c>
      <c r="E278" s="19">
        <v>6730.33</v>
      </c>
      <c r="F278" s="20">
        <v>0.74335124526835639</v>
      </c>
    </row>
    <row r="279" spans="1:6" x14ac:dyDescent="0.3">
      <c r="B279" t="s">
        <v>2169</v>
      </c>
      <c r="C279" s="21">
        <v>4.3095552231713699E-2</v>
      </c>
      <c r="D279" s="22">
        <v>1482</v>
      </c>
      <c r="E279" s="22">
        <v>5598</v>
      </c>
      <c r="F279" s="23">
        <v>0.76967209769407074</v>
      </c>
    </row>
    <row r="280" spans="1:6" x14ac:dyDescent="0.3">
      <c r="A280" s="17"/>
      <c r="B280" s="17" t="s">
        <v>2271</v>
      </c>
      <c r="C280" s="18">
        <v>4.2497678920483298E-2</v>
      </c>
      <c r="D280" s="19">
        <v>1699</v>
      </c>
      <c r="E280" s="19">
        <v>21</v>
      </c>
      <c r="F280" s="20">
        <v>0.79562779561127428</v>
      </c>
    </row>
    <row r="281" spans="1:6" x14ac:dyDescent="0.3">
      <c r="B281" t="s">
        <v>2194</v>
      </c>
      <c r="C281" s="21">
        <v>4.2102998207285303E-2</v>
      </c>
      <c r="D281" s="22">
        <v>1649</v>
      </c>
      <c r="E281" s="22">
        <v>813</v>
      </c>
      <c r="F281" s="23">
        <v>0.82134244004918833</v>
      </c>
    </row>
    <row r="282" spans="1:6" x14ac:dyDescent="0.3">
      <c r="A282" s="17"/>
      <c r="B282" s="17" t="s">
        <v>2256</v>
      </c>
      <c r="C282" s="18">
        <v>4.2093617773793897E-2</v>
      </c>
      <c r="D282" s="19">
        <v>1497</v>
      </c>
      <c r="E282" s="19">
        <v>4323</v>
      </c>
      <c r="F282" s="20">
        <v>0.84705135533425857</v>
      </c>
    </row>
    <row r="283" spans="1:6" x14ac:dyDescent="0.3">
      <c r="A283" t="s">
        <v>2307</v>
      </c>
      <c r="B283" t="s">
        <v>2357</v>
      </c>
      <c r="C283" s="21">
        <v>0.16091131543138501</v>
      </c>
      <c r="D283" s="22">
        <v>6399</v>
      </c>
      <c r="E283" s="22">
        <v>867</v>
      </c>
      <c r="F283" s="23">
        <v>9.3454167004324767E-2</v>
      </c>
    </row>
    <row r="284" spans="1:6" x14ac:dyDescent="0.3">
      <c r="A284" s="17"/>
      <c r="B284" s="17" t="s">
        <v>2317</v>
      </c>
      <c r="C284" s="18">
        <v>0.156226950387161</v>
      </c>
      <c r="D284" s="19">
        <v>6241</v>
      </c>
      <c r="E284" s="19">
        <v>187</v>
      </c>
      <c r="F284" s="20">
        <v>0.18418774576425842</v>
      </c>
    </row>
    <row r="285" spans="1:6" x14ac:dyDescent="0.3">
      <c r="B285" t="s">
        <v>2397</v>
      </c>
      <c r="C285" s="21">
        <v>0.122475</v>
      </c>
      <c r="D285" s="22">
        <v>4899</v>
      </c>
      <c r="E285" s="22">
        <v>0</v>
      </c>
      <c r="F285" s="23">
        <v>0.2553188472232813</v>
      </c>
    </row>
    <row r="286" spans="1:6" x14ac:dyDescent="0.3">
      <c r="A286" s="17"/>
      <c r="B286" s="17" t="s">
        <v>2422</v>
      </c>
      <c r="C286" s="18">
        <v>0.112462121613011</v>
      </c>
      <c r="D286" s="19">
        <v>4399</v>
      </c>
      <c r="E286" s="19">
        <v>2303</v>
      </c>
      <c r="F286" s="20">
        <v>0.32063466337149149</v>
      </c>
    </row>
    <row r="287" spans="1:6" x14ac:dyDescent="0.3">
      <c r="B287" t="s">
        <v>2392</v>
      </c>
      <c r="C287" s="21">
        <v>9.8712959383133306E-2</v>
      </c>
      <c r="D287" s="22">
        <v>3948</v>
      </c>
      <c r="E287" s="22">
        <v>12</v>
      </c>
      <c r="F287" s="23">
        <v>0.37796523311390468</v>
      </c>
    </row>
    <row r="288" spans="1:6" x14ac:dyDescent="0.3">
      <c r="A288" s="17"/>
      <c r="B288" s="17" t="s">
        <v>2432</v>
      </c>
      <c r="C288" s="18">
        <v>9.0142827251422794E-2</v>
      </c>
      <c r="D288" s="19">
        <v>3595</v>
      </c>
      <c r="E288" s="19">
        <v>248</v>
      </c>
      <c r="F288" s="20">
        <v>0.43031843655153784</v>
      </c>
    </row>
    <row r="289" spans="1:6" x14ac:dyDescent="0.3">
      <c r="B289" t="s">
        <v>2322</v>
      </c>
      <c r="C289" s="21">
        <v>9.0062124852857001E-2</v>
      </c>
      <c r="D289" s="22">
        <v>2699</v>
      </c>
      <c r="E289" s="22">
        <v>20915</v>
      </c>
      <c r="F289" s="23">
        <v>0.48262476960337503</v>
      </c>
    </row>
    <row r="290" spans="1:6" x14ac:dyDescent="0.3">
      <c r="A290" s="17"/>
      <c r="B290" s="17" t="s">
        <v>2362</v>
      </c>
      <c r="C290" s="18">
        <v>8.0742295376740006E-2</v>
      </c>
      <c r="D290" s="19">
        <v>3209</v>
      </c>
      <c r="E290" s="19">
        <v>479</v>
      </c>
      <c r="F290" s="20">
        <v>0.52951832669239141</v>
      </c>
    </row>
    <row r="291" spans="1:6" x14ac:dyDescent="0.3">
      <c r="B291" t="s">
        <v>2372</v>
      </c>
      <c r="C291" s="21">
        <v>7.2508640398717003E-2</v>
      </c>
      <c r="D291" s="22">
        <v>2699</v>
      </c>
      <c r="E291" s="22">
        <v>4661</v>
      </c>
      <c r="F291" s="23">
        <v>0.5716299368728931</v>
      </c>
    </row>
    <row r="292" spans="1:6" x14ac:dyDescent="0.3">
      <c r="A292" s="17"/>
      <c r="B292" s="17" t="s">
        <v>2327</v>
      </c>
      <c r="C292" s="18">
        <v>5.8502160707150301E-2</v>
      </c>
      <c r="D292" s="19">
        <v>2139</v>
      </c>
      <c r="E292" s="19">
        <v>4655</v>
      </c>
      <c r="F292" s="20">
        <v>0.60560685566311445</v>
      </c>
    </row>
    <row r="293" spans="1:6" x14ac:dyDescent="0.3">
      <c r="B293" t="s">
        <v>2437</v>
      </c>
      <c r="C293" s="21">
        <v>5.8011106191345203E-2</v>
      </c>
      <c r="D293" s="22">
        <v>2208</v>
      </c>
      <c r="E293" s="22">
        <v>2603</v>
      </c>
      <c r="F293" s="23">
        <v>0.63929857952714164</v>
      </c>
    </row>
    <row r="294" spans="1:6" x14ac:dyDescent="0.3">
      <c r="A294" s="17"/>
      <c r="B294" s="17" t="s">
        <v>2332</v>
      </c>
      <c r="C294" s="18">
        <v>5.6661879434538903E-2</v>
      </c>
      <c r="D294" s="19">
        <v>2266</v>
      </c>
      <c r="E294" s="19">
        <v>11</v>
      </c>
      <c r="F294" s="20">
        <v>0.6722066986936418</v>
      </c>
    </row>
    <row r="295" spans="1:6" x14ac:dyDescent="0.3">
      <c r="B295" t="s">
        <v>2337</v>
      </c>
      <c r="C295" s="21">
        <v>5.2576370184779203E-2</v>
      </c>
      <c r="D295" s="22">
        <v>2078</v>
      </c>
      <c r="E295" s="22">
        <v>580</v>
      </c>
      <c r="F295" s="23">
        <v>0.70274203343102226</v>
      </c>
    </row>
    <row r="296" spans="1:6" x14ac:dyDescent="0.3">
      <c r="A296" s="17"/>
      <c r="B296" s="17" t="s">
        <v>2452</v>
      </c>
      <c r="C296" s="18">
        <v>5.1045519023294399E-2</v>
      </c>
      <c r="D296" s="19">
        <v>2041</v>
      </c>
      <c r="E296" s="19">
        <v>19</v>
      </c>
      <c r="F296" s="20">
        <v>0.73238827954389774</v>
      </c>
    </row>
    <row r="297" spans="1:6" x14ac:dyDescent="0.3">
      <c r="B297" t="s">
        <v>2387</v>
      </c>
      <c r="C297" s="21">
        <v>4.9978997429722297E-2</v>
      </c>
      <c r="D297" s="22">
        <v>1997</v>
      </c>
      <c r="E297" s="22">
        <v>50</v>
      </c>
      <c r="F297" s="23">
        <v>0.76141511062774192</v>
      </c>
    </row>
    <row r="298" spans="1:6" x14ac:dyDescent="0.3">
      <c r="A298" s="17"/>
      <c r="B298" s="17" t="s">
        <v>2312</v>
      </c>
      <c r="C298" s="18">
        <v>4.6608286445565097E-2</v>
      </c>
      <c r="D298" s="19">
        <v>15</v>
      </c>
      <c r="E298" s="19">
        <v>8434</v>
      </c>
      <c r="F298" s="20">
        <v>0.78848429823329969</v>
      </c>
    </row>
    <row r="299" spans="1:6" x14ac:dyDescent="0.3">
      <c r="B299" t="s">
        <v>2382</v>
      </c>
      <c r="C299" s="21">
        <v>4.26639910040282E-2</v>
      </c>
      <c r="D299" s="22">
        <v>1699</v>
      </c>
      <c r="E299" s="22">
        <v>175</v>
      </c>
      <c r="F299" s="23">
        <v>0.81326271564709329</v>
      </c>
    </row>
    <row r="300" spans="1:6" x14ac:dyDescent="0.3">
      <c r="A300" s="17"/>
      <c r="B300" s="17" t="s">
        <v>2377</v>
      </c>
      <c r="C300" s="18">
        <v>3.7941537792801003E-2</v>
      </c>
      <c r="D300" s="19">
        <v>1499</v>
      </c>
      <c r="E300" s="19">
        <v>432</v>
      </c>
      <c r="F300" s="20">
        <v>0.83529842394879628</v>
      </c>
    </row>
    <row r="301" spans="1:6" x14ac:dyDescent="0.3">
      <c r="A301" t="s">
        <v>2458</v>
      </c>
      <c r="B301" t="s">
        <v>2513</v>
      </c>
      <c r="C301" s="21">
        <v>0.38809710357786897</v>
      </c>
      <c r="D301" s="22">
        <v>143</v>
      </c>
      <c r="E301" s="22">
        <v>28332</v>
      </c>
      <c r="F301" s="23">
        <v>0.17844364877750987</v>
      </c>
    </row>
    <row r="302" spans="1:6" x14ac:dyDescent="0.3">
      <c r="A302" s="17"/>
      <c r="B302" s="17" t="s">
        <v>2523</v>
      </c>
      <c r="C302" s="18">
        <v>0.17517803033575599</v>
      </c>
      <c r="D302" s="19">
        <v>6999</v>
      </c>
      <c r="E302" s="19">
        <v>188</v>
      </c>
      <c r="F302" s="20">
        <v>0.25898897269409932</v>
      </c>
    </row>
    <row r="303" spans="1:6" x14ac:dyDescent="0.3">
      <c r="B303" t="s">
        <v>2488</v>
      </c>
      <c r="C303" s="21">
        <v>9.6373754009309101E-2</v>
      </c>
      <c r="D303" s="22">
        <v>106</v>
      </c>
      <c r="E303" s="22">
        <v>64701</v>
      </c>
      <c r="F303" s="23">
        <v>0.30330078062377835</v>
      </c>
    </row>
    <row r="304" spans="1:6" x14ac:dyDescent="0.3">
      <c r="A304" s="17"/>
      <c r="B304" s="17" t="s">
        <v>2588</v>
      </c>
      <c r="C304" s="18">
        <v>9.4117601812153701E-2</v>
      </c>
      <c r="D304" s="19">
        <v>3699</v>
      </c>
      <c r="E304" s="19">
        <v>1521</v>
      </c>
      <c r="F304" s="20">
        <v>0.34657522953545322</v>
      </c>
    </row>
    <row r="305" spans="1:6" x14ac:dyDescent="0.3">
      <c r="B305" t="s">
        <v>2543</v>
      </c>
      <c r="C305" s="21">
        <v>9.1953082443275699E-2</v>
      </c>
      <c r="D305" s="22">
        <v>2739</v>
      </c>
      <c r="E305" s="22">
        <v>21740</v>
      </c>
      <c r="F305" s="23">
        <v>0.38885445140092911</v>
      </c>
    </row>
    <row r="306" spans="1:6" x14ac:dyDescent="0.3">
      <c r="A306" s="17"/>
      <c r="B306" s="17" t="s">
        <v>2578</v>
      </c>
      <c r="C306" s="18">
        <v>9.1835352657213501E-2</v>
      </c>
      <c r="D306" s="19">
        <v>2558</v>
      </c>
      <c r="E306" s="19">
        <v>25821</v>
      </c>
      <c r="F306" s="20">
        <v>0.43107954214200073</v>
      </c>
    </row>
    <row r="307" spans="1:6" x14ac:dyDescent="0.3">
      <c r="B307" t="s">
        <v>2583</v>
      </c>
      <c r="C307" s="21">
        <v>8.7803739591995403E-2</v>
      </c>
      <c r="D307" s="22">
        <v>3495</v>
      </c>
      <c r="E307" s="22">
        <v>397</v>
      </c>
      <c r="F307" s="23">
        <v>0.47145093250967529</v>
      </c>
    </row>
    <row r="308" spans="1:6" x14ac:dyDescent="0.3">
      <c r="A308" s="17"/>
      <c r="B308" s="17" t="s">
        <v>2573</v>
      </c>
      <c r="C308" s="18">
        <v>8.3341316943313495E-2</v>
      </c>
      <c r="D308" s="19">
        <v>2121</v>
      </c>
      <c r="E308" s="19">
        <v>28072</v>
      </c>
      <c r="F308" s="20">
        <v>0.50977054003105393</v>
      </c>
    </row>
    <row r="309" spans="1:6" x14ac:dyDescent="0.3">
      <c r="B309" t="s">
        <v>2508</v>
      </c>
      <c r="C309" s="21">
        <v>7.7018262740693497E-2</v>
      </c>
      <c r="D309" s="22">
        <v>2999</v>
      </c>
      <c r="E309" s="22">
        <v>1892</v>
      </c>
      <c r="F309" s="23">
        <v>0.54518286261541138</v>
      </c>
    </row>
    <row r="310" spans="1:6" x14ac:dyDescent="0.3">
      <c r="A310" s="17"/>
      <c r="B310" s="17" t="s">
        <v>2538</v>
      </c>
      <c r="C310" s="18">
        <v>7.5261186377528405E-2</v>
      </c>
      <c r="D310" s="19">
        <v>2999</v>
      </c>
      <c r="E310" s="19">
        <v>265</v>
      </c>
      <c r="F310" s="20">
        <v>0.57978729687869301</v>
      </c>
    </row>
    <row r="311" spans="1:6" x14ac:dyDescent="0.3">
      <c r="B311" t="s">
        <v>2498</v>
      </c>
      <c r="C311" s="21">
        <v>7.3034413371923498E-2</v>
      </c>
      <c r="D311" s="22">
        <v>2899</v>
      </c>
      <c r="E311" s="22">
        <v>518</v>
      </c>
      <c r="F311" s="23">
        <v>0.61336788041890511</v>
      </c>
    </row>
    <row r="312" spans="1:6" x14ac:dyDescent="0.3">
      <c r="A312" s="17"/>
      <c r="B312" s="17" t="s">
        <v>2468</v>
      </c>
      <c r="C312" s="18">
        <v>7.1522397593874507E-2</v>
      </c>
      <c r="D312" s="19">
        <v>674</v>
      </c>
      <c r="E312" s="19">
        <v>50625</v>
      </c>
      <c r="F312" s="20">
        <v>0.64625325234852582</v>
      </c>
    </row>
    <row r="313" spans="1:6" x14ac:dyDescent="0.3">
      <c r="B313" t="s">
        <v>2558</v>
      </c>
      <c r="C313" s="21">
        <v>6.5761107271293806E-2</v>
      </c>
      <c r="D313" s="22">
        <v>225</v>
      </c>
      <c r="E313" s="22">
        <v>8807</v>
      </c>
      <c r="F313" s="23">
        <v>0.67648963345252555</v>
      </c>
    </row>
    <row r="314" spans="1:6" x14ac:dyDescent="0.3">
      <c r="A314" s="17"/>
      <c r="B314" s="17" t="s">
        <v>2533</v>
      </c>
      <c r="C314" s="18">
        <v>6.5033128233096094E-2</v>
      </c>
      <c r="D314" s="19">
        <v>1499</v>
      </c>
      <c r="E314" s="19">
        <v>25518</v>
      </c>
      <c r="F314" s="20">
        <v>0.70639129617132745</v>
      </c>
    </row>
    <row r="315" spans="1:6" x14ac:dyDescent="0.3">
      <c r="B315" t="s">
        <v>2493</v>
      </c>
      <c r="C315" s="21">
        <v>6.4194777638584305E-2</v>
      </c>
      <c r="D315" s="22">
        <v>2549</v>
      </c>
      <c r="E315" s="22">
        <v>435</v>
      </c>
      <c r="F315" s="23">
        <v>0.73590749263011257</v>
      </c>
    </row>
    <row r="316" spans="1:6" x14ac:dyDescent="0.3">
      <c r="A316" s="17"/>
      <c r="B316" s="17" t="s">
        <v>2478</v>
      </c>
      <c r="C316" s="18">
        <v>6.2607237275505601E-2</v>
      </c>
      <c r="D316" s="19">
        <v>2502</v>
      </c>
      <c r="E316" s="19">
        <v>53</v>
      </c>
      <c r="F316" s="20">
        <v>0.76469375193565003</v>
      </c>
    </row>
    <row r="317" spans="1:6" x14ac:dyDescent="0.3">
      <c r="B317" t="s">
        <v>2593</v>
      </c>
      <c r="C317" s="21">
        <v>6.24534353164789E-2</v>
      </c>
      <c r="D317" s="22">
        <v>199</v>
      </c>
      <c r="E317" s="22">
        <v>11763</v>
      </c>
      <c r="F317" s="23">
        <v>0.79340929444761998</v>
      </c>
    </row>
    <row r="318" spans="1:6" x14ac:dyDescent="0.3">
      <c r="A318" s="17"/>
      <c r="B318" s="17" t="s">
        <v>2457</v>
      </c>
      <c r="C318" s="18">
        <v>5.8214363046318898E-2</v>
      </c>
      <c r="D318" s="19">
        <v>1995</v>
      </c>
      <c r="E318" s="19">
        <v>7722</v>
      </c>
      <c r="F318" s="20">
        <v>0.82017574866095189</v>
      </c>
    </row>
    <row r="319" spans="1:6" x14ac:dyDescent="0.3">
      <c r="B319" t="s">
        <v>2463</v>
      </c>
      <c r="C319" s="21">
        <v>5.2256707830707197E-2</v>
      </c>
      <c r="D319" s="22">
        <v>1475</v>
      </c>
      <c r="E319" s="22">
        <v>14243</v>
      </c>
      <c r="F319" s="23">
        <v>0.84420292519086049</v>
      </c>
    </row>
    <row r="320" spans="1:6" x14ac:dyDescent="0.3">
      <c r="A320" s="17" t="s">
        <v>2609</v>
      </c>
      <c r="B320" s="17" t="s">
        <v>2690</v>
      </c>
      <c r="C320" s="18">
        <v>0.32487499999999903</v>
      </c>
      <c r="D320" s="19">
        <v>12995</v>
      </c>
      <c r="E320" s="19">
        <v>0</v>
      </c>
      <c r="F320" s="20">
        <v>0.17878122978872546</v>
      </c>
    </row>
    <row r="321" spans="1:6" x14ac:dyDescent="0.3">
      <c r="B321" t="s">
        <v>2726</v>
      </c>
      <c r="C321" s="21">
        <v>0.27026707020745799</v>
      </c>
      <c r="D321" s="22">
        <v>10668</v>
      </c>
      <c r="E321" s="22">
        <v>3303</v>
      </c>
      <c r="F321" s="23">
        <v>0.32751129268394757</v>
      </c>
    </row>
    <row r="322" spans="1:6" x14ac:dyDescent="0.3">
      <c r="A322" s="17"/>
      <c r="B322" s="17" t="s">
        <v>2671</v>
      </c>
      <c r="C322" s="18">
        <v>0.15001171825221099</v>
      </c>
      <c r="D322" s="19">
        <v>5999</v>
      </c>
      <c r="E322" s="19">
        <v>34</v>
      </c>
      <c r="F322" s="20">
        <v>0.41006390360153172</v>
      </c>
    </row>
    <row r="323" spans="1:6" x14ac:dyDescent="0.3">
      <c r="B323" t="s">
        <v>2676</v>
      </c>
      <c r="C323" s="21">
        <v>0.124978239845783</v>
      </c>
      <c r="D323" s="22">
        <v>4999</v>
      </c>
      <c r="E323" s="22">
        <v>3</v>
      </c>
      <c r="F323" s="23">
        <v>0.47884039738055273</v>
      </c>
    </row>
    <row r="324" spans="1:6" x14ac:dyDescent="0.3">
      <c r="A324" s="17"/>
      <c r="B324" s="17" t="s">
        <v>2711</v>
      </c>
      <c r="C324" s="18">
        <v>0.107495954242578</v>
      </c>
      <c r="D324" s="19">
        <v>4295</v>
      </c>
      <c r="E324" s="19">
        <v>112</v>
      </c>
      <c r="F324" s="20">
        <v>0.53799625393092043</v>
      </c>
    </row>
    <row r="325" spans="1:6" x14ac:dyDescent="0.3">
      <c r="B325" t="s">
        <v>2652</v>
      </c>
      <c r="C325" s="21">
        <v>8.7507398457833396E-2</v>
      </c>
      <c r="D325" s="22">
        <v>3499</v>
      </c>
      <c r="E325" s="22">
        <v>30</v>
      </c>
      <c r="F325" s="23">
        <v>0.58615225335193932</v>
      </c>
    </row>
    <row r="326" spans="1:6" x14ac:dyDescent="0.3">
      <c r="A326" s="17"/>
      <c r="B326" s="17" t="s">
        <v>2629</v>
      </c>
      <c r="C326" s="18">
        <v>8.4010912340572494E-2</v>
      </c>
      <c r="D326" s="19">
        <v>3354</v>
      </c>
      <c r="E326" s="19">
        <v>149</v>
      </c>
      <c r="F326" s="20">
        <v>0.63238410937016298</v>
      </c>
    </row>
    <row r="327" spans="1:6" x14ac:dyDescent="0.3">
      <c r="B327" t="s">
        <v>2619</v>
      </c>
      <c r="C327" s="21">
        <v>8.2724065124500007E-2</v>
      </c>
      <c r="D327" s="22">
        <v>330767</v>
      </c>
      <c r="E327" s="22">
        <v>30</v>
      </c>
      <c r="F327" s="23">
        <v>0.67790780339426693</v>
      </c>
    </row>
    <row r="328" spans="1:6" x14ac:dyDescent="0.3">
      <c r="A328" s="17"/>
      <c r="B328" s="17" t="s">
        <v>2657</v>
      </c>
      <c r="C328" s="18">
        <v>8.1132559640161098E-2</v>
      </c>
      <c r="D328" s="19">
        <v>3245</v>
      </c>
      <c r="E328" s="19">
        <v>7</v>
      </c>
      <c r="F328" s="20">
        <v>0.72255567961858447</v>
      </c>
    </row>
    <row r="329" spans="1:6" x14ac:dyDescent="0.3">
      <c r="B329" t="s">
        <v>2721</v>
      </c>
      <c r="C329" s="21">
        <v>7.5063555784744607E-2</v>
      </c>
      <c r="D329" s="22">
        <v>2999</v>
      </c>
      <c r="E329" s="22">
        <v>82</v>
      </c>
      <c r="F329" s="23">
        <v>0.76386373599568724</v>
      </c>
    </row>
    <row r="330" spans="1:6" x14ac:dyDescent="0.3">
      <c r="A330" s="17"/>
      <c r="B330" s="17" t="s">
        <v>2716</v>
      </c>
      <c r="C330" s="18">
        <v>6.2525918766266703E-2</v>
      </c>
      <c r="D330" s="19">
        <v>25</v>
      </c>
      <c r="E330" s="19">
        <v>24</v>
      </c>
      <c r="F330" s="20">
        <v>0.79827223357384247</v>
      </c>
    </row>
    <row r="331" spans="1:6" x14ac:dyDescent="0.3">
      <c r="B331" t="s">
        <v>2703</v>
      </c>
      <c r="C331" s="21">
        <v>6.25246776353445E-2</v>
      </c>
      <c r="D331" s="22">
        <v>2499</v>
      </c>
      <c r="E331" s="22">
        <v>46</v>
      </c>
      <c r="F331" s="23">
        <v>0.8326800481480342</v>
      </c>
    </row>
    <row r="332" spans="1:6" x14ac:dyDescent="0.3">
      <c r="A332" s="17" t="s">
        <v>2742</v>
      </c>
      <c r="B332" s="17" t="s">
        <v>2831</v>
      </c>
      <c r="C332" s="18">
        <v>0.36735755964016098</v>
      </c>
      <c r="D332" s="19">
        <v>14694</v>
      </c>
      <c r="E332" s="19">
        <v>7</v>
      </c>
      <c r="F332" s="20">
        <v>0.17134724741714186</v>
      </c>
    </row>
    <row r="333" spans="1:6" x14ac:dyDescent="0.3">
      <c r="B333" t="s">
        <v>2881</v>
      </c>
      <c r="C333" s="21">
        <v>0.20262735374796101</v>
      </c>
      <c r="D333" s="22">
        <v>7999</v>
      </c>
      <c r="E333" s="22">
        <v>2456</v>
      </c>
      <c r="F333" s="23">
        <v>0.26585908855127188</v>
      </c>
    </row>
    <row r="334" spans="1:6" x14ac:dyDescent="0.3">
      <c r="A334" s="17"/>
      <c r="B334" s="17" t="s">
        <v>2861</v>
      </c>
      <c r="C334" s="18">
        <v>0.127564651932568</v>
      </c>
      <c r="D334" s="19">
        <v>5079</v>
      </c>
      <c r="E334" s="19">
        <v>546</v>
      </c>
      <c r="F334" s="20">
        <v>0.32535929864027024</v>
      </c>
    </row>
    <row r="335" spans="1:6" x14ac:dyDescent="0.3">
      <c r="B335" t="s">
        <v>2826</v>
      </c>
      <c r="C335" s="21">
        <v>0.10170615759689799</v>
      </c>
      <c r="D335" s="22">
        <v>3999</v>
      </c>
      <c r="E335" s="22">
        <v>1603</v>
      </c>
      <c r="F335" s="23">
        <v>0.37279828469699633</v>
      </c>
    </row>
    <row r="336" spans="1:6" x14ac:dyDescent="0.3">
      <c r="A336" s="17"/>
      <c r="B336" s="17" t="s">
        <v>2816</v>
      </c>
      <c r="C336" s="18">
        <v>0.101703930202922</v>
      </c>
      <c r="D336" s="19">
        <v>749</v>
      </c>
      <c r="E336" s="19">
        <v>76836</v>
      </c>
      <c r="F336" s="20">
        <v>0.42023623182634307</v>
      </c>
    </row>
    <row r="337" spans="1:6" x14ac:dyDescent="0.3">
      <c r="B337" t="s">
        <v>2791</v>
      </c>
      <c r="C337" s="21">
        <v>0.100051676350205</v>
      </c>
      <c r="D337" s="22">
        <v>3999</v>
      </c>
      <c r="E337" s="22">
        <v>71</v>
      </c>
      <c r="F337" s="23">
        <v>0.46690351521877166</v>
      </c>
    </row>
    <row r="338" spans="1:6" x14ac:dyDescent="0.3">
      <c r="A338" s="17"/>
      <c r="B338" s="17" t="s">
        <v>2841</v>
      </c>
      <c r="C338" s="18">
        <v>9.2901579694806502E-2</v>
      </c>
      <c r="D338" s="19">
        <v>3699</v>
      </c>
      <c r="E338" s="19">
        <v>395</v>
      </c>
      <c r="F338" s="20">
        <v>0.51023576616523902</v>
      </c>
    </row>
    <row r="339" spans="1:6" x14ac:dyDescent="0.3">
      <c r="B339" t="s">
        <v>2811</v>
      </c>
      <c r="C339" s="21">
        <v>9.2674999999999993E-2</v>
      </c>
      <c r="D339" s="22">
        <v>3707</v>
      </c>
      <c r="E339" s="22">
        <v>0</v>
      </c>
      <c r="F339" s="23">
        <v>0.55346233313704229</v>
      </c>
    </row>
    <row r="340" spans="1:6" x14ac:dyDescent="0.3">
      <c r="A340" s="17"/>
      <c r="B340" s="17" t="s">
        <v>2771</v>
      </c>
      <c r="C340" s="18">
        <v>8.2987181820145306E-2</v>
      </c>
      <c r="D340" s="19">
        <v>279</v>
      </c>
      <c r="E340" s="19">
        <v>70385</v>
      </c>
      <c r="F340" s="20">
        <v>0.59217019364688561</v>
      </c>
    </row>
    <row r="341" spans="1:6" x14ac:dyDescent="0.3">
      <c r="B341" t="s">
        <v>2836</v>
      </c>
      <c r="C341" s="21">
        <v>7.5834639081179697E-2</v>
      </c>
      <c r="D341" s="22">
        <v>2999</v>
      </c>
      <c r="E341" s="22">
        <v>796</v>
      </c>
      <c r="F341" s="23">
        <v>0.62754188077960904</v>
      </c>
    </row>
    <row r="342" spans="1:6" x14ac:dyDescent="0.3">
      <c r="A342" s="17"/>
      <c r="B342" s="17" t="s">
        <v>2806</v>
      </c>
      <c r="C342" s="18">
        <v>6.5959994114280093E-2</v>
      </c>
      <c r="D342" s="19">
        <v>2499</v>
      </c>
      <c r="E342" s="19">
        <v>3227</v>
      </c>
      <c r="F342" s="20">
        <v>0.65830771949599076</v>
      </c>
    </row>
    <row r="343" spans="1:6" x14ac:dyDescent="0.3">
      <c r="B343" t="s">
        <v>2886</v>
      </c>
      <c r="C343" s="21">
        <v>6.3025773783167899E-2</v>
      </c>
      <c r="D343" s="22">
        <v>2499</v>
      </c>
      <c r="E343" s="22">
        <v>510</v>
      </c>
      <c r="F343" s="23">
        <v>0.68770494454468589</v>
      </c>
    </row>
    <row r="344" spans="1:6" x14ac:dyDescent="0.3">
      <c r="A344" s="17"/>
      <c r="B344" s="17" t="s">
        <v>2762</v>
      </c>
      <c r="C344" s="18">
        <v>6.2498758869077797E-2</v>
      </c>
      <c r="D344" s="19">
        <v>2499</v>
      </c>
      <c r="E344" s="19">
        <v>22</v>
      </c>
      <c r="F344" s="20">
        <v>0.71685635307890516</v>
      </c>
    </row>
    <row r="345" spans="1:6" x14ac:dyDescent="0.3">
      <c r="B345" t="s">
        <v>2786</v>
      </c>
      <c r="C345" s="21">
        <v>6.24901192803222E-2</v>
      </c>
      <c r="D345" s="22">
        <v>2499</v>
      </c>
      <c r="E345" s="22">
        <v>14</v>
      </c>
      <c r="F345" s="23">
        <v>0.74600373183419866</v>
      </c>
    </row>
    <row r="346" spans="1:6" x14ac:dyDescent="0.3">
      <c r="A346" s="17"/>
      <c r="B346" s="17" t="s">
        <v>2856</v>
      </c>
      <c r="C346" s="18">
        <v>5.7507398457833397E-2</v>
      </c>
      <c r="D346" s="19">
        <v>2299</v>
      </c>
      <c r="E346" s="19">
        <v>30</v>
      </c>
      <c r="F346" s="20">
        <v>0.77282701115237196</v>
      </c>
    </row>
    <row r="347" spans="1:6" x14ac:dyDescent="0.3">
      <c r="B347" t="s">
        <v>2846</v>
      </c>
      <c r="C347" s="21">
        <v>5.37817377992807E-2</v>
      </c>
      <c r="D347" s="22">
        <v>2099</v>
      </c>
      <c r="E347" s="22">
        <v>1210</v>
      </c>
      <c r="F347" s="23">
        <v>0.79791252386713396</v>
      </c>
    </row>
    <row r="348" spans="1:6" x14ac:dyDescent="0.3">
      <c r="A348" s="17"/>
      <c r="B348" s="17" t="s">
        <v>2796</v>
      </c>
      <c r="C348" s="18">
        <v>5.36531977277881E-2</v>
      </c>
      <c r="D348" s="19">
        <v>598</v>
      </c>
      <c r="E348" s="19">
        <v>35838</v>
      </c>
      <c r="F348" s="20">
        <v>0.82293808140510671</v>
      </c>
    </row>
    <row r="349" spans="1:6" x14ac:dyDescent="0.3">
      <c r="B349" t="s">
        <v>2781</v>
      </c>
      <c r="C349" s="21">
        <v>5.0528581649513397E-2</v>
      </c>
      <c r="D349" s="22">
        <v>1199</v>
      </c>
      <c r="E349" s="22">
        <v>19032</v>
      </c>
      <c r="F349" s="23">
        <v>0.84650621864452313</v>
      </c>
    </row>
    <row r="350" spans="1:6" x14ac:dyDescent="0.3">
      <c r="A350" s="17" t="s">
        <v>2892</v>
      </c>
      <c r="B350" s="17" t="s">
        <v>3033</v>
      </c>
      <c r="C350" s="18">
        <v>0.180952439873862</v>
      </c>
      <c r="D350" s="19">
        <v>5759</v>
      </c>
      <c r="E350" s="19">
        <v>34240</v>
      </c>
      <c r="F350" s="20">
        <v>0.12474930861330596</v>
      </c>
    </row>
    <row r="351" spans="1:6" x14ac:dyDescent="0.3">
      <c r="B351" t="s">
        <v>2973</v>
      </c>
      <c r="C351" s="21">
        <v>0.109917981954058</v>
      </c>
      <c r="D351" s="22">
        <v>1995</v>
      </c>
      <c r="E351" s="22">
        <v>55598</v>
      </c>
      <c r="F351" s="23">
        <v>0.20052718849432358</v>
      </c>
    </row>
    <row r="352" spans="1:6" x14ac:dyDescent="0.3">
      <c r="A352" s="17"/>
      <c r="B352" s="17" t="s">
        <v>3003</v>
      </c>
      <c r="C352" s="18">
        <v>8.6043069159908003E-2</v>
      </c>
      <c r="D352" s="19">
        <v>3399</v>
      </c>
      <c r="E352" s="19">
        <v>989</v>
      </c>
      <c r="F352" s="20">
        <v>0.25984561159018071</v>
      </c>
    </row>
    <row r="353" spans="1:6" x14ac:dyDescent="0.3">
      <c r="B353" t="s">
        <v>2948</v>
      </c>
      <c r="C353" s="21">
        <v>7.1763799853126906E-2</v>
      </c>
      <c r="D353" s="22">
        <v>2299</v>
      </c>
      <c r="E353" s="22">
        <v>13231</v>
      </c>
      <c r="F353" s="23">
        <v>0.30931985145885466</v>
      </c>
    </row>
    <row r="354" spans="1:6" x14ac:dyDescent="0.3">
      <c r="A354" s="17"/>
      <c r="B354" s="17" t="s">
        <v>2933</v>
      </c>
      <c r="C354" s="18">
        <v>6.8681464572286299E-2</v>
      </c>
      <c r="D354" s="19">
        <v>2499</v>
      </c>
      <c r="E354" s="19">
        <v>5747</v>
      </c>
      <c r="F354" s="20">
        <v>0.35666911751967445</v>
      </c>
    </row>
    <row r="355" spans="1:6" x14ac:dyDescent="0.3">
      <c r="B355" t="s">
        <v>3013</v>
      </c>
      <c r="C355" s="21">
        <v>6.7050905806883498E-2</v>
      </c>
      <c r="D355" s="22">
        <v>1897</v>
      </c>
      <c r="E355" s="22">
        <v>18173</v>
      </c>
      <c r="F355" s="23">
        <v>0.40289427009089912</v>
      </c>
    </row>
    <row r="356" spans="1:6" x14ac:dyDescent="0.3">
      <c r="A356" s="17"/>
      <c r="B356" s="17" t="s">
        <v>2918</v>
      </c>
      <c r="C356" s="18">
        <v>6.18573504001209E-2</v>
      </c>
      <c r="D356" s="19">
        <v>2399</v>
      </c>
      <c r="E356" s="19">
        <v>1743</v>
      </c>
      <c r="F356" s="20">
        <v>0.44553896557245876</v>
      </c>
    </row>
    <row r="357" spans="1:6" x14ac:dyDescent="0.3">
      <c r="B357" t="s">
        <v>2928</v>
      </c>
      <c r="C357" s="21">
        <v>5.6286976359925203E-2</v>
      </c>
      <c r="D357" s="22">
        <v>2198</v>
      </c>
      <c r="E357" s="22">
        <v>1238</v>
      </c>
      <c r="F357" s="23">
        <v>0.48434342374792677</v>
      </c>
    </row>
    <row r="358" spans="1:6" x14ac:dyDescent="0.3">
      <c r="A358" s="17"/>
      <c r="B358" s="17" t="s">
        <v>2943</v>
      </c>
      <c r="C358" s="18">
        <v>5.2826064289339801E-2</v>
      </c>
      <c r="D358" s="19">
        <v>1999</v>
      </c>
      <c r="E358" s="19">
        <v>2640</v>
      </c>
      <c r="F358" s="20">
        <v>0.52076191581938458</v>
      </c>
    </row>
    <row r="359" spans="1:6" x14ac:dyDescent="0.3">
      <c r="B359" t="s">
        <v>3023</v>
      </c>
      <c r="C359" s="21">
        <v>5.2523470792790197E-2</v>
      </c>
      <c r="D359" s="22">
        <v>1589</v>
      </c>
      <c r="E359" s="22">
        <v>11851</v>
      </c>
      <c r="F359" s="23">
        <v>0.55697179876950775</v>
      </c>
    </row>
    <row r="360" spans="1:6" x14ac:dyDescent="0.3">
      <c r="A360" s="17"/>
      <c r="B360" s="17" t="s">
        <v>2907</v>
      </c>
      <c r="C360" s="18">
        <v>4.7979821700487001E-2</v>
      </c>
      <c r="D360" s="19">
        <v>1366</v>
      </c>
      <c r="E360" s="19">
        <v>12806</v>
      </c>
      <c r="F360" s="20">
        <v>0.59004927254492501</v>
      </c>
    </row>
    <row r="361" spans="1:6" x14ac:dyDescent="0.3">
      <c r="B361" t="s">
        <v>2913</v>
      </c>
      <c r="C361" s="21">
        <v>4.5316263755845201E-2</v>
      </c>
      <c r="D361" s="22">
        <v>1799</v>
      </c>
      <c r="E361" s="22">
        <v>316</v>
      </c>
      <c r="F361" s="23">
        <v>0.62129047922011882</v>
      </c>
    </row>
    <row r="362" spans="1:6" x14ac:dyDescent="0.3">
      <c r="A362" s="17"/>
      <c r="B362" s="17" t="s">
        <v>2968</v>
      </c>
      <c r="C362" s="18">
        <v>4.4709655820382901E-2</v>
      </c>
      <c r="D362" s="19">
        <v>16</v>
      </c>
      <c r="E362" s="19">
        <v>4361</v>
      </c>
      <c r="F362" s="20">
        <v>0.65211348804950842</v>
      </c>
    </row>
    <row r="363" spans="1:6" x14ac:dyDescent="0.3">
      <c r="B363" t="s">
        <v>2902</v>
      </c>
      <c r="C363" s="21">
        <v>4.2808866107973201E-2</v>
      </c>
      <c r="D363" s="22">
        <v>1499</v>
      </c>
      <c r="E363" s="22">
        <v>4939</v>
      </c>
      <c r="F363" s="23">
        <v>0.68162608513420042</v>
      </c>
    </row>
    <row r="364" spans="1:6" x14ac:dyDescent="0.3">
      <c r="A364" s="17"/>
      <c r="B364" s="17" t="s">
        <v>2891</v>
      </c>
      <c r="C364" s="18">
        <v>4.2360527338898599E-2</v>
      </c>
      <c r="D364" s="19">
        <v>123</v>
      </c>
      <c r="E364" s="19">
        <v>10751</v>
      </c>
      <c r="F364" s="20">
        <v>0.71082959574564242</v>
      </c>
    </row>
    <row r="365" spans="1:6" x14ac:dyDescent="0.3">
      <c r="B365" t="s">
        <v>2958</v>
      </c>
      <c r="C365" s="21">
        <v>3.9431915180837399E-2</v>
      </c>
      <c r="D365" s="22">
        <v>1506</v>
      </c>
      <c r="E365" s="22">
        <v>1650</v>
      </c>
      <c r="F365" s="23">
        <v>0.73801410986182114</v>
      </c>
    </row>
    <row r="366" spans="1:6" x14ac:dyDescent="0.3">
      <c r="A366" s="17"/>
      <c r="B366" s="17" t="s">
        <v>3008</v>
      </c>
      <c r="C366" s="18">
        <v>3.7474355270689097E-2</v>
      </c>
      <c r="D366" s="19">
        <v>1495</v>
      </c>
      <c r="E366" s="19">
        <v>92</v>
      </c>
      <c r="F366" s="20">
        <v>0.76384907464044827</v>
      </c>
    </row>
    <row r="367" spans="1:6" x14ac:dyDescent="0.3">
      <c r="B367" t="s">
        <v>2978</v>
      </c>
      <c r="C367" s="21">
        <v>3.4590070952622599E-2</v>
      </c>
      <c r="D367" s="22">
        <v>1376</v>
      </c>
      <c r="E367" s="22">
        <v>176</v>
      </c>
      <c r="F367" s="23">
        <v>0.78769560270734151</v>
      </c>
    </row>
    <row r="368" spans="1:6" x14ac:dyDescent="0.3">
      <c r="A368" s="17"/>
      <c r="B368" s="17" t="s">
        <v>2923</v>
      </c>
      <c r="C368" s="18">
        <v>3.2914944058662798E-2</v>
      </c>
      <c r="D368" s="19">
        <v>799</v>
      </c>
      <c r="E368" s="19">
        <v>11982</v>
      </c>
      <c r="F368" s="20">
        <v>0.81038729184525027</v>
      </c>
    </row>
    <row r="369" spans="1:6" x14ac:dyDescent="0.3">
      <c r="B369" t="s">
        <v>906</v>
      </c>
      <c r="C369" s="21">
        <v>3.1371534714947497E-2</v>
      </c>
      <c r="D369" s="22">
        <v>12</v>
      </c>
      <c r="E369" s="22">
        <v>1270</v>
      </c>
      <c r="F369" s="23">
        <v>0.83201494864035119</v>
      </c>
    </row>
    <row r="370" spans="1:6" x14ac:dyDescent="0.3">
      <c r="A370" s="17" t="s">
        <v>9198</v>
      </c>
      <c r="B370" s="17" t="s">
        <v>3178</v>
      </c>
      <c r="C370" s="18">
        <v>0.34032490334460003</v>
      </c>
      <c r="D370" s="19">
        <v>13599</v>
      </c>
      <c r="E370" s="19">
        <v>324</v>
      </c>
      <c r="F370" s="20">
        <v>0.18288900019538415</v>
      </c>
    </row>
    <row r="371" spans="1:6" x14ac:dyDescent="0.3">
      <c r="B371" t="s">
        <v>3153</v>
      </c>
      <c r="C371" s="21">
        <v>0.119981479691566</v>
      </c>
      <c r="D371" s="22">
        <v>4799</v>
      </c>
      <c r="E371" s="22">
        <v>6</v>
      </c>
      <c r="F371" s="23">
        <v>0.24736648229293828</v>
      </c>
    </row>
    <row r="372" spans="1:6" x14ac:dyDescent="0.3">
      <c r="A372" s="17"/>
      <c r="B372" s="17" t="s">
        <v>3128</v>
      </c>
      <c r="C372" s="18">
        <v>0.116766795900515</v>
      </c>
      <c r="D372" s="19">
        <v>46</v>
      </c>
      <c r="E372" s="19">
        <v>1636</v>
      </c>
      <c r="F372" s="20">
        <v>0.31011640846169719</v>
      </c>
    </row>
    <row r="373" spans="1:6" x14ac:dyDescent="0.3">
      <c r="B373" t="s">
        <v>3104</v>
      </c>
      <c r="C373" s="21">
        <v>0.104372550676587</v>
      </c>
      <c r="D373" s="22">
        <v>3999</v>
      </c>
      <c r="E373" s="22">
        <v>4072</v>
      </c>
      <c r="F373" s="23">
        <v>0.36620572562152515</v>
      </c>
    </row>
    <row r="374" spans="1:6" x14ac:dyDescent="0.3">
      <c r="A374" s="17"/>
      <c r="B374" s="17" t="s">
        <v>3079</v>
      </c>
      <c r="C374" s="18">
        <v>9.0341811829756896E-2</v>
      </c>
      <c r="D374" s="19">
        <v>359</v>
      </c>
      <c r="E374" s="19">
        <v>548</v>
      </c>
      <c r="F374" s="20">
        <v>0.41475498980703107</v>
      </c>
    </row>
    <row r="375" spans="1:6" x14ac:dyDescent="0.3">
      <c r="B375" t="s">
        <v>3158</v>
      </c>
      <c r="C375" s="21">
        <v>7.6623162737453607E-2</v>
      </c>
      <c r="D375" s="22">
        <v>30</v>
      </c>
      <c r="E375" s="22">
        <v>1503</v>
      </c>
      <c r="F375" s="23">
        <v>0.45593191658241766</v>
      </c>
    </row>
    <row r="376" spans="1:6" x14ac:dyDescent="0.3">
      <c r="A376" s="17"/>
      <c r="B376" s="17" t="s">
        <v>3089</v>
      </c>
      <c r="C376" s="18">
        <v>6.9671615441104895E-2</v>
      </c>
      <c r="D376" s="19">
        <v>2699</v>
      </c>
      <c r="E376" s="19">
        <v>2034</v>
      </c>
      <c r="F376" s="20">
        <v>0.49337311458113925</v>
      </c>
    </row>
    <row r="377" spans="1:6" x14ac:dyDescent="0.3">
      <c r="B377" t="s">
        <v>3084</v>
      </c>
      <c r="C377" s="21">
        <v>6.8111011965830401E-2</v>
      </c>
      <c r="D377" s="22">
        <v>1995</v>
      </c>
      <c r="E377" s="22">
        <v>16886</v>
      </c>
      <c r="F377" s="23">
        <v>0.52997565162237759</v>
      </c>
    </row>
    <row r="378" spans="1:6" x14ac:dyDescent="0.3">
      <c r="A378" s="17"/>
      <c r="B378" s="17" t="s">
        <v>3049</v>
      </c>
      <c r="C378" s="18">
        <v>6.7776346155922901E-2</v>
      </c>
      <c r="D378" s="19">
        <v>2649</v>
      </c>
      <c r="E378" s="19">
        <v>1436.5</v>
      </c>
      <c r="F378" s="20">
        <v>0.56639834083358043</v>
      </c>
    </row>
    <row r="379" spans="1:6" x14ac:dyDescent="0.3">
      <c r="B379" t="s">
        <v>3168</v>
      </c>
      <c r="C379" s="21">
        <v>6.5027917481127795E-2</v>
      </c>
      <c r="D379" s="22">
        <v>2599</v>
      </c>
      <c r="E379" s="22">
        <v>49</v>
      </c>
      <c r="F379" s="23">
        <v>0.60134403741949594</v>
      </c>
    </row>
    <row r="380" spans="1:6" x14ac:dyDescent="0.3">
      <c r="A380" s="17"/>
      <c r="B380" s="17" t="s">
        <v>3054</v>
      </c>
      <c r="C380" s="18">
        <v>5.9697469410455999E-2</v>
      </c>
      <c r="D380" s="19">
        <v>2379</v>
      </c>
      <c r="E380" s="19">
        <v>206</v>
      </c>
      <c r="F380" s="20">
        <v>0.63342517631757311</v>
      </c>
    </row>
    <row r="381" spans="1:6" x14ac:dyDescent="0.3">
      <c r="B381" t="s">
        <v>3148</v>
      </c>
      <c r="C381" s="21">
        <v>5.6934304027128298E-2</v>
      </c>
      <c r="D381" s="22">
        <v>139</v>
      </c>
      <c r="E381" s="22">
        <v>20542</v>
      </c>
      <c r="F381" s="23">
        <v>0.66402140315260461</v>
      </c>
    </row>
    <row r="382" spans="1:6" x14ac:dyDescent="0.3">
      <c r="A382" s="17"/>
      <c r="B382" s="17" t="s">
        <v>3064</v>
      </c>
      <c r="C382" s="18">
        <v>5.5862123772908397E-2</v>
      </c>
      <c r="D382" s="19">
        <v>1599</v>
      </c>
      <c r="E382" s="19">
        <v>14711</v>
      </c>
      <c r="F382" s="20">
        <v>0.69404144536877221</v>
      </c>
    </row>
    <row r="383" spans="1:6" x14ac:dyDescent="0.3">
      <c r="B383" t="s">
        <v>3173</v>
      </c>
      <c r="C383" s="21">
        <v>5.4232157359309599E-2</v>
      </c>
      <c r="D383" s="22">
        <v>1999</v>
      </c>
      <c r="E383" s="22">
        <v>3942</v>
      </c>
      <c r="F383" s="23">
        <v>0.72318555131108642</v>
      </c>
    </row>
    <row r="384" spans="1:6" x14ac:dyDescent="0.3">
      <c r="A384" s="17"/>
      <c r="B384" s="17" t="s">
        <v>3099</v>
      </c>
      <c r="C384" s="18">
        <v>5.2251453880795197E-2</v>
      </c>
      <c r="D384" s="19">
        <v>1295</v>
      </c>
      <c r="E384" s="19">
        <v>18405</v>
      </c>
      <c r="F384" s="20">
        <v>0.751265236532763</v>
      </c>
    </row>
    <row r="385" spans="1:6" x14ac:dyDescent="0.3">
      <c r="B385" t="s">
        <v>3163</v>
      </c>
      <c r="C385" s="21">
        <v>4.8892910947438903E-2</v>
      </c>
      <c r="D385" s="22">
        <v>1175</v>
      </c>
      <c r="E385" s="22">
        <v>18073</v>
      </c>
      <c r="F385" s="23">
        <v>0.77754005660011716</v>
      </c>
    </row>
    <row r="386" spans="1:6" x14ac:dyDescent="0.3">
      <c r="A386" s="17"/>
      <c r="B386" s="17" t="s">
        <v>3059</v>
      </c>
      <c r="C386" s="18">
        <v>4.8325084775964602E-2</v>
      </c>
      <c r="D386" s="19">
        <v>895</v>
      </c>
      <c r="E386" s="19">
        <v>24029</v>
      </c>
      <c r="F386" s="20">
        <v>0.80350972955726829</v>
      </c>
    </row>
    <row r="387" spans="1:6" x14ac:dyDescent="0.3">
      <c r="B387" t="s">
        <v>3109</v>
      </c>
      <c r="C387" s="21">
        <v>4.6756996176981903E-2</v>
      </c>
      <c r="D387" s="22">
        <v>1699</v>
      </c>
      <c r="E387" s="22">
        <v>3965</v>
      </c>
      <c r="F387" s="23">
        <v>0.82863671908670877</v>
      </c>
    </row>
    <row r="388" spans="1:6" x14ac:dyDescent="0.3">
      <c r="A388" s="17" t="s">
        <v>3189</v>
      </c>
      <c r="B388" s="17" t="s">
        <v>3188</v>
      </c>
      <c r="C388" s="18">
        <v>0.250424258615289</v>
      </c>
      <c r="D388" s="19">
        <v>9999</v>
      </c>
      <c r="E388" s="19">
        <v>416</v>
      </c>
      <c r="F388" s="20">
        <v>8.6557504642349861E-2</v>
      </c>
    </row>
    <row r="389" spans="1:6" x14ac:dyDescent="0.3">
      <c r="B389" t="s">
        <v>3274</v>
      </c>
      <c r="C389" s="21">
        <v>0.24308822100068</v>
      </c>
      <c r="D389" s="22">
        <v>88</v>
      </c>
      <c r="E389" s="22">
        <v>21379</v>
      </c>
      <c r="F389" s="23">
        <v>0.17057935593628165</v>
      </c>
    </row>
    <row r="390" spans="1:6" x14ac:dyDescent="0.3">
      <c r="A390" s="17"/>
      <c r="B390" s="17" t="s">
        <v>3319</v>
      </c>
      <c r="C390" s="18">
        <v>0.23724802963378899</v>
      </c>
      <c r="D390" s="19">
        <v>6456</v>
      </c>
      <c r="E390" s="19">
        <v>70233</v>
      </c>
      <c r="F390" s="20">
        <v>0.25258258333911321</v>
      </c>
    </row>
    <row r="391" spans="1:6" x14ac:dyDescent="0.3">
      <c r="B391" t="s">
        <v>3224</v>
      </c>
      <c r="C391" s="21">
        <v>0.22338447789885199</v>
      </c>
      <c r="D391" s="22">
        <v>89</v>
      </c>
      <c r="E391" s="22">
        <v>819</v>
      </c>
      <c r="F391" s="23">
        <v>0.32979396489485474</v>
      </c>
    </row>
    <row r="392" spans="1:6" x14ac:dyDescent="0.3">
      <c r="A392" s="17"/>
      <c r="B392" s="17" t="s">
        <v>3234</v>
      </c>
      <c r="C392" s="18">
        <v>0.20764803476354499</v>
      </c>
      <c r="D392" s="19">
        <v>7999</v>
      </c>
      <c r="E392" s="19">
        <v>7105</v>
      </c>
      <c r="F392" s="20">
        <v>0.40156614795892415</v>
      </c>
    </row>
    <row r="393" spans="1:6" x14ac:dyDescent="0.3">
      <c r="B393" t="s">
        <v>3229</v>
      </c>
      <c r="C393" s="21">
        <v>0.129932153039515</v>
      </c>
      <c r="D393" s="22">
        <v>2099</v>
      </c>
      <c r="E393" s="22">
        <v>71723</v>
      </c>
      <c r="F393" s="23">
        <v>0.44647634556556171</v>
      </c>
    </row>
    <row r="394" spans="1:6" x14ac:dyDescent="0.3">
      <c r="A394" s="17"/>
      <c r="B394" s="17" t="s">
        <v>3204</v>
      </c>
      <c r="C394" s="18">
        <v>0.126247067939566</v>
      </c>
      <c r="D394" s="19">
        <v>467</v>
      </c>
      <c r="E394" s="19">
        <v>8794</v>
      </c>
      <c r="F394" s="20">
        <v>0.49011281764572656</v>
      </c>
    </row>
    <row r="395" spans="1:6" x14ac:dyDescent="0.3">
      <c r="B395" t="s">
        <v>3194</v>
      </c>
      <c r="C395" s="21">
        <v>0.12503807223776101</v>
      </c>
      <c r="D395" s="22">
        <v>4995</v>
      </c>
      <c r="E395" s="22">
        <v>151</v>
      </c>
      <c r="F395" s="23">
        <v>0.53333140828081815</v>
      </c>
    </row>
    <row r="396" spans="1:6" x14ac:dyDescent="0.3">
      <c r="A396" s="17"/>
      <c r="B396" s="17" t="s">
        <v>3214</v>
      </c>
      <c r="C396" s="18">
        <v>0.116119330269879</v>
      </c>
      <c r="D396" s="19">
        <v>3645</v>
      </c>
      <c r="E396" s="19">
        <v>23144</v>
      </c>
      <c r="F396" s="20">
        <v>0.57346729417493325</v>
      </c>
    </row>
    <row r="397" spans="1:6" x14ac:dyDescent="0.3">
      <c r="B397" t="s">
        <v>3304</v>
      </c>
      <c r="C397" s="21">
        <v>0.11599787331123</v>
      </c>
      <c r="D397" s="22">
        <v>4399</v>
      </c>
      <c r="E397" s="22">
        <v>5577</v>
      </c>
      <c r="F397" s="23">
        <v>0.61356119926686792</v>
      </c>
    </row>
    <row r="398" spans="1:6" x14ac:dyDescent="0.3">
      <c r="A398" s="17"/>
      <c r="B398" s="17" t="s">
        <v>3209</v>
      </c>
      <c r="C398" s="18">
        <v>0.10088907173018501</v>
      </c>
      <c r="D398" s="19">
        <v>3995</v>
      </c>
      <c r="E398" s="19">
        <v>939</v>
      </c>
      <c r="F398" s="20">
        <v>0.64843284605913554</v>
      </c>
    </row>
    <row r="399" spans="1:6" x14ac:dyDescent="0.3">
      <c r="B399" t="s">
        <v>3294</v>
      </c>
      <c r="C399" s="21">
        <v>9.6639543937708502E-2</v>
      </c>
      <c r="D399" s="22">
        <v>2642</v>
      </c>
      <c r="E399" s="22">
        <v>28325</v>
      </c>
      <c r="F399" s="23">
        <v>0.68183567140551393</v>
      </c>
    </row>
    <row r="400" spans="1:6" x14ac:dyDescent="0.3">
      <c r="A400" s="17"/>
      <c r="B400" s="17" t="s">
        <v>3244</v>
      </c>
      <c r="C400" s="18">
        <v>9.1815812877307001E-2</v>
      </c>
      <c r="D400" s="19">
        <v>3549</v>
      </c>
      <c r="E400" s="19">
        <v>2862</v>
      </c>
      <c r="F400" s="20">
        <v>0.71357120570763444</v>
      </c>
    </row>
    <row r="401" spans="1:6" x14ac:dyDescent="0.3">
      <c r="B401" t="s">
        <v>3264</v>
      </c>
      <c r="C401" s="21">
        <v>8.6624810469021596E-2</v>
      </c>
      <c r="D401" s="22">
        <v>2499</v>
      </c>
      <c r="E401" s="22">
        <v>22362</v>
      </c>
      <c r="F401" s="23">
        <v>0.74351250402983005</v>
      </c>
    </row>
    <row r="402" spans="1:6" x14ac:dyDescent="0.3">
      <c r="A402" s="17"/>
      <c r="B402" s="17" t="s">
        <v>3324</v>
      </c>
      <c r="C402" s="18">
        <v>7.9333483536183594E-2</v>
      </c>
      <c r="D402" s="19">
        <v>1899</v>
      </c>
      <c r="E402" s="19">
        <v>29500</v>
      </c>
      <c r="F402" s="20">
        <v>0.77093360295789426</v>
      </c>
    </row>
    <row r="403" spans="1:6" x14ac:dyDescent="0.3">
      <c r="B403" t="s">
        <v>3259</v>
      </c>
      <c r="C403" s="21">
        <v>7.5205190232944905E-2</v>
      </c>
      <c r="D403" s="22">
        <v>30</v>
      </c>
      <c r="E403" s="22">
        <v>190</v>
      </c>
      <c r="F403" s="23">
        <v>0.79692778434715494</v>
      </c>
    </row>
    <row r="404" spans="1:6" x14ac:dyDescent="0.3">
      <c r="A404" s="17"/>
      <c r="B404" s="17" t="s">
        <v>3269</v>
      </c>
      <c r="C404" s="18">
        <v>6.5266586120500597E-2</v>
      </c>
      <c r="D404" s="19">
        <v>2599</v>
      </c>
      <c r="E404" s="19">
        <v>270</v>
      </c>
      <c r="F404" s="20">
        <v>0.81948675232554968</v>
      </c>
    </row>
    <row r="405" spans="1:6" x14ac:dyDescent="0.3">
      <c r="B405" t="s">
        <v>3299</v>
      </c>
      <c r="C405" s="21">
        <v>6.42299164659762E-2</v>
      </c>
      <c r="D405" s="22">
        <v>2499</v>
      </c>
      <c r="E405" s="22">
        <v>1625</v>
      </c>
      <c r="F405" s="23">
        <v>0.84168740222833049</v>
      </c>
    </row>
    <row r="406" spans="1:6" x14ac:dyDescent="0.3">
      <c r="A406" s="17" t="s">
        <v>9199</v>
      </c>
      <c r="B406" s="17" t="s">
        <v>3419</v>
      </c>
      <c r="C406" s="18">
        <v>0.29763931336868299</v>
      </c>
      <c r="D406" s="19">
        <v>119</v>
      </c>
      <c r="E406" s="19">
        <v>129</v>
      </c>
      <c r="F406" s="20">
        <v>0.17093061814430169</v>
      </c>
    </row>
    <row r="407" spans="1:6" x14ac:dyDescent="0.3">
      <c r="B407" t="s">
        <v>3389</v>
      </c>
      <c r="C407" s="21">
        <v>0.208121052247913</v>
      </c>
      <c r="D407" s="22">
        <v>7999</v>
      </c>
      <c r="E407" s="22">
        <v>7543</v>
      </c>
      <c r="F407" s="23">
        <v>0.29045199355317713</v>
      </c>
    </row>
    <row r="408" spans="1:6" x14ac:dyDescent="0.3">
      <c r="A408" s="17"/>
      <c r="B408" s="17" t="s">
        <v>3359</v>
      </c>
      <c r="C408" s="18">
        <v>0.111825242718446</v>
      </c>
      <c r="D408" s="19">
        <v>424</v>
      </c>
      <c r="E408" s="19">
        <v>5394</v>
      </c>
      <c r="F408" s="20">
        <v>0.35467186305114151</v>
      </c>
    </row>
    <row r="409" spans="1:6" x14ac:dyDescent="0.3">
      <c r="B409" t="s">
        <v>3338</v>
      </c>
      <c r="C409" s="21">
        <v>0.107449132531291</v>
      </c>
      <c r="D409" s="22">
        <v>3569</v>
      </c>
      <c r="E409" s="22">
        <v>16875</v>
      </c>
      <c r="F409" s="23">
        <v>0.4163785859795483</v>
      </c>
    </row>
    <row r="410" spans="1:6" x14ac:dyDescent="0.3">
      <c r="A410" s="17"/>
      <c r="B410" s="17" t="s">
        <v>3369</v>
      </c>
      <c r="C410" s="18">
        <v>8.0192737075715198E-2</v>
      </c>
      <c r="D410" s="19">
        <v>1575</v>
      </c>
      <c r="E410" s="19">
        <v>37796</v>
      </c>
      <c r="F410" s="20">
        <v>0.4624322942880883</v>
      </c>
    </row>
    <row r="411" spans="1:6" x14ac:dyDescent="0.3">
      <c r="B411" t="s">
        <v>3449</v>
      </c>
      <c r="C411" s="21">
        <v>7.2665070952622604E-2</v>
      </c>
      <c r="D411" s="22">
        <v>2899</v>
      </c>
      <c r="E411" s="22">
        <v>176</v>
      </c>
      <c r="F411" s="23">
        <v>0.5041629559901798</v>
      </c>
    </row>
    <row r="412" spans="1:6" x14ac:dyDescent="0.3">
      <c r="A412" s="17"/>
      <c r="B412" s="17" t="s">
        <v>3429</v>
      </c>
      <c r="C412" s="18">
        <v>6.1277499001047502E-2</v>
      </c>
      <c r="D412" s="19">
        <v>2299</v>
      </c>
      <c r="E412" s="19">
        <v>3521</v>
      </c>
      <c r="F412" s="20">
        <v>0.53935387436732174</v>
      </c>
    </row>
    <row r="413" spans="1:6" x14ac:dyDescent="0.3">
      <c r="B413" t="s">
        <v>3444</v>
      </c>
      <c r="C413" s="21">
        <v>6.0561412086784602E-2</v>
      </c>
      <c r="D413" s="22">
        <v>2399</v>
      </c>
      <c r="E413" s="22">
        <v>543</v>
      </c>
      <c r="F413" s="23">
        <v>0.57413355278588873</v>
      </c>
    </row>
    <row r="414" spans="1:6" x14ac:dyDescent="0.3">
      <c r="A414" s="17"/>
      <c r="B414" s="17" t="s">
        <v>3479</v>
      </c>
      <c r="C414" s="18">
        <v>5.6998823396006301E-2</v>
      </c>
      <c r="D414" s="19">
        <v>2266</v>
      </c>
      <c r="E414" s="19">
        <v>323</v>
      </c>
      <c r="F414" s="20">
        <v>0.60686728008255419</v>
      </c>
    </row>
    <row r="415" spans="1:6" x14ac:dyDescent="0.3">
      <c r="B415" t="s">
        <v>3439</v>
      </c>
      <c r="C415" s="21">
        <v>5.6456176495998697E-2</v>
      </c>
      <c r="D415" s="22">
        <v>1499</v>
      </c>
      <c r="E415" s="22">
        <v>17576</v>
      </c>
      <c r="F415" s="23">
        <v>0.63928937190001311</v>
      </c>
    </row>
    <row r="416" spans="1:6" x14ac:dyDescent="0.3">
      <c r="A416" s="17"/>
      <c r="B416" s="17" t="s">
        <v>3414</v>
      </c>
      <c r="C416" s="18">
        <v>5.0102082950851501E-2</v>
      </c>
      <c r="D416" s="19">
        <v>1099</v>
      </c>
      <c r="E416" s="19">
        <v>20952</v>
      </c>
      <c r="F416" s="20">
        <v>0.66806238549213237</v>
      </c>
    </row>
    <row r="417" spans="1:6" x14ac:dyDescent="0.3">
      <c r="B417" t="s">
        <v>3474</v>
      </c>
      <c r="C417" s="21">
        <v>4.8020617028629399E-2</v>
      </c>
      <c r="D417" s="22">
        <v>1599</v>
      </c>
      <c r="E417" s="22">
        <v>7450</v>
      </c>
      <c r="F417" s="23">
        <v>0.69564003865721336</v>
      </c>
    </row>
    <row r="418" spans="1:6" x14ac:dyDescent="0.3">
      <c r="A418" s="17"/>
      <c r="B418" s="17" t="s">
        <v>3364</v>
      </c>
      <c r="C418" s="18">
        <v>4.7269294091601202E-2</v>
      </c>
      <c r="D418" s="19">
        <v>1869</v>
      </c>
      <c r="E418" s="19">
        <v>504</v>
      </c>
      <c r="F418" s="20">
        <v>0.72278621624671036</v>
      </c>
    </row>
    <row r="419" spans="1:6" x14ac:dyDescent="0.3">
      <c r="B419" t="s">
        <v>3349</v>
      </c>
      <c r="C419" s="21">
        <v>4.5024774830717998E-2</v>
      </c>
      <c r="D419" s="22">
        <v>1679</v>
      </c>
      <c r="E419" s="22">
        <v>2824</v>
      </c>
      <c r="F419" s="23">
        <v>0.74864339387058665</v>
      </c>
    </row>
    <row r="420" spans="1:6" x14ac:dyDescent="0.3">
      <c r="A420" s="17"/>
      <c r="B420" s="17" t="s">
        <v>3384</v>
      </c>
      <c r="C420" s="18">
        <v>4.1865072032571199E-2</v>
      </c>
      <c r="D420" s="19">
        <v>1399</v>
      </c>
      <c r="E420" s="19">
        <v>6380</v>
      </c>
      <c r="F420" s="20">
        <v>0.7726859928142249</v>
      </c>
    </row>
    <row r="421" spans="1:6" x14ac:dyDescent="0.3">
      <c r="B421" t="s">
        <v>3344</v>
      </c>
      <c r="C421" s="21">
        <v>4.0361621596811899E-2</v>
      </c>
      <c r="D421" s="22">
        <v>1599</v>
      </c>
      <c r="E421" s="22">
        <v>358</v>
      </c>
      <c r="F421" s="23">
        <v>0.7958651785567471</v>
      </c>
    </row>
    <row r="422" spans="1:6" x14ac:dyDescent="0.3">
      <c r="A422" s="17"/>
      <c r="B422" s="17" t="s">
        <v>3394</v>
      </c>
      <c r="C422" s="18">
        <v>3.8772002062701802E-2</v>
      </c>
      <c r="D422" s="19">
        <v>1519</v>
      </c>
      <c r="E422" s="19">
        <v>738</v>
      </c>
      <c r="F422" s="20">
        <v>0.818131465238643</v>
      </c>
    </row>
    <row r="423" spans="1:6" x14ac:dyDescent="0.3">
      <c r="B423" t="s">
        <v>3354</v>
      </c>
      <c r="C423" s="21">
        <v>3.7965296661878797E-2</v>
      </c>
      <c r="D423" s="22">
        <v>1499</v>
      </c>
      <c r="E423" s="22">
        <v>454</v>
      </c>
      <c r="F423" s="23">
        <v>0.83993447087321238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63B6-A58C-43E9-A35C-32AB66654109}">
  <dimension ref="A1:R702"/>
  <sheetViews>
    <sheetView showGridLines="0" topLeftCell="F1" workbookViewId="0">
      <pane ySplit="1" topLeftCell="A2" activePane="bottomLeft" state="frozen"/>
      <selection activeCell="B1" sqref="B1"/>
      <selection pane="bottomLeft" activeCell="I6" sqref="I6"/>
    </sheetView>
  </sheetViews>
  <sheetFormatPr defaultRowHeight="14.4" x14ac:dyDescent="0.3"/>
  <cols>
    <col min="1" max="1" width="21.5546875" customWidth="1"/>
    <col min="2" max="2" width="14.88671875" style="2" bestFit="1" customWidth="1"/>
    <col min="3" max="3" width="20" bestFit="1" customWidth="1"/>
    <col min="4" max="4" width="54.33203125" customWidth="1"/>
    <col min="5" max="5" width="34" customWidth="1"/>
    <col min="6" max="6" width="18.6640625" style="2" customWidth="1"/>
    <col min="7" max="7" width="15.6640625" style="2" customWidth="1"/>
    <col min="8" max="8" width="12.5546875" style="3" bestFit="1" customWidth="1"/>
    <col min="9" max="9" width="20" style="12" bestFit="1" customWidth="1"/>
    <col min="10" max="10" width="13.44140625" style="2" customWidth="1"/>
    <col min="11" max="11" width="13.109375" style="3" bestFit="1" customWidth="1"/>
    <col min="12" max="12" width="13.109375" style="3" customWidth="1"/>
    <col min="13" max="13" width="20.33203125" style="3" customWidth="1"/>
    <col min="14" max="14" width="29.44140625" style="3" customWidth="1"/>
    <col min="15" max="15" width="18" style="8" bestFit="1" customWidth="1"/>
    <col min="17" max="17" width="23" customWidth="1"/>
    <col min="18" max="18" width="10.44140625" bestFit="1" customWidth="1"/>
  </cols>
  <sheetData>
    <row r="1" spans="1:18" x14ac:dyDescent="0.3">
      <c r="A1" s="6" t="s">
        <v>9175</v>
      </c>
      <c r="B1" s="6" t="s">
        <v>9176</v>
      </c>
      <c r="C1" s="6" t="s">
        <v>9177</v>
      </c>
      <c r="D1" s="6" t="s">
        <v>9178</v>
      </c>
      <c r="E1" s="6" t="s">
        <v>9179</v>
      </c>
      <c r="F1" s="6" t="s">
        <v>9180</v>
      </c>
      <c r="G1" s="9" t="s">
        <v>9191</v>
      </c>
      <c r="H1" s="6" t="s">
        <v>9181</v>
      </c>
      <c r="I1" s="11" t="s">
        <v>9188</v>
      </c>
      <c r="J1" s="6" t="s">
        <v>9182</v>
      </c>
      <c r="K1" s="6" t="s">
        <v>9183</v>
      </c>
      <c r="L1" s="9" t="s">
        <v>9189</v>
      </c>
      <c r="M1" s="9" t="s">
        <v>9190</v>
      </c>
      <c r="N1" s="9" t="s">
        <v>9192</v>
      </c>
      <c r="O1" s="10" t="s">
        <v>9187</v>
      </c>
      <c r="P1" s="6" t="s">
        <v>9186</v>
      </c>
      <c r="Q1" s="6" t="s">
        <v>9185</v>
      </c>
      <c r="R1" s="6" t="s">
        <v>9184</v>
      </c>
    </row>
    <row r="2" spans="1:18" x14ac:dyDescent="0.3">
      <c r="A2" t="s">
        <v>1</v>
      </c>
      <c r="B2" s="2">
        <v>19</v>
      </c>
      <c r="C2" t="s">
        <v>46</v>
      </c>
      <c r="D2" t="s">
        <v>50</v>
      </c>
      <c r="E2" t="s">
        <v>48</v>
      </c>
      <c r="F2" s="2">
        <v>4.3</v>
      </c>
      <c r="G2" s="2">
        <f>(Tabela15[[#This Row],[rating]]-MIN(F:F))/(MAX(F:F)-MIN(F:F))</f>
        <v>0.79411764705882348</v>
      </c>
      <c r="H2" s="3">
        <v>245</v>
      </c>
      <c r="I2" s="12">
        <f>(Tabela15[[#This Row],[reviews]]-MIN(H:H))/(MAX(H:H)-MIN(H:H))</f>
        <v>5.2917481127898311E-4</v>
      </c>
      <c r="J2" s="2" t="s">
        <v>0</v>
      </c>
      <c r="K2" s="3">
        <v>198.89</v>
      </c>
      <c r="L2" s="3">
        <f>(Tabela15[[#This Row],[value]]-MIN(K:K))/(MAX(K:K)-MIN(K:K))</f>
        <v>0.99444999999999995</v>
      </c>
      <c r="M2" s="3">
        <f>0.5*Tabela15[[#This Row],[normal_reviews]]+0.5*Tabela15[[#This Row],[normal_value]]</f>
        <v>0.49748958740563948</v>
      </c>
      <c r="N2" s="3">
        <f>IF(Tabela15[[#This Row],[value]]="",0,(0.1*Tabela15[[#This Row],[normal_rating]]+0.5*Tabela15[[#This Row],[normal_reviews]]+0.4*Tabela15[[#This Row],[normal_value]]))</f>
        <v>0.47745635211152188</v>
      </c>
      <c r="O2" s="8">
        <f>IFERROR(Tabela15[[#This Row],[value]]*Tabela15[[#This Row],[reviews]],Tabela15[[#This Row],[value]])</f>
        <v>48728.049999999996</v>
      </c>
      <c r="P2" t="s">
        <v>47</v>
      </c>
      <c r="Q2" t="s">
        <v>49</v>
      </c>
      <c r="R2" t="s">
        <v>2</v>
      </c>
    </row>
    <row r="3" spans="1:18" x14ac:dyDescent="0.3">
      <c r="A3" t="s">
        <v>1</v>
      </c>
      <c r="B3" s="2">
        <v>29</v>
      </c>
      <c r="C3" t="s">
        <v>86</v>
      </c>
      <c r="D3" t="s">
        <v>90</v>
      </c>
      <c r="E3" t="s">
        <v>88</v>
      </c>
      <c r="F3" s="2">
        <v>3.5</v>
      </c>
      <c r="G3" s="2">
        <f>(Tabela15[[#This Row],[rating]]-MIN(F:F))/(MAX(F:F)-MIN(F:F))</f>
        <v>0.55882352941176472</v>
      </c>
      <c r="H3" s="3">
        <v>0</v>
      </c>
      <c r="I3" s="12">
        <f>(Tabela15[[#This Row],[reviews]]-MIN(H:H))/(MAX(H:H)-MIN(H:H))</f>
        <v>0</v>
      </c>
      <c r="J3" s="2" t="s">
        <v>0</v>
      </c>
      <c r="K3" s="3">
        <v>175.89</v>
      </c>
      <c r="L3" s="3">
        <f>(Tabela15[[#This Row],[value]]-MIN(K:K))/(MAX(K:K)-MIN(K:K))</f>
        <v>0.87944999999999995</v>
      </c>
      <c r="M3" s="3">
        <f>0.5*Tabela15[[#This Row],[normal_reviews]]+0.5*Tabela15[[#This Row],[normal_value]]</f>
        <v>0.43972499999999998</v>
      </c>
      <c r="N3" s="3">
        <f>IF(Tabela15[[#This Row],[value]]="",0,(0.1*Tabela15[[#This Row],[normal_rating]]+0.5*Tabela15[[#This Row],[normal_reviews]]+0.4*Tabela15[[#This Row],[normal_value]]))</f>
        <v>0.40766235294117648</v>
      </c>
      <c r="O3" s="8">
        <f>IFERROR(Tabela15[[#This Row],[value]]*Tabela15[[#This Row],[reviews]],Tabela15[[#This Row],[value]])</f>
        <v>0</v>
      </c>
      <c r="P3" t="s">
        <v>87</v>
      </c>
      <c r="Q3" t="s">
        <v>89</v>
      </c>
      <c r="R3" t="s">
        <v>2</v>
      </c>
    </row>
    <row r="4" spans="1:18" x14ac:dyDescent="0.3">
      <c r="A4" t="s">
        <v>1</v>
      </c>
      <c r="B4" s="2">
        <v>23</v>
      </c>
      <c r="C4" t="s">
        <v>61</v>
      </c>
      <c r="D4" t="s">
        <v>65</v>
      </c>
      <c r="E4" t="s">
        <v>63</v>
      </c>
      <c r="F4" s="2">
        <v>4.0999999999999996</v>
      </c>
      <c r="G4" s="2">
        <f>(Tabela15[[#This Row],[rating]]-MIN(F:F))/(MAX(F:F)-MIN(F:F))</f>
        <v>0.73529411764705876</v>
      </c>
      <c r="H4" s="4">
        <v>1224</v>
      </c>
      <c r="I4" s="12">
        <f>(Tabela15[[#This Row],[reviews]]-MIN(H:H))/(MAX(H:H)-MIN(H:H))</f>
        <v>2.6437141592060218E-3</v>
      </c>
      <c r="J4" s="2" t="s">
        <v>0</v>
      </c>
      <c r="K4" s="3">
        <v>166.5</v>
      </c>
      <c r="L4" s="3">
        <f>(Tabela15[[#This Row],[value]]-MIN(K:K))/(MAX(K:K)-MIN(K:K))</f>
        <v>0.83250000000000002</v>
      </c>
      <c r="M4" s="3">
        <f>0.5*Tabela15[[#This Row],[normal_reviews]]+0.5*Tabela15[[#This Row],[normal_value]]</f>
        <v>0.41757185707960304</v>
      </c>
      <c r="N4" s="3">
        <f>IF(Tabela15[[#This Row],[value]]="",0,(0.1*Tabela15[[#This Row],[normal_rating]]+0.5*Tabela15[[#This Row],[normal_reviews]]+0.4*Tabela15[[#This Row],[normal_value]]))</f>
        <v>0.40785126884430889</v>
      </c>
      <c r="O4" s="8">
        <f>IFERROR(Tabela15[[#This Row],[value]]*Tabela15[[#This Row],[reviews]],Tabela15[[#This Row],[value]])</f>
        <v>203796</v>
      </c>
      <c r="P4" t="s">
        <v>62</v>
      </c>
      <c r="Q4" t="s">
        <v>64</v>
      </c>
      <c r="R4" t="s">
        <v>2</v>
      </c>
    </row>
    <row r="5" spans="1:18" x14ac:dyDescent="0.3">
      <c r="A5" t="s">
        <v>1</v>
      </c>
      <c r="B5" s="2">
        <v>14</v>
      </c>
      <c r="C5" t="s">
        <v>36</v>
      </c>
      <c r="D5" t="s">
        <v>40</v>
      </c>
      <c r="E5" t="s">
        <v>38</v>
      </c>
      <c r="F5" s="2">
        <v>4</v>
      </c>
      <c r="G5" s="2">
        <f>(Tabela15[[#This Row],[rating]]-MIN(F:F))/(MAX(F:F)-MIN(F:F))</f>
        <v>0.70588235294117652</v>
      </c>
      <c r="H5" s="3">
        <v>407</v>
      </c>
      <c r="I5" s="12">
        <f>(Tabela15[[#This Row],[reviews]]-MIN(H:H))/(MAX(H:H)-MIN(H:H))</f>
        <v>8.7907815587978015E-4</v>
      </c>
      <c r="J5" s="2" t="s">
        <v>0</v>
      </c>
      <c r="K5" s="3">
        <v>163.99</v>
      </c>
      <c r="L5" s="3">
        <f>(Tabela15[[#This Row],[value]]-MIN(K:K))/(MAX(K:K)-MIN(K:K))</f>
        <v>0.81995000000000007</v>
      </c>
      <c r="M5" s="3">
        <f>0.5*Tabela15[[#This Row],[normal_reviews]]+0.5*Tabela15[[#This Row],[normal_value]]</f>
        <v>0.4104145390779399</v>
      </c>
      <c r="N5" s="3">
        <f>IF(Tabela15[[#This Row],[value]]="",0,(0.1*Tabela15[[#This Row],[normal_rating]]+0.5*Tabela15[[#This Row],[normal_reviews]]+0.4*Tabela15[[#This Row],[normal_value]]))</f>
        <v>0.39900777437205759</v>
      </c>
      <c r="O5" s="8">
        <f>IFERROR(Tabela15[[#This Row],[value]]*Tabela15[[#This Row],[reviews]],Tabela15[[#This Row],[value]])</f>
        <v>66743.930000000008</v>
      </c>
      <c r="P5" t="s">
        <v>37</v>
      </c>
      <c r="Q5" t="s">
        <v>39</v>
      </c>
      <c r="R5" t="s">
        <v>2</v>
      </c>
    </row>
    <row r="6" spans="1:18" x14ac:dyDescent="0.3">
      <c r="A6" t="s">
        <v>1</v>
      </c>
      <c r="B6" s="2">
        <v>11</v>
      </c>
      <c r="C6" t="s">
        <v>26</v>
      </c>
      <c r="D6" t="s">
        <v>30</v>
      </c>
      <c r="E6" t="s">
        <v>28</v>
      </c>
      <c r="F6" s="2">
        <v>4.0999999999999996</v>
      </c>
      <c r="G6" s="2">
        <f>(Tabela15[[#This Row],[rating]]-MIN(F:F))/(MAX(F:F)-MIN(F:F))</f>
        <v>0.73529411764705876</v>
      </c>
      <c r="H6" s="3">
        <v>553</v>
      </c>
      <c r="I6" s="12">
        <f>(Tabela15[[#This Row],[reviews]]-MIN(H:H))/(MAX(H:H)-MIN(H:H))</f>
        <v>1.1944231454582761E-3</v>
      </c>
      <c r="J6" s="2" t="s">
        <v>0</v>
      </c>
      <c r="K6" s="3">
        <v>161.16</v>
      </c>
      <c r="L6" s="3">
        <f>(Tabela15[[#This Row],[value]]-MIN(K:K))/(MAX(K:K)-MIN(K:K))</f>
        <v>0.80579999999999996</v>
      </c>
      <c r="M6" s="3">
        <f>0.5*Tabela15[[#This Row],[normal_reviews]]+0.5*Tabela15[[#This Row],[normal_value]]</f>
        <v>0.40349721157272911</v>
      </c>
      <c r="N6" s="3">
        <f>IF(Tabela15[[#This Row],[value]]="",0,(0.1*Tabela15[[#This Row],[normal_rating]]+0.5*Tabela15[[#This Row],[normal_reviews]]+0.4*Tabela15[[#This Row],[normal_value]]))</f>
        <v>0.39644662333743502</v>
      </c>
      <c r="O6" s="8">
        <f>IFERROR(Tabela15[[#This Row],[value]]*Tabela15[[#This Row],[reviews]],Tabela15[[#This Row],[value]])</f>
        <v>89121.48</v>
      </c>
      <c r="P6" t="s">
        <v>27</v>
      </c>
      <c r="Q6" t="s">
        <v>29</v>
      </c>
      <c r="R6" t="s">
        <v>2</v>
      </c>
    </row>
    <row r="7" spans="1:18" x14ac:dyDescent="0.3">
      <c r="A7" t="s">
        <v>1</v>
      </c>
      <c r="B7" s="2">
        <v>13</v>
      </c>
      <c r="C7" t="s">
        <v>31</v>
      </c>
      <c r="D7" t="s">
        <v>35</v>
      </c>
      <c r="E7" t="s">
        <v>33</v>
      </c>
      <c r="F7" s="2">
        <v>4.5999999999999996</v>
      </c>
      <c r="G7" s="2">
        <f>(Tabela15[[#This Row],[rating]]-MIN(F:F))/(MAX(F:F)-MIN(F:F))</f>
        <v>0.88235294117647045</v>
      </c>
      <c r="H7" s="3">
        <v>245</v>
      </c>
      <c r="I7" s="12">
        <f>(Tabela15[[#This Row],[reviews]]-MIN(H:H))/(MAX(H:H)-MIN(H:H))</f>
        <v>5.2917481127898311E-4</v>
      </c>
      <c r="J7" s="2" t="s">
        <v>0</v>
      </c>
      <c r="K7" s="3">
        <v>150.88999999999999</v>
      </c>
      <c r="L7" s="3">
        <f>(Tabela15[[#This Row],[value]]-MIN(K:K))/(MAX(K:K)-MIN(K:K))</f>
        <v>0.75444999999999995</v>
      </c>
      <c r="M7" s="3">
        <f>0.5*Tabela15[[#This Row],[normal_reviews]]+0.5*Tabela15[[#This Row],[normal_value]]</f>
        <v>0.37748958740563948</v>
      </c>
      <c r="N7" s="3">
        <f>IF(Tabela15[[#This Row],[value]]="",0,(0.1*Tabela15[[#This Row],[normal_rating]]+0.5*Tabela15[[#This Row],[normal_reviews]]+0.4*Tabela15[[#This Row],[normal_value]]))</f>
        <v>0.39027988152328652</v>
      </c>
      <c r="O7" s="8">
        <f>IFERROR(Tabela15[[#This Row],[value]]*Tabela15[[#This Row],[reviews]],Tabela15[[#This Row],[value]])</f>
        <v>36968.049999999996</v>
      </c>
      <c r="P7" t="s">
        <v>32</v>
      </c>
      <c r="Q7" t="s">
        <v>34</v>
      </c>
      <c r="R7" t="s">
        <v>2</v>
      </c>
    </row>
    <row r="8" spans="1:18" x14ac:dyDescent="0.3">
      <c r="A8" t="s">
        <v>1</v>
      </c>
      <c r="B8" s="2">
        <v>22</v>
      </c>
      <c r="C8" t="s">
        <v>56</v>
      </c>
      <c r="D8" t="s">
        <v>60</v>
      </c>
      <c r="E8" t="s">
        <v>58</v>
      </c>
      <c r="F8" s="2">
        <v>4.2</v>
      </c>
      <c r="G8" s="2">
        <f>(Tabela15[[#This Row],[rating]]-MIN(F:F))/(MAX(F:F)-MIN(F:F))</f>
        <v>0.76470588235294124</v>
      </c>
      <c r="H8" s="4">
        <v>1989</v>
      </c>
      <c r="I8" s="12">
        <f>(Tabela15[[#This Row],[reviews]]-MIN(H:H))/(MAX(H:H)-MIN(H:H))</f>
        <v>4.2960355087097854E-3</v>
      </c>
      <c r="J8" s="2" t="s">
        <v>0</v>
      </c>
      <c r="K8" s="3">
        <v>146.88999999999999</v>
      </c>
      <c r="L8" s="3">
        <f>(Tabela15[[#This Row],[value]]-MIN(K:K))/(MAX(K:K)-MIN(K:K))</f>
        <v>0.73444999999999994</v>
      </c>
      <c r="M8" s="3">
        <f>0.5*Tabela15[[#This Row],[normal_reviews]]+0.5*Tabela15[[#This Row],[normal_value]]</f>
        <v>0.36937301775435488</v>
      </c>
      <c r="N8" s="3">
        <f>IF(Tabela15[[#This Row],[value]]="",0,(0.1*Tabela15[[#This Row],[normal_rating]]+0.5*Tabela15[[#This Row],[normal_reviews]]+0.4*Tabela15[[#This Row],[normal_value]]))</f>
        <v>0.37239860598964902</v>
      </c>
      <c r="O8" s="8">
        <f>IFERROR(Tabela15[[#This Row],[value]]*Tabela15[[#This Row],[reviews]],Tabela15[[#This Row],[value]])</f>
        <v>292164.20999999996</v>
      </c>
      <c r="P8" t="s">
        <v>57</v>
      </c>
      <c r="Q8" t="s">
        <v>59</v>
      </c>
      <c r="R8" t="s">
        <v>2</v>
      </c>
    </row>
    <row r="9" spans="1:18" x14ac:dyDescent="0.3">
      <c r="A9" t="s">
        <v>1</v>
      </c>
      <c r="B9" s="2">
        <v>24</v>
      </c>
      <c r="C9" t="s">
        <v>66</v>
      </c>
      <c r="D9" t="s">
        <v>70</v>
      </c>
      <c r="E9" t="s">
        <v>68</v>
      </c>
      <c r="F9" s="2">
        <v>4.3</v>
      </c>
      <c r="G9" s="2">
        <f>(Tabela15[[#This Row],[rating]]-MIN(F:F))/(MAX(F:F)-MIN(F:F))</f>
        <v>0.79411764705882348</v>
      </c>
      <c r="H9" s="3">
        <v>359</v>
      </c>
      <c r="I9" s="12">
        <f>(Tabela15[[#This Row],[reviews]]-MIN(H:H))/(MAX(H:H)-MIN(H:H))</f>
        <v>7.7540309081287732E-4</v>
      </c>
      <c r="J9" s="2" t="s">
        <v>0</v>
      </c>
      <c r="K9" s="3">
        <v>134.9</v>
      </c>
      <c r="L9" s="3">
        <f>(Tabela15[[#This Row],[value]]-MIN(K:K))/(MAX(K:K)-MIN(K:K))</f>
        <v>0.67449999999999999</v>
      </c>
      <c r="M9" s="3">
        <f>0.5*Tabela15[[#This Row],[normal_reviews]]+0.5*Tabela15[[#This Row],[normal_value]]</f>
        <v>0.33763770154540645</v>
      </c>
      <c r="N9" s="3">
        <f>IF(Tabela15[[#This Row],[value]]="",0,(0.1*Tabela15[[#This Row],[normal_rating]]+0.5*Tabela15[[#This Row],[normal_reviews]]+0.4*Tabela15[[#This Row],[normal_value]]))</f>
        <v>0.34959946625128879</v>
      </c>
      <c r="O9" s="8">
        <f>IFERROR(Tabela15[[#This Row],[value]]*Tabela15[[#This Row],[reviews]],Tabela15[[#This Row],[value]])</f>
        <v>48429.1</v>
      </c>
      <c r="P9" t="s">
        <v>67</v>
      </c>
      <c r="Q9" t="s">
        <v>69</v>
      </c>
      <c r="R9" t="s">
        <v>2</v>
      </c>
    </row>
    <row r="10" spans="1:18" x14ac:dyDescent="0.3">
      <c r="A10" t="s">
        <v>1</v>
      </c>
      <c r="B10" s="2">
        <v>8</v>
      </c>
      <c r="C10" t="s">
        <v>13</v>
      </c>
      <c r="D10" t="s">
        <v>17</v>
      </c>
      <c r="E10" t="s">
        <v>15</v>
      </c>
      <c r="F10" s="2">
        <v>3.5</v>
      </c>
      <c r="G10" s="2">
        <f>(Tabela15[[#This Row],[rating]]-MIN(F:F))/(MAX(F:F)-MIN(F:F))</f>
        <v>0.55882352941176472</v>
      </c>
      <c r="H10" s="3">
        <v>0</v>
      </c>
      <c r="I10" s="12">
        <f>(Tabela15[[#This Row],[reviews]]-MIN(H:H))/(MAX(H:H)-MIN(H:H))</f>
        <v>0</v>
      </c>
      <c r="J10" s="2" t="s">
        <v>0</v>
      </c>
      <c r="K10" s="3">
        <v>121.92</v>
      </c>
      <c r="L10" s="3">
        <f>(Tabela15[[#This Row],[value]]-MIN(K:K))/(MAX(K:K)-MIN(K:K))</f>
        <v>0.60960000000000003</v>
      </c>
      <c r="M10" s="3">
        <f>0.5*Tabela15[[#This Row],[normal_reviews]]+0.5*Tabela15[[#This Row],[normal_value]]</f>
        <v>0.30480000000000002</v>
      </c>
      <c r="N10" s="3">
        <f>IF(Tabela15[[#This Row],[value]]="",0,(0.1*Tabela15[[#This Row],[normal_rating]]+0.5*Tabela15[[#This Row],[normal_reviews]]+0.4*Tabela15[[#This Row],[normal_value]]))</f>
        <v>0.2997223529411765</v>
      </c>
      <c r="O10" s="8">
        <f>IFERROR(Tabela15[[#This Row],[value]]*Tabela15[[#This Row],[reviews]],Tabela15[[#This Row],[value]])</f>
        <v>0</v>
      </c>
      <c r="P10" t="s">
        <v>14</v>
      </c>
      <c r="Q10" t="s">
        <v>16</v>
      </c>
      <c r="R10" t="s">
        <v>2</v>
      </c>
    </row>
    <row r="11" spans="1:18" x14ac:dyDescent="0.3">
      <c r="A11" t="s">
        <v>1</v>
      </c>
      <c r="B11" s="2">
        <v>25</v>
      </c>
      <c r="C11" t="s">
        <v>71</v>
      </c>
      <c r="D11" t="s">
        <v>75</v>
      </c>
      <c r="E11" t="s">
        <v>73</v>
      </c>
      <c r="F11" s="2">
        <v>4</v>
      </c>
      <c r="G11" s="2">
        <f>(Tabela15[[#This Row],[rating]]-MIN(F:F))/(MAX(F:F)-MIN(F:F))</f>
        <v>0.70588235294117652</v>
      </c>
      <c r="H11" s="3">
        <v>334</v>
      </c>
      <c r="I11" s="12">
        <f>(Tabela15[[#This Row],[reviews]]-MIN(H:H))/(MAX(H:H)-MIN(H:H))</f>
        <v>7.2140566109053208E-4</v>
      </c>
      <c r="J11" s="2" t="s">
        <v>0</v>
      </c>
      <c r="K11" s="3">
        <v>95.5</v>
      </c>
      <c r="L11" s="3">
        <f>(Tabela15[[#This Row],[value]]-MIN(K:K))/(MAX(K:K)-MIN(K:K))</f>
        <v>0.47749999999999998</v>
      </c>
      <c r="M11" s="3">
        <f>0.5*Tabela15[[#This Row],[normal_reviews]]+0.5*Tabela15[[#This Row],[normal_value]]</f>
        <v>0.23911070283054525</v>
      </c>
      <c r="N11" s="3">
        <f>IF(Tabela15[[#This Row],[value]]="",0,(0.1*Tabela15[[#This Row],[normal_rating]]+0.5*Tabela15[[#This Row],[normal_reviews]]+0.4*Tabela15[[#This Row],[normal_value]]))</f>
        <v>0.26194893812466291</v>
      </c>
      <c r="O11" s="8">
        <f>IFERROR(Tabela15[[#This Row],[value]]*Tabela15[[#This Row],[reviews]],Tabela15[[#This Row],[value]])</f>
        <v>31897</v>
      </c>
      <c r="P11" t="s">
        <v>72</v>
      </c>
      <c r="Q11" t="s">
        <v>74</v>
      </c>
      <c r="R11" t="s">
        <v>2</v>
      </c>
    </row>
    <row r="12" spans="1:18" x14ac:dyDescent="0.3">
      <c r="A12" t="s">
        <v>1</v>
      </c>
      <c r="B12" s="2">
        <v>28</v>
      </c>
      <c r="C12" t="s">
        <v>81</v>
      </c>
      <c r="D12" t="s">
        <v>85</v>
      </c>
      <c r="E12" t="s">
        <v>83</v>
      </c>
      <c r="F12" s="2">
        <v>4.5</v>
      </c>
      <c r="G12" s="2">
        <f>(Tabela15[[#This Row],[rating]]-MIN(F:F))/(MAX(F:F)-MIN(F:F))</f>
        <v>0.8529411764705882</v>
      </c>
      <c r="H12" s="3">
        <v>203</v>
      </c>
      <c r="I12" s="12">
        <f>(Tabela15[[#This Row],[reviews]]-MIN(H:H))/(MAX(H:H)-MIN(H:H))</f>
        <v>4.3845912934544314E-4</v>
      </c>
      <c r="J12" s="2" t="s">
        <v>0</v>
      </c>
      <c r="K12" s="3">
        <v>73.900000000000006</v>
      </c>
      <c r="L12" s="3">
        <f>(Tabela15[[#This Row],[value]]-MIN(K:K))/(MAX(K:K)-MIN(K:K))</f>
        <v>0.36950000000000005</v>
      </c>
      <c r="M12" s="3">
        <f>0.5*Tabela15[[#This Row],[normal_reviews]]+0.5*Tabela15[[#This Row],[normal_value]]</f>
        <v>0.18496922956467274</v>
      </c>
      <c r="N12" s="3">
        <f>IF(Tabela15[[#This Row],[value]]="",0,(0.1*Tabela15[[#This Row],[normal_rating]]+0.5*Tabela15[[#This Row],[normal_reviews]]+0.4*Tabela15[[#This Row],[normal_value]]))</f>
        <v>0.23331334721173158</v>
      </c>
      <c r="O12" s="8">
        <f>IFERROR(Tabela15[[#This Row],[value]]*Tabela15[[#This Row],[reviews]],Tabela15[[#This Row],[value]])</f>
        <v>15001.7</v>
      </c>
      <c r="P12" t="s">
        <v>82</v>
      </c>
      <c r="Q12" t="s">
        <v>84</v>
      </c>
      <c r="R12" t="s">
        <v>2</v>
      </c>
    </row>
    <row r="13" spans="1:18" x14ac:dyDescent="0.3">
      <c r="A13" t="s">
        <v>1</v>
      </c>
      <c r="B13" s="2">
        <v>21</v>
      </c>
      <c r="C13" t="s">
        <v>51</v>
      </c>
      <c r="D13" t="s">
        <v>55</v>
      </c>
      <c r="E13" t="s">
        <v>53</v>
      </c>
      <c r="F13" s="2">
        <v>3.7</v>
      </c>
      <c r="G13" s="2">
        <f>(Tabela15[[#This Row],[rating]]-MIN(F:F))/(MAX(F:F)-MIN(F:F))</f>
        <v>0.61764705882352944</v>
      </c>
      <c r="H13" s="3">
        <v>220</v>
      </c>
      <c r="I13" s="12">
        <f>(Tabela15[[#This Row],[reviews]]-MIN(H:H))/(MAX(H:H)-MIN(H:H))</f>
        <v>4.7517738155663792E-4</v>
      </c>
      <c r="J13" s="2" t="s">
        <v>0</v>
      </c>
      <c r="K13" s="3">
        <v>38.090000000000003</v>
      </c>
      <c r="L13" s="3">
        <f>(Tabela15[[#This Row],[value]]-MIN(K:K))/(MAX(K:K)-MIN(K:K))</f>
        <v>0.19045000000000001</v>
      </c>
      <c r="M13" s="3">
        <f>0.5*Tabela15[[#This Row],[normal_reviews]]+0.5*Tabela15[[#This Row],[normal_value]]</f>
        <v>9.5462588690778324E-2</v>
      </c>
      <c r="N13" s="3">
        <f>IF(Tabela15[[#This Row],[value]]="",0,(0.1*Tabela15[[#This Row],[normal_rating]]+0.5*Tabela15[[#This Row],[normal_reviews]]+0.4*Tabela15[[#This Row],[normal_value]]))</f>
        <v>0.13818229457313128</v>
      </c>
      <c r="O13" s="8">
        <f>IFERROR(Tabela15[[#This Row],[value]]*Tabela15[[#This Row],[reviews]],Tabela15[[#This Row],[value]])</f>
        <v>8379.8000000000011</v>
      </c>
      <c r="P13" t="s">
        <v>52</v>
      </c>
      <c r="Q13" t="s">
        <v>54</v>
      </c>
      <c r="R13" t="s">
        <v>2</v>
      </c>
    </row>
    <row r="14" spans="1:18" x14ac:dyDescent="0.3">
      <c r="A14" t="s">
        <v>1</v>
      </c>
      <c r="B14" s="2">
        <v>6</v>
      </c>
      <c r="C14" t="s">
        <v>8</v>
      </c>
      <c r="D14" t="s">
        <v>12</v>
      </c>
      <c r="E14" t="s">
        <v>10</v>
      </c>
      <c r="F14" s="2">
        <v>3.9</v>
      </c>
      <c r="G14" s="2">
        <f>(Tabela15[[#This Row],[rating]]-MIN(F:F))/(MAX(F:F)-MIN(F:F))</f>
        <v>0.67647058823529405</v>
      </c>
      <c r="H14" s="3">
        <v>30</v>
      </c>
      <c r="I14" s="12">
        <f>(Tabela15[[#This Row],[reviews]]-MIN(H:H))/(MAX(H:H)-MIN(H:H))</f>
        <v>6.4796915666814257E-5</v>
      </c>
      <c r="J14" s="2" t="s">
        <v>0</v>
      </c>
      <c r="K14" s="3">
        <v>25.9</v>
      </c>
      <c r="L14" s="3">
        <f>(Tabela15[[#This Row],[value]]-MIN(K:K))/(MAX(K:K)-MIN(K:K))</f>
        <v>0.1295</v>
      </c>
      <c r="M14" s="3">
        <f>0.5*Tabela15[[#This Row],[normal_reviews]]+0.5*Tabela15[[#This Row],[normal_value]]</f>
        <v>6.4782398457833415E-2</v>
      </c>
      <c r="N14" s="3">
        <f>IF(Tabela15[[#This Row],[value]]="",0,(0.1*Tabela15[[#This Row],[normal_rating]]+0.5*Tabela15[[#This Row],[normal_reviews]]+0.4*Tabela15[[#This Row],[normal_value]]))</f>
        <v>0.11947945728136283</v>
      </c>
      <c r="O14" s="8">
        <f>IFERROR(Tabela15[[#This Row],[value]]*Tabela15[[#This Row],[reviews]],Tabela15[[#This Row],[value]])</f>
        <v>777</v>
      </c>
      <c r="P14" t="s">
        <v>9</v>
      </c>
      <c r="Q14" t="s">
        <v>11</v>
      </c>
      <c r="R14" t="s">
        <v>2</v>
      </c>
    </row>
    <row r="15" spans="1:18" x14ac:dyDescent="0.3">
      <c r="A15" t="s">
        <v>1</v>
      </c>
      <c r="B15" s="2">
        <v>15</v>
      </c>
      <c r="C15" t="s">
        <v>41</v>
      </c>
      <c r="D15" t="s">
        <v>45</v>
      </c>
      <c r="E15" t="s">
        <v>43</v>
      </c>
      <c r="F15" s="2">
        <v>4.3</v>
      </c>
      <c r="G15" s="2">
        <f>(Tabela15[[#This Row],[rating]]-MIN(F:F))/(MAX(F:F)-MIN(F:F))</f>
        <v>0.79411764705882348</v>
      </c>
      <c r="H15" s="4">
        <v>1091</v>
      </c>
      <c r="I15" s="12">
        <f>(Tabela15[[#This Row],[reviews]]-MIN(H:H))/(MAX(H:H)-MIN(H:H))</f>
        <v>2.3564478330831452E-3</v>
      </c>
      <c r="J15" s="2" t="s">
        <v>0</v>
      </c>
      <c r="K15" s="3">
        <v>23.99</v>
      </c>
      <c r="L15" s="3">
        <f>(Tabela15[[#This Row],[value]]-MIN(K:K))/(MAX(K:K)-MIN(K:K))</f>
        <v>0.11994999999999999</v>
      </c>
      <c r="M15" s="3">
        <f>0.5*Tabela15[[#This Row],[normal_reviews]]+0.5*Tabela15[[#This Row],[normal_value]]</f>
        <v>6.1153223916541564E-2</v>
      </c>
      <c r="N15" s="3">
        <f>IF(Tabela15[[#This Row],[value]]="",0,(0.1*Tabela15[[#This Row],[normal_rating]]+0.5*Tabela15[[#This Row],[normal_reviews]]+0.4*Tabela15[[#This Row],[normal_value]]))</f>
        <v>0.12856998862242391</v>
      </c>
      <c r="O15" s="8">
        <f>IFERROR(Tabela15[[#This Row],[value]]*Tabela15[[#This Row],[reviews]],Tabela15[[#This Row],[value]])</f>
        <v>26173.089999999997</v>
      </c>
      <c r="P15" t="s">
        <v>42</v>
      </c>
      <c r="Q15" t="s">
        <v>44</v>
      </c>
      <c r="R15" t="s">
        <v>2</v>
      </c>
    </row>
    <row r="16" spans="1:18" x14ac:dyDescent="0.3">
      <c r="A16" t="s">
        <v>1</v>
      </c>
      <c r="B16" s="2">
        <v>5</v>
      </c>
      <c r="C16" t="s">
        <v>3</v>
      </c>
      <c r="D16" t="s">
        <v>7</v>
      </c>
      <c r="E16" t="s">
        <v>5</v>
      </c>
      <c r="F16" s="2">
        <v>4.3</v>
      </c>
      <c r="G16" s="2">
        <f>(Tabela15[[#This Row],[rating]]-MIN(F:F))/(MAX(F:F)-MIN(F:F))</f>
        <v>0.79411764705882348</v>
      </c>
      <c r="H16" s="3">
        <v>380</v>
      </c>
      <c r="I16" s="12">
        <f>(Tabela15[[#This Row],[reviews]]-MIN(H:H))/(MAX(H:H)-MIN(H:H))</f>
        <v>8.2076093177964728E-4</v>
      </c>
      <c r="J16" s="2" t="s">
        <v>0</v>
      </c>
      <c r="K16" s="3">
        <v>8.19</v>
      </c>
      <c r="L16" s="3">
        <f>(Tabela15[[#This Row],[value]]-MIN(K:K))/(MAX(K:K)-MIN(K:K))</f>
        <v>4.095E-2</v>
      </c>
      <c r="M16" s="3">
        <f>0.5*Tabela15[[#This Row],[normal_reviews]]+0.5*Tabela15[[#This Row],[normal_value]]</f>
        <v>2.0885380465889825E-2</v>
      </c>
      <c r="N16" s="3">
        <f>IF(Tabela15[[#This Row],[value]]="",0,(0.1*Tabela15[[#This Row],[normal_rating]]+0.5*Tabela15[[#This Row],[normal_reviews]]+0.4*Tabela15[[#This Row],[normal_value]]))</f>
        <v>9.6202145171772183E-2</v>
      </c>
      <c r="O16" s="8">
        <f>IFERROR(Tabela15[[#This Row],[value]]*Tabela15[[#This Row],[reviews]],Tabela15[[#This Row],[value]])</f>
        <v>3112.2</v>
      </c>
      <c r="P16" t="s">
        <v>4</v>
      </c>
      <c r="Q16" t="s">
        <v>6</v>
      </c>
      <c r="R16" t="s">
        <v>2</v>
      </c>
    </row>
    <row r="17" spans="1:18" x14ac:dyDescent="0.3">
      <c r="A17" t="s">
        <v>1</v>
      </c>
      <c r="B17" s="2">
        <v>27</v>
      </c>
      <c r="C17" t="s">
        <v>76</v>
      </c>
      <c r="D17" t="s">
        <v>80</v>
      </c>
      <c r="E17" t="s">
        <v>78</v>
      </c>
      <c r="F17" s="2">
        <v>3.5</v>
      </c>
      <c r="G17" s="2">
        <f>(Tabela15[[#This Row],[rating]]-MIN(F:F))/(MAX(F:F)-MIN(F:F))</f>
        <v>0.55882352941176472</v>
      </c>
      <c r="H17" s="3">
        <v>0</v>
      </c>
      <c r="I17" s="12">
        <f>(Tabela15[[#This Row],[reviews]]-MIN(H:H))/(MAX(H:H)-MIN(H:H))</f>
        <v>0</v>
      </c>
      <c r="J17" s="2" t="s">
        <v>25</v>
      </c>
      <c r="K17" s="3">
        <v>0</v>
      </c>
      <c r="L17" s="3">
        <f>(Tabela15[[#This Row],[value]]-MIN(K:K))/(MAX(K:K)-MIN(K:K))</f>
        <v>0</v>
      </c>
      <c r="M17" s="3">
        <f>0.5*Tabela15[[#This Row],[normal_reviews]]+0.5*Tabela15[[#This Row],[normal_value]]</f>
        <v>0</v>
      </c>
      <c r="N17" s="3">
        <f>IF(Tabela15[[#This Row],[value]]="",0,(0.1*Tabela15[[#This Row],[normal_rating]]+0.5*Tabela15[[#This Row],[normal_reviews]]+0.4*Tabela15[[#This Row],[normal_value]]))</f>
        <v>5.5882352941176473E-2</v>
      </c>
      <c r="O17" s="8">
        <f>IFERROR(Tabela15[[#This Row],[value]]*Tabela15[[#This Row],[reviews]],Tabela15[[#This Row],[value]])</f>
        <v>0</v>
      </c>
      <c r="P17" t="s">
        <v>77</v>
      </c>
      <c r="Q17" t="s">
        <v>79</v>
      </c>
      <c r="R17" t="s">
        <v>2</v>
      </c>
    </row>
    <row r="18" spans="1:18" x14ac:dyDescent="0.3">
      <c r="A18" t="s">
        <v>1</v>
      </c>
      <c r="B18" s="2">
        <v>10</v>
      </c>
      <c r="C18" t="s">
        <v>20</v>
      </c>
      <c r="D18" t="s">
        <v>24</v>
      </c>
      <c r="E18" t="s">
        <v>22</v>
      </c>
      <c r="F18" s="2">
        <v>4.2</v>
      </c>
      <c r="G18" s="2">
        <f>(Tabela15[[#This Row],[rating]]-MIN(F:F))/(MAX(F:F)-MIN(F:F))</f>
        <v>0.76470588235294124</v>
      </c>
      <c r="H18" s="3">
        <v>347</v>
      </c>
      <c r="I18" s="12">
        <f>(Tabela15[[#This Row],[reviews]]-MIN(H:H))/(MAX(H:H)-MIN(H:H))</f>
        <v>7.4948432454615159E-4</v>
      </c>
      <c r="J18" s="2" t="s">
        <v>25</v>
      </c>
      <c r="K18" s="3">
        <v>0</v>
      </c>
      <c r="L18" s="3">
        <f>(Tabela15[[#This Row],[value]]-MIN(K:K))/(MAX(K:K)-MIN(K:K))</f>
        <v>0</v>
      </c>
      <c r="M18" s="3">
        <f>0.5*Tabela15[[#This Row],[normal_reviews]]+0.5*Tabela15[[#This Row],[normal_value]]</f>
        <v>3.7474216227307579E-4</v>
      </c>
      <c r="N18" s="3">
        <f>IF(Tabela15[[#This Row],[value]]="",0,(0.1*Tabela15[[#This Row],[normal_rating]]+0.5*Tabela15[[#This Row],[normal_reviews]]+0.4*Tabela15[[#This Row],[normal_value]]))</f>
        <v>7.6845330397567205E-2</v>
      </c>
      <c r="O18" s="8">
        <f>IFERROR(Tabela15[[#This Row],[value]]*Tabela15[[#This Row],[reviews]],Tabela15[[#This Row],[value]])</f>
        <v>0</v>
      </c>
      <c r="P18" t="s">
        <v>21</v>
      </c>
      <c r="Q18" t="s">
        <v>23</v>
      </c>
      <c r="R18" t="s">
        <v>2</v>
      </c>
    </row>
    <row r="19" spans="1:18" x14ac:dyDescent="0.3">
      <c r="A19" t="s">
        <v>112</v>
      </c>
      <c r="B19" s="2">
        <v>1</v>
      </c>
      <c r="C19" t="s">
        <v>107</v>
      </c>
      <c r="D19" t="s">
        <v>111</v>
      </c>
      <c r="E19" t="s">
        <v>109</v>
      </c>
      <c r="F19" s="2">
        <v>4.5</v>
      </c>
      <c r="G19" s="2">
        <f>(Tabela15[[#This Row],[rating]]-MIN(F:F))/(MAX(F:F)-MIN(F:F))</f>
        <v>0.8529411764705882</v>
      </c>
      <c r="H19" s="4">
        <v>14485</v>
      </c>
      <c r="I19" s="12">
        <f>(Tabela15[[#This Row],[reviews]]-MIN(H:H))/(MAX(H:H)-MIN(H:H))</f>
        <v>3.1286110781126815E-2</v>
      </c>
      <c r="J19" s="2" t="s">
        <v>0</v>
      </c>
      <c r="K19" s="3">
        <v>54.39</v>
      </c>
      <c r="L19" s="3">
        <f>(Tabela15[[#This Row],[value]]-MIN(K:K))/(MAX(K:K)-MIN(K:K))</f>
        <v>0.27195000000000003</v>
      </c>
      <c r="M19" s="3">
        <f>0.5*Tabela15[[#This Row],[normal_reviews]]+0.5*Tabela15[[#This Row],[normal_value]]</f>
        <v>0.15161805539056342</v>
      </c>
      <c r="N19" s="3">
        <f>IF(Tabela15[[#This Row],[value]]="",0,(0.1*Tabela15[[#This Row],[normal_rating]]+0.5*Tabela15[[#This Row],[normal_reviews]]+0.4*Tabela15[[#This Row],[normal_value]]))</f>
        <v>0.20971717303762225</v>
      </c>
      <c r="O19" s="8">
        <f>IFERROR(Tabela15[[#This Row],[value]]*Tabela15[[#This Row],[reviews]],Tabela15[[#This Row],[value]])</f>
        <v>787839.15</v>
      </c>
      <c r="P19" t="s">
        <v>108</v>
      </c>
      <c r="Q19" t="s">
        <v>110</v>
      </c>
      <c r="R19" t="s">
        <v>2</v>
      </c>
    </row>
    <row r="20" spans="1:18" x14ac:dyDescent="0.3">
      <c r="A20" t="s">
        <v>112</v>
      </c>
      <c r="B20" s="2">
        <v>12</v>
      </c>
      <c r="C20" t="s">
        <v>163</v>
      </c>
      <c r="D20" t="s">
        <v>167</v>
      </c>
      <c r="E20" t="s">
        <v>165</v>
      </c>
      <c r="F20" s="2">
        <v>4.8</v>
      </c>
      <c r="G20" s="2">
        <f>(Tabela15[[#This Row],[rating]]-MIN(F:F))/(MAX(F:F)-MIN(F:F))</f>
        <v>0.94117647058823528</v>
      </c>
      <c r="H20" s="4">
        <v>1627</v>
      </c>
      <c r="I20" s="12">
        <f>(Tabela15[[#This Row],[reviews]]-MIN(H:H))/(MAX(H:H)-MIN(H:H))</f>
        <v>3.5141527263302269E-3</v>
      </c>
      <c r="J20" s="2" t="s">
        <v>0</v>
      </c>
      <c r="K20" s="3">
        <v>50.76</v>
      </c>
      <c r="L20" s="3">
        <f>(Tabela15[[#This Row],[value]]-MIN(K:K))/(MAX(K:K)-MIN(K:K))</f>
        <v>0.25379999999999997</v>
      </c>
      <c r="M20" s="3">
        <f>0.5*Tabela15[[#This Row],[normal_reviews]]+0.5*Tabela15[[#This Row],[normal_value]]</f>
        <v>0.12865707636316509</v>
      </c>
      <c r="N20" s="3">
        <f>IF(Tabela15[[#This Row],[value]]="",0,(0.1*Tabela15[[#This Row],[normal_rating]]+0.5*Tabela15[[#This Row],[normal_reviews]]+0.4*Tabela15[[#This Row],[normal_value]]))</f>
        <v>0.19739472342198866</v>
      </c>
      <c r="O20" s="8">
        <f>IFERROR(Tabela15[[#This Row],[value]]*Tabela15[[#This Row],[reviews]],Tabela15[[#This Row],[value]])</f>
        <v>82586.51999999999</v>
      </c>
      <c r="P20" t="s">
        <v>164</v>
      </c>
      <c r="Q20" t="s">
        <v>166</v>
      </c>
      <c r="R20" t="s">
        <v>2</v>
      </c>
    </row>
    <row r="21" spans="1:18" x14ac:dyDescent="0.3">
      <c r="A21" t="s">
        <v>112</v>
      </c>
      <c r="B21" s="2">
        <v>23</v>
      </c>
      <c r="C21" t="s">
        <v>218</v>
      </c>
      <c r="D21" t="s">
        <v>222</v>
      </c>
      <c r="E21" t="s">
        <v>220</v>
      </c>
      <c r="F21" s="2">
        <v>5</v>
      </c>
      <c r="G21" s="2">
        <f>(Tabela15[[#This Row],[rating]]-MIN(F:F))/(MAX(F:F)-MIN(F:F))</f>
        <v>1</v>
      </c>
      <c r="H21" s="3">
        <v>1</v>
      </c>
      <c r="I21" s="12">
        <f>(Tabela15[[#This Row],[reviews]]-MIN(H:H))/(MAX(H:H)-MIN(H:H))</f>
        <v>2.1598971888938085E-6</v>
      </c>
      <c r="J21" s="2" t="s">
        <v>0</v>
      </c>
      <c r="K21" s="3">
        <v>44.98</v>
      </c>
      <c r="L21" s="3">
        <f>(Tabela15[[#This Row],[value]]-MIN(K:K))/(MAX(K:K)-MIN(K:K))</f>
        <v>0.22489999999999999</v>
      </c>
      <c r="M21" s="3">
        <f>0.5*Tabela15[[#This Row],[normal_reviews]]+0.5*Tabela15[[#This Row],[normal_value]]</f>
        <v>0.11245107994859443</v>
      </c>
      <c r="N21" s="3">
        <f>IF(Tabela15[[#This Row],[value]]="",0,(0.1*Tabela15[[#This Row],[normal_rating]]+0.5*Tabela15[[#This Row],[normal_reviews]]+0.4*Tabela15[[#This Row],[normal_value]]))</f>
        <v>0.18996107994859446</v>
      </c>
      <c r="O21" s="8">
        <f>IFERROR(Tabela15[[#This Row],[value]]*Tabela15[[#This Row],[reviews]],Tabela15[[#This Row],[value]])</f>
        <v>44.98</v>
      </c>
      <c r="P21" t="s">
        <v>219</v>
      </c>
      <c r="Q21" t="s">
        <v>221</v>
      </c>
      <c r="R21" t="s">
        <v>2</v>
      </c>
    </row>
    <row r="22" spans="1:18" x14ac:dyDescent="0.3">
      <c r="A22" t="s">
        <v>112</v>
      </c>
      <c r="B22" s="2">
        <v>26</v>
      </c>
      <c r="C22" t="s">
        <v>233</v>
      </c>
      <c r="D22" t="s">
        <v>237</v>
      </c>
      <c r="E22" t="s">
        <v>235</v>
      </c>
      <c r="F22" s="2">
        <v>4.5999999999999996</v>
      </c>
      <c r="G22" s="2">
        <f>(Tabela15[[#This Row],[rating]]-MIN(F:F))/(MAX(F:F)-MIN(F:F))</f>
        <v>0.88235294117647045</v>
      </c>
      <c r="H22" s="4">
        <v>14994</v>
      </c>
      <c r="I22" s="12">
        <f>(Tabela15[[#This Row],[reviews]]-MIN(H:H))/(MAX(H:H)-MIN(H:H))</f>
        <v>3.2385498450273768E-2</v>
      </c>
      <c r="J22" s="2" t="s">
        <v>0</v>
      </c>
      <c r="K22" s="3">
        <v>44.95</v>
      </c>
      <c r="L22" s="3">
        <f>(Tabela15[[#This Row],[value]]-MIN(K:K))/(MAX(K:K)-MIN(K:K))</f>
        <v>0.22475000000000001</v>
      </c>
      <c r="M22" s="3">
        <f>0.5*Tabela15[[#This Row],[normal_reviews]]+0.5*Tabela15[[#This Row],[normal_value]]</f>
        <v>0.12856774922513689</v>
      </c>
      <c r="N22" s="3">
        <f>IF(Tabela15[[#This Row],[value]]="",0,(0.1*Tabela15[[#This Row],[normal_rating]]+0.5*Tabela15[[#This Row],[normal_reviews]]+0.4*Tabela15[[#This Row],[normal_value]]))</f>
        <v>0.19432804334278395</v>
      </c>
      <c r="O22" s="8">
        <f>IFERROR(Tabela15[[#This Row],[value]]*Tabela15[[#This Row],[reviews]],Tabela15[[#This Row],[value]])</f>
        <v>673980.3</v>
      </c>
      <c r="P22" t="s">
        <v>234</v>
      </c>
      <c r="Q22" t="s">
        <v>236</v>
      </c>
      <c r="R22" t="s">
        <v>2</v>
      </c>
    </row>
    <row r="23" spans="1:18" x14ac:dyDescent="0.3">
      <c r="A23" t="s">
        <v>112</v>
      </c>
      <c r="B23" s="2">
        <v>6</v>
      </c>
      <c r="C23" t="s">
        <v>133</v>
      </c>
      <c r="D23" t="s">
        <v>137</v>
      </c>
      <c r="E23" t="s">
        <v>135</v>
      </c>
      <c r="F23" s="2">
        <v>4.3</v>
      </c>
      <c r="G23" s="2">
        <f>(Tabela15[[#This Row],[rating]]-MIN(F:F))/(MAX(F:F)-MIN(F:F))</f>
        <v>0.79411764705882348</v>
      </c>
      <c r="H23" s="3">
        <v>374</v>
      </c>
      <c r="I23" s="12">
        <f>(Tabela15[[#This Row],[reviews]]-MIN(H:H))/(MAX(H:H)-MIN(H:H))</f>
        <v>8.0780154864628446E-4</v>
      </c>
      <c r="J23" s="2" t="s">
        <v>0</v>
      </c>
      <c r="K23" s="3">
        <v>30.33</v>
      </c>
      <c r="L23" s="3">
        <f>(Tabela15[[#This Row],[value]]-MIN(K:K))/(MAX(K:K)-MIN(K:K))</f>
        <v>0.15164999999999998</v>
      </c>
      <c r="M23" s="3">
        <f>0.5*Tabela15[[#This Row],[normal_reviews]]+0.5*Tabela15[[#This Row],[normal_value]]</f>
        <v>7.6228900774323136E-2</v>
      </c>
      <c r="N23" s="3">
        <f>IF(Tabela15[[#This Row],[value]]="",0,(0.1*Tabela15[[#This Row],[normal_rating]]+0.5*Tabela15[[#This Row],[normal_reviews]]+0.4*Tabela15[[#This Row],[normal_value]]))</f>
        <v>0.14047566548020549</v>
      </c>
      <c r="O23" s="8">
        <f>IFERROR(Tabela15[[#This Row],[value]]*Tabela15[[#This Row],[reviews]],Tabela15[[#This Row],[value]])</f>
        <v>11343.42</v>
      </c>
      <c r="P23" t="s">
        <v>134</v>
      </c>
      <c r="Q23" t="s">
        <v>136</v>
      </c>
      <c r="R23" t="s">
        <v>2</v>
      </c>
    </row>
    <row r="24" spans="1:18" x14ac:dyDescent="0.3">
      <c r="A24" t="s">
        <v>112</v>
      </c>
      <c r="B24" s="2">
        <v>10</v>
      </c>
      <c r="C24" t="s">
        <v>153</v>
      </c>
      <c r="D24" t="s">
        <v>157</v>
      </c>
      <c r="E24" t="s">
        <v>155</v>
      </c>
      <c r="F24" s="2">
        <v>4.5</v>
      </c>
      <c r="G24" s="2">
        <f>(Tabela15[[#This Row],[rating]]-MIN(F:F))/(MAX(F:F)-MIN(F:F))</f>
        <v>0.8529411764705882</v>
      </c>
      <c r="H24" s="4">
        <v>38095</v>
      </c>
      <c r="I24" s="12">
        <f>(Tabela15[[#This Row],[reviews]]-MIN(H:H))/(MAX(H:H)-MIN(H:H))</f>
        <v>8.2281283410909636E-2</v>
      </c>
      <c r="J24" s="2" t="s">
        <v>0</v>
      </c>
      <c r="K24" s="3">
        <v>29.99</v>
      </c>
      <c r="L24" s="3">
        <f>(Tabela15[[#This Row],[value]]-MIN(K:K))/(MAX(K:K)-MIN(K:K))</f>
        <v>0.14995</v>
      </c>
      <c r="M24" s="3">
        <f>0.5*Tabela15[[#This Row],[normal_reviews]]+0.5*Tabela15[[#This Row],[normal_value]]</f>
        <v>0.11611564170545483</v>
      </c>
      <c r="N24" s="3">
        <f>IF(Tabela15[[#This Row],[value]]="",0,(0.1*Tabela15[[#This Row],[normal_rating]]+0.5*Tabela15[[#This Row],[normal_reviews]]+0.4*Tabela15[[#This Row],[normal_value]]))</f>
        <v>0.18641475935251364</v>
      </c>
      <c r="O24" s="8">
        <f>IFERROR(Tabela15[[#This Row],[value]]*Tabela15[[#This Row],[reviews]],Tabela15[[#This Row],[value]])</f>
        <v>1142469.05</v>
      </c>
      <c r="P24" t="s">
        <v>154</v>
      </c>
      <c r="Q24" t="s">
        <v>156</v>
      </c>
      <c r="R24" t="s">
        <v>2</v>
      </c>
    </row>
    <row r="25" spans="1:18" x14ac:dyDescent="0.3">
      <c r="A25" t="s">
        <v>112</v>
      </c>
      <c r="B25" s="2">
        <v>25</v>
      </c>
      <c r="C25" t="s">
        <v>228</v>
      </c>
      <c r="D25" t="s">
        <v>232</v>
      </c>
      <c r="E25" t="s">
        <v>230</v>
      </c>
      <c r="F25" s="2">
        <v>4.3</v>
      </c>
      <c r="G25" s="2">
        <f>(Tabela15[[#This Row],[rating]]-MIN(F:F))/(MAX(F:F)-MIN(F:F))</f>
        <v>0.79411764705882348</v>
      </c>
      <c r="H25" s="3">
        <v>557</v>
      </c>
      <c r="I25" s="12">
        <f>(Tabela15[[#This Row],[reviews]]-MIN(H:H))/(MAX(H:H)-MIN(H:H))</f>
        <v>1.2030627342138514E-3</v>
      </c>
      <c r="J25" s="2" t="s">
        <v>0</v>
      </c>
      <c r="K25" s="3">
        <v>29.99</v>
      </c>
      <c r="L25" s="3">
        <f>(Tabela15[[#This Row],[value]]-MIN(K:K))/(MAX(K:K)-MIN(K:K))</f>
        <v>0.14995</v>
      </c>
      <c r="M25" s="3">
        <f>0.5*Tabela15[[#This Row],[normal_reviews]]+0.5*Tabela15[[#This Row],[normal_value]]</f>
        <v>7.5576531367106931E-2</v>
      </c>
      <c r="N25" s="3">
        <f>IF(Tabela15[[#This Row],[value]]="",0,(0.1*Tabela15[[#This Row],[normal_rating]]+0.5*Tabela15[[#This Row],[normal_reviews]]+0.4*Tabela15[[#This Row],[normal_value]]))</f>
        <v>0.13999329607298927</v>
      </c>
      <c r="O25" s="8">
        <f>IFERROR(Tabela15[[#This Row],[value]]*Tabela15[[#This Row],[reviews]],Tabela15[[#This Row],[value]])</f>
        <v>16704.43</v>
      </c>
      <c r="P25" t="s">
        <v>229</v>
      </c>
      <c r="Q25" t="s">
        <v>231</v>
      </c>
      <c r="R25" t="s">
        <v>2</v>
      </c>
    </row>
    <row r="26" spans="1:18" x14ac:dyDescent="0.3">
      <c r="A26" t="s">
        <v>112</v>
      </c>
      <c r="B26" s="2">
        <v>16</v>
      </c>
      <c r="C26" t="s">
        <v>183</v>
      </c>
      <c r="D26" t="s">
        <v>187</v>
      </c>
      <c r="E26" t="s">
        <v>185</v>
      </c>
      <c r="F26" s="2">
        <v>4.3</v>
      </c>
      <c r="G26" s="2">
        <f>(Tabela15[[#This Row],[rating]]-MIN(F:F))/(MAX(F:F)-MIN(F:F))</f>
        <v>0.79411764705882348</v>
      </c>
      <c r="H26" s="4">
        <v>18750</v>
      </c>
      <c r="I26" s="12">
        <f>(Tabela15[[#This Row],[reviews]]-MIN(H:H))/(MAX(H:H)-MIN(H:H))</f>
        <v>4.0498072291758912E-2</v>
      </c>
      <c r="J26" s="2" t="s">
        <v>0</v>
      </c>
      <c r="K26" s="3">
        <v>24.59</v>
      </c>
      <c r="L26" s="3">
        <f>(Tabela15[[#This Row],[value]]-MIN(K:K))/(MAX(K:K)-MIN(K:K))</f>
        <v>0.12295</v>
      </c>
      <c r="M26" s="3">
        <f>0.5*Tabela15[[#This Row],[normal_reviews]]+0.5*Tabela15[[#This Row],[normal_value]]</f>
        <v>8.1724036145879461E-2</v>
      </c>
      <c r="N26" s="3">
        <f>IF(Tabela15[[#This Row],[value]]="",0,(0.1*Tabela15[[#This Row],[normal_rating]]+0.5*Tabela15[[#This Row],[normal_reviews]]+0.4*Tabela15[[#This Row],[normal_value]]))</f>
        <v>0.14884080085176182</v>
      </c>
      <c r="O26" s="8">
        <f>IFERROR(Tabela15[[#This Row],[value]]*Tabela15[[#This Row],[reviews]],Tabela15[[#This Row],[value]])</f>
        <v>461062.5</v>
      </c>
      <c r="P26" t="s">
        <v>184</v>
      </c>
      <c r="Q26" t="s">
        <v>186</v>
      </c>
      <c r="R26" t="s">
        <v>2</v>
      </c>
    </row>
    <row r="27" spans="1:18" x14ac:dyDescent="0.3">
      <c r="A27" t="s">
        <v>112</v>
      </c>
      <c r="B27" s="2">
        <v>11</v>
      </c>
      <c r="C27" t="s">
        <v>158</v>
      </c>
      <c r="D27" t="s">
        <v>162</v>
      </c>
      <c r="E27" t="s">
        <v>160</v>
      </c>
      <c r="F27" s="2">
        <v>4.5</v>
      </c>
      <c r="G27" s="2">
        <f>(Tabela15[[#This Row],[rating]]-MIN(F:F))/(MAX(F:F)-MIN(F:F))</f>
        <v>0.8529411764705882</v>
      </c>
      <c r="H27" s="4">
        <v>5923</v>
      </c>
      <c r="I27" s="12">
        <f>(Tabela15[[#This Row],[reviews]]-MIN(H:H))/(MAX(H:H)-MIN(H:H))</f>
        <v>1.279307104981803E-2</v>
      </c>
      <c r="J27" s="2" t="s">
        <v>0</v>
      </c>
      <c r="K27" s="3">
        <v>23.99</v>
      </c>
      <c r="L27" s="3">
        <f>(Tabela15[[#This Row],[value]]-MIN(K:K))/(MAX(K:K)-MIN(K:K))</f>
        <v>0.11994999999999999</v>
      </c>
      <c r="M27" s="3">
        <f>0.5*Tabela15[[#This Row],[normal_reviews]]+0.5*Tabela15[[#This Row],[normal_value]]</f>
        <v>6.6371535524909014E-2</v>
      </c>
      <c r="N27" s="3">
        <f>IF(Tabela15[[#This Row],[value]]="",0,(0.1*Tabela15[[#This Row],[normal_rating]]+0.5*Tabela15[[#This Row],[normal_reviews]]+0.4*Tabela15[[#This Row],[normal_value]]))</f>
        <v>0.13967065317196783</v>
      </c>
      <c r="O27" s="8">
        <f>IFERROR(Tabela15[[#This Row],[value]]*Tabela15[[#This Row],[reviews]],Tabela15[[#This Row],[value]])</f>
        <v>142092.76999999999</v>
      </c>
      <c r="P27" t="s">
        <v>159</v>
      </c>
      <c r="Q27" t="s">
        <v>161</v>
      </c>
      <c r="R27" t="s">
        <v>2</v>
      </c>
    </row>
    <row r="28" spans="1:18" x14ac:dyDescent="0.3">
      <c r="A28" t="s">
        <v>112</v>
      </c>
      <c r="B28" s="2">
        <v>8</v>
      </c>
      <c r="C28" t="s">
        <v>143</v>
      </c>
      <c r="D28" t="s">
        <v>147</v>
      </c>
      <c r="E28" t="s">
        <v>145</v>
      </c>
      <c r="F28" s="2">
        <v>3.7</v>
      </c>
      <c r="G28" s="2">
        <f>(Tabela15[[#This Row],[rating]]-MIN(F:F))/(MAX(F:F)-MIN(F:F))</f>
        <v>0.61764705882352944</v>
      </c>
      <c r="H28" s="4">
        <v>1635</v>
      </c>
      <c r="I28" s="12">
        <f>(Tabela15[[#This Row],[reviews]]-MIN(H:H))/(MAX(H:H)-MIN(H:H))</f>
        <v>3.531431903841377E-3</v>
      </c>
      <c r="J28" s="2" t="s">
        <v>0</v>
      </c>
      <c r="K28" s="3">
        <v>19.989999999999998</v>
      </c>
      <c r="L28" s="3">
        <f>(Tabela15[[#This Row],[value]]-MIN(K:K))/(MAX(K:K)-MIN(K:K))</f>
        <v>9.9949999999999997E-2</v>
      </c>
      <c r="M28" s="3">
        <f>0.5*Tabela15[[#This Row],[normal_reviews]]+0.5*Tabela15[[#This Row],[normal_value]]</f>
        <v>5.1740715951920688E-2</v>
      </c>
      <c r="N28" s="3">
        <f>IF(Tabela15[[#This Row],[value]]="",0,(0.1*Tabela15[[#This Row],[normal_rating]]+0.5*Tabela15[[#This Row],[normal_reviews]]+0.4*Tabela15[[#This Row],[normal_value]]))</f>
        <v>0.10351042183427363</v>
      </c>
      <c r="O28" s="8">
        <f>IFERROR(Tabela15[[#This Row],[value]]*Tabela15[[#This Row],[reviews]],Tabela15[[#This Row],[value]])</f>
        <v>32683.649999999998</v>
      </c>
      <c r="P28" t="s">
        <v>144</v>
      </c>
      <c r="Q28" t="s">
        <v>146</v>
      </c>
      <c r="R28" t="s">
        <v>2</v>
      </c>
    </row>
    <row r="29" spans="1:18" x14ac:dyDescent="0.3">
      <c r="A29" t="s">
        <v>112</v>
      </c>
      <c r="B29" s="2">
        <v>18</v>
      </c>
      <c r="C29" t="s">
        <v>193</v>
      </c>
      <c r="D29" t="s">
        <v>197</v>
      </c>
      <c r="E29" t="s">
        <v>195</v>
      </c>
      <c r="F29" s="2">
        <v>4.3</v>
      </c>
      <c r="G29" s="2">
        <f>(Tabela15[[#This Row],[rating]]-MIN(F:F))/(MAX(F:F)-MIN(F:F))</f>
        <v>0.79411764705882348</v>
      </c>
      <c r="H29" s="3">
        <v>524</v>
      </c>
      <c r="I29" s="12">
        <f>(Tabela15[[#This Row],[reviews]]-MIN(H:H))/(MAX(H:H)-MIN(H:H))</f>
        <v>1.1317861269803558E-3</v>
      </c>
      <c r="J29" s="2" t="s">
        <v>0</v>
      </c>
      <c r="K29" s="3">
        <v>16.989999999999998</v>
      </c>
      <c r="L29" s="3">
        <f>(Tabela15[[#This Row],[value]]-MIN(K:K))/(MAX(K:K)-MIN(K:K))</f>
        <v>8.4949999999999998E-2</v>
      </c>
      <c r="M29" s="3">
        <f>0.5*Tabela15[[#This Row],[normal_reviews]]+0.5*Tabela15[[#This Row],[normal_value]]</f>
        <v>4.3040893063490175E-2</v>
      </c>
      <c r="N29" s="3">
        <f>IF(Tabela15[[#This Row],[value]]="",0,(0.1*Tabela15[[#This Row],[normal_rating]]+0.5*Tabela15[[#This Row],[normal_reviews]]+0.4*Tabela15[[#This Row],[normal_value]]))</f>
        <v>0.11395765776937253</v>
      </c>
      <c r="O29" s="8">
        <f>IFERROR(Tabela15[[#This Row],[value]]*Tabela15[[#This Row],[reviews]],Tabela15[[#This Row],[value]])</f>
        <v>8902.7599999999984</v>
      </c>
      <c r="P29" t="s">
        <v>194</v>
      </c>
      <c r="Q29" t="s">
        <v>196</v>
      </c>
      <c r="R29" t="s">
        <v>2</v>
      </c>
    </row>
    <row r="30" spans="1:18" x14ac:dyDescent="0.3">
      <c r="A30" t="s">
        <v>112</v>
      </c>
      <c r="B30" s="2">
        <v>7</v>
      </c>
      <c r="C30" t="s">
        <v>138</v>
      </c>
      <c r="D30" t="s">
        <v>142</v>
      </c>
      <c r="E30" t="s">
        <v>140</v>
      </c>
      <c r="F30" s="2">
        <v>4.3</v>
      </c>
      <c r="G30" s="2">
        <f>(Tabela15[[#This Row],[rating]]-MIN(F:F))/(MAX(F:F)-MIN(F:F))</f>
        <v>0.79411764705882348</v>
      </c>
      <c r="H30" s="4">
        <v>4121</v>
      </c>
      <c r="I30" s="12">
        <f>(Tabela15[[#This Row],[reviews]]-MIN(H:H))/(MAX(H:H)-MIN(H:H))</f>
        <v>8.9009363154313858E-3</v>
      </c>
      <c r="J30" s="2" t="s">
        <v>0</v>
      </c>
      <c r="K30" s="3">
        <v>16.68</v>
      </c>
      <c r="L30" s="3">
        <f>(Tabela15[[#This Row],[value]]-MIN(K:K))/(MAX(K:K)-MIN(K:K))</f>
        <v>8.3400000000000002E-2</v>
      </c>
      <c r="M30" s="3">
        <f>0.5*Tabela15[[#This Row],[normal_reviews]]+0.5*Tabela15[[#This Row],[normal_value]]</f>
        <v>4.6150468157715695E-2</v>
      </c>
      <c r="N30" s="3">
        <f>IF(Tabela15[[#This Row],[value]]="",0,(0.1*Tabela15[[#This Row],[normal_rating]]+0.5*Tabela15[[#This Row],[normal_reviews]]+0.4*Tabela15[[#This Row],[normal_value]]))</f>
        <v>0.11722223286359804</v>
      </c>
      <c r="O30" s="8">
        <f>IFERROR(Tabela15[[#This Row],[value]]*Tabela15[[#This Row],[reviews]],Tabela15[[#This Row],[value]])</f>
        <v>68738.28</v>
      </c>
      <c r="P30" t="s">
        <v>139</v>
      </c>
      <c r="Q30" t="s">
        <v>141</v>
      </c>
      <c r="R30" t="s">
        <v>2</v>
      </c>
    </row>
    <row r="31" spans="1:18" x14ac:dyDescent="0.3">
      <c r="A31" t="s">
        <v>112</v>
      </c>
      <c r="B31" s="2">
        <v>13</v>
      </c>
      <c r="C31" t="s">
        <v>168</v>
      </c>
      <c r="D31" t="s">
        <v>172</v>
      </c>
      <c r="E31" t="s">
        <v>170</v>
      </c>
      <c r="F31" s="2">
        <v>4.4000000000000004</v>
      </c>
      <c r="G31" s="2">
        <f>(Tabela15[[#This Row],[rating]]-MIN(F:F))/(MAX(F:F)-MIN(F:F))</f>
        <v>0.82352941176470595</v>
      </c>
      <c r="H31" s="4">
        <v>8927</v>
      </c>
      <c r="I31" s="12">
        <f>(Tabela15[[#This Row],[reviews]]-MIN(H:H))/(MAX(H:H)-MIN(H:H))</f>
        <v>1.9281402205255031E-2</v>
      </c>
      <c r="J31" s="2" t="s">
        <v>0</v>
      </c>
      <c r="K31" s="3">
        <v>13.62</v>
      </c>
      <c r="L31" s="3">
        <f>(Tabela15[[#This Row],[value]]-MIN(K:K))/(MAX(K:K)-MIN(K:K))</f>
        <v>6.8099999999999994E-2</v>
      </c>
      <c r="M31" s="3">
        <f>0.5*Tabela15[[#This Row],[normal_reviews]]+0.5*Tabela15[[#This Row],[normal_value]]</f>
        <v>4.3690701102627516E-2</v>
      </c>
      <c r="N31" s="3">
        <f>IF(Tabela15[[#This Row],[value]]="",0,(0.1*Tabela15[[#This Row],[normal_rating]]+0.5*Tabela15[[#This Row],[normal_reviews]]+0.4*Tabela15[[#This Row],[normal_value]]))</f>
        <v>0.11923364227909812</v>
      </c>
      <c r="O31" s="8">
        <f>IFERROR(Tabela15[[#This Row],[value]]*Tabela15[[#This Row],[reviews]],Tabela15[[#This Row],[value]])</f>
        <v>121585.73999999999</v>
      </c>
      <c r="P31" t="s">
        <v>169</v>
      </c>
      <c r="Q31" t="s">
        <v>171</v>
      </c>
      <c r="R31" t="s">
        <v>2</v>
      </c>
    </row>
    <row r="32" spans="1:18" x14ac:dyDescent="0.3">
      <c r="A32" t="s">
        <v>112</v>
      </c>
      <c r="B32" s="2">
        <v>30</v>
      </c>
      <c r="C32" t="s">
        <v>253</v>
      </c>
      <c r="D32" t="s">
        <v>257</v>
      </c>
      <c r="E32" t="s">
        <v>255</v>
      </c>
      <c r="F32" s="2">
        <v>4.5999999999999996</v>
      </c>
      <c r="G32" s="2">
        <f>(Tabela15[[#This Row],[rating]]-MIN(F:F))/(MAX(F:F)-MIN(F:F))</f>
        <v>0.88235294117647045</v>
      </c>
      <c r="H32" s="4">
        <v>9395</v>
      </c>
      <c r="I32" s="12">
        <f>(Tabela15[[#This Row],[reviews]]-MIN(H:H))/(MAX(H:H)-MIN(H:H))</f>
        <v>2.0292234089657333E-2</v>
      </c>
      <c r="J32" s="2" t="s">
        <v>0</v>
      </c>
      <c r="K32" s="3">
        <v>12.99</v>
      </c>
      <c r="L32" s="3">
        <f>(Tabela15[[#This Row],[value]]-MIN(K:K))/(MAX(K:K)-MIN(K:K))</f>
        <v>6.4950000000000008E-2</v>
      </c>
      <c r="M32" s="3">
        <f>0.5*Tabela15[[#This Row],[normal_reviews]]+0.5*Tabela15[[#This Row],[normal_value]]</f>
        <v>4.2621117044828669E-2</v>
      </c>
      <c r="N32" s="3">
        <f>IF(Tabela15[[#This Row],[value]]="",0,(0.1*Tabela15[[#This Row],[normal_rating]]+0.5*Tabela15[[#This Row],[normal_reviews]]+0.4*Tabela15[[#This Row],[normal_value]]))</f>
        <v>0.12436141116247572</v>
      </c>
      <c r="O32" s="8">
        <f>IFERROR(Tabela15[[#This Row],[value]]*Tabela15[[#This Row],[reviews]],Tabela15[[#This Row],[value]])</f>
        <v>122041.05</v>
      </c>
      <c r="P32" t="s">
        <v>254</v>
      </c>
      <c r="Q32" t="s">
        <v>256</v>
      </c>
      <c r="R32" t="s">
        <v>2</v>
      </c>
    </row>
    <row r="33" spans="1:18" x14ac:dyDescent="0.3">
      <c r="A33" t="s">
        <v>112</v>
      </c>
      <c r="B33" s="2">
        <v>27</v>
      </c>
      <c r="C33" t="s">
        <v>238</v>
      </c>
      <c r="D33" t="s">
        <v>242</v>
      </c>
      <c r="E33" t="s">
        <v>240</v>
      </c>
      <c r="F33" s="2">
        <v>4.5999999999999996</v>
      </c>
      <c r="G33" s="2">
        <f>(Tabela15[[#This Row],[rating]]-MIN(F:F))/(MAX(F:F)-MIN(F:F))</f>
        <v>0.88235294117647045</v>
      </c>
      <c r="H33" s="4">
        <v>3225</v>
      </c>
      <c r="I33" s="12">
        <f>(Tabela15[[#This Row],[reviews]]-MIN(H:H))/(MAX(H:H)-MIN(H:H))</f>
        <v>6.9656684341825332E-3</v>
      </c>
      <c r="J33" s="2" t="s">
        <v>0</v>
      </c>
      <c r="K33" s="3">
        <v>12.81</v>
      </c>
      <c r="L33" s="3">
        <f>(Tabela15[[#This Row],[value]]-MIN(K:K))/(MAX(K:K)-MIN(K:K))</f>
        <v>6.4049999999999996E-2</v>
      </c>
      <c r="M33" s="3">
        <f>0.5*Tabela15[[#This Row],[normal_reviews]]+0.5*Tabela15[[#This Row],[normal_value]]</f>
        <v>3.5507834217091264E-2</v>
      </c>
      <c r="N33" s="3">
        <f>IF(Tabela15[[#This Row],[value]]="",0,(0.1*Tabela15[[#This Row],[normal_rating]]+0.5*Tabela15[[#This Row],[normal_reviews]]+0.4*Tabela15[[#This Row],[normal_value]]))</f>
        <v>0.11733812833473832</v>
      </c>
      <c r="O33" s="8">
        <f>IFERROR(Tabela15[[#This Row],[value]]*Tabela15[[#This Row],[reviews]],Tabela15[[#This Row],[value]])</f>
        <v>41312.25</v>
      </c>
      <c r="P33" t="s">
        <v>239</v>
      </c>
      <c r="Q33" t="s">
        <v>241</v>
      </c>
      <c r="R33" t="s">
        <v>2</v>
      </c>
    </row>
    <row r="34" spans="1:18" x14ac:dyDescent="0.3">
      <c r="A34" t="s">
        <v>112</v>
      </c>
      <c r="B34" s="2">
        <v>3</v>
      </c>
      <c r="C34" t="s">
        <v>118</v>
      </c>
      <c r="D34" t="s">
        <v>122</v>
      </c>
      <c r="E34" t="s">
        <v>120</v>
      </c>
      <c r="F34" s="2">
        <v>4.0999999999999996</v>
      </c>
      <c r="G34" s="2">
        <f>(Tabela15[[#This Row],[rating]]-MIN(F:F))/(MAX(F:F)-MIN(F:F))</f>
        <v>0.73529411764705876</v>
      </c>
      <c r="H34" s="4">
        <v>3934</v>
      </c>
      <c r="I34" s="12">
        <f>(Tabela15[[#This Row],[reviews]]-MIN(H:H))/(MAX(H:H)-MIN(H:H))</f>
        <v>8.4970355411082433E-3</v>
      </c>
      <c r="J34" s="2" t="s">
        <v>0</v>
      </c>
      <c r="K34" s="3">
        <v>10.99</v>
      </c>
      <c r="L34" s="3">
        <f>(Tabela15[[#This Row],[value]]-MIN(K:K))/(MAX(K:K)-MIN(K:K))</f>
        <v>5.4949999999999999E-2</v>
      </c>
      <c r="M34" s="3">
        <f>0.5*Tabela15[[#This Row],[normal_reviews]]+0.5*Tabela15[[#This Row],[normal_value]]</f>
        <v>3.172351777055412E-2</v>
      </c>
      <c r="N34" s="3">
        <f>IF(Tabela15[[#This Row],[value]]="",0,(0.1*Tabela15[[#This Row],[normal_rating]]+0.5*Tabela15[[#This Row],[normal_reviews]]+0.4*Tabela15[[#This Row],[normal_value]]))</f>
        <v>9.9757929535260012E-2</v>
      </c>
      <c r="O34" s="8">
        <f>IFERROR(Tabela15[[#This Row],[value]]*Tabela15[[#This Row],[reviews]],Tabela15[[#This Row],[value]])</f>
        <v>43234.66</v>
      </c>
      <c r="P34" t="s">
        <v>119</v>
      </c>
      <c r="Q34" t="s">
        <v>121</v>
      </c>
      <c r="R34" t="s">
        <v>2</v>
      </c>
    </row>
    <row r="35" spans="1:18" x14ac:dyDescent="0.3">
      <c r="A35" t="s">
        <v>112</v>
      </c>
      <c r="B35" s="2">
        <v>28</v>
      </c>
      <c r="C35" t="s">
        <v>243</v>
      </c>
      <c r="D35" t="s">
        <v>247</v>
      </c>
      <c r="E35" t="s">
        <v>245</v>
      </c>
      <c r="F35" s="2">
        <v>4.7</v>
      </c>
      <c r="G35" s="2">
        <f>(Tabela15[[#This Row],[rating]]-MIN(F:F))/(MAX(F:F)-MIN(F:F))</f>
        <v>0.91176470588235303</v>
      </c>
      <c r="H35" s="3">
        <v>416</v>
      </c>
      <c r="I35" s="12">
        <f>(Tabela15[[#This Row],[reviews]]-MIN(H:H))/(MAX(H:H)-MIN(H:H))</f>
        <v>8.9851723057982438E-4</v>
      </c>
      <c r="J35" s="2" t="s">
        <v>0</v>
      </c>
      <c r="K35" s="3">
        <v>10.7</v>
      </c>
      <c r="L35" s="3">
        <f>(Tabela15[[#This Row],[value]]-MIN(K:K))/(MAX(K:K)-MIN(K:K))</f>
        <v>5.3499999999999999E-2</v>
      </c>
      <c r="M35" s="3">
        <f>0.5*Tabela15[[#This Row],[normal_reviews]]+0.5*Tabela15[[#This Row],[normal_value]]</f>
        <v>2.7199258615289913E-2</v>
      </c>
      <c r="N35" s="3">
        <f>IF(Tabela15[[#This Row],[value]]="",0,(0.1*Tabela15[[#This Row],[normal_rating]]+0.5*Tabela15[[#This Row],[normal_reviews]]+0.4*Tabela15[[#This Row],[normal_value]]))</f>
        <v>0.11302572920352522</v>
      </c>
      <c r="O35" s="8">
        <f>IFERROR(Tabela15[[#This Row],[value]]*Tabela15[[#This Row],[reviews]],Tabela15[[#This Row],[value]])</f>
        <v>4451.2</v>
      </c>
      <c r="P35" t="s">
        <v>244</v>
      </c>
      <c r="Q35" t="s">
        <v>246</v>
      </c>
      <c r="R35" t="s">
        <v>2</v>
      </c>
    </row>
    <row r="36" spans="1:18" x14ac:dyDescent="0.3">
      <c r="A36" t="s">
        <v>112</v>
      </c>
      <c r="B36" s="2">
        <v>29</v>
      </c>
      <c r="C36" t="s">
        <v>248</v>
      </c>
      <c r="D36" t="s">
        <v>252</v>
      </c>
      <c r="E36" t="s">
        <v>250</v>
      </c>
      <c r="F36" s="2">
        <v>3.9</v>
      </c>
      <c r="G36" s="2">
        <f>(Tabela15[[#This Row],[rating]]-MIN(F:F))/(MAX(F:F)-MIN(F:F))</f>
        <v>0.67647058823529405</v>
      </c>
      <c r="H36" s="4">
        <v>1692</v>
      </c>
      <c r="I36" s="12">
        <f>(Tabela15[[#This Row],[reviews]]-MIN(H:H))/(MAX(H:H)-MIN(H:H))</f>
        <v>3.6545460436083243E-3</v>
      </c>
      <c r="J36" s="2" t="s">
        <v>0</v>
      </c>
      <c r="K36" s="3">
        <v>9.99</v>
      </c>
      <c r="L36" s="3">
        <f>(Tabela15[[#This Row],[value]]-MIN(K:K))/(MAX(K:K)-MIN(K:K))</f>
        <v>4.9950000000000001E-2</v>
      </c>
      <c r="M36" s="3">
        <f>0.5*Tabela15[[#This Row],[normal_reviews]]+0.5*Tabela15[[#This Row],[normal_value]]</f>
        <v>2.6802273021804164E-2</v>
      </c>
      <c r="N36" s="3">
        <f>IF(Tabela15[[#This Row],[value]]="",0,(0.1*Tabela15[[#This Row],[normal_rating]]+0.5*Tabela15[[#This Row],[normal_reviews]]+0.4*Tabela15[[#This Row],[normal_value]]))</f>
        <v>8.9454331845333565E-2</v>
      </c>
      <c r="O36" s="8">
        <f>IFERROR(Tabela15[[#This Row],[value]]*Tabela15[[#This Row],[reviews]],Tabela15[[#This Row],[value]])</f>
        <v>16903.080000000002</v>
      </c>
      <c r="P36" t="s">
        <v>249</v>
      </c>
      <c r="Q36" t="s">
        <v>251</v>
      </c>
      <c r="R36" t="s">
        <v>2</v>
      </c>
    </row>
    <row r="37" spans="1:18" x14ac:dyDescent="0.3">
      <c r="A37" t="s">
        <v>112</v>
      </c>
      <c r="B37" s="2">
        <v>9</v>
      </c>
      <c r="C37" t="s">
        <v>148</v>
      </c>
      <c r="D37" t="s">
        <v>152</v>
      </c>
      <c r="E37" t="s">
        <v>150</v>
      </c>
      <c r="F37" s="2">
        <v>4.5999999999999996</v>
      </c>
      <c r="G37" s="2">
        <f>(Tabela15[[#This Row],[rating]]-MIN(F:F))/(MAX(F:F)-MIN(F:F))</f>
        <v>0.88235294117647045</v>
      </c>
      <c r="H37" s="4">
        <v>3693</v>
      </c>
      <c r="I37" s="12">
        <f>(Tabela15[[#This Row],[reviews]]-MIN(H:H))/(MAX(H:H)-MIN(H:H))</f>
        <v>7.9765003185848348E-3</v>
      </c>
      <c r="J37" s="2" t="s">
        <v>0</v>
      </c>
      <c r="K37" s="3">
        <v>9.67</v>
      </c>
      <c r="L37" s="3">
        <f>(Tabela15[[#This Row],[value]]-MIN(K:K))/(MAX(K:K)-MIN(K:K))</f>
        <v>4.8349999999999997E-2</v>
      </c>
      <c r="M37" s="3">
        <f>0.5*Tabela15[[#This Row],[normal_reviews]]+0.5*Tabela15[[#This Row],[normal_value]]</f>
        <v>2.8163250159292417E-2</v>
      </c>
      <c r="N37" s="3">
        <f>IF(Tabela15[[#This Row],[value]]="",0,(0.1*Tabela15[[#This Row],[normal_rating]]+0.5*Tabela15[[#This Row],[normal_reviews]]+0.4*Tabela15[[#This Row],[normal_value]]))</f>
        <v>0.11156354427693946</v>
      </c>
      <c r="O37" s="8">
        <f>IFERROR(Tabela15[[#This Row],[value]]*Tabela15[[#This Row],[reviews]],Tabela15[[#This Row],[value]])</f>
        <v>35711.31</v>
      </c>
      <c r="P37" t="s">
        <v>149</v>
      </c>
      <c r="Q37" t="s">
        <v>151</v>
      </c>
      <c r="R37" t="s">
        <v>2</v>
      </c>
    </row>
    <row r="38" spans="1:18" x14ac:dyDescent="0.3">
      <c r="A38" t="s">
        <v>112</v>
      </c>
      <c r="B38" s="2">
        <v>4</v>
      </c>
      <c r="C38" t="s">
        <v>123</v>
      </c>
      <c r="D38" t="s">
        <v>127</v>
      </c>
      <c r="E38" t="s">
        <v>125</v>
      </c>
      <c r="F38" s="2">
        <v>4.5</v>
      </c>
      <c r="G38" s="2">
        <f>(Tabela15[[#This Row],[rating]]-MIN(F:F))/(MAX(F:F)-MIN(F:F))</f>
        <v>0.8529411764705882</v>
      </c>
      <c r="H38" s="4">
        <v>2970</v>
      </c>
      <c r="I38" s="12">
        <f>(Tabela15[[#This Row],[reviews]]-MIN(H:H))/(MAX(H:H)-MIN(H:H))</f>
        <v>6.414894651014612E-3</v>
      </c>
      <c r="J38" s="2" t="s">
        <v>0</v>
      </c>
      <c r="K38" s="3">
        <v>8.99</v>
      </c>
      <c r="L38" s="3">
        <f>(Tabela15[[#This Row],[value]]-MIN(K:K))/(MAX(K:K)-MIN(K:K))</f>
        <v>4.4950000000000004E-2</v>
      </c>
      <c r="M38" s="3">
        <f>0.5*Tabela15[[#This Row],[normal_reviews]]+0.5*Tabela15[[#This Row],[normal_value]]</f>
        <v>2.5682447325507309E-2</v>
      </c>
      <c r="N38" s="3">
        <f>IF(Tabela15[[#This Row],[value]]="",0,(0.1*Tabela15[[#This Row],[normal_rating]]+0.5*Tabela15[[#This Row],[normal_reviews]]+0.4*Tabela15[[#This Row],[normal_value]]))</f>
        <v>0.10648156497256614</v>
      </c>
      <c r="O38" s="8">
        <f>IFERROR(Tabela15[[#This Row],[value]]*Tabela15[[#This Row],[reviews]],Tabela15[[#This Row],[value]])</f>
        <v>26700.3</v>
      </c>
      <c r="P38" t="s">
        <v>124</v>
      </c>
      <c r="Q38" t="s">
        <v>126</v>
      </c>
      <c r="R38" t="s">
        <v>2</v>
      </c>
    </row>
    <row r="39" spans="1:18" x14ac:dyDescent="0.3">
      <c r="A39" t="s">
        <v>112</v>
      </c>
      <c r="B39" s="2">
        <v>20</v>
      </c>
      <c r="C39" t="s">
        <v>203</v>
      </c>
      <c r="D39" t="s">
        <v>207</v>
      </c>
      <c r="E39" t="s">
        <v>205</v>
      </c>
      <c r="F39" s="2">
        <v>4.5</v>
      </c>
      <c r="G39" s="2">
        <f>(Tabela15[[#This Row],[rating]]-MIN(F:F))/(MAX(F:F)-MIN(F:F))</f>
        <v>0.8529411764705882</v>
      </c>
      <c r="H39" s="4">
        <v>3617</v>
      </c>
      <c r="I39" s="12">
        <f>(Tabela15[[#This Row],[reviews]]-MIN(H:H))/(MAX(H:H)-MIN(H:H))</f>
        <v>7.812348132228906E-3</v>
      </c>
      <c r="J39" s="2" t="s">
        <v>0</v>
      </c>
      <c r="K39" s="3">
        <v>8.26</v>
      </c>
      <c r="L39" s="3">
        <f>(Tabela15[[#This Row],[value]]-MIN(K:K))/(MAX(K:K)-MIN(K:K))</f>
        <v>4.1299999999999996E-2</v>
      </c>
      <c r="M39" s="3">
        <f>0.5*Tabela15[[#This Row],[normal_reviews]]+0.5*Tabela15[[#This Row],[normal_value]]</f>
        <v>2.4556174066114451E-2</v>
      </c>
      <c r="N39" s="3">
        <f>IF(Tabela15[[#This Row],[value]]="",0,(0.1*Tabela15[[#This Row],[normal_rating]]+0.5*Tabela15[[#This Row],[normal_reviews]]+0.4*Tabela15[[#This Row],[normal_value]]))</f>
        <v>0.10572029171317329</v>
      </c>
      <c r="O39" s="8">
        <f>IFERROR(Tabela15[[#This Row],[value]]*Tabela15[[#This Row],[reviews]],Tabela15[[#This Row],[value]])</f>
        <v>29876.42</v>
      </c>
      <c r="P39" t="s">
        <v>204</v>
      </c>
      <c r="Q39" t="s">
        <v>206</v>
      </c>
      <c r="R39" t="s">
        <v>2</v>
      </c>
    </row>
    <row r="40" spans="1:18" x14ac:dyDescent="0.3">
      <c r="A40" t="s">
        <v>112</v>
      </c>
      <c r="B40" s="2">
        <v>19</v>
      </c>
      <c r="C40" t="s">
        <v>198</v>
      </c>
      <c r="D40" t="s">
        <v>202</v>
      </c>
      <c r="E40" t="s">
        <v>200</v>
      </c>
      <c r="F40" s="2">
        <v>4.4000000000000004</v>
      </c>
      <c r="G40" s="2">
        <f>(Tabela15[[#This Row],[rating]]-MIN(F:F))/(MAX(F:F)-MIN(F:F))</f>
        <v>0.82352941176470595</v>
      </c>
      <c r="H40" s="3">
        <v>235</v>
      </c>
      <c r="I40" s="12">
        <f>(Tabela15[[#This Row],[reviews]]-MIN(H:H))/(MAX(H:H)-MIN(H:H))</f>
        <v>5.0757583939004501E-4</v>
      </c>
      <c r="J40" s="2" t="s">
        <v>0</v>
      </c>
      <c r="K40" s="3">
        <v>8.14</v>
      </c>
      <c r="L40" s="3">
        <f>(Tabela15[[#This Row],[value]]-MIN(K:K))/(MAX(K:K)-MIN(K:K))</f>
        <v>4.07E-2</v>
      </c>
      <c r="M40" s="3">
        <f>0.5*Tabela15[[#This Row],[normal_reviews]]+0.5*Tabela15[[#This Row],[normal_value]]</f>
        <v>2.0603787919695023E-2</v>
      </c>
      <c r="N40" s="3">
        <f>IF(Tabela15[[#This Row],[value]]="",0,(0.1*Tabela15[[#This Row],[normal_rating]]+0.5*Tabela15[[#This Row],[normal_reviews]]+0.4*Tabela15[[#This Row],[normal_value]]))</f>
        <v>9.8886729096165624E-2</v>
      </c>
      <c r="O40" s="8">
        <f>IFERROR(Tabela15[[#This Row],[value]]*Tabela15[[#This Row],[reviews]],Tabela15[[#This Row],[value]])</f>
        <v>1912.9</v>
      </c>
      <c r="P40" t="s">
        <v>199</v>
      </c>
      <c r="Q40" t="s">
        <v>201</v>
      </c>
      <c r="R40" t="s">
        <v>2</v>
      </c>
    </row>
    <row r="41" spans="1:18" x14ac:dyDescent="0.3">
      <c r="A41" t="s">
        <v>112</v>
      </c>
      <c r="B41" s="2">
        <v>15</v>
      </c>
      <c r="C41" t="s">
        <v>178</v>
      </c>
      <c r="D41" t="s">
        <v>182</v>
      </c>
      <c r="E41" t="s">
        <v>180</v>
      </c>
      <c r="F41" s="2">
        <v>4.5</v>
      </c>
      <c r="G41" s="2">
        <f>(Tabela15[[#This Row],[rating]]-MIN(F:F))/(MAX(F:F)-MIN(F:F))</f>
        <v>0.8529411764705882</v>
      </c>
      <c r="H41" s="4">
        <v>1811</v>
      </c>
      <c r="I41" s="12">
        <f>(Tabela15[[#This Row],[reviews]]-MIN(H:H))/(MAX(H:H)-MIN(H:H))</f>
        <v>3.9115738090866872E-3</v>
      </c>
      <c r="J41" s="2" t="s">
        <v>0</v>
      </c>
      <c r="K41" s="3">
        <v>7.49</v>
      </c>
      <c r="L41" s="3">
        <f>(Tabela15[[#This Row],[value]]-MIN(K:K))/(MAX(K:K)-MIN(K:K))</f>
        <v>3.7450000000000004E-2</v>
      </c>
      <c r="M41" s="3">
        <f>0.5*Tabela15[[#This Row],[normal_reviews]]+0.5*Tabela15[[#This Row],[normal_value]]</f>
        <v>2.0680786904543346E-2</v>
      </c>
      <c r="N41" s="3">
        <f>IF(Tabela15[[#This Row],[value]]="",0,(0.1*Tabela15[[#This Row],[normal_rating]]+0.5*Tabela15[[#This Row],[normal_reviews]]+0.4*Tabela15[[#This Row],[normal_value]]))</f>
        <v>0.10222990455160218</v>
      </c>
      <c r="O41" s="8">
        <f>IFERROR(Tabela15[[#This Row],[value]]*Tabela15[[#This Row],[reviews]],Tabela15[[#This Row],[value]])</f>
        <v>13564.390000000001</v>
      </c>
      <c r="P41" t="s">
        <v>179</v>
      </c>
      <c r="Q41" t="s">
        <v>181</v>
      </c>
      <c r="R41" t="s">
        <v>2</v>
      </c>
    </row>
    <row r="42" spans="1:18" x14ac:dyDescent="0.3">
      <c r="A42" t="s">
        <v>112</v>
      </c>
      <c r="B42" s="2">
        <v>14</v>
      </c>
      <c r="C42" t="s">
        <v>173</v>
      </c>
      <c r="D42" t="s">
        <v>177</v>
      </c>
      <c r="E42" t="s">
        <v>175</v>
      </c>
      <c r="F42" s="2">
        <v>4.7</v>
      </c>
      <c r="G42" s="2">
        <f>(Tabela15[[#This Row],[rating]]-MIN(F:F))/(MAX(F:F)-MIN(F:F))</f>
        <v>0.91176470588235303</v>
      </c>
      <c r="H42" s="4">
        <v>18855</v>
      </c>
      <c r="I42" s="12">
        <f>(Tabela15[[#This Row],[reviews]]-MIN(H:H))/(MAX(H:H)-MIN(H:H))</f>
        <v>4.0724861496592761E-2</v>
      </c>
      <c r="J42" s="2" t="s">
        <v>0</v>
      </c>
      <c r="K42" s="3">
        <v>6.49</v>
      </c>
      <c r="L42" s="3">
        <f>(Tabela15[[#This Row],[value]]-MIN(K:K))/(MAX(K:K)-MIN(K:K))</f>
        <v>3.245E-2</v>
      </c>
      <c r="M42" s="3">
        <f>0.5*Tabela15[[#This Row],[normal_reviews]]+0.5*Tabela15[[#This Row],[normal_value]]</f>
        <v>3.658743074829638E-2</v>
      </c>
      <c r="N42" s="3">
        <f>IF(Tabela15[[#This Row],[value]]="",0,(0.1*Tabela15[[#This Row],[normal_rating]]+0.5*Tabela15[[#This Row],[normal_reviews]]+0.4*Tabela15[[#This Row],[normal_value]]))</f>
        <v>0.12451890133653169</v>
      </c>
      <c r="O42" s="8">
        <f>IFERROR(Tabela15[[#This Row],[value]]*Tabela15[[#This Row],[reviews]],Tabela15[[#This Row],[value]])</f>
        <v>122368.95</v>
      </c>
      <c r="P42" t="s">
        <v>174</v>
      </c>
      <c r="Q42" t="s">
        <v>176</v>
      </c>
      <c r="R42" t="s">
        <v>2</v>
      </c>
    </row>
    <row r="43" spans="1:18" x14ac:dyDescent="0.3">
      <c r="A43" t="s">
        <v>112</v>
      </c>
      <c r="B43" s="2">
        <v>22</v>
      </c>
      <c r="C43" t="s">
        <v>213</v>
      </c>
      <c r="D43" t="s">
        <v>217</v>
      </c>
      <c r="E43" t="s">
        <v>215</v>
      </c>
      <c r="F43" s="2">
        <v>4.5999999999999996</v>
      </c>
      <c r="G43" s="2">
        <f>(Tabela15[[#This Row],[rating]]-MIN(F:F))/(MAX(F:F)-MIN(F:F))</f>
        <v>0.88235294117647045</v>
      </c>
      <c r="H43" s="4">
        <v>8351</v>
      </c>
      <c r="I43" s="12">
        <f>(Tabela15[[#This Row],[reviews]]-MIN(H:H))/(MAX(H:H)-MIN(H:H))</f>
        <v>1.8037301424452198E-2</v>
      </c>
      <c r="J43" s="2" t="s">
        <v>0</v>
      </c>
      <c r="K43" s="3">
        <v>6.14</v>
      </c>
      <c r="L43" s="3">
        <f>(Tabela15[[#This Row],[value]]-MIN(K:K))/(MAX(K:K)-MIN(K:K))</f>
        <v>3.0699999999999998E-2</v>
      </c>
      <c r="M43" s="3">
        <f>0.5*Tabela15[[#This Row],[normal_reviews]]+0.5*Tabela15[[#This Row],[normal_value]]</f>
        <v>2.4368650712226096E-2</v>
      </c>
      <c r="N43" s="3">
        <f>IF(Tabela15[[#This Row],[value]]="",0,(0.1*Tabela15[[#This Row],[normal_rating]]+0.5*Tabela15[[#This Row],[normal_reviews]]+0.4*Tabela15[[#This Row],[normal_value]]))</f>
        <v>0.10953394482987315</v>
      </c>
      <c r="O43" s="8">
        <f>IFERROR(Tabela15[[#This Row],[value]]*Tabela15[[#This Row],[reviews]],Tabela15[[#This Row],[value]])</f>
        <v>51275.14</v>
      </c>
      <c r="P43" t="s">
        <v>214</v>
      </c>
      <c r="Q43" t="s">
        <v>216</v>
      </c>
      <c r="R43" t="s">
        <v>2</v>
      </c>
    </row>
    <row r="44" spans="1:18" x14ac:dyDescent="0.3">
      <c r="A44" t="s">
        <v>112</v>
      </c>
      <c r="B44" s="2">
        <v>17</v>
      </c>
      <c r="C44" t="s">
        <v>188</v>
      </c>
      <c r="D44" t="s">
        <v>192</v>
      </c>
      <c r="E44" t="s">
        <v>190</v>
      </c>
      <c r="F44" s="2">
        <v>4.3</v>
      </c>
      <c r="G44" s="2">
        <f>(Tabela15[[#This Row],[rating]]-MIN(F:F))/(MAX(F:F)-MIN(F:F))</f>
        <v>0.79411764705882348</v>
      </c>
      <c r="H44" s="4">
        <v>34061</v>
      </c>
      <c r="I44" s="12">
        <f>(Tabela15[[#This Row],[reviews]]-MIN(H:H))/(MAX(H:H)-MIN(H:H))</f>
        <v>7.3568258150912016E-2</v>
      </c>
      <c r="J44" s="2" t="s">
        <v>0</v>
      </c>
      <c r="K44" s="3">
        <v>5.99</v>
      </c>
      <c r="L44" s="3">
        <f>(Tabela15[[#This Row],[value]]-MIN(K:K))/(MAX(K:K)-MIN(K:K))</f>
        <v>2.9950000000000001E-2</v>
      </c>
      <c r="M44" s="3">
        <f>0.5*Tabela15[[#This Row],[normal_reviews]]+0.5*Tabela15[[#This Row],[normal_value]]</f>
        <v>5.175912907545601E-2</v>
      </c>
      <c r="N44" s="3">
        <f>IF(Tabela15[[#This Row],[value]]="",0,(0.1*Tabela15[[#This Row],[normal_rating]]+0.5*Tabela15[[#This Row],[normal_reviews]]+0.4*Tabela15[[#This Row],[normal_value]]))</f>
        <v>0.12817589378133834</v>
      </c>
      <c r="O44" s="8">
        <f>IFERROR(Tabela15[[#This Row],[value]]*Tabela15[[#This Row],[reviews]],Tabela15[[#This Row],[value]])</f>
        <v>204025.39</v>
      </c>
      <c r="P44" t="s">
        <v>189</v>
      </c>
      <c r="Q44" t="s">
        <v>191</v>
      </c>
      <c r="R44" t="s">
        <v>2</v>
      </c>
    </row>
    <row r="45" spans="1:18" x14ac:dyDescent="0.3">
      <c r="A45" t="s">
        <v>112</v>
      </c>
      <c r="B45" s="2">
        <v>2</v>
      </c>
      <c r="C45" t="s">
        <v>113</v>
      </c>
      <c r="D45" t="s">
        <v>117</v>
      </c>
      <c r="E45" t="s">
        <v>115</v>
      </c>
      <c r="F45" s="2">
        <v>4.5</v>
      </c>
      <c r="G45" s="2">
        <f>(Tabela15[[#This Row],[rating]]-MIN(F:F))/(MAX(F:F)-MIN(F:F))</f>
        <v>0.8529411764705882</v>
      </c>
      <c r="H45" s="4">
        <v>2764</v>
      </c>
      <c r="I45" s="12">
        <f>(Tabela15[[#This Row],[reviews]]-MIN(H:H))/(MAX(H:H)-MIN(H:H))</f>
        <v>5.9699558301024875E-3</v>
      </c>
      <c r="J45" s="2" t="s">
        <v>0</v>
      </c>
      <c r="K45" s="3">
        <v>4.67</v>
      </c>
      <c r="L45" s="3">
        <f>(Tabela15[[#This Row],[value]]-MIN(K:K))/(MAX(K:K)-MIN(K:K))</f>
        <v>2.3349999999999999E-2</v>
      </c>
      <c r="M45" s="3">
        <f>0.5*Tabela15[[#This Row],[normal_reviews]]+0.5*Tabela15[[#This Row],[normal_value]]</f>
        <v>1.4659977915051244E-2</v>
      </c>
      <c r="N45" s="3">
        <f>IF(Tabela15[[#This Row],[value]]="",0,(0.1*Tabela15[[#This Row],[normal_rating]]+0.5*Tabela15[[#This Row],[normal_reviews]]+0.4*Tabela15[[#This Row],[normal_value]]))</f>
        <v>9.761909556211007E-2</v>
      </c>
      <c r="O45" s="8">
        <f>IFERROR(Tabela15[[#This Row],[value]]*Tabela15[[#This Row],[reviews]],Tabela15[[#This Row],[value]])</f>
        <v>12907.88</v>
      </c>
      <c r="P45" t="s">
        <v>114</v>
      </c>
      <c r="Q45" t="s">
        <v>116</v>
      </c>
      <c r="R45" t="s">
        <v>2</v>
      </c>
    </row>
    <row r="46" spans="1:18" x14ac:dyDescent="0.3">
      <c r="A46" t="s">
        <v>112</v>
      </c>
      <c r="B46" s="2">
        <v>24</v>
      </c>
      <c r="C46" t="s">
        <v>223</v>
      </c>
      <c r="D46" t="s">
        <v>227</v>
      </c>
      <c r="E46" t="s">
        <v>225</v>
      </c>
      <c r="F46" s="2">
        <v>4.8</v>
      </c>
      <c r="G46" s="2">
        <f>(Tabela15[[#This Row],[rating]]-MIN(F:F))/(MAX(F:F)-MIN(F:F))</f>
        <v>0.94117647058823528</v>
      </c>
      <c r="H46" s="3">
        <v>776</v>
      </c>
      <c r="I46" s="12">
        <f>(Tabela15[[#This Row],[reviews]]-MIN(H:H))/(MAX(H:H)-MIN(H:H))</f>
        <v>1.6760802185815955E-3</v>
      </c>
      <c r="J46" s="2" t="s">
        <v>0</v>
      </c>
      <c r="K46" s="3">
        <v>4.26</v>
      </c>
      <c r="L46" s="3">
        <f>(Tabela15[[#This Row],[value]]-MIN(K:K))/(MAX(K:K)-MIN(K:K))</f>
        <v>2.1299999999999999E-2</v>
      </c>
      <c r="M46" s="3">
        <f>0.5*Tabela15[[#This Row],[normal_reviews]]+0.5*Tabela15[[#This Row],[normal_value]]</f>
        <v>1.1488040109290797E-2</v>
      </c>
      <c r="N46" s="3">
        <f>IF(Tabela15[[#This Row],[value]]="",0,(0.1*Tabela15[[#This Row],[normal_rating]]+0.5*Tabela15[[#This Row],[normal_reviews]]+0.4*Tabela15[[#This Row],[normal_value]]))</f>
        <v>0.10347568716811432</v>
      </c>
      <c r="O46" s="8">
        <f>IFERROR(Tabela15[[#This Row],[value]]*Tabela15[[#This Row],[reviews]],Tabela15[[#This Row],[value]])</f>
        <v>3305.7599999999998</v>
      </c>
      <c r="P46" t="s">
        <v>224</v>
      </c>
      <c r="Q46" t="s">
        <v>226</v>
      </c>
      <c r="R46" t="s">
        <v>2</v>
      </c>
    </row>
    <row r="47" spans="1:18" x14ac:dyDescent="0.3">
      <c r="A47" t="s">
        <v>112</v>
      </c>
      <c r="B47" s="2">
        <v>21</v>
      </c>
      <c r="C47" t="s">
        <v>208</v>
      </c>
      <c r="D47" t="s">
        <v>212</v>
      </c>
      <c r="E47" t="s">
        <v>210</v>
      </c>
      <c r="F47" s="2">
        <v>4.5999999999999996</v>
      </c>
      <c r="G47" s="2">
        <f>(Tabela15[[#This Row],[rating]]-MIN(F:F))/(MAX(F:F)-MIN(F:F))</f>
        <v>0.88235294117647045</v>
      </c>
      <c r="H47" s="4">
        <v>21208</v>
      </c>
      <c r="I47" s="12">
        <f>(Tabela15[[#This Row],[reviews]]-MIN(H:H))/(MAX(H:H)-MIN(H:H))</f>
        <v>4.5807099582059897E-2</v>
      </c>
      <c r="J47" s="2" t="s">
        <v>0</v>
      </c>
      <c r="K47" s="3">
        <v>3.99</v>
      </c>
      <c r="L47" s="3">
        <f>(Tabela15[[#This Row],[value]]-MIN(K:K))/(MAX(K:K)-MIN(K:K))</f>
        <v>1.9950000000000002E-2</v>
      </c>
      <c r="M47" s="3">
        <f>0.5*Tabela15[[#This Row],[normal_reviews]]+0.5*Tabela15[[#This Row],[normal_value]]</f>
        <v>3.287854979102995E-2</v>
      </c>
      <c r="N47" s="3">
        <f>IF(Tabela15[[#This Row],[value]]="",0,(0.1*Tabela15[[#This Row],[normal_rating]]+0.5*Tabela15[[#This Row],[normal_reviews]]+0.4*Tabela15[[#This Row],[normal_value]]))</f>
        <v>0.119118843908677</v>
      </c>
      <c r="O47" s="8">
        <f>IFERROR(Tabela15[[#This Row],[value]]*Tabela15[[#This Row],[reviews]],Tabela15[[#This Row],[value]])</f>
        <v>84619.92</v>
      </c>
      <c r="P47" t="s">
        <v>209</v>
      </c>
      <c r="Q47" t="s">
        <v>211</v>
      </c>
      <c r="R47" t="s">
        <v>2</v>
      </c>
    </row>
    <row r="48" spans="1:18" x14ac:dyDescent="0.3">
      <c r="A48" t="s">
        <v>112</v>
      </c>
      <c r="B48" s="2">
        <v>5</v>
      </c>
      <c r="C48" t="s">
        <v>128</v>
      </c>
      <c r="D48" t="s">
        <v>132</v>
      </c>
      <c r="E48" t="s">
        <v>130</v>
      </c>
      <c r="F48" s="2">
        <v>4.7</v>
      </c>
      <c r="G48" s="2">
        <f>(Tabela15[[#This Row],[rating]]-MIN(F:F))/(MAX(F:F)-MIN(F:F))</f>
        <v>0.91176470588235303</v>
      </c>
      <c r="H48" s="4">
        <v>33203</v>
      </c>
      <c r="I48" s="12">
        <f>(Tabela15[[#This Row],[reviews]]-MIN(H:H))/(MAX(H:H)-MIN(H:H))</f>
        <v>7.1715066362841126E-2</v>
      </c>
      <c r="J48" s="2" t="s">
        <v>0</v>
      </c>
      <c r="K48" s="3">
        <v>1.56</v>
      </c>
      <c r="L48" s="3">
        <f>(Tabela15[[#This Row],[value]]-MIN(K:K))/(MAX(K:K)-MIN(K:K))</f>
        <v>7.8000000000000005E-3</v>
      </c>
      <c r="M48" s="3">
        <f>0.5*Tabela15[[#This Row],[normal_reviews]]+0.5*Tabela15[[#This Row],[normal_value]]</f>
        <v>3.9757533181420564E-2</v>
      </c>
      <c r="N48" s="3">
        <f>IF(Tabela15[[#This Row],[value]]="",0,(0.1*Tabela15[[#This Row],[normal_rating]]+0.5*Tabela15[[#This Row],[normal_reviews]]+0.4*Tabela15[[#This Row],[normal_value]]))</f>
        <v>0.13015400376965588</v>
      </c>
      <c r="O48" s="8">
        <f>IFERROR(Tabela15[[#This Row],[value]]*Tabela15[[#This Row],[reviews]],Tabela15[[#This Row],[value]])</f>
        <v>51796.68</v>
      </c>
      <c r="P48" t="s">
        <v>129</v>
      </c>
      <c r="Q48" t="s">
        <v>131</v>
      </c>
      <c r="R48" t="s">
        <v>2</v>
      </c>
    </row>
    <row r="49" spans="1:18" x14ac:dyDescent="0.3">
      <c r="A49" t="s">
        <v>263</v>
      </c>
      <c r="B49" s="2">
        <v>7</v>
      </c>
      <c r="C49" t="s">
        <v>289</v>
      </c>
      <c r="D49" t="s">
        <v>293</v>
      </c>
      <c r="E49" t="s">
        <v>291</v>
      </c>
      <c r="F49" s="2">
        <v>4.7</v>
      </c>
      <c r="G49" s="2">
        <f>(Tabela15[[#This Row],[rating]]-MIN(F:F))/(MAX(F:F)-MIN(F:F))</f>
        <v>0.91176470588235303</v>
      </c>
      <c r="H49" s="4">
        <v>2260</v>
      </c>
      <c r="I49" s="12">
        <f>(Tabela15[[#This Row],[reviews]]-MIN(H:H))/(MAX(H:H)-MIN(H:H))</f>
        <v>4.8813676469000077E-3</v>
      </c>
      <c r="J49" s="2" t="s">
        <v>0</v>
      </c>
      <c r="K49" s="3">
        <v>57.5</v>
      </c>
      <c r="L49" s="3">
        <f>(Tabela15[[#This Row],[value]]-MIN(K:K))/(MAX(K:K)-MIN(K:K))</f>
        <v>0.28749999999999998</v>
      </c>
      <c r="M49" s="3">
        <f>0.5*Tabela15[[#This Row],[normal_reviews]]+0.5*Tabela15[[#This Row],[normal_value]]</f>
        <v>0.14619068382344999</v>
      </c>
      <c r="N49" s="3">
        <f>IF(Tabela15[[#This Row],[value]]="",0,(0.1*Tabela15[[#This Row],[normal_rating]]+0.5*Tabela15[[#This Row],[normal_reviews]]+0.4*Tabela15[[#This Row],[normal_value]]))</f>
        <v>0.2086171544116853</v>
      </c>
      <c r="O49" s="8">
        <f>IFERROR(Tabela15[[#This Row],[value]]*Tabela15[[#This Row],[reviews]],Tabela15[[#This Row],[value]])</f>
        <v>129950</v>
      </c>
      <c r="P49" t="s">
        <v>290</v>
      </c>
      <c r="Q49" t="s">
        <v>292</v>
      </c>
      <c r="R49" t="s">
        <v>2</v>
      </c>
    </row>
    <row r="50" spans="1:18" x14ac:dyDescent="0.3">
      <c r="A50" t="s">
        <v>263</v>
      </c>
      <c r="B50" s="2">
        <v>5</v>
      </c>
      <c r="C50" t="s">
        <v>279</v>
      </c>
      <c r="D50" t="s">
        <v>283</v>
      </c>
      <c r="E50" t="s">
        <v>281</v>
      </c>
      <c r="F50" s="2">
        <v>4.7</v>
      </c>
      <c r="G50" s="2">
        <f>(Tabela15[[#This Row],[rating]]-MIN(F:F))/(MAX(F:F)-MIN(F:F))</f>
        <v>0.91176470588235303</v>
      </c>
      <c r="H50" s="4">
        <v>3028</v>
      </c>
      <c r="I50" s="12">
        <f>(Tabela15[[#This Row],[reviews]]-MIN(H:H))/(MAX(H:H)-MIN(H:H))</f>
        <v>6.540168687970453E-3</v>
      </c>
      <c r="J50" s="2" t="s">
        <v>0</v>
      </c>
      <c r="K50" s="3">
        <v>53.99</v>
      </c>
      <c r="L50" s="3">
        <f>(Tabela15[[#This Row],[value]]-MIN(K:K))/(MAX(K:K)-MIN(K:K))</f>
        <v>0.26995000000000002</v>
      </c>
      <c r="M50" s="3">
        <f>0.5*Tabela15[[#This Row],[normal_reviews]]+0.5*Tabela15[[#This Row],[normal_value]]</f>
        <v>0.13824508434398525</v>
      </c>
      <c r="N50" s="3">
        <f>IF(Tabela15[[#This Row],[value]]="",0,(0.1*Tabela15[[#This Row],[normal_rating]]+0.5*Tabela15[[#This Row],[normal_reviews]]+0.4*Tabela15[[#This Row],[normal_value]]))</f>
        <v>0.20242655493222056</v>
      </c>
      <c r="O50" s="8">
        <f>IFERROR(Tabela15[[#This Row],[value]]*Tabela15[[#This Row],[reviews]],Tabela15[[#This Row],[value]])</f>
        <v>163481.72</v>
      </c>
      <c r="P50" t="s">
        <v>280</v>
      </c>
      <c r="Q50" t="s">
        <v>282</v>
      </c>
      <c r="R50" t="s">
        <v>2</v>
      </c>
    </row>
    <row r="51" spans="1:18" x14ac:dyDescent="0.3">
      <c r="A51" t="s">
        <v>263</v>
      </c>
      <c r="B51" s="2">
        <v>1</v>
      </c>
      <c r="C51" t="s">
        <v>258</v>
      </c>
      <c r="D51" t="s">
        <v>262</v>
      </c>
      <c r="E51" t="s">
        <v>260</v>
      </c>
      <c r="F51" s="2">
        <v>4.7</v>
      </c>
      <c r="G51" s="2">
        <f>(Tabela15[[#This Row],[rating]]-MIN(F:F))/(MAX(F:F)-MIN(F:F))</f>
        <v>0.91176470588235303</v>
      </c>
      <c r="H51" s="4">
        <v>6953</v>
      </c>
      <c r="I51" s="12">
        <f>(Tabela15[[#This Row],[reviews]]-MIN(H:H))/(MAX(H:H)-MIN(H:H))</f>
        <v>1.5017765154378651E-2</v>
      </c>
      <c r="J51" s="2" t="s">
        <v>0</v>
      </c>
      <c r="K51" s="3">
        <v>48.99</v>
      </c>
      <c r="L51" s="3">
        <f>(Tabela15[[#This Row],[value]]-MIN(K:K))/(MAX(K:K)-MIN(K:K))</f>
        <v>0.24495</v>
      </c>
      <c r="M51" s="3">
        <f>0.5*Tabela15[[#This Row],[normal_reviews]]+0.5*Tabela15[[#This Row],[normal_value]]</f>
        <v>0.12998388257718932</v>
      </c>
      <c r="N51" s="3">
        <f>IF(Tabela15[[#This Row],[value]]="",0,(0.1*Tabela15[[#This Row],[normal_rating]]+0.5*Tabela15[[#This Row],[normal_reviews]]+0.4*Tabela15[[#This Row],[normal_value]]))</f>
        <v>0.19666535316542463</v>
      </c>
      <c r="O51" s="8">
        <f>IFERROR(Tabela15[[#This Row],[value]]*Tabela15[[#This Row],[reviews]],Tabela15[[#This Row],[value]])</f>
        <v>340627.47000000003</v>
      </c>
      <c r="P51" t="s">
        <v>259</v>
      </c>
      <c r="Q51" t="s">
        <v>261</v>
      </c>
      <c r="R51" t="s">
        <v>2</v>
      </c>
    </row>
    <row r="52" spans="1:18" x14ac:dyDescent="0.3">
      <c r="A52" t="s">
        <v>263</v>
      </c>
      <c r="B52" s="2">
        <v>2</v>
      </c>
      <c r="C52" t="s">
        <v>264</v>
      </c>
      <c r="D52" t="s">
        <v>268</v>
      </c>
      <c r="E52" t="s">
        <v>266</v>
      </c>
      <c r="F52" s="2">
        <v>4.7</v>
      </c>
      <c r="G52" s="2">
        <f>(Tabela15[[#This Row],[rating]]-MIN(F:F))/(MAX(F:F)-MIN(F:F))</f>
        <v>0.91176470588235303</v>
      </c>
      <c r="H52" s="4">
        <v>2517</v>
      </c>
      <c r="I52" s="12">
        <f>(Tabela15[[#This Row],[reviews]]-MIN(H:H))/(MAX(H:H)-MIN(H:H))</f>
        <v>5.4364612244457164E-3</v>
      </c>
      <c r="J52" s="2" t="s">
        <v>0</v>
      </c>
      <c r="K52" s="3">
        <v>47.24</v>
      </c>
      <c r="L52" s="3">
        <f>(Tabela15[[#This Row],[value]]-MIN(K:K))/(MAX(K:K)-MIN(K:K))</f>
        <v>0.23620000000000002</v>
      </c>
      <c r="M52" s="3">
        <f>0.5*Tabela15[[#This Row],[normal_reviews]]+0.5*Tabela15[[#This Row],[normal_value]]</f>
        <v>0.12081823061222287</v>
      </c>
      <c r="N52" s="3">
        <f>IF(Tabela15[[#This Row],[value]]="",0,(0.1*Tabela15[[#This Row],[normal_rating]]+0.5*Tabela15[[#This Row],[normal_reviews]]+0.4*Tabela15[[#This Row],[normal_value]]))</f>
        <v>0.18837470120045818</v>
      </c>
      <c r="O52" s="8">
        <f>IFERROR(Tabela15[[#This Row],[value]]*Tabela15[[#This Row],[reviews]],Tabela15[[#This Row],[value]])</f>
        <v>118903.08</v>
      </c>
      <c r="P52" t="s">
        <v>265</v>
      </c>
      <c r="Q52" t="s">
        <v>267</v>
      </c>
      <c r="R52" t="s">
        <v>2</v>
      </c>
    </row>
    <row r="53" spans="1:18" x14ac:dyDescent="0.3">
      <c r="A53" t="s">
        <v>263</v>
      </c>
      <c r="B53" s="2">
        <v>19</v>
      </c>
      <c r="C53" t="s">
        <v>349</v>
      </c>
      <c r="D53" t="s">
        <v>353</v>
      </c>
      <c r="E53" t="s">
        <v>351</v>
      </c>
      <c r="F53" s="2">
        <v>4.8</v>
      </c>
      <c r="G53" s="2">
        <f>(Tabela15[[#This Row],[rating]]-MIN(F:F))/(MAX(F:F)-MIN(F:F))</f>
        <v>0.94117647058823528</v>
      </c>
      <c r="H53" s="3">
        <v>621</v>
      </c>
      <c r="I53" s="12">
        <f>(Tabela15[[#This Row],[reviews]]-MIN(H:H))/(MAX(H:H)-MIN(H:H))</f>
        <v>1.3412961543030552E-3</v>
      </c>
      <c r="J53" s="2" t="s">
        <v>0</v>
      </c>
      <c r="K53" s="3">
        <v>46.36</v>
      </c>
      <c r="L53" s="3">
        <f>(Tabela15[[#This Row],[value]]-MIN(K:K))/(MAX(K:K)-MIN(K:K))</f>
        <v>0.23180000000000001</v>
      </c>
      <c r="M53" s="3">
        <f>0.5*Tabela15[[#This Row],[normal_reviews]]+0.5*Tabela15[[#This Row],[normal_value]]</f>
        <v>0.11657064807715153</v>
      </c>
      <c r="N53" s="3">
        <f>IF(Tabela15[[#This Row],[value]]="",0,(0.1*Tabela15[[#This Row],[normal_rating]]+0.5*Tabela15[[#This Row],[normal_reviews]]+0.4*Tabela15[[#This Row],[normal_value]]))</f>
        <v>0.18750829513597506</v>
      </c>
      <c r="O53" s="8">
        <f>IFERROR(Tabela15[[#This Row],[value]]*Tabela15[[#This Row],[reviews]],Tabela15[[#This Row],[value]])</f>
        <v>28789.56</v>
      </c>
      <c r="P53" t="s">
        <v>350</v>
      </c>
      <c r="Q53" t="s">
        <v>352</v>
      </c>
      <c r="R53" t="s">
        <v>2</v>
      </c>
    </row>
    <row r="54" spans="1:18" x14ac:dyDescent="0.3">
      <c r="A54" t="s">
        <v>263</v>
      </c>
      <c r="B54" s="2">
        <v>18</v>
      </c>
      <c r="C54" t="s">
        <v>344</v>
      </c>
      <c r="D54" t="s">
        <v>348</v>
      </c>
      <c r="E54" t="s">
        <v>346</v>
      </c>
      <c r="F54" s="2">
        <v>4.5</v>
      </c>
      <c r="G54" s="2">
        <f>(Tabela15[[#This Row],[rating]]-MIN(F:F))/(MAX(F:F)-MIN(F:F))</f>
        <v>0.8529411764705882</v>
      </c>
      <c r="H54" s="4">
        <v>10359</v>
      </c>
      <c r="I54" s="12">
        <f>(Tabela15[[#This Row],[reviews]]-MIN(H:H))/(MAX(H:H)-MIN(H:H))</f>
        <v>2.2374374979750963E-2</v>
      </c>
      <c r="J54" s="2" t="s">
        <v>0</v>
      </c>
      <c r="K54" s="3">
        <v>34.99</v>
      </c>
      <c r="L54" s="3">
        <f>(Tabela15[[#This Row],[value]]-MIN(K:K))/(MAX(K:K)-MIN(K:K))</f>
        <v>0.17495000000000002</v>
      </c>
      <c r="M54" s="3">
        <f>0.5*Tabela15[[#This Row],[normal_reviews]]+0.5*Tabela15[[#This Row],[normal_value]]</f>
        <v>9.8662187489875486E-2</v>
      </c>
      <c r="N54" s="3">
        <f>IF(Tabela15[[#This Row],[value]]="",0,(0.1*Tabela15[[#This Row],[normal_rating]]+0.5*Tabela15[[#This Row],[normal_reviews]]+0.4*Tabela15[[#This Row],[normal_value]]))</f>
        <v>0.16646130513693433</v>
      </c>
      <c r="O54" s="8">
        <f>IFERROR(Tabela15[[#This Row],[value]]*Tabela15[[#This Row],[reviews]],Tabela15[[#This Row],[value]])</f>
        <v>362461.41000000003</v>
      </c>
      <c r="P54" t="s">
        <v>345</v>
      </c>
      <c r="Q54" t="s">
        <v>347</v>
      </c>
      <c r="R54" t="s">
        <v>2</v>
      </c>
    </row>
    <row r="55" spans="1:18" x14ac:dyDescent="0.3">
      <c r="A55" t="s">
        <v>263</v>
      </c>
      <c r="B55" s="2">
        <v>22</v>
      </c>
      <c r="C55" t="s">
        <v>364</v>
      </c>
      <c r="D55" t="s">
        <v>368</v>
      </c>
      <c r="E55" t="s">
        <v>366</v>
      </c>
      <c r="F55" s="2">
        <v>4.4000000000000004</v>
      </c>
      <c r="G55" s="2">
        <f>(Tabela15[[#This Row],[rating]]-MIN(F:F))/(MAX(F:F)-MIN(F:F))</f>
        <v>0.82352941176470595</v>
      </c>
      <c r="H55" s="4">
        <v>1424</v>
      </c>
      <c r="I55" s="12">
        <f>(Tabela15[[#This Row],[reviews]]-MIN(H:H))/(MAX(H:H)-MIN(H:H))</f>
        <v>3.0756935969847837E-3</v>
      </c>
      <c r="J55" s="2" t="s">
        <v>0</v>
      </c>
      <c r="K55" s="3">
        <v>34.99</v>
      </c>
      <c r="L55" s="3">
        <f>(Tabela15[[#This Row],[value]]-MIN(K:K))/(MAX(K:K)-MIN(K:K))</f>
        <v>0.17495000000000002</v>
      </c>
      <c r="M55" s="3">
        <f>0.5*Tabela15[[#This Row],[normal_reviews]]+0.5*Tabela15[[#This Row],[normal_value]]</f>
        <v>8.9012846798492404E-2</v>
      </c>
      <c r="N55" s="3">
        <f>IF(Tabela15[[#This Row],[value]]="",0,(0.1*Tabela15[[#This Row],[normal_rating]]+0.5*Tabela15[[#This Row],[normal_reviews]]+0.4*Tabela15[[#This Row],[normal_value]]))</f>
        <v>0.15387078797496301</v>
      </c>
      <c r="O55" s="8">
        <f>IFERROR(Tabela15[[#This Row],[value]]*Tabela15[[#This Row],[reviews]],Tabela15[[#This Row],[value]])</f>
        <v>49825.760000000002</v>
      </c>
      <c r="P55" t="s">
        <v>365</v>
      </c>
      <c r="Q55" t="s">
        <v>367</v>
      </c>
      <c r="R55" t="s">
        <v>2</v>
      </c>
    </row>
    <row r="56" spans="1:18" x14ac:dyDescent="0.3">
      <c r="A56" t="s">
        <v>263</v>
      </c>
      <c r="B56" s="2">
        <v>8</v>
      </c>
      <c r="C56" t="s">
        <v>294</v>
      </c>
      <c r="D56" t="s">
        <v>298</v>
      </c>
      <c r="E56" t="s">
        <v>296</v>
      </c>
      <c r="F56" s="2">
        <v>4.8</v>
      </c>
      <c r="G56" s="2">
        <f>(Tabela15[[#This Row],[rating]]-MIN(F:F))/(MAX(F:F)-MIN(F:F))</f>
        <v>0.94117647058823528</v>
      </c>
      <c r="H56" s="3">
        <v>34</v>
      </c>
      <c r="I56" s="12">
        <f>(Tabela15[[#This Row],[reviews]]-MIN(H:H))/(MAX(H:H)-MIN(H:H))</f>
        <v>7.3436504422389498E-5</v>
      </c>
      <c r="J56" s="2" t="s">
        <v>0</v>
      </c>
      <c r="K56" s="3">
        <v>32.1</v>
      </c>
      <c r="L56" s="3">
        <f>(Tabela15[[#This Row],[value]]-MIN(K:K))/(MAX(K:K)-MIN(K:K))</f>
        <v>0.1605</v>
      </c>
      <c r="M56" s="3">
        <f>0.5*Tabela15[[#This Row],[normal_reviews]]+0.5*Tabela15[[#This Row],[normal_value]]</f>
        <v>8.0286718252211203E-2</v>
      </c>
      <c r="N56" s="3">
        <f>IF(Tabela15[[#This Row],[value]]="",0,(0.1*Tabela15[[#This Row],[normal_rating]]+0.5*Tabela15[[#This Row],[normal_reviews]]+0.4*Tabela15[[#This Row],[normal_value]]))</f>
        <v>0.15835436531103475</v>
      </c>
      <c r="O56" s="8">
        <f>IFERROR(Tabela15[[#This Row],[value]]*Tabela15[[#This Row],[reviews]],Tabela15[[#This Row],[value]])</f>
        <v>1091.4000000000001</v>
      </c>
      <c r="P56" t="s">
        <v>295</v>
      </c>
      <c r="Q56" t="s">
        <v>297</v>
      </c>
      <c r="R56" t="s">
        <v>2</v>
      </c>
    </row>
    <row r="57" spans="1:18" x14ac:dyDescent="0.3">
      <c r="A57" t="s">
        <v>263</v>
      </c>
      <c r="B57" s="2">
        <v>11</v>
      </c>
      <c r="C57" t="s">
        <v>309</v>
      </c>
      <c r="D57" t="s">
        <v>313</v>
      </c>
      <c r="E57" t="s">
        <v>311</v>
      </c>
      <c r="F57" s="2">
        <v>4.5</v>
      </c>
      <c r="G57" s="2">
        <f>(Tabela15[[#This Row],[rating]]-MIN(F:F))/(MAX(F:F)-MIN(F:F))</f>
        <v>0.8529411764705882</v>
      </c>
      <c r="H57" s="3">
        <v>21</v>
      </c>
      <c r="I57" s="12">
        <f>(Tabela15[[#This Row],[reviews]]-MIN(H:H))/(MAX(H:H)-MIN(H:H))</f>
        <v>4.5357840966769983E-5</v>
      </c>
      <c r="J57" s="2" t="s">
        <v>0</v>
      </c>
      <c r="K57" s="3">
        <v>32.1</v>
      </c>
      <c r="L57" s="3">
        <f>(Tabela15[[#This Row],[value]]-MIN(K:K))/(MAX(K:K)-MIN(K:K))</f>
        <v>0.1605</v>
      </c>
      <c r="M57" s="3">
        <f>0.5*Tabela15[[#This Row],[normal_reviews]]+0.5*Tabela15[[#This Row],[normal_value]]</f>
        <v>8.0272678920483384E-2</v>
      </c>
      <c r="N57" s="3">
        <f>IF(Tabela15[[#This Row],[value]]="",0,(0.1*Tabela15[[#This Row],[normal_rating]]+0.5*Tabela15[[#This Row],[normal_reviews]]+0.4*Tabela15[[#This Row],[normal_value]]))</f>
        <v>0.14951679656754222</v>
      </c>
      <c r="O57" s="8">
        <f>IFERROR(Tabela15[[#This Row],[value]]*Tabela15[[#This Row],[reviews]],Tabela15[[#This Row],[value]])</f>
        <v>674.1</v>
      </c>
      <c r="P57" t="s">
        <v>310</v>
      </c>
      <c r="Q57" t="s">
        <v>312</v>
      </c>
      <c r="R57" t="s">
        <v>2</v>
      </c>
    </row>
    <row r="58" spans="1:18" x14ac:dyDescent="0.3">
      <c r="A58" t="s">
        <v>263</v>
      </c>
      <c r="B58" s="2">
        <v>4</v>
      </c>
      <c r="C58" t="s">
        <v>274</v>
      </c>
      <c r="D58" t="s">
        <v>278</v>
      </c>
      <c r="E58" t="s">
        <v>276</v>
      </c>
      <c r="F58" s="2">
        <v>4.8</v>
      </c>
      <c r="G58" s="2">
        <f>(Tabela15[[#This Row],[rating]]-MIN(F:F))/(MAX(F:F)-MIN(F:F))</f>
        <v>0.94117647058823528</v>
      </c>
      <c r="H58" s="4">
        <v>11569</v>
      </c>
      <c r="I58" s="12">
        <f>(Tabela15[[#This Row],[reviews]]-MIN(H:H))/(MAX(H:H)-MIN(H:H))</f>
        <v>2.4987850578312473E-2</v>
      </c>
      <c r="J58" s="2" t="s">
        <v>0</v>
      </c>
      <c r="K58" s="3">
        <v>30</v>
      </c>
      <c r="L58" s="3">
        <f>(Tabela15[[#This Row],[value]]-MIN(K:K))/(MAX(K:K)-MIN(K:K))</f>
        <v>0.15</v>
      </c>
      <c r="M58" s="3">
        <f>0.5*Tabela15[[#This Row],[normal_reviews]]+0.5*Tabela15[[#This Row],[normal_value]]</f>
        <v>8.7493925289156227E-2</v>
      </c>
      <c r="N58" s="3">
        <f>IF(Tabela15[[#This Row],[value]]="",0,(0.1*Tabela15[[#This Row],[normal_rating]]+0.5*Tabela15[[#This Row],[normal_reviews]]+0.4*Tabela15[[#This Row],[normal_value]]))</f>
        <v>0.16661157234797977</v>
      </c>
      <c r="O58" s="8">
        <f>IFERROR(Tabela15[[#This Row],[value]]*Tabela15[[#This Row],[reviews]],Tabela15[[#This Row],[value]])</f>
        <v>347070</v>
      </c>
      <c r="P58" t="s">
        <v>275</v>
      </c>
      <c r="Q58" t="s">
        <v>277</v>
      </c>
      <c r="R58" t="s">
        <v>2</v>
      </c>
    </row>
    <row r="59" spans="1:18" x14ac:dyDescent="0.3">
      <c r="A59" t="s">
        <v>263</v>
      </c>
      <c r="B59" s="2">
        <v>10</v>
      </c>
      <c r="C59" t="s">
        <v>304</v>
      </c>
      <c r="D59" t="s">
        <v>308</v>
      </c>
      <c r="E59" t="s">
        <v>306</v>
      </c>
      <c r="F59" s="2">
        <v>4.7</v>
      </c>
      <c r="G59" s="2">
        <f>(Tabela15[[#This Row],[rating]]-MIN(F:F))/(MAX(F:F)-MIN(F:F))</f>
        <v>0.91176470588235303</v>
      </c>
      <c r="H59" s="3">
        <v>33</v>
      </c>
      <c r="I59" s="12">
        <f>(Tabela15[[#This Row],[reviews]]-MIN(H:H))/(MAX(H:H)-MIN(H:H))</f>
        <v>7.1276607233495691E-5</v>
      </c>
      <c r="J59" s="2" t="s">
        <v>0</v>
      </c>
      <c r="K59" s="3">
        <v>29.99</v>
      </c>
      <c r="L59" s="3">
        <f>(Tabela15[[#This Row],[value]]-MIN(K:K))/(MAX(K:K)-MIN(K:K))</f>
        <v>0.14995</v>
      </c>
      <c r="M59" s="3">
        <f>0.5*Tabela15[[#This Row],[normal_reviews]]+0.5*Tabela15[[#This Row],[normal_value]]</f>
        <v>7.5010638303616747E-2</v>
      </c>
      <c r="N59" s="3">
        <f>IF(Tabela15[[#This Row],[value]]="",0,(0.1*Tabela15[[#This Row],[normal_rating]]+0.5*Tabela15[[#This Row],[normal_reviews]]+0.4*Tabela15[[#This Row],[normal_value]]))</f>
        <v>0.15119210889185206</v>
      </c>
      <c r="O59" s="8">
        <f>IFERROR(Tabela15[[#This Row],[value]]*Tabela15[[#This Row],[reviews]],Tabela15[[#This Row],[value]])</f>
        <v>989.67</v>
      </c>
      <c r="P59" t="s">
        <v>305</v>
      </c>
      <c r="Q59" t="s">
        <v>307</v>
      </c>
      <c r="R59" t="s">
        <v>2</v>
      </c>
    </row>
    <row r="60" spans="1:18" x14ac:dyDescent="0.3">
      <c r="A60" t="s">
        <v>263</v>
      </c>
      <c r="B60" s="2">
        <v>17</v>
      </c>
      <c r="C60" t="s">
        <v>339</v>
      </c>
      <c r="D60" t="s">
        <v>343</v>
      </c>
      <c r="E60" t="s">
        <v>341</v>
      </c>
      <c r="F60" s="2">
        <v>4.8</v>
      </c>
      <c r="G60" s="2">
        <f>(Tabela15[[#This Row],[rating]]-MIN(F:F))/(MAX(F:F)-MIN(F:F))</f>
        <v>0.94117647058823528</v>
      </c>
      <c r="H60" s="4">
        <v>23937</v>
      </c>
      <c r="I60" s="12">
        <f>(Tabela15[[#This Row],[reviews]]-MIN(H:H))/(MAX(H:H)-MIN(H:H))</f>
        <v>5.17014590105511E-2</v>
      </c>
      <c r="J60" s="2" t="s">
        <v>0</v>
      </c>
      <c r="K60" s="3">
        <v>29.89</v>
      </c>
      <c r="L60" s="3">
        <f>(Tabela15[[#This Row],[value]]-MIN(K:K))/(MAX(K:K)-MIN(K:K))</f>
        <v>0.14945</v>
      </c>
      <c r="M60" s="3">
        <f>0.5*Tabela15[[#This Row],[normal_reviews]]+0.5*Tabela15[[#This Row],[normal_value]]</f>
        <v>0.10057572950527555</v>
      </c>
      <c r="N60" s="3">
        <f>IF(Tabela15[[#This Row],[value]]="",0,(0.1*Tabela15[[#This Row],[normal_rating]]+0.5*Tabela15[[#This Row],[normal_reviews]]+0.4*Tabela15[[#This Row],[normal_value]]))</f>
        <v>0.17974837656409909</v>
      </c>
      <c r="O60" s="8">
        <f>IFERROR(Tabela15[[#This Row],[value]]*Tabela15[[#This Row],[reviews]],Tabela15[[#This Row],[value]])</f>
        <v>715476.93</v>
      </c>
      <c r="P60" t="s">
        <v>340</v>
      </c>
      <c r="Q60" t="s">
        <v>342</v>
      </c>
      <c r="R60" t="s">
        <v>2</v>
      </c>
    </row>
    <row r="61" spans="1:18" x14ac:dyDescent="0.3">
      <c r="A61" t="s">
        <v>263</v>
      </c>
      <c r="B61" s="2">
        <v>15</v>
      </c>
      <c r="C61" t="s">
        <v>329</v>
      </c>
      <c r="D61" t="s">
        <v>333</v>
      </c>
      <c r="E61" t="s">
        <v>331</v>
      </c>
      <c r="F61" s="2">
        <v>4.3</v>
      </c>
      <c r="G61" s="2">
        <f>(Tabela15[[#This Row],[rating]]-MIN(F:F))/(MAX(F:F)-MIN(F:F))</f>
        <v>0.79411764705882348</v>
      </c>
      <c r="H61" s="4">
        <v>8382</v>
      </c>
      <c r="I61" s="12">
        <f>(Tabela15[[#This Row],[reviews]]-MIN(H:H))/(MAX(H:H)-MIN(H:H))</f>
        <v>1.8104258237307904E-2</v>
      </c>
      <c r="J61" s="2" t="s">
        <v>0</v>
      </c>
      <c r="K61" s="3">
        <v>29.2</v>
      </c>
      <c r="L61" s="3">
        <f>(Tabela15[[#This Row],[value]]-MIN(K:K))/(MAX(K:K)-MIN(K:K))</f>
        <v>0.14599999999999999</v>
      </c>
      <c r="M61" s="3">
        <f>0.5*Tabela15[[#This Row],[normal_reviews]]+0.5*Tabela15[[#This Row],[normal_value]]</f>
        <v>8.2052129118653949E-2</v>
      </c>
      <c r="N61" s="3">
        <f>IF(Tabela15[[#This Row],[value]]="",0,(0.1*Tabela15[[#This Row],[normal_rating]]+0.5*Tabela15[[#This Row],[normal_reviews]]+0.4*Tabela15[[#This Row],[normal_value]]))</f>
        <v>0.1468638938245363</v>
      </c>
      <c r="O61" s="8">
        <f>IFERROR(Tabela15[[#This Row],[value]]*Tabela15[[#This Row],[reviews]],Tabela15[[#This Row],[value]])</f>
        <v>244754.4</v>
      </c>
      <c r="P61" t="s">
        <v>330</v>
      </c>
      <c r="Q61" t="s">
        <v>332</v>
      </c>
      <c r="R61" t="s">
        <v>2</v>
      </c>
    </row>
    <row r="62" spans="1:18" x14ac:dyDescent="0.3">
      <c r="A62" t="s">
        <v>263</v>
      </c>
      <c r="B62" s="2">
        <v>6</v>
      </c>
      <c r="C62" t="s">
        <v>284</v>
      </c>
      <c r="D62" t="s">
        <v>288</v>
      </c>
      <c r="E62" t="s">
        <v>286</v>
      </c>
      <c r="F62" s="2">
        <v>4.7</v>
      </c>
      <c r="G62" s="2">
        <f>(Tabela15[[#This Row],[rating]]-MIN(F:F))/(MAX(F:F)-MIN(F:F))</f>
        <v>0.91176470588235303</v>
      </c>
      <c r="H62" s="4">
        <v>27450</v>
      </c>
      <c r="I62" s="12">
        <f>(Tabela15[[#This Row],[reviews]]-MIN(H:H))/(MAX(H:H)-MIN(H:H))</f>
        <v>5.928917783513505E-2</v>
      </c>
      <c r="J62" s="2" t="s">
        <v>0</v>
      </c>
      <c r="K62" s="3">
        <v>26.5</v>
      </c>
      <c r="L62" s="3">
        <f>(Tabela15[[#This Row],[value]]-MIN(K:K))/(MAX(K:K)-MIN(K:K))</f>
        <v>0.13250000000000001</v>
      </c>
      <c r="M62" s="3">
        <f>0.5*Tabela15[[#This Row],[normal_reviews]]+0.5*Tabela15[[#This Row],[normal_value]]</f>
        <v>9.5894588917567525E-2</v>
      </c>
      <c r="N62" s="3">
        <f>IF(Tabela15[[#This Row],[value]]="",0,(0.1*Tabela15[[#This Row],[normal_rating]]+0.5*Tabela15[[#This Row],[normal_reviews]]+0.4*Tabela15[[#This Row],[normal_value]]))</f>
        <v>0.17382105950580284</v>
      </c>
      <c r="O62" s="8">
        <f>IFERROR(Tabela15[[#This Row],[value]]*Tabela15[[#This Row],[reviews]],Tabela15[[#This Row],[value]])</f>
        <v>727425</v>
      </c>
      <c r="P62" t="s">
        <v>285</v>
      </c>
      <c r="Q62" t="s">
        <v>287</v>
      </c>
      <c r="R62" t="s">
        <v>2</v>
      </c>
    </row>
    <row r="63" spans="1:18" x14ac:dyDescent="0.3">
      <c r="A63" t="s">
        <v>263</v>
      </c>
      <c r="B63" s="2">
        <v>16</v>
      </c>
      <c r="C63" t="s">
        <v>334</v>
      </c>
      <c r="D63" t="s">
        <v>338</v>
      </c>
      <c r="E63" t="s">
        <v>336</v>
      </c>
      <c r="F63" s="2">
        <v>4.5</v>
      </c>
      <c r="G63" s="2">
        <f>(Tabela15[[#This Row],[rating]]-MIN(F:F))/(MAX(F:F)-MIN(F:F))</f>
        <v>0.8529411764705882</v>
      </c>
      <c r="H63" s="4">
        <v>1031</v>
      </c>
      <c r="I63" s="12">
        <f>(Tabela15[[#This Row],[reviews]]-MIN(H:H))/(MAX(H:H)-MIN(H:H))</f>
        <v>2.2268540017495167E-3</v>
      </c>
      <c r="J63" s="2" t="s">
        <v>0</v>
      </c>
      <c r="K63" s="3">
        <v>24.99</v>
      </c>
      <c r="L63" s="3">
        <f>(Tabela15[[#This Row],[value]]-MIN(K:K))/(MAX(K:K)-MIN(K:K))</f>
        <v>0.12494999999999999</v>
      </c>
      <c r="M63" s="3">
        <f>0.5*Tabela15[[#This Row],[normal_reviews]]+0.5*Tabela15[[#This Row],[normal_value]]</f>
        <v>6.3588427000874748E-2</v>
      </c>
      <c r="N63" s="3">
        <f>IF(Tabela15[[#This Row],[value]]="",0,(0.1*Tabela15[[#This Row],[normal_rating]]+0.5*Tabela15[[#This Row],[normal_reviews]]+0.4*Tabela15[[#This Row],[normal_value]]))</f>
        <v>0.13638754464793357</v>
      </c>
      <c r="O63" s="8">
        <f>IFERROR(Tabela15[[#This Row],[value]]*Tabela15[[#This Row],[reviews]],Tabela15[[#This Row],[value]])</f>
        <v>25764.69</v>
      </c>
      <c r="P63" t="s">
        <v>335</v>
      </c>
      <c r="Q63" t="s">
        <v>337</v>
      </c>
      <c r="R63" t="s">
        <v>2</v>
      </c>
    </row>
    <row r="64" spans="1:18" x14ac:dyDescent="0.3">
      <c r="A64" t="s">
        <v>263</v>
      </c>
      <c r="B64" s="2">
        <v>25</v>
      </c>
      <c r="C64" t="s">
        <v>379</v>
      </c>
      <c r="D64" t="s">
        <v>383</v>
      </c>
      <c r="E64" t="s">
        <v>381</v>
      </c>
      <c r="F64" s="2">
        <v>4.4000000000000004</v>
      </c>
      <c r="G64" s="2">
        <f>(Tabela15[[#This Row],[rating]]-MIN(F:F))/(MAX(F:F)-MIN(F:F))</f>
        <v>0.82352941176470595</v>
      </c>
      <c r="H64" s="4">
        <v>10504</v>
      </c>
      <c r="I64" s="12">
        <f>(Tabela15[[#This Row],[reviews]]-MIN(H:H))/(MAX(H:H)-MIN(H:H))</f>
        <v>2.2687560072140567E-2</v>
      </c>
      <c r="J64" s="2" t="s">
        <v>0</v>
      </c>
      <c r="K64" s="3">
        <v>23.99</v>
      </c>
      <c r="L64" s="3">
        <f>(Tabela15[[#This Row],[value]]-MIN(K:K))/(MAX(K:K)-MIN(K:K))</f>
        <v>0.11994999999999999</v>
      </c>
      <c r="M64" s="3">
        <f>0.5*Tabela15[[#This Row],[normal_reviews]]+0.5*Tabela15[[#This Row],[normal_value]]</f>
        <v>7.1318780036070284E-2</v>
      </c>
      <c r="N64" s="3">
        <f>IF(Tabela15[[#This Row],[value]]="",0,(0.1*Tabela15[[#This Row],[normal_rating]]+0.5*Tabela15[[#This Row],[normal_reviews]]+0.4*Tabela15[[#This Row],[normal_value]]))</f>
        <v>0.14167672121254088</v>
      </c>
      <c r="O64" s="8">
        <f>IFERROR(Tabela15[[#This Row],[value]]*Tabela15[[#This Row],[reviews]],Tabela15[[#This Row],[value]])</f>
        <v>251990.96</v>
      </c>
      <c r="P64" t="s">
        <v>380</v>
      </c>
      <c r="Q64" t="s">
        <v>382</v>
      </c>
      <c r="R64" t="s">
        <v>2</v>
      </c>
    </row>
    <row r="65" spans="1:18" x14ac:dyDescent="0.3">
      <c r="A65" t="s">
        <v>263</v>
      </c>
      <c r="B65" s="2">
        <v>3</v>
      </c>
      <c r="C65" t="s">
        <v>269</v>
      </c>
      <c r="D65" t="s">
        <v>273</v>
      </c>
      <c r="E65" t="s">
        <v>271</v>
      </c>
      <c r="F65" s="2">
        <v>4.7</v>
      </c>
      <c r="G65" s="2">
        <f>(Tabela15[[#This Row],[rating]]-MIN(F:F))/(MAX(F:F)-MIN(F:F))</f>
        <v>0.91176470588235303</v>
      </c>
      <c r="H65" s="4">
        <v>24729</v>
      </c>
      <c r="I65" s="12">
        <f>(Tabela15[[#This Row],[reviews]]-MIN(H:H))/(MAX(H:H)-MIN(H:H))</f>
        <v>5.3412097584154994E-2</v>
      </c>
      <c r="J65" s="2" t="s">
        <v>0</v>
      </c>
      <c r="K65" s="3">
        <v>23.34</v>
      </c>
      <c r="L65" s="3">
        <f>(Tabela15[[#This Row],[value]]-MIN(K:K))/(MAX(K:K)-MIN(K:K))</f>
        <v>0.1167</v>
      </c>
      <c r="M65" s="3">
        <f>0.5*Tabela15[[#This Row],[normal_reviews]]+0.5*Tabela15[[#This Row],[normal_value]]</f>
        <v>8.5056048792077496E-2</v>
      </c>
      <c r="N65" s="3">
        <f>IF(Tabela15[[#This Row],[value]]="",0,(0.1*Tabela15[[#This Row],[normal_rating]]+0.5*Tabela15[[#This Row],[normal_reviews]]+0.4*Tabela15[[#This Row],[normal_value]]))</f>
        <v>0.1645625193803128</v>
      </c>
      <c r="O65" s="8">
        <f>IFERROR(Tabela15[[#This Row],[value]]*Tabela15[[#This Row],[reviews]],Tabela15[[#This Row],[value]])</f>
        <v>577174.86</v>
      </c>
      <c r="P65" t="s">
        <v>270</v>
      </c>
      <c r="Q65" t="s">
        <v>272</v>
      </c>
      <c r="R65" t="s">
        <v>2</v>
      </c>
    </row>
    <row r="66" spans="1:18" x14ac:dyDescent="0.3">
      <c r="A66" t="s">
        <v>263</v>
      </c>
      <c r="B66" s="2">
        <v>26</v>
      </c>
      <c r="C66" t="s">
        <v>384</v>
      </c>
      <c r="D66" t="s">
        <v>388</v>
      </c>
      <c r="E66" t="s">
        <v>386</v>
      </c>
      <c r="F66" s="2">
        <v>4.5999999999999996</v>
      </c>
      <c r="G66" s="2">
        <f>(Tabela15[[#This Row],[rating]]-MIN(F:F))/(MAX(F:F)-MIN(F:F))</f>
        <v>0.88235294117647045</v>
      </c>
      <c r="H66" s="4">
        <v>1280</v>
      </c>
      <c r="I66" s="12">
        <f>(Tabela15[[#This Row],[reviews]]-MIN(H:H))/(MAX(H:H)-MIN(H:H))</f>
        <v>2.7646684017840753E-3</v>
      </c>
      <c r="J66" s="2" t="s">
        <v>0</v>
      </c>
      <c r="K66" s="3">
        <v>22.82</v>
      </c>
      <c r="L66" s="3">
        <f>(Tabela15[[#This Row],[value]]-MIN(K:K))/(MAX(K:K)-MIN(K:K))</f>
        <v>0.11410000000000001</v>
      </c>
      <c r="M66" s="3">
        <f>0.5*Tabela15[[#This Row],[normal_reviews]]+0.5*Tabela15[[#This Row],[normal_value]]</f>
        <v>5.8432334200892042E-2</v>
      </c>
      <c r="N66" s="3">
        <f>IF(Tabela15[[#This Row],[value]]="",0,(0.1*Tabela15[[#This Row],[normal_rating]]+0.5*Tabela15[[#This Row],[normal_reviews]]+0.4*Tabela15[[#This Row],[normal_value]]))</f>
        <v>0.1352576283185391</v>
      </c>
      <c r="O66" s="8">
        <f>IFERROR(Tabela15[[#This Row],[value]]*Tabela15[[#This Row],[reviews]],Tabela15[[#This Row],[value]])</f>
        <v>29209.599999999999</v>
      </c>
      <c r="P66" t="s">
        <v>385</v>
      </c>
      <c r="Q66" t="s">
        <v>387</v>
      </c>
      <c r="R66" t="s">
        <v>2</v>
      </c>
    </row>
    <row r="67" spans="1:18" x14ac:dyDescent="0.3">
      <c r="A67" t="s">
        <v>263</v>
      </c>
      <c r="B67" s="2">
        <v>24</v>
      </c>
      <c r="C67" t="s">
        <v>374</v>
      </c>
      <c r="D67" t="s">
        <v>378</v>
      </c>
      <c r="E67" t="s">
        <v>376</v>
      </c>
      <c r="F67" s="2">
        <v>4</v>
      </c>
      <c r="G67" s="2">
        <f>(Tabela15[[#This Row],[rating]]-MIN(F:F))/(MAX(F:F)-MIN(F:F))</f>
        <v>0.70588235294117652</v>
      </c>
      <c r="H67" s="4">
        <v>19467</v>
      </c>
      <c r="I67" s="12">
        <f>(Tabela15[[#This Row],[reviews]]-MIN(H:H))/(MAX(H:H)-MIN(H:H))</f>
        <v>4.2046718576195775E-2</v>
      </c>
      <c r="J67" s="2" t="s">
        <v>0</v>
      </c>
      <c r="K67" s="3">
        <v>20.95</v>
      </c>
      <c r="L67" s="3">
        <f>(Tabela15[[#This Row],[value]]-MIN(K:K))/(MAX(K:K)-MIN(K:K))</f>
        <v>0.10475</v>
      </c>
      <c r="M67" s="3">
        <f>0.5*Tabela15[[#This Row],[normal_reviews]]+0.5*Tabela15[[#This Row],[normal_value]]</f>
        <v>7.3398359288097889E-2</v>
      </c>
      <c r="N67" s="3">
        <f>IF(Tabela15[[#This Row],[value]]="",0,(0.1*Tabela15[[#This Row],[normal_rating]]+0.5*Tabela15[[#This Row],[normal_reviews]]+0.4*Tabela15[[#This Row],[normal_value]]))</f>
        <v>0.13351159458221554</v>
      </c>
      <c r="O67" s="8">
        <f>IFERROR(Tabela15[[#This Row],[value]]*Tabela15[[#This Row],[reviews]],Tabela15[[#This Row],[value]])</f>
        <v>407833.64999999997</v>
      </c>
      <c r="P67" t="s">
        <v>375</v>
      </c>
      <c r="Q67" t="s">
        <v>377</v>
      </c>
      <c r="R67" t="s">
        <v>2</v>
      </c>
    </row>
    <row r="68" spans="1:18" x14ac:dyDescent="0.3">
      <c r="A68" t="s">
        <v>263</v>
      </c>
      <c r="B68" s="2">
        <v>21</v>
      </c>
      <c r="C68" t="s">
        <v>359</v>
      </c>
      <c r="D68" t="s">
        <v>363</v>
      </c>
      <c r="E68" t="s">
        <v>361</v>
      </c>
      <c r="F68" s="2">
        <v>4.5</v>
      </c>
      <c r="G68" s="2">
        <f>(Tabela15[[#This Row],[rating]]-MIN(F:F))/(MAX(F:F)-MIN(F:F))</f>
        <v>0.8529411764705882</v>
      </c>
      <c r="H68" s="4">
        <v>29884</v>
      </c>
      <c r="I68" s="12">
        <f>(Tabela15[[#This Row],[reviews]]-MIN(H:H))/(MAX(H:H)-MIN(H:H))</f>
        <v>6.4546367592902582E-2</v>
      </c>
      <c r="J68" s="2" t="s">
        <v>0</v>
      </c>
      <c r="K68" s="3">
        <v>19.989999999999998</v>
      </c>
      <c r="L68" s="3">
        <f>(Tabela15[[#This Row],[value]]-MIN(K:K))/(MAX(K:K)-MIN(K:K))</f>
        <v>9.9949999999999997E-2</v>
      </c>
      <c r="M68" s="3">
        <f>0.5*Tabela15[[#This Row],[normal_reviews]]+0.5*Tabela15[[#This Row],[normal_value]]</f>
        <v>8.2248183796451296E-2</v>
      </c>
      <c r="N68" s="3">
        <f>IF(Tabela15[[#This Row],[value]]="",0,(0.1*Tabela15[[#This Row],[normal_rating]]+0.5*Tabela15[[#This Row],[normal_reviews]]+0.4*Tabela15[[#This Row],[normal_value]]))</f>
        <v>0.15754730144351012</v>
      </c>
      <c r="O68" s="8">
        <f>IFERROR(Tabela15[[#This Row],[value]]*Tabela15[[#This Row],[reviews]],Tabela15[[#This Row],[value]])</f>
        <v>597381.15999999992</v>
      </c>
      <c r="P68" t="s">
        <v>360</v>
      </c>
      <c r="Q68" t="s">
        <v>362</v>
      </c>
      <c r="R68" t="s">
        <v>2</v>
      </c>
    </row>
    <row r="69" spans="1:18" x14ac:dyDescent="0.3">
      <c r="A69" t="s">
        <v>263</v>
      </c>
      <c r="B69" s="2">
        <v>14</v>
      </c>
      <c r="C69" t="s">
        <v>324</v>
      </c>
      <c r="D69" t="s">
        <v>328</v>
      </c>
      <c r="E69" t="s">
        <v>326</v>
      </c>
      <c r="F69" s="2">
        <v>4.5</v>
      </c>
      <c r="G69" s="2">
        <f>(Tabela15[[#This Row],[rating]]-MIN(F:F))/(MAX(F:F)-MIN(F:F))</f>
        <v>0.8529411764705882</v>
      </c>
      <c r="H69" s="4">
        <v>2734</v>
      </c>
      <c r="I69" s="12">
        <f>(Tabela15[[#This Row],[reviews]]-MIN(H:H))/(MAX(H:H)-MIN(H:H))</f>
        <v>5.9051589144356728E-3</v>
      </c>
      <c r="J69" s="2" t="s">
        <v>0</v>
      </c>
      <c r="K69" s="3">
        <v>19.989999999999998</v>
      </c>
      <c r="L69" s="3">
        <f>(Tabela15[[#This Row],[value]]-MIN(K:K))/(MAX(K:K)-MIN(K:K))</f>
        <v>9.9949999999999997E-2</v>
      </c>
      <c r="M69" s="3">
        <f>0.5*Tabela15[[#This Row],[normal_reviews]]+0.5*Tabela15[[#This Row],[normal_value]]</f>
        <v>5.2927579457217835E-2</v>
      </c>
      <c r="N69" s="3">
        <f>IF(Tabela15[[#This Row],[value]]="",0,(0.1*Tabela15[[#This Row],[normal_rating]]+0.5*Tabela15[[#This Row],[normal_reviews]]+0.4*Tabela15[[#This Row],[normal_value]]))</f>
        <v>0.12822669710427664</v>
      </c>
      <c r="O69" s="8">
        <f>IFERROR(Tabela15[[#This Row],[value]]*Tabela15[[#This Row],[reviews]],Tabela15[[#This Row],[value]])</f>
        <v>54652.659999999996</v>
      </c>
      <c r="P69" t="s">
        <v>325</v>
      </c>
      <c r="Q69" t="s">
        <v>327</v>
      </c>
      <c r="R69" t="s">
        <v>2</v>
      </c>
    </row>
    <row r="70" spans="1:18" x14ac:dyDescent="0.3">
      <c r="A70" t="s">
        <v>263</v>
      </c>
      <c r="B70" s="2">
        <v>27</v>
      </c>
      <c r="C70" t="s">
        <v>389</v>
      </c>
      <c r="D70" t="s">
        <v>393</v>
      </c>
      <c r="E70" t="s">
        <v>391</v>
      </c>
      <c r="F70" s="2">
        <v>4.8</v>
      </c>
      <c r="G70" s="2">
        <f>(Tabela15[[#This Row],[rating]]-MIN(F:F))/(MAX(F:F)-MIN(F:F))</f>
        <v>0.94117647058823528</v>
      </c>
      <c r="H70" s="4">
        <v>16358</v>
      </c>
      <c r="I70" s="12">
        <f>(Tabela15[[#This Row],[reviews]]-MIN(H:H))/(MAX(H:H)-MIN(H:H))</f>
        <v>3.5331598215924923E-2</v>
      </c>
      <c r="J70" s="2" t="s">
        <v>0</v>
      </c>
      <c r="K70" s="3">
        <v>18.989999999999998</v>
      </c>
      <c r="L70" s="3">
        <f>(Tabela15[[#This Row],[value]]-MIN(K:K))/(MAX(K:K)-MIN(K:K))</f>
        <v>9.4949999999999993E-2</v>
      </c>
      <c r="M70" s="3">
        <f>0.5*Tabela15[[#This Row],[normal_reviews]]+0.5*Tabela15[[#This Row],[normal_value]]</f>
        <v>6.5140799107962458E-2</v>
      </c>
      <c r="N70" s="3">
        <f>IF(Tabela15[[#This Row],[value]]="",0,(0.1*Tabela15[[#This Row],[normal_rating]]+0.5*Tabela15[[#This Row],[normal_reviews]]+0.4*Tabela15[[#This Row],[normal_value]]))</f>
        <v>0.149763446166786</v>
      </c>
      <c r="O70" s="8">
        <f>IFERROR(Tabela15[[#This Row],[value]]*Tabela15[[#This Row],[reviews]],Tabela15[[#This Row],[value]])</f>
        <v>310638.42</v>
      </c>
      <c r="P70" t="s">
        <v>390</v>
      </c>
      <c r="Q70" t="s">
        <v>392</v>
      </c>
      <c r="R70" t="s">
        <v>2</v>
      </c>
    </row>
    <row r="71" spans="1:18" x14ac:dyDescent="0.3">
      <c r="A71" t="s">
        <v>263</v>
      </c>
      <c r="B71" s="2">
        <v>20</v>
      </c>
      <c r="C71" t="s">
        <v>354</v>
      </c>
      <c r="D71" t="s">
        <v>358</v>
      </c>
      <c r="E71" t="s">
        <v>356</v>
      </c>
      <c r="F71" s="2">
        <v>4.7</v>
      </c>
      <c r="G71" s="2">
        <f>(Tabela15[[#This Row],[rating]]-MIN(F:F))/(MAX(F:F)-MIN(F:F))</f>
        <v>0.91176470588235303</v>
      </c>
      <c r="H71" s="4">
        <v>3084</v>
      </c>
      <c r="I71" s="12">
        <f>(Tabela15[[#This Row],[reviews]]-MIN(H:H))/(MAX(H:H)-MIN(H:H))</f>
        <v>6.6611229305485057E-3</v>
      </c>
      <c r="J71" s="2" t="s">
        <v>0</v>
      </c>
      <c r="K71" s="3">
        <v>17.989999999999998</v>
      </c>
      <c r="L71" s="3">
        <f>(Tabela15[[#This Row],[value]]-MIN(K:K))/(MAX(K:K)-MIN(K:K))</f>
        <v>8.9949999999999988E-2</v>
      </c>
      <c r="M71" s="3">
        <f>0.5*Tabela15[[#This Row],[normal_reviews]]+0.5*Tabela15[[#This Row],[normal_value]]</f>
        <v>4.8305561465274247E-2</v>
      </c>
      <c r="N71" s="3">
        <f>IF(Tabela15[[#This Row],[value]]="",0,(0.1*Tabela15[[#This Row],[normal_rating]]+0.5*Tabela15[[#This Row],[normal_reviews]]+0.4*Tabela15[[#This Row],[normal_value]]))</f>
        <v>0.13048703205350956</v>
      </c>
      <c r="O71" s="8">
        <f>IFERROR(Tabela15[[#This Row],[value]]*Tabela15[[#This Row],[reviews]],Tabela15[[#This Row],[value]])</f>
        <v>55481.159999999996</v>
      </c>
      <c r="P71" t="s">
        <v>355</v>
      </c>
      <c r="Q71" t="s">
        <v>357</v>
      </c>
      <c r="R71" t="s">
        <v>2</v>
      </c>
    </row>
    <row r="72" spans="1:18" x14ac:dyDescent="0.3">
      <c r="A72" t="s">
        <v>263</v>
      </c>
      <c r="B72" s="2">
        <v>30</v>
      </c>
      <c r="C72" t="s">
        <v>404</v>
      </c>
      <c r="D72" t="s">
        <v>408</v>
      </c>
      <c r="E72" t="s">
        <v>406</v>
      </c>
      <c r="F72" s="2">
        <v>4.5999999999999996</v>
      </c>
      <c r="G72" s="2">
        <f>(Tabela15[[#This Row],[rating]]-MIN(F:F))/(MAX(F:F)-MIN(F:F))</f>
        <v>0.88235294117647045</v>
      </c>
      <c r="H72" s="4">
        <v>20782</v>
      </c>
      <c r="I72" s="12">
        <f>(Tabela15[[#This Row],[reviews]]-MIN(H:H))/(MAX(H:H)-MIN(H:H))</f>
        <v>4.4886983379591135E-2</v>
      </c>
      <c r="J72" s="2" t="s">
        <v>0</v>
      </c>
      <c r="K72" s="3">
        <v>16.95</v>
      </c>
      <c r="L72" s="3">
        <f>(Tabela15[[#This Row],[value]]-MIN(K:K))/(MAX(K:K)-MIN(K:K))</f>
        <v>8.4749999999999992E-2</v>
      </c>
      <c r="M72" s="3">
        <f>0.5*Tabela15[[#This Row],[normal_reviews]]+0.5*Tabela15[[#This Row],[normal_value]]</f>
        <v>6.481849168979556E-2</v>
      </c>
      <c r="N72" s="3">
        <f>IF(Tabela15[[#This Row],[value]]="",0,(0.1*Tabela15[[#This Row],[normal_rating]]+0.5*Tabela15[[#This Row],[normal_reviews]]+0.4*Tabela15[[#This Row],[normal_value]]))</f>
        <v>0.1445787858074426</v>
      </c>
      <c r="O72" s="8">
        <f>IFERROR(Tabela15[[#This Row],[value]]*Tabela15[[#This Row],[reviews]],Tabela15[[#This Row],[value]])</f>
        <v>352254.89999999997</v>
      </c>
      <c r="P72" t="s">
        <v>405</v>
      </c>
      <c r="Q72" t="s">
        <v>407</v>
      </c>
      <c r="R72" t="s">
        <v>2</v>
      </c>
    </row>
    <row r="73" spans="1:18" x14ac:dyDescent="0.3">
      <c r="A73" t="s">
        <v>263</v>
      </c>
      <c r="B73" s="2">
        <v>9</v>
      </c>
      <c r="C73" t="s">
        <v>299</v>
      </c>
      <c r="D73" t="s">
        <v>303</v>
      </c>
      <c r="E73" t="s">
        <v>301</v>
      </c>
      <c r="F73" s="2">
        <v>4.5</v>
      </c>
      <c r="G73" s="2">
        <f>(Tabela15[[#This Row],[rating]]-MIN(F:F))/(MAX(F:F)-MIN(F:F))</f>
        <v>0.8529411764705882</v>
      </c>
      <c r="H73" s="4">
        <v>4518</v>
      </c>
      <c r="I73" s="12">
        <f>(Tabela15[[#This Row],[reviews]]-MIN(H:H))/(MAX(H:H)-MIN(H:H))</f>
        <v>9.758415499422227E-3</v>
      </c>
      <c r="J73" s="2" t="s">
        <v>0</v>
      </c>
      <c r="K73" s="3">
        <v>10.99</v>
      </c>
      <c r="L73" s="3">
        <f>(Tabela15[[#This Row],[value]]-MIN(K:K))/(MAX(K:K)-MIN(K:K))</f>
        <v>5.4949999999999999E-2</v>
      </c>
      <c r="M73" s="3">
        <f>0.5*Tabela15[[#This Row],[normal_reviews]]+0.5*Tabela15[[#This Row],[normal_value]]</f>
        <v>3.2354207749711116E-2</v>
      </c>
      <c r="N73" s="3">
        <f>IF(Tabela15[[#This Row],[value]]="",0,(0.1*Tabela15[[#This Row],[normal_rating]]+0.5*Tabela15[[#This Row],[normal_reviews]]+0.4*Tabela15[[#This Row],[normal_value]]))</f>
        <v>0.11215332539676993</v>
      </c>
      <c r="O73" s="8">
        <f>IFERROR(Tabela15[[#This Row],[value]]*Tabela15[[#This Row],[reviews]],Tabela15[[#This Row],[value]])</f>
        <v>49652.82</v>
      </c>
      <c r="P73" t="s">
        <v>300</v>
      </c>
      <c r="Q73" t="s">
        <v>302</v>
      </c>
      <c r="R73" t="s">
        <v>2</v>
      </c>
    </row>
    <row r="74" spans="1:18" x14ac:dyDescent="0.3">
      <c r="A74" t="s">
        <v>263</v>
      </c>
      <c r="B74" s="2">
        <v>28</v>
      </c>
      <c r="C74" t="s">
        <v>394</v>
      </c>
      <c r="D74" t="s">
        <v>398</v>
      </c>
      <c r="E74" t="s">
        <v>396</v>
      </c>
      <c r="F74" s="2">
        <v>4.5</v>
      </c>
      <c r="G74" s="2">
        <f>(Tabela15[[#This Row],[rating]]-MIN(F:F))/(MAX(F:F)-MIN(F:F))</f>
        <v>0.8529411764705882</v>
      </c>
      <c r="H74" s="4">
        <v>9883</v>
      </c>
      <c r="I74" s="12">
        <f>(Tabela15[[#This Row],[reviews]]-MIN(H:H))/(MAX(H:H)-MIN(H:H))</f>
        <v>2.1346263917837512E-2</v>
      </c>
      <c r="J74" s="2" t="s">
        <v>0</v>
      </c>
      <c r="K74" s="3">
        <v>9.99</v>
      </c>
      <c r="L74" s="3">
        <f>(Tabela15[[#This Row],[value]]-MIN(K:K))/(MAX(K:K)-MIN(K:K))</f>
        <v>4.9950000000000001E-2</v>
      </c>
      <c r="M74" s="3">
        <f>0.5*Tabela15[[#This Row],[normal_reviews]]+0.5*Tabela15[[#This Row],[normal_value]]</f>
        <v>3.5648131958918756E-2</v>
      </c>
      <c r="N74" s="3">
        <f>IF(Tabela15[[#This Row],[value]]="",0,(0.1*Tabela15[[#This Row],[normal_rating]]+0.5*Tabela15[[#This Row],[normal_reviews]]+0.4*Tabela15[[#This Row],[normal_value]]))</f>
        <v>0.11594724960597758</v>
      </c>
      <c r="O74" s="8">
        <f>IFERROR(Tabela15[[#This Row],[value]]*Tabela15[[#This Row],[reviews]],Tabela15[[#This Row],[value]])</f>
        <v>98731.17</v>
      </c>
      <c r="P74" t="s">
        <v>395</v>
      </c>
      <c r="Q74" t="s">
        <v>397</v>
      </c>
      <c r="R74" t="s">
        <v>2</v>
      </c>
    </row>
    <row r="75" spans="1:18" x14ac:dyDescent="0.3">
      <c r="A75" t="s">
        <v>263</v>
      </c>
      <c r="B75" s="2">
        <v>23</v>
      </c>
      <c r="C75" t="s">
        <v>369</v>
      </c>
      <c r="D75" t="s">
        <v>373</v>
      </c>
      <c r="E75" t="s">
        <v>371</v>
      </c>
      <c r="F75" s="2">
        <v>4.5</v>
      </c>
      <c r="G75" s="2">
        <f>(Tabela15[[#This Row],[rating]]-MIN(F:F))/(MAX(F:F)-MIN(F:F))</f>
        <v>0.8529411764705882</v>
      </c>
      <c r="H75" s="4">
        <v>1279</v>
      </c>
      <c r="I75" s="12">
        <f>(Tabela15[[#This Row],[reviews]]-MIN(H:H))/(MAX(H:H)-MIN(H:H))</f>
        <v>2.7625085045951811E-3</v>
      </c>
      <c r="J75" s="2" t="s">
        <v>0</v>
      </c>
      <c r="K75" s="3">
        <v>9.99</v>
      </c>
      <c r="L75" s="3">
        <f>(Tabela15[[#This Row],[value]]-MIN(K:K))/(MAX(K:K)-MIN(K:K))</f>
        <v>4.9950000000000001E-2</v>
      </c>
      <c r="M75" s="3">
        <f>0.5*Tabela15[[#This Row],[normal_reviews]]+0.5*Tabela15[[#This Row],[normal_value]]</f>
        <v>2.6356254252297592E-2</v>
      </c>
      <c r="N75" s="3">
        <f>IF(Tabela15[[#This Row],[value]]="",0,(0.1*Tabela15[[#This Row],[normal_rating]]+0.5*Tabela15[[#This Row],[normal_reviews]]+0.4*Tabela15[[#This Row],[normal_value]]))</f>
        <v>0.10665537189935641</v>
      </c>
      <c r="O75" s="8">
        <f>IFERROR(Tabela15[[#This Row],[value]]*Tabela15[[#This Row],[reviews]],Tabela15[[#This Row],[value]])</f>
        <v>12777.210000000001</v>
      </c>
      <c r="P75" t="s">
        <v>370</v>
      </c>
      <c r="Q75" t="s">
        <v>372</v>
      </c>
      <c r="R75" t="s">
        <v>2</v>
      </c>
    </row>
    <row r="76" spans="1:18" x14ac:dyDescent="0.3">
      <c r="A76" t="s">
        <v>263</v>
      </c>
      <c r="B76" s="2">
        <v>29</v>
      </c>
      <c r="C76" t="s">
        <v>399</v>
      </c>
      <c r="D76" t="s">
        <v>403</v>
      </c>
      <c r="E76" t="s">
        <v>401</v>
      </c>
      <c r="F76" s="2">
        <v>4.8</v>
      </c>
      <c r="G76" s="2">
        <f>(Tabela15[[#This Row],[rating]]-MIN(F:F))/(MAX(F:F)-MIN(F:F))</f>
        <v>0.94117647058823528</v>
      </c>
      <c r="H76" s="4">
        <v>11108</v>
      </c>
      <c r="I76" s="12">
        <f>(Tabela15[[#This Row],[reviews]]-MIN(H:H))/(MAX(H:H)-MIN(H:H))</f>
        <v>2.3992137974232428E-2</v>
      </c>
      <c r="J76" s="2" t="s">
        <v>0</v>
      </c>
      <c r="K76" s="3">
        <v>7.49</v>
      </c>
      <c r="L76" s="3">
        <f>(Tabela15[[#This Row],[value]]-MIN(K:K))/(MAX(K:K)-MIN(K:K))</f>
        <v>3.7450000000000004E-2</v>
      </c>
      <c r="M76" s="3">
        <f>0.5*Tabela15[[#This Row],[normal_reviews]]+0.5*Tabela15[[#This Row],[normal_value]]</f>
        <v>3.0721068987116216E-2</v>
      </c>
      <c r="N76" s="3">
        <f>IF(Tabela15[[#This Row],[value]]="",0,(0.1*Tabela15[[#This Row],[normal_rating]]+0.5*Tabela15[[#This Row],[normal_reviews]]+0.4*Tabela15[[#This Row],[normal_value]]))</f>
        <v>0.12109371604593976</v>
      </c>
      <c r="O76" s="8">
        <f>IFERROR(Tabela15[[#This Row],[value]]*Tabela15[[#This Row],[reviews]],Tabela15[[#This Row],[value]])</f>
        <v>83198.92</v>
      </c>
      <c r="P76" t="s">
        <v>400</v>
      </c>
      <c r="Q76" t="s">
        <v>402</v>
      </c>
      <c r="R76" t="s">
        <v>2</v>
      </c>
    </row>
    <row r="77" spans="1:18" x14ac:dyDescent="0.3">
      <c r="A77" t="s">
        <v>263</v>
      </c>
      <c r="B77" s="2">
        <v>13</v>
      </c>
      <c r="C77" t="s">
        <v>319</v>
      </c>
      <c r="D77" t="s">
        <v>323</v>
      </c>
      <c r="E77" t="s">
        <v>321</v>
      </c>
      <c r="F77" s="2">
        <v>4.5999999999999996</v>
      </c>
      <c r="G77" s="2">
        <f>(Tabela15[[#This Row],[rating]]-MIN(F:F))/(MAX(F:F)-MIN(F:F))</f>
        <v>0.88235294117647045</v>
      </c>
      <c r="H77" s="4">
        <v>15271</v>
      </c>
      <c r="I77" s="12">
        <f>(Tabela15[[#This Row],[reviews]]-MIN(H:H))/(MAX(H:H)-MIN(H:H))</f>
        <v>3.2983789971597351E-2</v>
      </c>
      <c r="J77" s="2" t="s">
        <v>0</v>
      </c>
      <c r="K77" s="3">
        <v>7.24</v>
      </c>
      <c r="L77" s="3">
        <f>(Tabela15[[#This Row],[value]]-MIN(K:K))/(MAX(K:K)-MIN(K:K))</f>
        <v>3.6200000000000003E-2</v>
      </c>
      <c r="M77" s="3">
        <f>0.5*Tabela15[[#This Row],[normal_reviews]]+0.5*Tabela15[[#This Row],[normal_value]]</f>
        <v>3.4591894985798677E-2</v>
      </c>
      <c r="N77" s="3">
        <f>IF(Tabela15[[#This Row],[value]]="",0,(0.1*Tabela15[[#This Row],[normal_rating]]+0.5*Tabela15[[#This Row],[normal_reviews]]+0.4*Tabela15[[#This Row],[normal_value]]))</f>
        <v>0.11920718910344573</v>
      </c>
      <c r="O77" s="8">
        <f>IFERROR(Tabela15[[#This Row],[value]]*Tabela15[[#This Row],[reviews]],Tabela15[[#This Row],[value]])</f>
        <v>110562.04000000001</v>
      </c>
      <c r="P77" t="s">
        <v>320</v>
      </c>
      <c r="Q77" t="s">
        <v>322</v>
      </c>
      <c r="R77" t="s">
        <v>2</v>
      </c>
    </row>
    <row r="78" spans="1:18" x14ac:dyDescent="0.3">
      <c r="A78" t="s">
        <v>263</v>
      </c>
      <c r="B78" s="2">
        <v>12</v>
      </c>
      <c r="C78" t="s">
        <v>314</v>
      </c>
      <c r="D78" t="s">
        <v>318</v>
      </c>
      <c r="E78" t="s">
        <v>316</v>
      </c>
      <c r="F78" s="2">
        <v>4.5</v>
      </c>
      <c r="G78" s="2">
        <f>(Tabela15[[#This Row],[rating]]-MIN(F:F))/(MAX(F:F)-MIN(F:F))</f>
        <v>0.8529411764705882</v>
      </c>
      <c r="H78" s="4">
        <v>2985</v>
      </c>
      <c r="I78" s="12">
        <f>(Tabela15[[#This Row],[reviews]]-MIN(H:H))/(MAX(H:H)-MIN(H:H))</f>
        <v>6.4472931088480189E-3</v>
      </c>
      <c r="J78" s="2" t="s">
        <v>0</v>
      </c>
      <c r="K78" s="3">
        <v>6.99</v>
      </c>
      <c r="L78" s="3">
        <f>(Tabela15[[#This Row],[value]]-MIN(K:K))/(MAX(K:K)-MIN(K:K))</f>
        <v>3.4950000000000002E-2</v>
      </c>
      <c r="M78" s="3">
        <f>0.5*Tabela15[[#This Row],[normal_reviews]]+0.5*Tabela15[[#This Row],[normal_value]]</f>
        <v>2.0698646554424011E-2</v>
      </c>
      <c r="N78" s="3">
        <f>IF(Tabela15[[#This Row],[value]]="",0,(0.1*Tabela15[[#This Row],[normal_rating]]+0.5*Tabela15[[#This Row],[normal_reviews]]+0.4*Tabela15[[#This Row],[normal_value]]))</f>
        <v>0.10249776420148284</v>
      </c>
      <c r="O78" s="8">
        <f>IFERROR(Tabela15[[#This Row],[value]]*Tabela15[[#This Row],[reviews]],Tabela15[[#This Row],[value]])</f>
        <v>20865.150000000001</v>
      </c>
      <c r="P78" t="s">
        <v>315</v>
      </c>
      <c r="Q78" t="s">
        <v>317</v>
      </c>
      <c r="R78" t="s">
        <v>2</v>
      </c>
    </row>
    <row r="79" spans="1:18" x14ac:dyDescent="0.3">
      <c r="A79" t="s">
        <v>414</v>
      </c>
      <c r="B79" s="2">
        <v>9</v>
      </c>
      <c r="C79" t="s">
        <v>450</v>
      </c>
      <c r="D79" t="s">
        <v>454</v>
      </c>
      <c r="E79" t="s">
        <v>452</v>
      </c>
      <c r="F79" s="2">
        <v>4.7</v>
      </c>
      <c r="G79" s="2">
        <f>(Tabela15[[#This Row],[rating]]-MIN(F:F))/(MAX(F:F)-MIN(F:F))</f>
        <v>0.91176470588235303</v>
      </c>
      <c r="H79" s="4">
        <v>5630</v>
      </c>
      <c r="I79" s="12">
        <f>(Tabela15[[#This Row],[reviews]]-MIN(H:H))/(MAX(H:H)-MIN(H:H))</f>
        <v>1.2160221173472143E-2</v>
      </c>
      <c r="J79" s="2" t="s">
        <v>0</v>
      </c>
      <c r="K79" s="3">
        <v>54.99</v>
      </c>
      <c r="L79" s="3">
        <f>(Tabela15[[#This Row],[value]]-MIN(K:K))/(MAX(K:K)-MIN(K:K))</f>
        <v>0.27495000000000003</v>
      </c>
      <c r="M79" s="3">
        <f>0.5*Tabela15[[#This Row],[normal_reviews]]+0.5*Tabela15[[#This Row],[normal_value]]</f>
        <v>0.14355511058673609</v>
      </c>
      <c r="N79" s="3">
        <f>IF(Tabela15[[#This Row],[value]]="",0,(0.1*Tabela15[[#This Row],[normal_rating]]+0.5*Tabela15[[#This Row],[normal_reviews]]+0.4*Tabela15[[#This Row],[normal_value]]))</f>
        <v>0.2072365811749714</v>
      </c>
      <c r="O79" s="8">
        <f>IFERROR(Tabela15[[#This Row],[value]]*Tabela15[[#This Row],[reviews]],Tabela15[[#This Row],[value]])</f>
        <v>309593.7</v>
      </c>
      <c r="P79" t="s">
        <v>451</v>
      </c>
      <c r="Q79" t="s">
        <v>453</v>
      </c>
      <c r="R79" t="s">
        <v>2</v>
      </c>
    </row>
    <row r="80" spans="1:18" x14ac:dyDescent="0.3">
      <c r="A80" t="s">
        <v>414</v>
      </c>
      <c r="B80" s="2">
        <v>24</v>
      </c>
      <c r="C80" t="s">
        <v>525</v>
      </c>
      <c r="D80" t="s">
        <v>529</v>
      </c>
      <c r="E80" t="s">
        <v>527</v>
      </c>
      <c r="F80" s="2">
        <v>4.0999999999999996</v>
      </c>
      <c r="G80" s="2">
        <f>(Tabela15[[#This Row],[rating]]-MIN(F:F))/(MAX(F:F)-MIN(F:F))</f>
        <v>0.73529411764705876</v>
      </c>
      <c r="H80" s="4">
        <v>1027</v>
      </c>
      <c r="I80" s="12">
        <f>(Tabela15[[#This Row],[reviews]]-MIN(H:H))/(MAX(H:H)-MIN(H:H))</f>
        <v>2.2182144129939416E-3</v>
      </c>
      <c r="J80" s="2" t="s">
        <v>0</v>
      </c>
      <c r="K80" s="3">
        <v>45.49</v>
      </c>
      <c r="L80" s="3">
        <f>(Tabela15[[#This Row],[value]]-MIN(K:K))/(MAX(K:K)-MIN(K:K))</f>
        <v>0.22745000000000001</v>
      </c>
      <c r="M80" s="3">
        <f>0.5*Tabela15[[#This Row],[normal_reviews]]+0.5*Tabela15[[#This Row],[normal_value]]</f>
        <v>0.11483410720649698</v>
      </c>
      <c r="N80" s="3">
        <f>IF(Tabela15[[#This Row],[value]]="",0,(0.1*Tabela15[[#This Row],[normal_rating]]+0.5*Tabela15[[#This Row],[normal_reviews]]+0.4*Tabela15[[#This Row],[normal_value]]))</f>
        <v>0.16561851897120286</v>
      </c>
      <c r="O80" s="8">
        <f>IFERROR(Tabela15[[#This Row],[value]]*Tabela15[[#This Row],[reviews]],Tabela15[[#This Row],[value]])</f>
        <v>46718.23</v>
      </c>
      <c r="P80" t="s">
        <v>526</v>
      </c>
      <c r="Q80" t="s">
        <v>528</v>
      </c>
      <c r="R80" t="s">
        <v>2</v>
      </c>
    </row>
    <row r="81" spans="1:18" x14ac:dyDescent="0.3">
      <c r="A81" t="s">
        <v>414</v>
      </c>
      <c r="B81" s="2">
        <v>26</v>
      </c>
      <c r="C81" t="s">
        <v>535</v>
      </c>
      <c r="D81" t="s">
        <v>539</v>
      </c>
      <c r="E81" t="s">
        <v>537</v>
      </c>
      <c r="F81" s="2">
        <v>4.5</v>
      </c>
      <c r="G81" s="2">
        <f>(Tabela15[[#This Row],[rating]]-MIN(F:F))/(MAX(F:F)-MIN(F:F))</f>
        <v>0.8529411764705882</v>
      </c>
      <c r="H81" s="4">
        <v>3177</v>
      </c>
      <c r="I81" s="12">
        <f>(Tabela15[[#This Row],[reviews]]-MIN(H:H))/(MAX(H:H)-MIN(H:H))</f>
        <v>6.8619933691156298E-3</v>
      </c>
      <c r="J81" s="2" t="s">
        <v>0</v>
      </c>
      <c r="K81" s="3">
        <v>39.99</v>
      </c>
      <c r="L81" s="3">
        <f>(Tabela15[[#This Row],[value]]-MIN(K:K))/(MAX(K:K)-MIN(K:K))</f>
        <v>0.19995000000000002</v>
      </c>
      <c r="M81" s="3">
        <f>0.5*Tabela15[[#This Row],[normal_reviews]]+0.5*Tabela15[[#This Row],[normal_value]]</f>
        <v>0.10340599668455783</v>
      </c>
      <c r="N81" s="3">
        <f>IF(Tabela15[[#This Row],[value]]="",0,(0.1*Tabela15[[#This Row],[normal_rating]]+0.5*Tabela15[[#This Row],[normal_reviews]]+0.4*Tabela15[[#This Row],[normal_value]]))</f>
        <v>0.16870511433161667</v>
      </c>
      <c r="O81" s="8">
        <f>IFERROR(Tabela15[[#This Row],[value]]*Tabela15[[#This Row],[reviews]],Tabela15[[#This Row],[value]])</f>
        <v>127048.23000000001</v>
      </c>
      <c r="P81" t="s">
        <v>536</v>
      </c>
      <c r="Q81" t="s">
        <v>538</v>
      </c>
      <c r="R81" t="s">
        <v>2</v>
      </c>
    </row>
    <row r="82" spans="1:18" x14ac:dyDescent="0.3">
      <c r="A82" t="s">
        <v>414</v>
      </c>
      <c r="B82" s="2">
        <v>22</v>
      </c>
      <c r="C82" t="s">
        <v>515</v>
      </c>
      <c r="D82" t="s">
        <v>519</v>
      </c>
      <c r="E82" t="s">
        <v>517</v>
      </c>
      <c r="F82" s="2">
        <v>4.4000000000000004</v>
      </c>
      <c r="G82" s="2">
        <f>(Tabela15[[#This Row],[rating]]-MIN(F:F))/(MAX(F:F)-MIN(F:F))</f>
        <v>0.82352941176470595</v>
      </c>
      <c r="H82" s="4">
        <v>17900</v>
      </c>
      <c r="I82" s="12">
        <f>(Tabela15[[#This Row],[reviews]]-MIN(H:H))/(MAX(H:H)-MIN(H:H))</f>
        <v>3.8662159681199175E-2</v>
      </c>
      <c r="J82" s="2" t="s">
        <v>0</v>
      </c>
      <c r="K82" s="3">
        <v>29.42</v>
      </c>
      <c r="L82" s="3">
        <f>(Tabela15[[#This Row],[value]]-MIN(K:K))/(MAX(K:K)-MIN(K:K))</f>
        <v>0.14710000000000001</v>
      </c>
      <c r="M82" s="3">
        <f>0.5*Tabela15[[#This Row],[normal_reviews]]+0.5*Tabela15[[#This Row],[normal_value]]</f>
        <v>9.2881079840599595E-2</v>
      </c>
      <c r="N82" s="3">
        <f>IF(Tabela15[[#This Row],[value]]="",0,(0.1*Tabela15[[#This Row],[normal_rating]]+0.5*Tabela15[[#This Row],[normal_reviews]]+0.4*Tabela15[[#This Row],[normal_value]]))</f>
        <v>0.1605240210170702</v>
      </c>
      <c r="O82" s="8">
        <f>IFERROR(Tabela15[[#This Row],[value]]*Tabela15[[#This Row],[reviews]],Tabela15[[#This Row],[value]])</f>
        <v>526618</v>
      </c>
      <c r="P82" t="s">
        <v>516</v>
      </c>
      <c r="Q82" t="s">
        <v>518</v>
      </c>
      <c r="R82" t="s">
        <v>2</v>
      </c>
    </row>
    <row r="83" spans="1:18" x14ac:dyDescent="0.3">
      <c r="A83" t="s">
        <v>414</v>
      </c>
      <c r="B83" s="2">
        <v>3</v>
      </c>
      <c r="C83" t="s">
        <v>420</v>
      </c>
      <c r="D83" t="s">
        <v>424</v>
      </c>
      <c r="E83" t="s">
        <v>422</v>
      </c>
      <c r="F83" s="2">
        <v>4.7</v>
      </c>
      <c r="G83" s="2">
        <f>(Tabela15[[#This Row],[rating]]-MIN(F:F))/(MAX(F:F)-MIN(F:F))</f>
        <v>0.91176470588235303</v>
      </c>
      <c r="H83" s="4">
        <v>11669</v>
      </c>
      <c r="I83" s="12">
        <f>(Tabela15[[#This Row],[reviews]]-MIN(H:H))/(MAX(H:H)-MIN(H:H))</f>
        <v>2.5203840297201852E-2</v>
      </c>
      <c r="J83" s="2" t="s">
        <v>0</v>
      </c>
      <c r="K83" s="3">
        <v>28.9</v>
      </c>
      <c r="L83" s="3">
        <f>(Tabela15[[#This Row],[value]]-MIN(K:K))/(MAX(K:K)-MIN(K:K))</f>
        <v>0.14449999999999999</v>
      </c>
      <c r="M83" s="3">
        <f>0.5*Tabela15[[#This Row],[normal_reviews]]+0.5*Tabela15[[#This Row],[normal_value]]</f>
        <v>8.4851920148600921E-2</v>
      </c>
      <c r="N83" s="3">
        <f>IF(Tabela15[[#This Row],[value]]="",0,(0.1*Tabela15[[#This Row],[normal_rating]]+0.5*Tabela15[[#This Row],[normal_reviews]]+0.4*Tabela15[[#This Row],[normal_value]]))</f>
        <v>0.16157839073683622</v>
      </c>
      <c r="O83" s="8">
        <f>IFERROR(Tabela15[[#This Row],[value]]*Tabela15[[#This Row],[reviews]],Tabela15[[#This Row],[value]])</f>
        <v>337234.1</v>
      </c>
      <c r="P83" t="s">
        <v>421</v>
      </c>
      <c r="Q83" t="s">
        <v>423</v>
      </c>
      <c r="R83" t="s">
        <v>2</v>
      </c>
    </row>
    <row r="84" spans="1:18" x14ac:dyDescent="0.3">
      <c r="A84" t="s">
        <v>414</v>
      </c>
      <c r="B84" s="2">
        <v>11</v>
      </c>
      <c r="C84" t="s">
        <v>460</v>
      </c>
      <c r="D84" t="s">
        <v>464</v>
      </c>
      <c r="E84" t="s">
        <v>462</v>
      </c>
      <c r="F84" s="2">
        <v>4.5999999999999996</v>
      </c>
      <c r="G84" s="2">
        <f>(Tabela15[[#This Row],[rating]]-MIN(F:F))/(MAX(F:F)-MIN(F:F))</f>
        <v>0.88235294117647045</v>
      </c>
      <c r="H84" s="4">
        <v>9339</v>
      </c>
      <c r="I84" s="12">
        <f>(Tabela15[[#This Row],[reviews]]-MIN(H:H))/(MAX(H:H)-MIN(H:H))</f>
        <v>2.0171279847079279E-2</v>
      </c>
      <c r="J84" s="2" t="s">
        <v>0</v>
      </c>
      <c r="K84" s="3">
        <v>25.2</v>
      </c>
      <c r="L84" s="3">
        <f>(Tabela15[[#This Row],[value]]-MIN(K:K))/(MAX(K:K)-MIN(K:K))</f>
        <v>0.126</v>
      </c>
      <c r="M84" s="3">
        <f>0.5*Tabela15[[#This Row],[normal_reviews]]+0.5*Tabela15[[#This Row],[normal_value]]</f>
        <v>7.3085639923539641E-2</v>
      </c>
      <c r="N84" s="3">
        <f>IF(Tabela15[[#This Row],[value]]="",0,(0.1*Tabela15[[#This Row],[normal_rating]]+0.5*Tabela15[[#This Row],[normal_reviews]]+0.4*Tabela15[[#This Row],[normal_value]]))</f>
        <v>0.14872093404118669</v>
      </c>
      <c r="O84" s="8">
        <f>IFERROR(Tabela15[[#This Row],[value]]*Tabela15[[#This Row],[reviews]],Tabela15[[#This Row],[value]])</f>
        <v>235342.8</v>
      </c>
      <c r="P84" t="s">
        <v>461</v>
      </c>
      <c r="Q84" t="s">
        <v>463</v>
      </c>
      <c r="R84" t="s">
        <v>2</v>
      </c>
    </row>
    <row r="85" spans="1:18" x14ac:dyDescent="0.3">
      <c r="A85" t="s">
        <v>414</v>
      </c>
      <c r="B85" s="2">
        <v>12</v>
      </c>
      <c r="C85" t="s">
        <v>465</v>
      </c>
      <c r="D85" t="s">
        <v>469</v>
      </c>
      <c r="E85" t="s">
        <v>467</v>
      </c>
      <c r="F85" s="2">
        <v>4.5999999999999996</v>
      </c>
      <c r="G85" s="2">
        <f>(Tabela15[[#This Row],[rating]]-MIN(F:F))/(MAX(F:F)-MIN(F:F))</f>
        <v>0.88235294117647045</v>
      </c>
      <c r="H85" s="4">
        <v>1069</v>
      </c>
      <c r="I85" s="12">
        <f>(Tabela15[[#This Row],[reviews]]-MIN(H:H))/(MAX(H:H)-MIN(H:H))</f>
        <v>2.3089300949274815E-3</v>
      </c>
      <c r="J85" s="2" t="s">
        <v>0</v>
      </c>
      <c r="K85" s="3">
        <v>21.73</v>
      </c>
      <c r="L85" s="3">
        <f>(Tabela15[[#This Row],[value]]-MIN(K:K))/(MAX(K:K)-MIN(K:K))</f>
        <v>0.10865</v>
      </c>
      <c r="M85" s="3">
        <f>0.5*Tabela15[[#This Row],[normal_reviews]]+0.5*Tabela15[[#This Row],[normal_value]]</f>
        <v>5.547946504746374E-2</v>
      </c>
      <c r="N85" s="3">
        <f>IF(Tabela15[[#This Row],[value]]="",0,(0.1*Tabela15[[#This Row],[normal_rating]]+0.5*Tabela15[[#This Row],[normal_reviews]]+0.4*Tabela15[[#This Row],[normal_value]]))</f>
        <v>0.13284975916511077</v>
      </c>
      <c r="O85" s="8">
        <f>IFERROR(Tabela15[[#This Row],[value]]*Tabela15[[#This Row],[reviews]],Tabela15[[#This Row],[value]])</f>
        <v>23229.37</v>
      </c>
      <c r="P85" t="s">
        <v>466</v>
      </c>
      <c r="Q85" t="s">
        <v>468</v>
      </c>
      <c r="R85" t="s">
        <v>2</v>
      </c>
    </row>
    <row r="86" spans="1:18" x14ac:dyDescent="0.3">
      <c r="A86" t="s">
        <v>414</v>
      </c>
      <c r="B86" s="2">
        <v>29</v>
      </c>
      <c r="C86" t="s">
        <v>550</v>
      </c>
      <c r="D86" t="s">
        <v>554</v>
      </c>
      <c r="E86" t="s">
        <v>552</v>
      </c>
      <c r="F86" s="2">
        <v>4.4000000000000004</v>
      </c>
      <c r="G86" s="2">
        <f>(Tabela15[[#This Row],[rating]]-MIN(F:F))/(MAX(F:F)-MIN(F:F))</f>
        <v>0.82352941176470595</v>
      </c>
      <c r="H86" s="4">
        <v>70286</v>
      </c>
      <c r="I86" s="12">
        <f>(Tabela15[[#This Row],[reviews]]-MIN(H:H))/(MAX(H:H)-MIN(H:H))</f>
        <v>0.15181053381859025</v>
      </c>
      <c r="J86" s="2" t="s">
        <v>0</v>
      </c>
      <c r="K86" s="3">
        <v>17.989999999999998</v>
      </c>
      <c r="L86" s="3">
        <f>(Tabela15[[#This Row],[value]]-MIN(K:K))/(MAX(K:K)-MIN(K:K))</f>
        <v>8.9949999999999988E-2</v>
      </c>
      <c r="M86" s="3">
        <f>0.5*Tabela15[[#This Row],[normal_reviews]]+0.5*Tabela15[[#This Row],[normal_value]]</f>
        <v>0.12088026690929513</v>
      </c>
      <c r="N86" s="3">
        <f>IF(Tabela15[[#This Row],[value]]="",0,(0.1*Tabela15[[#This Row],[normal_rating]]+0.5*Tabela15[[#This Row],[normal_reviews]]+0.4*Tabela15[[#This Row],[normal_value]]))</f>
        <v>0.19423820808576575</v>
      </c>
      <c r="O86" s="8">
        <f>IFERROR(Tabela15[[#This Row],[value]]*Tabela15[[#This Row],[reviews]],Tabela15[[#This Row],[value]])</f>
        <v>1264445.1399999999</v>
      </c>
      <c r="P86" t="s">
        <v>551</v>
      </c>
      <c r="Q86" t="s">
        <v>553</v>
      </c>
      <c r="R86" t="s">
        <v>2</v>
      </c>
    </row>
    <row r="87" spans="1:18" x14ac:dyDescent="0.3">
      <c r="A87" t="s">
        <v>414</v>
      </c>
      <c r="B87" s="2">
        <v>6</v>
      </c>
      <c r="C87" t="s">
        <v>435</v>
      </c>
      <c r="D87" t="s">
        <v>439</v>
      </c>
      <c r="E87" t="s">
        <v>437</v>
      </c>
      <c r="F87" s="2">
        <v>4.5999999999999996</v>
      </c>
      <c r="G87" s="2">
        <f>(Tabela15[[#This Row],[rating]]-MIN(F:F))/(MAX(F:F)-MIN(F:F))</f>
        <v>0.88235294117647045</v>
      </c>
      <c r="H87" s="4">
        <v>2266</v>
      </c>
      <c r="I87" s="12">
        <f>(Tabela15[[#This Row],[reviews]]-MIN(H:H))/(MAX(H:H)-MIN(H:H))</f>
        <v>4.8943270300333703E-3</v>
      </c>
      <c r="J87" s="2" t="s">
        <v>0</v>
      </c>
      <c r="K87" s="3">
        <v>17.059999999999999</v>
      </c>
      <c r="L87" s="3">
        <f>(Tabela15[[#This Row],[value]]-MIN(K:K))/(MAX(K:K)-MIN(K:K))</f>
        <v>8.5299999999999987E-2</v>
      </c>
      <c r="M87" s="3">
        <f>0.5*Tabela15[[#This Row],[normal_reviews]]+0.5*Tabela15[[#This Row],[normal_value]]</f>
        <v>4.5097163515016678E-2</v>
      </c>
      <c r="N87" s="3">
        <f>IF(Tabela15[[#This Row],[value]]="",0,(0.1*Tabela15[[#This Row],[normal_rating]]+0.5*Tabela15[[#This Row],[normal_reviews]]+0.4*Tabela15[[#This Row],[normal_value]]))</f>
        <v>0.12480245763266373</v>
      </c>
      <c r="O87" s="8">
        <f>IFERROR(Tabela15[[#This Row],[value]]*Tabela15[[#This Row],[reviews]],Tabela15[[#This Row],[value]])</f>
        <v>38657.96</v>
      </c>
      <c r="P87" t="s">
        <v>436</v>
      </c>
      <c r="Q87" t="s">
        <v>438</v>
      </c>
      <c r="R87" t="s">
        <v>2</v>
      </c>
    </row>
    <row r="88" spans="1:18" x14ac:dyDescent="0.3">
      <c r="A88" t="s">
        <v>414</v>
      </c>
      <c r="B88" s="2">
        <v>2</v>
      </c>
      <c r="C88" t="s">
        <v>415</v>
      </c>
      <c r="D88" t="s">
        <v>419</v>
      </c>
      <c r="E88" t="s">
        <v>417</v>
      </c>
      <c r="F88" s="2">
        <v>4.5</v>
      </c>
      <c r="G88" s="2">
        <f>(Tabela15[[#This Row],[rating]]-MIN(F:F))/(MAX(F:F)-MIN(F:F))</f>
        <v>0.8529411764705882</v>
      </c>
      <c r="H88" s="3">
        <v>761</v>
      </c>
      <c r="I88" s="12">
        <f>(Tabela15[[#This Row],[reviews]]-MIN(H:H))/(MAX(H:H)-MIN(H:H))</f>
        <v>1.6436817607481883E-3</v>
      </c>
      <c r="J88" s="2" t="s">
        <v>0</v>
      </c>
      <c r="K88" s="3">
        <v>16.989999999999998</v>
      </c>
      <c r="L88" s="3">
        <f>(Tabela15[[#This Row],[value]]-MIN(K:K))/(MAX(K:K)-MIN(K:K))</f>
        <v>8.4949999999999998E-2</v>
      </c>
      <c r="M88" s="3">
        <f>0.5*Tabela15[[#This Row],[normal_reviews]]+0.5*Tabela15[[#This Row],[normal_value]]</f>
        <v>4.3296840880374096E-2</v>
      </c>
      <c r="N88" s="3">
        <f>IF(Tabela15[[#This Row],[value]]="",0,(0.1*Tabela15[[#This Row],[normal_rating]]+0.5*Tabela15[[#This Row],[normal_reviews]]+0.4*Tabela15[[#This Row],[normal_value]]))</f>
        <v>0.12009595852743293</v>
      </c>
      <c r="O88" s="8">
        <f>IFERROR(Tabela15[[#This Row],[value]]*Tabela15[[#This Row],[reviews]],Tabela15[[#This Row],[value]])</f>
        <v>12929.39</v>
      </c>
      <c r="P88" t="s">
        <v>416</v>
      </c>
      <c r="Q88" t="s">
        <v>418</v>
      </c>
      <c r="R88" t="s">
        <v>2</v>
      </c>
    </row>
    <row r="89" spans="1:18" x14ac:dyDescent="0.3">
      <c r="A89" t="s">
        <v>414</v>
      </c>
      <c r="B89" s="2">
        <v>21</v>
      </c>
      <c r="C89" t="s">
        <v>510</v>
      </c>
      <c r="D89" t="s">
        <v>514</v>
      </c>
      <c r="E89" t="s">
        <v>512</v>
      </c>
      <c r="F89" s="2">
        <v>4.3</v>
      </c>
      <c r="G89" s="2">
        <f>(Tabela15[[#This Row],[rating]]-MIN(F:F))/(MAX(F:F)-MIN(F:F))</f>
        <v>0.79411764705882348</v>
      </c>
      <c r="H89" s="4">
        <v>2296</v>
      </c>
      <c r="I89" s="12">
        <f>(Tabela15[[#This Row],[reviews]]-MIN(H:H))/(MAX(H:H)-MIN(H:H))</f>
        <v>4.959123945700185E-3</v>
      </c>
      <c r="J89" s="2" t="s">
        <v>0</v>
      </c>
      <c r="K89" s="3">
        <v>15.99</v>
      </c>
      <c r="L89" s="3">
        <f>(Tabela15[[#This Row],[value]]-MIN(K:K))/(MAX(K:K)-MIN(K:K))</f>
        <v>7.9950000000000007E-2</v>
      </c>
      <c r="M89" s="3">
        <f>0.5*Tabela15[[#This Row],[normal_reviews]]+0.5*Tabela15[[#This Row],[normal_value]]</f>
        <v>4.2454561972850094E-2</v>
      </c>
      <c r="N89" s="3">
        <f>IF(Tabela15[[#This Row],[value]]="",0,(0.1*Tabela15[[#This Row],[normal_rating]]+0.5*Tabela15[[#This Row],[normal_reviews]]+0.4*Tabela15[[#This Row],[normal_value]]))</f>
        <v>0.11387132667873245</v>
      </c>
      <c r="O89" s="8">
        <f>IFERROR(Tabela15[[#This Row],[value]]*Tabela15[[#This Row],[reviews]],Tabela15[[#This Row],[value]])</f>
        <v>36713.040000000001</v>
      </c>
      <c r="P89" t="s">
        <v>511</v>
      </c>
      <c r="Q89" t="s">
        <v>513</v>
      </c>
      <c r="R89" t="s">
        <v>2</v>
      </c>
    </row>
    <row r="90" spans="1:18" x14ac:dyDescent="0.3">
      <c r="A90" t="s">
        <v>414</v>
      </c>
      <c r="B90" s="2">
        <v>1</v>
      </c>
      <c r="C90" t="s">
        <v>409</v>
      </c>
      <c r="D90" t="s">
        <v>413</v>
      </c>
      <c r="E90" t="s">
        <v>411</v>
      </c>
      <c r="F90" s="2">
        <v>4.3</v>
      </c>
      <c r="G90" s="2">
        <f>(Tabela15[[#This Row],[rating]]-MIN(F:F))/(MAX(F:F)-MIN(F:F))</f>
        <v>0.79411764705882348</v>
      </c>
      <c r="H90" s="3">
        <v>5</v>
      </c>
      <c r="I90" s="12">
        <f>(Tabela15[[#This Row],[reviews]]-MIN(H:H))/(MAX(H:H)-MIN(H:H))</f>
        <v>1.0799485944469044E-5</v>
      </c>
      <c r="J90" s="2" t="s">
        <v>0</v>
      </c>
      <c r="K90" s="3">
        <v>14.99</v>
      </c>
      <c r="L90" s="3">
        <f>(Tabela15[[#This Row],[value]]-MIN(K:K))/(MAX(K:K)-MIN(K:K))</f>
        <v>7.4950000000000003E-2</v>
      </c>
      <c r="M90" s="3">
        <f>0.5*Tabela15[[#This Row],[normal_reviews]]+0.5*Tabela15[[#This Row],[normal_value]]</f>
        <v>3.7480399742972237E-2</v>
      </c>
      <c r="N90" s="3">
        <f>IF(Tabela15[[#This Row],[value]]="",0,(0.1*Tabela15[[#This Row],[normal_rating]]+0.5*Tabela15[[#This Row],[normal_reviews]]+0.4*Tabela15[[#This Row],[normal_value]]))</f>
        <v>0.10939716444885458</v>
      </c>
      <c r="O90" s="8">
        <f>IFERROR(Tabela15[[#This Row],[value]]*Tabela15[[#This Row],[reviews]],Tabela15[[#This Row],[value]])</f>
        <v>74.95</v>
      </c>
      <c r="P90" t="s">
        <v>410</v>
      </c>
      <c r="Q90" t="s">
        <v>412</v>
      </c>
      <c r="R90" t="s">
        <v>2</v>
      </c>
    </row>
    <row r="91" spans="1:18" x14ac:dyDescent="0.3">
      <c r="A91" t="s">
        <v>414</v>
      </c>
      <c r="B91" s="2">
        <v>28</v>
      </c>
      <c r="C91" t="s">
        <v>545</v>
      </c>
      <c r="D91" t="s">
        <v>549</v>
      </c>
      <c r="E91" t="s">
        <v>547</v>
      </c>
      <c r="F91" s="2">
        <v>4.7</v>
      </c>
      <c r="G91" s="2">
        <f>(Tabela15[[#This Row],[rating]]-MIN(F:F))/(MAX(F:F)-MIN(F:F))</f>
        <v>0.91176470588235303</v>
      </c>
      <c r="H91" s="4">
        <v>7399</v>
      </c>
      <c r="I91" s="12">
        <f>(Tabela15[[#This Row],[reviews]]-MIN(H:H))/(MAX(H:H)-MIN(H:H))</f>
        <v>1.5981079300625291E-2</v>
      </c>
      <c r="J91" s="2" t="s">
        <v>0</v>
      </c>
      <c r="K91" s="3">
        <v>14.95</v>
      </c>
      <c r="L91" s="3">
        <f>(Tabela15[[#This Row],[value]]-MIN(K:K))/(MAX(K:K)-MIN(K:K))</f>
        <v>7.4749999999999997E-2</v>
      </c>
      <c r="M91" s="3">
        <f>0.5*Tabela15[[#This Row],[normal_reviews]]+0.5*Tabela15[[#This Row],[normal_value]]</f>
        <v>4.5365539650312647E-2</v>
      </c>
      <c r="N91" s="3">
        <f>IF(Tabela15[[#This Row],[value]]="",0,(0.1*Tabela15[[#This Row],[normal_rating]]+0.5*Tabela15[[#This Row],[normal_reviews]]+0.4*Tabela15[[#This Row],[normal_value]]))</f>
        <v>0.12906701023854794</v>
      </c>
      <c r="O91" s="8">
        <f>IFERROR(Tabela15[[#This Row],[value]]*Tabela15[[#This Row],[reviews]],Tabela15[[#This Row],[value]])</f>
        <v>110615.04999999999</v>
      </c>
      <c r="P91" t="s">
        <v>546</v>
      </c>
      <c r="Q91" t="s">
        <v>548</v>
      </c>
      <c r="R91" t="s">
        <v>2</v>
      </c>
    </row>
    <row r="92" spans="1:18" x14ac:dyDescent="0.3">
      <c r="A92" t="s">
        <v>414</v>
      </c>
      <c r="B92" s="2">
        <v>4</v>
      </c>
      <c r="C92" t="s">
        <v>425</v>
      </c>
      <c r="D92" t="s">
        <v>429</v>
      </c>
      <c r="E92" t="s">
        <v>427</v>
      </c>
      <c r="F92" s="2">
        <v>4.4000000000000004</v>
      </c>
      <c r="G92" s="2">
        <f>(Tabela15[[#This Row],[rating]]-MIN(F:F))/(MAX(F:F)-MIN(F:F))</f>
        <v>0.82352941176470595</v>
      </c>
      <c r="H92" s="4">
        <v>17102</v>
      </c>
      <c r="I92" s="12">
        <f>(Tabela15[[#This Row],[reviews]]-MIN(H:H))/(MAX(H:H)-MIN(H:H))</f>
        <v>3.6938561724461916E-2</v>
      </c>
      <c r="J92" s="2" t="s">
        <v>0</v>
      </c>
      <c r="K92" s="3">
        <v>13.99</v>
      </c>
      <c r="L92" s="3">
        <f>(Tabela15[[#This Row],[value]]-MIN(K:K))/(MAX(K:K)-MIN(K:K))</f>
        <v>6.9949999999999998E-2</v>
      </c>
      <c r="M92" s="3">
        <f>0.5*Tabela15[[#This Row],[normal_reviews]]+0.5*Tabela15[[#This Row],[normal_value]]</f>
        <v>5.3444280862230957E-2</v>
      </c>
      <c r="N92" s="3">
        <f>IF(Tabela15[[#This Row],[value]]="",0,(0.1*Tabela15[[#This Row],[normal_rating]]+0.5*Tabela15[[#This Row],[normal_reviews]]+0.4*Tabela15[[#This Row],[normal_value]]))</f>
        <v>0.12880222203870156</v>
      </c>
      <c r="O92" s="8">
        <f>IFERROR(Tabela15[[#This Row],[value]]*Tabela15[[#This Row],[reviews]],Tabela15[[#This Row],[value]])</f>
        <v>239256.98</v>
      </c>
      <c r="P92" t="s">
        <v>426</v>
      </c>
      <c r="Q92" t="s">
        <v>428</v>
      </c>
      <c r="R92" t="s">
        <v>2</v>
      </c>
    </row>
    <row r="93" spans="1:18" x14ac:dyDescent="0.3">
      <c r="A93" t="s">
        <v>414</v>
      </c>
      <c r="B93" s="2">
        <v>5</v>
      </c>
      <c r="C93" t="s">
        <v>430</v>
      </c>
      <c r="D93" t="s">
        <v>434</v>
      </c>
      <c r="E93" t="s">
        <v>432</v>
      </c>
      <c r="F93" s="2">
        <v>4.5</v>
      </c>
      <c r="G93" s="2">
        <f>(Tabela15[[#This Row],[rating]]-MIN(F:F))/(MAX(F:F)-MIN(F:F))</f>
        <v>0.8529411764705882</v>
      </c>
      <c r="H93" s="4">
        <v>63784</v>
      </c>
      <c r="I93" s="12">
        <f>(Tabela15[[#This Row],[reviews]]-MIN(H:H))/(MAX(H:H)-MIN(H:H))</f>
        <v>0.13776688229640269</v>
      </c>
      <c r="J93" s="2" t="s">
        <v>0</v>
      </c>
      <c r="K93" s="3">
        <v>13</v>
      </c>
      <c r="L93" s="3">
        <f>(Tabela15[[#This Row],[value]]-MIN(K:K))/(MAX(K:K)-MIN(K:K))</f>
        <v>6.5000000000000002E-2</v>
      </c>
      <c r="M93" s="3">
        <f>0.5*Tabela15[[#This Row],[normal_reviews]]+0.5*Tabela15[[#This Row],[normal_value]]</f>
        <v>0.10138344114820134</v>
      </c>
      <c r="N93" s="3">
        <f>IF(Tabela15[[#This Row],[value]]="",0,(0.1*Tabela15[[#This Row],[normal_rating]]+0.5*Tabela15[[#This Row],[normal_reviews]]+0.4*Tabela15[[#This Row],[normal_value]]))</f>
        <v>0.18017755879526018</v>
      </c>
      <c r="O93" s="8">
        <f>IFERROR(Tabela15[[#This Row],[value]]*Tabela15[[#This Row],[reviews]],Tabela15[[#This Row],[value]])</f>
        <v>829192</v>
      </c>
      <c r="P93" t="s">
        <v>431</v>
      </c>
      <c r="Q93" t="s">
        <v>433</v>
      </c>
      <c r="R93" t="s">
        <v>2</v>
      </c>
    </row>
    <row r="94" spans="1:18" x14ac:dyDescent="0.3">
      <c r="A94" t="s">
        <v>414</v>
      </c>
      <c r="B94" s="2">
        <v>10</v>
      </c>
      <c r="C94" t="s">
        <v>455</v>
      </c>
      <c r="D94" t="s">
        <v>459</v>
      </c>
      <c r="E94" t="s">
        <v>457</v>
      </c>
      <c r="F94" s="2">
        <v>4.4000000000000004</v>
      </c>
      <c r="G94" s="2">
        <f>(Tabela15[[#This Row],[rating]]-MIN(F:F))/(MAX(F:F)-MIN(F:F))</f>
        <v>0.82352941176470595</v>
      </c>
      <c r="H94" s="4">
        <v>8061</v>
      </c>
      <c r="I94" s="12">
        <f>(Tabela15[[#This Row],[reviews]]-MIN(H:H))/(MAX(H:H)-MIN(H:H))</f>
        <v>1.7410931239672991E-2</v>
      </c>
      <c r="J94" s="2" t="s">
        <v>0</v>
      </c>
      <c r="K94" s="3">
        <v>12.01</v>
      </c>
      <c r="L94" s="3">
        <f>(Tabela15[[#This Row],[value]]-MIN(K:K))/(MAX(K:K)-MIN(K:K))</f>
        <v>6.0049999999999999E-2</v>
      </c>
      <c r="M94" s="3">
        <f>0.5*Tabela15[[#This Row],[normal_reviews]]+0.5*Tabela15[[#This Row],[normal_value]]</f>
        <v>3.8730465619836493E-2</v>
      </c>
      <c r="N94" s="3">
        <f>IF(Tabela15[[#This Row],[value]]="",0,(0.1*Tabela15[[#This Row],[normal_rating]]+0.5*Tabela15[[#This Row],[normal_reviews]]+0.4*Tabela15[[#This Row],[normal_value]]))</f>
        <v>0.1150784067963071</v>
      </c>
      <c r="O94" s="8">
        <f>IFERROR(Tabela15[[#This Row],[value]]*Tabela15[[#This Row],[reviews]],Tabela15[[#This Row],[value]])</f>
        <v>96812.61</v>
      </c>
      <c r="P94" t="s">
        <v>456</v>
      </c>
      <c r="Q94" t="s">
        <v>458</v>
      </c>
      <c r="R94" t="s">
        <v>2</v>
      </c>
    </row>
    <row r="95" spans="1:18" x14ac:dyDescent="0.3">
      <c r="A95" t="s">
        <v>414</v>
      </c>
      <c r="B95" s="2">
        <v>16</v>
      </c>
      <c r="C95" t="s">
        <v>485</v>
      </c>
      <c r="D95" t="s">
        <v>489</v>
      </c>
      <c r="E95" t="s">
        <v>487</v>
      </c>
      <c r="F95" s="2">
        <v>4.3</v>
      </c>
      <c r="G95" s="2">
        <f>(Tabela15[[#This Row],[rating]]-MIN(F:F))/(MAX(F:F)-MIN(F:F))</f>
        <v>0.79411764705882348</v>
      </c>
      <c r="H95" s="4">
        <v>1167</v>
      </c>
      <c r="I95" s="12">
        <f>(Tabela15[[#This Row],[reviews]]-MIN(H:H))/(MAX(H:H)-MIN(H:H))</f>
        <v>2.5206000194390745E-3</v>
      </c>
      <c r="J95" s="2" t="s">
        <v>0</v>
      </c>
      <c r="K95" s="3">
        <v>11.99</v>
      </c>
      <c r="L95" s="3">
        <f>(Tabela15[[#This Row],[value]]-MIN(K:K))/(MAX(K:K)-MIN(K:K))</f>
        <v>5.9950000000000003E-2</v>
      </c>
      <c r="M95" s="3">
        <f>0.5*Tabela15[[#This Row],[normal_reviews]]+0.5*Tabela15[[#This Row],[normal_value]]</f>
        <v>3.1235300009719538E-2</v>
      </c>
      <c r="N95" s="3">
        <f>IF(Tabela15[[#This Row],[value]]="",0,(0.1*Tabela15[[#This Row],[normal_rating]]+0.5*Tabela15[[#This Row],[normal_reviews]]+0.4*Tabela15[[#This Row],[normal_value]]))</f>
        <v>0.10465206471560189</v>
      </c>
      <c r="O95" s="8">
        <f>IFERROR(Tabela15[[#This Row],[value]]*Tabela15[[#This Row],[reviews]],Tabela15[[#This Row],[value]])</f>
        <v>13992.33</v>
      </c>
      <c r="P95" t="s">
        <v>486</v>
      </c>
      <c r="Q95" t="s">
        <v>488</v>
      </c>
      <c r="R95" t="s">
        <v>2</v>
      </c>
    </row>
    <row r="96" spans="1:18" x14ac:dyDescent="0.3">
      <c r="A96" t="s">
        <v>414</v>
      </c>
      <c r="B96" s="2">
        <v>30</v>
      </c>
      <c r="C96" t="s">
        <v>555</v>
      </c>
      <c r="D96" t="s">
        <v>559</v>
      </c>
      <c r="E96" t="s">
        <v>557</v>
      </c>
      <c r="F96" s="2">
        <v>4.5</v>
      </c>
      <c r="G96" s="2">
        <f>(Tabela15[[#This Row],[rating]]-MIN(F:F))/(MAX(F:F)-MIN(F:F))</f>
        <v>0.8529411764705882</v>
      </c>
      <c r="H96" s="4">
        <v>9087</v>
      </c>
      <c r="I96" s="12">
        <f>(Tabela15[[#This Row],[reviews]]-MIN(H:H))/(MAX(H:H)-MIN(H:H))</f>
        <v>1.9626985755478041E-2</v>
      </c>
      <c r="J96" s="2" t="s">
        <v>0</v>
      </c>
      <c r="K96" s="3">
        <v>11.5</v>
      </c>
      <c r="L96" s="3">
        <f>(Tabela15[[#This Row],[value]]-MIN(K:K))/(MAX(K:K)-MIN(K:K))</f>
        <v>5.7500000000000002E-2</v>
      </c>
      <c r="M96" s="3">
        <f>0.5*Tabela15[[#This Row],[normal_reviews]]+0.5*Tabela15[[#This Row],[normal_value]]</f>
        <v>3.8563492877739025E-2</v>
      </c>
      <c r="N96" s="3">
        <f>IF(Tabela15[[#This Row],[value]]="",0,(0.1*Tabela15[[#This Row],[normal_rating]]+0.5*Tabela15[[#This Row],[normal_reviews]]+0.4*Tabela15[[#This Row],[normal_value]]))</f>
        <v>0.11810761052479786</v>
      </c>
      <c r="O96" s="8">
        <f>IFERROR(Tabela15[[#This Row],[value]]*Tabela15[[#This Row],[reviews]],Tabela15[[#This Row],[value]])</f>
        <v>104500.5</v>
      </c>
      <c r="P96" t="s">
        <v>556</v>
      </c>
      <c r="Q96" t="s">
        <v>558</v>
      </c>
      <c r="R96" t="s">
        <v>2</v>
      </c>
    </row>
    <row r="97" spans="1:18" x14ac:dyDescent="0.3">
      <c r="A97" t="s">
        <v>414</v>
      </c>
      <c r="B97" s="2">
        <v>13</v>
      </c>
      <c r="C97" t="s">
        <v>470</v>
      </c>
      <c r="D97" t="s">
        <v>474</v>
      </c>
      <c r="E97" t="s">
        <v>472</v>
      </c>
      <c r="F97" s="2">
        <v>4.5</v>
      </c>
      <c r="G97" s="2">
        <f>(Tabela15[[#This Row],[rating]]-MIN(F:F))/(MAX(F:F)-MIN(F:F))</f>
        <v>0.8529411764705882</v>
      </c>
      <c r="H97" s="4">
        <v>5671</v>
      </c>
      <c r="I97" s="12">
        <f>(Tabela15[[#This Row],[reviews]]-MIN(H:H))/(MAX(H:H)-MIN(H:H))</f>
        <v>1.2248776958216788E-2</v>
      </c>
      <c r="J97" s="2" t="s">
        <v>0</v>
      </c>
      <c r="K97" s="3">
        <v>10.94</v>
      </c>
      <c r="L97" s="3">
        <f>(Tabela15[[#This Row],[value]]-MIN(K:K))/(MAX(K:K)-MIN(K:K))</f>
        <v>5.4699999999999999E-2</v>
      </c>
      <c r="M97" s="3">
        <f>0.5*Tabela15[[#This Row],[normal_reviews]]+0.5*Tabela15[[#This Row],[normal_value]]</f>
        <v>3.3474388479108393E-2</v>
      </c>
      <c r="N97" s="3">
        <f>IF(Tabela15[[#This Row],[value]]="",0,(0.1*Tabela15[[#This Row],[normal_rating]]+0.5*Tabela15[[#This Row],[normal_reviews]]+0.4*Tabela15[[#This Row],[normal_value]]))</f>
        <v>0.11329850612616722</v>
      </c>
      <c r="O97" s="8">
        <f>IFERROR(Tabela15[[#This Row],[value]]*Tabela15[[#This Row],[reviews]],Tabela15[[#This Row],[value]])</f>
        <v>62040.74</v>
      </c>
      <c r="P97" t="s">
        <v>471</v>
      </c>
      <c r="Q97" t="s">
        <v>473</v>
      </c>
      <c r="R97" t="s">
        <v>2</v>
      </c>
    </row>
    <row r="98" spans="1:18" x14ac:dyDescent="0.3">
      <c r="A98" t="s">
        <v>414</v>
      </c>
      <c r="B98" s="2">
        <v>15</v>
      </c>
      <c r="C98" t="s">
        <v>480</v>
      </c>
      <c r="D98" t="s">
        <v>484</v>
      </c>
      <c r="E98" t="s">
        <v>482</v>
      </c>
      <c r="F98" s="2">
        <v>4.5</v>
      </c>
      <c r="G98" s="2">
        <f>(Tabela15[[#This Row],[rating]]-MIN(F:F))/(MAX(F:F)-MIN(F:F))</f>
        <v>0.8529411764705882</v>
      </c>
      <c r="H98" s="4">
        <v>2198</v>
      </c>
      <c r="I98" s="12">
        <f>(Tabela15[[#This Row],[reviews]]-MIN(H:H))/(MAX(H:H)-MIN(H:H))</f>
        <v>4.7474540211885916E-3</v>
      </c>
      <c r="J98" s="2" t="s">
        <v>0</v>
      </c>
      <c r="K98" s="3">
        <v>10.74</v>
      </c>
      <c r="L98" s="3">
        <f>(Tabela15[[#This Row],[value]]-MIN(K:K))/(MAX(K:K)-MIN(K:K))</f>
        <v>5.3699999999999998E-2</v>
      </c>
      <c r="M98" s="3">
        <f>0.5*Tabela15[[#This Row],[normal_reviews]]+0.5*Tabela15[[#This Row],[normal_value]]</f>
        <v>2.9223727010594294E-2</v>
      </c>
      <c r="N98" s="3">
        <f>IF(Tabela15[[#This Row],[value]]="",0,(0.1*Tabela15[[#This Row],[normal_rating]]+0.5*Tabela15[[#This Row],[normal_reviews]]+0.4*Tabela15[[#This Row],[normal_value]]))</f>
        <v>0.10914784465765312</v>
      </c>
      <c r="O98" s="8">
        <f>IFERROR(Tabela15[[#This Row],[value]]*Tabela15[[#This Row],[reviews]],Tabela15[[#This Row],[value]])</f>
        <v>23606.52</v>
      </c>
      <c r="P98" t="s">
        <v>481</v>
      </c>
      <c r="Q98" t="s">
        <v>483</v>
      </c>
      <c r="R98" t="s">
        <v>2</v>
      </c>
    </row>
    <row r="99" spans="1:18" x14ac:dyDescent="0.3">
      <c r="A99" t="s">
        <v>414</v>
      </c>
      <c r="B99" s="2">
        <v>25</v>
      </c>
      <c r="C99" t="s">
        <v>530</v>
      </c>
      <c r="D99" t="s">
        <v>534</v>
      </c>
      <c r="E99" t="s">
        <v>532</v>
      </c>
      <c r="F99" s="2">
        <v>4.5</v>
      </c>
      <c r="G99" s="2">
        <f>(Tabela15[[#This Row],[rating]]-MIN(F:F))/(MAX(F:F)-MIN(F:F))</f>
        <v>0.8529411764705882</v>
      </c>
      <c r="H99" s="4">
        <v>7015</v>
      </c>
      <c r="I99" s="12">
        <f>(Tabela15[[#This Row],[reviews]]-MIN(H:H))/(MAX(H:H)-MIN(H:H))</f>
        <v>1.5151678780090067E-2</v>
      </c>
      <c r="J99" s="2" t="s">
        <v>0</v>
      </c>
      <c r="K99" s="3">
        <v>9.99</v>
      </c>
      <c r="L99" s="3">
        <f>(Tabela15[[#This Row],[value]]-MIN(K:K))/(MAX(K:K)-MIN(K:K))</f>
        <v>4.9950000000000001E-2</v>
      </c>
      <c r="M99" s="3">
        <f>0.5*Tabela15[[#This Row],[normal_reviews]]+0.5*Tabela15[[#This Row],[normal_value]]</f>
        <v>3.2550839390045036E-2</v>
      </c>
      <c r="N99" s="3">
        <f>IF(Tabela15[[#This Row],[value]]="",0,(0.1*Tabela15[[#This Row],[normal_rating]]+0.5*Tabela15[[#This Row],[normal_reviews]]+0.4*Tabela15[[#This Row],[normal_value]]))</f>
        <v>0.11284995703710386</v>
      </c>
      <c r="O99" s="8">
        <f>IFERROR(Tabela15[[#This Row],[value]]*Tabela15[[#This Row],[reviews]],Tabela15[[#This Row],[value]])</f>
        <v>70079.850000000006</v>
      </c>
      <c r="P99" t="s">
        <v>531</v>
      </c>
      <c r="Q99" t="s">
        <v>533</v>
      </c>
      <c r="R99" t="s">
        <v>2</v>
      </c>
    </row>
    <row r="100" spans="1:18" x14ac:dyDescent="0.3">
      <c r="A100" t="s">
        <v>414</v>
      </c>
      <c r="B100" s="2">
        <v>19</v>
      </c>
      <c r="C100" t="s">
        <v>500</v>
      </c>
      <c r="D100" t="s">
        <v>504</v>
      </c>
      <c r="E100" t="s">
        <v>502</v>
      </c>
      <c r="F100" s="2">
        <v>4.2</v>
      </c>
      <c r="G100" s="2">
        <f>(Tabela15[[#This Row],[rating]]-MIN(F:F))/(MAX(F:F)-MIN(F:F))</f>
        <v>0.76470588235294124</v>
      </c>
      <c r="H100" s="3">
        <v>648</v>
      </c>
      <c r="I100" s="12">
        <f>(Tabela15[[#This Row],[reviews]]-MIN(H:H))/(MAX(H:H)-MIN(H:H))</f>
        <v>1.399613378403188E-3</v>
      </c>
      <c r="J100" s="2" t="s">
        <v>0</v>
      </c>
      <c r="K100" s="3">
        <v>9.99</v>
      </c>
      <c r="L100" s="3">
        <f>(Tabela15[[#This Row],[value]]-MIN(K:K))/(MAX(K:K)-MIN(K:K))</f>
        <v>4.9950000000000001E-2</v>
      </c>
      <c r="M100" s="3">
        <f>0.5*Tabela15[[#This Row],[normal_reviews]]+0.5*Tabela15[[#This Row],[normal_value]]</f>
        <v>2.5674806689201593E-2</v>
      </c>
      <c r="N100" s="3">
        <f>IF(Tabela15[[#This Row],[value]]="",0,(0.1*Tabela15[[#This Row],[normal_rating]]+0.5*Tabela15[[#This Row],[normal_reviews]]+0.4*Tabela15[[#This Row],[normal_value]]))</f>
        <v>9.7150394924495717E-2</v>
      </c>
      <c r="O100" s="8">
        <f>IFERROR(Tabela15[[#This Row],[value]]*Tabela15[[#This Row],[reviews]],Tabela15[[#This Row],[value]])</f>
        <v>6473.52</v>
      </c>
      <c r="P100" t="s">
        <v>501</v>
      </c>
      <c r="Q100" t="s">
        <v>503</v>
      </c>
      <c r="R100" t="s">
        <v>2</v>
      </c>
    </row>
    <row r="101" spans="1:18" x14ac:dyDescent="0.3">
      <c r="A101" t="s">
        <v>414</v>
      </c>
      <c r="B101" s="2">
        <v>18</v>
      </c>
      <c r="C101" t="s">
        <v>495</v>
      </c>
      <c r="D101" t="s">
        <v>499</v>
      </c>
      <c r="E101" t="s">
        <v>497</v>
      </c>
      <c r="F101" s="2">
        <v>4.0999999999999996</v>
      </c>
      <c r="G101" s="2">
        <f>(Tabela15[[#This Row],[rating]]-MIN(F:F))/(MAX(F:F)-MIN(F:F))</f>
        <v>0.73529411764705876</v>
      </c>
      <c r="H101" s="4">
        <v>6299</v>
      </c>
      <c r="I101" s="12">
        <f>(Tabela15[[#This Row],[reviews]]-MIN(H:H))/(MAX(H:H)-MIN(H:H))</f>
        <v>1.3605192392842101E-2</v>
      </c>
      <c r="J101" s="2" t="s">
        <v>0</v>
      </c>
      <c r="K101" s="3">
        <v>8.99</v>
      </c>
      <c r="L101" s="3">
        <f>(Tabela15[[#This Row],[value]]-MIN(K:K))/(MAX(K:K)-MIN(K:K))</f>
        <v>4.4950000000000004E-2</v>
      </c>
      <c r="M101" s="3">
        <f>0.5*Tabela15[[#This Row],[normal_reviews]]+0.5*Tabela15[[#This Row],[normal_value]]</f>
        <v>2.9277596196421053E-2</v>
      </c>
      <c r="N101" s="3">
        <f>IF(Tabela15[[#This Row],[value]]="",0,(0.1*Tabela15[[#This Row],[normal_rating]]+0.5*Tabela15[[#This Row],[normal_reviews]]+0.4*Tabela15[[#This Row],[normal_value]]))</f>
        <v>9.8312007961126935E-2</v>
      </c>
      <c r="O101" s="8">
        <f>IFERROR(Tabela15[[#This Row],[value]]*Tabela15[[#This Row],[reviews]],Tabela15[[#This Row],[value]])</f>
        <v>56628.01</v>
      </c>
      <c r="P101" t="s">
        <v>496</v>
      </c>
      <c r="Q101" t="s">
        <v>498</v>
      </c>
      <c r="R101" t="s">
        <v>2</v>
      </c>
    </row>
    <row r="102" spans="1:18" x14ac:dyDescent="0.3">
      <c r="A102" t="s">
        <v>414</v>
      </c>
      <c r="B102" s="2">
        <v>27</v>
      </c>
      <c r="C102" t="s">
        <v>540</v>
      </c>
      <c r="D102" t="s">
        <v>544</v>
      </c>
      <c r="E102" t="s">
        <v>542</v>
      </c>
      <c r="F102" s="2">
        <v>4.0999999999999996</v>
      </c>
      <c r="G102" s="2">
        <f>(Tabela15[[#This Row],[rating]]-MIN(F:F))/(MAX(F:F)-MIN(F:F))</f>
        <v>0.73529411764705876</v>
      </c>
      <c r="H102" s="3">
        <v>282</v>
      </c>
      <c r="I102" s="12">
        <f>(Tabela15[[#This Row],[reviews]]-MIN(H:H))/(MAX(H:H)-MIN(H:H))</f>
        <v>6.0909100726805408E-4</v>
      </c>
      <c r="J102" s="2" t="s">
        <v>0</v>
      </c>
      <c r="K102" s="3">
        <v>8.99</v>
      </c>
      <c r="L102" s="3">
        <f>(Tabela15[[#This Row],[value]]-MIN(K:K))/(MAX(K:K)-MIN(K:K))</f>
        <v>4.4950000000000004E-2</v>
      </c>
      <c r="M102" s="3">
        <f>0.5*Tabela15[[#This Row],[normal_reviews]]+0.5*Tabela15[[#This Row],[normal_value]]</f>
        <v>2.2779545503634029E-2</v>
      </c>
      <c r="N102" s="3">
        <f>IF(Tabela15[[#This Row],[value]]="",0,(0.1*Tabela15[[#This Row],[normal_rating]]+0.5*Tabela15[[#This Row],[normal_reviews]]+0.4*Tabela15[[#This Row],[normal_value]]))</f>
        <v>9.1813957268339907E-2</v>
      </c>
      <c r="O102" s="8">
        <f>IFERROR(Tabela15[[#This Row],[value]]*Tabela15[[#This Row],[reviews]],Tabela15[[#This Row],[value]])</f>
        <v>2535.1799999999998</v>
      </c>
      <c r="P102" t="s">
        <v>541</v>
      </c>
      <c r="Q102" t="s">
        <v>543</v>
      </c>
      <c r="R102" t="s">
        <v>2</v>
      </c>
    </row>
    <row r="103" spans="1:18" x14ac:dyDescent="0.3">
      <c r="A103" t="s">
        <v>414</v>
      </c>
      <c r="B103" s="2">
        <v>23</v>
      </c>
      <c r="C103" t="s">
        <v>520</v>
      </c>
      <c r="D103" t="s">
        <v>524</v>
      </c>
      <c r="E103" t="s">
        <v>522</v>
      </c>
      <c r="F103" s="2">
        <v>4.5999999999999996</v>
      </c>
      <c r="G103" s="2">
        <f>(Tabela15[[#This Row],[rating]]-MIN(F:F))/(MAX(F:F)-MIN(F:F))</f>
        <v>0.88235294117647045</v>
      </c>
      <c r="H103" s="4">
        <v>16079</v>
      </c>
      <c r="I103" s="12">
        <f>(Tabela15[[#This Row],[reviews]]-MIN(H:H))/(MAX(H:H)-MIN(H:H))</f>
        <v>3.4728986900223552E-2</v>
      </c>
      <c r="J103" s="2" t="s">
        <v>0</v>
      </c>
      <c r="K103" s="3">
        <v>7.64</v>
      </c>
      <c r="L103" s="3">
        <f>(Tabela15[[#This Row],[value]]-MIN(K:K))/(MAX(K:K)-MIN(K:K))</f>
        <v>3.8199999999999998E-2</v>
      </c>
      <c r="M103" s="3">
        <f>0.5*Tabela15[[#This Row],[normal_reviews]]+0.5*Tabela15[[#This Row],[normal_value]]</f>
        <v>3.6464493450111775E-2</v>
      </c>
      <c r="N103" s="3">
        <f>IF(Tabela15[[#This Row],[value]]="",0,(0.1*Tabela15[[#This Row],[normal_rating]]+0.5*Tabela15[[#This Row],[normal_reviews]]+0.4*Tabela15[[#This Row],[normal_value]]))</f>
        <v>0.12087978756775883</v>
      </c>
      <c r="O103" s="8">
        <f>IFERROR(Tabela15[[#This Row],[value]]*Tabela15[[#This Row],[reviews]],Tabela15[[#This Row],[value]])</f>
        <v>122843.56</v>
      </c>
      <c r="P103" t="s">
        <v>521</v>
      </c>
      <c r="Q103" t="s">
        <v>523</v>
      </c>
      <c r="R103" t="s">
        <v>2</v>
      </c>
    </row>
    <row r="104" spans="1:18" x14ac:dyDescent="0.3">
      <c r="A104" t="s">
        <v>414</v>
      </c>
      <c r="B104" s="2">
        <v>20</v>
      </c>
      <c r="C104" t="s">
        <v>505</v>
      </c>
      <c r="D104" t="s">
        <v>509</v>
      </c>
      <c r="E104" t="s">
        <v>507</v>
      </c>
      <c r="F104" s="2">
        <v>4.2</v>
      </c>
      <c r="G104" s="2">
        <f>(Tabela15[[#This Row],[rating]]-MIN(F:F))/(MAX(F:F)-MIN(F:F))</f>
        <v>0.76470588235294124</v>
      </c>
      <c r="H104" s="3">
        <v>244</v>
      </c>
      <c r="I104" s="12">
        <f>(Tabela15[[#This Row],[reviews]]-MIN(H:H))/(MAX(H:H)-MIN(H:H))</f>
        <v>5.2701491409008934E-4</v>
      </c>
      <c r="J104" s="2" t="s">
        <v>0</v>
      </c>
      <c r="K104" s="3">
        <v>7.64</v>
      </c>
      <c r="L104" s="3">
        <f>(Tabela15[[#This Row],[value]]-MIN(K:K))/(MAX(K:K)-MIN(K:K))</f>
        <v>3.8199999999999998E-2</v>
      </c>
      <c r="M104" s="3">
        <f>0.5*Tabela15[[#This Row],[normal_reviews]]+0.5*Tabela15[[#This Row],[normal_value]]</f>
        <v>1.9363507457045043E-2</v>
      </c>
      <c r="N104" s="3">
        <f>IF(Tabela15[[#This Row],[value]]="",0,(0.1*Tabela15[[#This Row],[normal_rating]]+0.5*Tabela15[[#This Row],[normal_reviews]]+0.4*Tabela15[[#This Row],[normal_value]]))</f>
        <v>9.2014095692339176E-2</v>
      </c>
      <c r="O104" s="8">
        <f>IFERROR(Tabela15[[#This Row],[value]]*Tabela15[[#This Row],[reviews]],Tabela15[[#This Row],[value]])</f>
        <v>1864.1599999999999</v>
      </c>
      <c r="P104" t="s">
        <v>506</v>
      </c>
      <c r="Q104" t="s">
        <v>508</v>
      </c>
      <c r="R104" t="s">
        <v>2</v>
      </c>
    </row>
    <row r="105" spans="1:18" x14ac:dyDescent="0.3">
      <c r="A105" t="s">
        <v>414</v>
      </c>
      <c r="B105" s="2">
        <v>7</v>
      </c>
      <c r="C105" t="s">
        <v>440</v>
      </c>
      <c r="D105" t="s">
        <v>444</v>
      </c>
      <c r="E105" t="s">
        <v>442</v>
      </c>
      <c r="F105" s="2">
        <v>4.5</v>
      </c>
      <c r="G105" s="2">
        <f>(Tabela15[[#This Row],[rating]]-MIN(F:F))/(MAX(F:F)-MIN(F:F))</f>
        <v>0.8529411764705882</v>
      </c>
      <c r="H105" s="4">
        <v>2786</v>
      </c>
      <c r="I105" s="12">
        <f>(Tabela15[[#This Row],[reviews]]-MIN(H:H))/(MAX(H:H)-MIN(H:H))</f>
        <v>6.0174735682581512E-3</v>
      </c>
      <c r="J105" s="2" t="s">
        <v>0</v>
      </c>
      <c r="K105" s="3">
        <v>6.99</v>
      </c>
      <c r="L105" s="3">
        <f>(Tabela15[[#This Row],[value]]-MIN(K:K))/(MAX(K:K)-MIN(K:K))</f>
        <v>3.4950000000000002E-2</v>
      </c>
      <c r="M105" s="3">
        <f>0.5*Tabela15[[#This Row],[normal_reviews]]+0.5*Tabela15[[#This Row],[normal_value]]</f>
        <v>2.0483736784129077E-2</v>
      </c>
      <c r="N105" s="3">
        <f>IF(Tabela15[[#This Row],[value]]="",0,(0.1*Tabela15[[#This Row],[normal_rating]]+0.5*Tabela15[[#This Row],[normal_reviews]]+0.4*Tabela15[[#This Row],[normal_value]]))</f>
        <v>0.10228285443118791</v>
      </c>
      <c r="O105" s="8">
        <f>IFERROR(Tabela15[[#This Row],[value]]*Tabela15[[#This Row],[reviews]],Tabela15[[#This Row],[value]])</f>
        <v>19474.14</v>
      </c>
      <c r="P105" t="s">
        <v>441</v>
      </c>
      <c r="Q105" t="s">
        <v>443</v>
      </c>
      <c r="R105" t="s">
        <v>2</v>
      </c>
    </row>
    <row r="106" spans="1:18" x14ac:dyDescent="0.3">
      <c r="A106" t="s">
        <v>414</v>
      </c>
      <c r="B106" s="2">
        <v>17</v>
      </c>
      <c r="C106" t="s">
        <v>490</v>
      </c>
      <c r="D106" t="s">
        <v>494</v>
      </c>
      <c r="E106" t="s">
        <v>492</v>
      </c>
      <c r="F106" s="2">
        <v>4.5</v>
      </c>
      <c r="G106" s="2">
        <f>(Tabela15[[#This Row],[rating]]-MIN(F:F))/(MAX(F:F)-MIN(F:F))</f>
        <v>0.8529411764705882</v>
      </c>
      <c r="H106" s="4">
        <v>29193</v>
      </c>
      <c r="I106" s="12">
        <f>(Tabela15[[#This Row],[reviews]]-MIN(H:H))/(MAX(H:H)-MIN(H:H))</f>
        <v>6.3053878635376953E-2</v>
      </c>
      <c r="J106" s="2" t="s">
        <v>0</v>
      </c>
      <c r="K106" s="3">
        <v>6</v>
      </c>
      <c r="L106" s="3">
        <f>(Tabela15[[#This Row],[value]]-MIN(K:K))/(MAX(K:K)-MIN(K:K))</f>
        <v>0.03</v>
      </c>
      <c r="M106" s="3">
        <f>0.5*Tabela15[[#This Row],[normal_reviews]]+0.5*Tabela15[[#This Row],[normal_value]]</f>
        <v>4.6526939317688476E-2</v>
      </c>
      <c r="N106" s="3">
        <f>IF(Tabela15[[#This Row],[value]]="",0,(0.1*Tabela15[[#This Row],[normal_rating]]+0.5*Tabela15[[#This Row],[normal_reviews]]+0.4*Tabela15[[#This Row],[normal_value]]))</f>
        <v>0.1288210569647473</v>
      </c>
      <c r="O106" s="8">
        <f>IFERROR(Tabela15[[#This Row],[value]]*Tabela15[[#This Row],[reviews]],Tabela15[[#This Row],[value]])</f>
        <v>175158</v>
      </c>
      <c r="P106" t="s">
        <v>491</v>
      </c>
      <c r="Q106" t="s">
        <v>493</v>
      </c>
      <c r="R106" t="s">
        <v>2</v>
      </c>
    </row>
    <row r="107" spans="1:18" x14ac:dyDescent="0.3">
      <c r="A107" t="s">
        <v>414</v>
      </c>
      <c r="B107" s="2">
        <v>8</v>
      </c>
      <c r="C107" t="s">
        <v>445</v>
      </c>
      <c r="D107" t="s">
        <v>449</v>
      </c>
      <c r="E107" t="s">
        <v>447</v>
      </c>
      <c r="F107" s="2">
        <v>4.5</v>
      </c>
      <c r="G107" s="2">
        <f>(Tabela15[[#This Row],[rating]]-MIN(F:F))/(MAX(F:F)-MIN(F:F))</f>
        <v>0.8529411764705882</v>
      </c>
      <c r="H107" s="4">
        <v>12939</v>
      </c>
      <c r="I107" s="12">
        <f>(Tabela15[[#This Row],[reviews]]-MIN(H:H))/(MAX(H:H)-MIN(H:H))</f>
        <v>2.7946909727096989E-2</v>
      </c>
      <c r="J107" s="2" t="s">
        <v>0</v>
      </c>
      <c r="K107" s="3">
        <v>4.99</v>
      </c>
      <c r="L107" s="3">
        <f>(Tabela15[[#This Row],[value]]-MIN(K:K))/(MAX(K:K)-MIN(K:K))</f>
        <v>2.495E-2</v>
      </c>
      <c r="M107" s="3">
        <f>0.5*Tabela15[[#This Row],[normal_reviews]]+0.5*Tabela15[[#This Row],[normal_value]]</f>
        <v>2.6448454863548493E-2</v>
      </c>
      <c r="N107" s="3">
        <f>IF(Tabela15[[#This Row],[value]]="",0,(0.1*Tabela15[[#This Row],[normal_rating]]+0.5*Tabela15[[#This Row],[normal_reviews]]+0.4*Tabela15[[#This Row],[normal_value]]))</f>
        <v>0.10924757251060732</v>
      </c>
      <c r="O107" s="8">
        <f>IFERROR(Tabela15[[#This Row],[value]]*Tabela15[[#This Row],[reviews]],Tabela15[[#This Row],[value]])</f>
        <v>64565.61</v>
      </c>
      <c r="P107" t="s">
        <v>446</v>
      </c>
      <c r="Q107" t="s">
        <v>448</v>
      </c>
      <c r="R107" t="s">
        <v>2</v>
      </c>
    </row>
    <row r="108" spans="1:18" x14ac:dyDescent="0.3">
      <c r="A108" t="s">
        <v>414</v>
      </c>
      <c r="B108" s="2">
        <v>14</v>
      </c>
      <c r="C108" t="s">
        <v>475</v>
      </c>
      <c r="D108" t="s">
        <v>479</v>
      </c>
      <c r="E108" t="s">
        <v>477</v>
      </c>
      <c r="F108" s="2">
        <v>4.5</v>
      </c>
      <c r="G108" s="2">
        <f>(Tabela15[[#This Row],[rating]]-MIN(F:F))/(MAX(F:F)-MIN(F:F))</f>
        <v>0.8529411764705882</v>
      </c>
      <c r="H108" s="3">
        <v>925</v>
      </c>
      <c r="I108" s="12">
        <f>(Tabela15[[#This Row],[reviews]]-MIN(H:H))/(MAX(H:H)-MIN(H:H))</f>
        <v>1.9979048997267731E-3</v>
      </c>
      <c r="J108" s="2" t="s">
        <v>0</v>
      </c>
      <c r="K108" s="3">
        <v>3.59</v>
      </c>
      <c r="L108" s="3">
        <f>(Tabela15[[#This Row],[value]]-MIN(K:K))/(MAX(K:K)-MIN(K:K))</f>
        <v>1.7950000000000001E-2</v>
      </c>
      <c r="M108" s="3">
        <f>0.5*Tabela15[[#This Row],[normal_reviews]]+0.5*Tabela15[[#This Row],[normal_value]]</f>
        <v>9.9739524498633873E-3</v>
      </c>
      <c r="N108" s="3">
        <f>IF(Tabela15[[#This Row],[value]]="",0,(0.1*Tabela15[[#This Row],[normal_rating]]+0.5*Tabela15[[#This Row],[normal_reviews]]+0.4*Tabela15[[#This Row],[normal_value]]))</f>
        <v>9.3473070096922212E-2</v>
      </c>
      <c r="O108" s="8">
        <f>IFERROR(Tabela15[[#This Row],[value]]*Tabela15[[#This Row],[reviews]],Tabela15[[#This Row],[value]])</f>
        <v>3320.75</v>
      </c>
      <c r="P108" t="s">
        <v>476</v>
      </c>
      <c r="Q108" t="s">
        <v>478</v>
      </c>
      <c r="R108" t="s">
        <v>2</v>
      </c>
    </row>
    <row r="109" spans="1:18" x14ac:dyDescent="0.3">
      <c r="A109" t="s">
        <v>565</v>
      </c>
      <c r="B109" s="2">
        <v>10</v>
      </c>
      <c r="C109" t="s">
        <v>606</v>
      </c>
      <c r="D109" t="s">
        <v>610</v>
      </c>
      <c r="E109" t="s">
        <v>608</v>
      </c>
      <c r="F109" s="2">
        <v>3.5</v>
      </c>
      <c r="G109" s="2">
        <f>(Tabela15[[#This Row],[rating]]-MIN(F:F))/(MAX(F:F)-MIN(F:F))</f>
        <v>0.55882352941176472</v>
      </c>
      <c r="H109" s="3">
        <v>0</v>
      </c>
      <c r="I109" s="12">
        <f>(Tabela15[[#This Row],[reviews]]-MIN(H:H))/(MAX(H:H)-MIN(H:H))</f>
        <v>0</v>
      </c>
      <c r="J109" s="2" t="s">
        <v>0</v>
      </c>
      <c r="K109" s="3">
        <v>31.99</v>
      </c>
      <c r="L109" s="3">
        <f>(Tabela15[[#This Row],[value]]-MIN(K:K))/(MAX(K:K)-MIN(K:K))</f>
        <v>0.15994999999999998</v>
      </c>
      <c r="M109" s="3">
        <f>0.5*Tabela15[[#This Row],[normal_reviews]]+0.5*Tabela15[[#This Row],[normal_value]]</f>
        <v>7.9974999999999991E-2</v>
      </c>
      <c r="N109" s="3">
        <f>IF(Tabela15[[#This Row],[value]]="",0,(0.1*Tabela15[[#This Row],[normal_rating]]+0.5*Tabela15[[#This Row],[normal_reviews]]+0.4*Tabela15[[#This Row],[normal_value]]))</f>
        <v>0.11986235294117648</v>
      </c>
      <c r="O109" s="8">
        <f>IFERROR(Tabela15[[#This Row],[value]]*Tabela15[[#This Row],[reviews]],Tabela15[[#This Row],[value]])</f>
        <v>0</v>
      </c>
      <c r="P109" t="s">
        <v>607</v>
      </c>
      <c r="Q109" t="s">
        <v>609</v>
      </c>
      <c r="R109" t="s">
        <v>2</v>
      </c>
    </row>
    <row r="110" spans="1:18" x14ac:dyDescent="0.3">
      <c r="A110" t="s">
        <v>565</v>
      </c>
      <c r="B110" s="2">
        <v>12</v>
      </c>
      <c r="C110" t="s">
        <v>616</v>
      </c>
      <c r="D110" t="s">
        <v>620</v>
      </c>
      <c r="E110" t="s">
        <v>618</v>
      </c>
      <c r="F110" s="2">
        <v>4.8</v>
      </c>
      <c r="G110" s="2">
        <f>(Tabela15[[#This Row],[rating]]-MIN(F:F))/(MAX(F:F)-MIN(F:F))</f>
        <v>0.94117647058823528</v>
      </c>
      <c r="H110" s="3">
        <v>7</v>
      </c>
      <c r="I110" s="12">
        <f>(Tabela15[[#This Row],[reviews]]-MIN(H:H))/(MAX(H:H)-MIN(H:H))</f>
        <v>1.5119280322256661E-5</v>
      </c>
      <c r="J110" s="2" t="s">
        <v>0</v>
      </c>
      <c r="K110" s="3">
        <v>26.19</v>
      </c>
      <c r="L110" s="3">
        <f>(Tabela15[[#This Row],[value]]-MIN(K:K))/(MAX(K:K)-MIN(K:K))</f>
        <v>0.13095000000000001</v>
      </c>
      <c r="M110" s="3">
        <f>0.5*Tabela15[[#This Row],[normal_reviews]]+0.5*Tabela15[[#This Row],[normal_value]]</f>
        <v>6.5482559640161128E-2</v>
      </c>
      <c r="N110" s="3">
        <f>IF(Tabela15[[#This Row],[value]]="",0,(0.1*Tabela15[[#This Row],[normal_rating]]+0.5*Tabela15[[#This Row],[normal_reviews]]+0.4*Tabela15[[#This Row],[normal_value]]))</f>
        <v>0.14650520669898465</v>
      </c>
      <c r="O110" s="8">
        <f>IFERROR(Tabela15[[#This Row],[value]]*Tabela15[[#This Row],[reviews]],Tabela15[[#This Row],[value]])</f>
        <v>183.33</v>
      </c>
      <c r="P110" t="s">
        <v>617</v>
      </c>
      <c r="Q110" t="s">
        <v>619</v>
      </c>
      <c r="R110" t="s">
        <v>2</v>
      </c>
    </row>
    <row r="111" spans="1:18" x14ac:dyDescent="0.3">
      <c r="A111" t="s">
        <v>565</v>
      </c>
      <c r="B111" s="2">
        <v>16</v>
      </c>
      <c r="C111" t="s">
        <v>636</v>
      </c>
      <c r="D111" t="s">
        <v>640</v>
      </c>
      <c r="E111" t="s">
        <v>638</v>
      </c>
      <c r="F111" s="2">
        <v>4.7</v>
      </c>
      <c r="G111" s="2">
        <f>(Tabela15[[#This Row],[rating]]-MIN(F:F))/(MAX(F:F)-MIN(F:F))</f>
        <v>0.91176470588235303</v>
      </c>
      <c r="H111" s="4">
        <v>18724</v>
      </c>
      <c r="I111" s="12">
        <f>(Tabela15[[#This Row],[reviews]]-MIN(H:H))/(MAX(H:H)-MIN(H:H))</f>
        <v>4.0441914964847676E-2</v>
      </c>
      <c r="J111" s="2" t="s">
        <v>0</v>
      </c>
      <c r="K111" s="3">
        <v>19.489999999999998</v>
      </c>
      <c r="L111" s="3">
        <f>(Tabela15[[#This Row],[value]]-MIN(K:K))/(MAX(K:K)-MIN(K:K))</f>
        <v>9.7449999999999995E-2</v>
      </c>
      <c r="M111" s="3">
        <f>0.5*Tabela15[[#This Row],[normal_reviews]]+0.5*Tabela15[[#This Row],[normal_value]]</f>
        <v>6.8945957482423839E-2</v>
      </c>
      <c r="N111" s="3">
        <f>IF(Tabela15[[#This Row],[value]]="",0,(0.1*Tabela15[[#This Row],[normal_rating]]+0.5*Tabela15[[#This Row],[normal_reviews]]+0.4*Tabela15[[#This Row],[normal_value]]))</f>
        <v>0.15037742807065912</v>
      </c>
      <c r="O111" s="8">
        <f>IFERROR(Tabela15[[#This Row],[value]]*Tabela15[[#This Row],[reviews]],Tabela15[[#This Row],[value]])</f>
        <v>364930.75999999995</v>
      </c>
      <c r="P111" t="s">
        <v>637</v>
      </c>
      <c r="Q111" t="s">
        <v>639</v>
      </c>
      <c r="R111" t="s">
        <v>2</v>
      </c>
    </row>
    <row r="112" spans="1:18" x14ac:dyDescent="0.3">
      <c r="A112" t="s">
        <v>565</v>
      </c>
      <c r="B112" s="2">
        <v>14</v>
      </c>
      <c r="C112" t="s">
        <v>626</v>
      </c>
      <c r="D112" t="s">
        <v>630</v>
      </c>
      <c r="E112" t="s">
        <v>628</v>
      </c>
      <c r="F112" s="2">
        <v>3.5</v>
      </c>
      <c r="G112" s="2">
        <f>(Tabela15[[#This Row],[rating]]-MIN(F:F))/(MAX(F:F)-MIN(F:F))</f>
        <v>0.55882352941176472</v>
      </c>
      <c r="H112" s="3">
        <v>0</v>
      </c>
      <c r="I112" s="12">
        <f>(Tabela15[[#This Row],[reviews]]-MIN(H:H))/(MAX(H:H)-MIN(H:H))</f>
        <v>0</v>
      </c>
      <c r="J112" s="2" t="s">
        <v>0</v>
      </c>
      <c r="K112" s="3">
        <v>19.47</v>
      </c>
      <c r="L112" s="3">
        <f>(Tabela15[[#This Row],[value]]-MIN(K:K))/(MAX(K:K)-MIN(K:K))</f>
        <v>9.7349999999999992E-2</v>
      </c>
      <c r="M112" s="3">
        <f>0.5*Tabela15[[#This Row],[normal_reviews]]+0.5*Tabela15[[#This Row],[normal_value]]</f>
        <v>4.8674999999999996E-2</v>
      </c>
      <c r="N112" s="3">
        <f>IF(Tabela15[[#This Row],[value]]="",0,(0.1*Tabela15[[#This Row],[normal_rating]]+0.5*Tabela15[[#This Row],[normal_reviews]]+0.4*Tabela15[[#This Row],[normal_value]]))</f>
        <v>9.4822352941176469E-2</v>
      </c>
      <c r="O112" s="8">
        <f>IFERROR(Tabela15[[#This Row],[value]]*Tabela15[[#This Row],[reviews]],Tabela15[[#This Row],[value]])</f>
        <v>0</v>
      </c>
      <c r="P112" t="s">
        <v>627</v>
      </c>
      <c r="Q112" t="s">
        <v>629</v>
      </c>
      <c r="R112" t="s">
        <v>2</v>
      </c>
    </row>
    <row r="113" spans="1:18" x14ac:dyDescent="0.3">
      <c r="A113" t="s">
        <v>565</v>
      </c>
      <c r="B113" s="2">
        <v>15</v>
      </c>
      <c r="C113" t="s">
        <v>631</v>
      </c>
      <c r="D113" t="s">
        <v>635</v>
      </c>
      <c r="E113" t="s">
        <v>633</v>
      </c>
      <c r="F113" s="2">
        <v>3.5</v>
      </c>
      <c r="G113" s="2">
        <f>(Tabela15[[#This Row],[rating]]-MIN(F:F))/(MAX(F:F)-MIN(F:F))</f>
        <v>0.55882352941176472</v>
      </c>
      <c r="H113" s="3">
        <v>0</v>
      </c>
      <c r="I113" s="12">
        <f>(Tabela15[[#This Row],[reviews]]-MIN(H:H))/(MAX(H:H)-MIN(H:H))</f>
        <v>0</v>
      </c>
      <c r="J113" s="2" t="s">
        <v>0</v>
      </c>
      <c r="K113" s="3">
        <v>19.47</v>
      </c>
      <c r="L113" s="3">
        <f>(Tabela15[[#This Row],[value]]-MIN(K:K))/(MAX(K:K)-MIN(K:K))</f>
        <v>9.7349999999999992E-2</v>
      </c>
      <c r="M113" s="3">
        <f>0.5*Tabela15[[#This Row],[normal_reviews]]+0.5*Tabela15[[#This Row],[normal_value]]</f>
        <v>4.8674999999999996E-2</v>
      </c>
      <c r="N113" s="3">
        <f>IF(Tabela15[[#This Row],[value]]="",0,(0.1*Tabela15[[#This Row],[normal_rating]]+0.5*Tabela15[[#This Row],[normal_reviews]]+0.4*Tabela15[[#This Row],[normal_value]]))</f>
        <v>9.4822352941176469E-2</v>
      </c>
      <c r="O113" s="8">
        <f>IFERROR(Tabela15[[#This Row],[value]]*Tabela15[[#This Row],[reviews]],Tabela15[[#This Row],[value]])</f>
        <v>0</v>
      </c>
      <c r="P113" t="s">
        <v>632</v>
      </c>
      <c r="Q113" t="s">
        <v>634</v>
      </c>
      <c r="R113" t="s">
        <v>2</v>
      </c>
    </row>
    <row r="114" spans="1:18" x14ac:dyDescent="0.3">
      <c r="A114" t="s">
        <v>565</v>
      </c>
      <c r="B114" s="2">
        <v>26</v>
      </c>
      <c r="C114" t="s">
        <v>686</v>
      </c>
      <c r="D114" t="s">
        <v>690</v>
      </c>
      <c r="E114" t="s">
        <v>688</v>
      </c>
      <c r="F114" s="2">
        <v>4.4000000000000004</v>
      </c>
      <c r="G114" s="2">
        <f>(Tabela15[[#This Row],[rating]]-MIN(F:F))/(MAX(F:F)-MIN(F:F))</f>
        <v>0.82352941176470595</v>
      </c>
      <c r="H114" s="3">
        <v>78</v>
      </c>
      <c r="I114" s="12">
        <f>(Tabela15[[#This Row],[reviews]]-MIN(H:H))/(MAX(H:H)-MIN(H:H))</f>
        <v>1.6847198073371706E-4</v>
      </c>
      <c r="J114" s="2" t="s">
        <v>0</v>
      </c>
      <c r="K114" s="3">
        <v>16.02</v>
      </c>
      <c r="L114" s="3">
        <f>(Tabela15[[#This Row],[value]]-MIN(K:K))/(MAX(K:K)-MIN(K:K))</f>
        <v>8.0100000000000005E-2</v>
      </c>
      <c r="M114" s="3">
        <f>0.5*Tabela15[[#This Row],[normal_reviews]]+0.5*Tabela15[[#This Row],[normal_value]]</f>
        <v>4.0134235990366862E-2</v>
      </c>
      <c r="N114" s="3">
        <f>IF(Tabela15[[#This Row],[value]]="",0,(0.1*Tabela15[[#This Row],[normal_rating]]+0.5*Tabela15[[#This Row],[normal_reviews]]+0.4*Tabela15[[#This Row],[normal_value]]))</f>
        <v>0.11447717716683747</v>
      </c>
      <c r="O114" s="8">
        <f>IFERROR(Tabela15[[#This Row],[value]]*Tabela15[[#This Row],[reviews]],Tabela15[[#This Row],[value]])</f>
        <v>1249.56</v>
      </c>
      <c r="P114" t="s">
        <v>687</v>
      </c>
      <c r="Q114" t="s">
        <v>689</v>
      </c>
      <c r="R114" t="s">
        <v>2</v>
      </c>
    </row>
    <row r="115" spans="1:18" x14ac:dyDescent="0.3">
      <c r="A115" t="s">
        <v>565</v>
      </c>
      <c r="B115" s="2">
        <v>18</v>
      </c>
      <c r="C115" t="s">
        <v>646</v>
      </c>
      <c r="D115" t="s">
        <v>650</v>
      </c>
      <c r="E115" t="s">
        <v>648</v>
      </c>
      <c r="F115" s="2">
        <v>4.5999999999999996</v>
      </c>
      <c r="G115" s="2">
        <f>(Tabela15[[#This Row],[rating]]-MIN(F:F))/(MAX(F:F)-MIN(F:F))</f>
        <v>0.88235294117647045</v>
      </c>
      <c r="H115" s="4">
        <v>179730</v>
      </c>
      <c r="I115" s="12">
        <f>(Tabela15[[#This Row],[reviews]]-MIN(H:H))/(MAX(H:H)-MIN(H:H))</f>
        <v>0.38819832175988422</v>
      </c>
      <c r="J115" s="2" t="s">
        <v>0</v>
      </c>
      <c r="K115" s="3">
        <v>15.99</v>
      </c>
      <c r="L115" s="3">
        <f>(Tabela15[[#This Row],[value]]-MIN(K:K))/(MAX(K:K)-MIN(K:K))</f>
        <v>7.9950000000000007E-2</v>
      </c>
      <c r="M115" s="3">
        <f>0.5*Tabela15[[#This Row],[normal_reviews]]+0.5*Tabela15[[#This Row],[normal_value]]</f>
        <v>0.23407416087994212</v>
      </c>
      <c r="N115" s="3">
        <f>IF(Tabela15[[#This Row],[value]]="",0,(0.1*Tabela15[[#This Row],[normal_rating]]+0.5*Tabela15[[#This Row],[normal_reviews]]+0.4*Tabela15[[#This Row],[normal_value]]))</f>
        <v>0.31431445499758914</v>
      </c>
      <c r="O115" s="8">
        <f>IFERROR(Tabela15[[#This Row],[value]]*Tabela15[[#This Row],[reviews]],Tabela15[[#This Row],[value]])</f>
        <v>2873882.7</v>
      </c>
      <c r="P115" t="s">
        <v>647</v>
      </c>
      <c r="Q115" t="s">
        <v>649</v>
      </c>
      <c r="R115" t="s">
        <v>2</v>
      </c>
    </row>
    <row r="116" spans="1:18" x14ac:dyDescent="0.3">
      <c r="A116" t="s">
        <v>565</v>
      </c>
      <c r="B116" s="2">
        <v>20</v>
      </c>
      <c r="C116" t="s">
        <v>656</v>
      </c>
      <c r="D116" t="s">
        <v>660</v>
      </c>
      <c r="E116" t="s">
        <v>658</v>
      </c>
      <c r="F116" s="2">
        <v>4.7</v>
      </c>
      <c r="G116" s="2">
        <f>(Tabela15[[#This Row],[rating]]-MIN(F:F))/(MAX(F:F)-MIN(F:F))</f>
        <v>0.91176470588235303</v>
      </c>
      <c r="H116" s="4">
        <v>76330</v>
      </c>
      <c r="I116" s="12">
        <f>(Tabela15[[#This Row],[reviews]]-MIN(H:H))/(MAX(H:H)-MIN(H:H))</f>
        <v>0.16486495242826441</v>
      </c>
      <c r="J116" s="2" t="s">
        <v>0</v>
      </c>
      <c r="K116" s="3">
        <v>15.26</v>
      </c>
      <c r="L116" s="3">
        <f>(Tabela15[[#This Row],[value]]-MIN(K:K))/(MAX(K:K)-MIN(K:K))</f>
        <v>7.6299999999999993E-2</v>
      </c>
      <c r="M116" s="3">
        <f>0.5*Tabela15[[#This Row],[normal_reviews]]+0.5*Tabela15[[#This Row],[normal_value]]</f>
        <v>0.12058247621413221</v>
      </c>
      <c r="N116" s="3">
        <f>IF(Tabela15[[#This Row],[value]]="",0,(0.1*Tabela15[[#This Row],[normal_rating]]+0.5*Tabela15[[#This Row],[normal_reviews]]+0.4*Tabela15[[#This Row],[normal_value]]))</f>
        <v>0.20412894680236748</v>
      </c>
      <c r="O116" s="8">
        <f>IFERROR(Tabela15[[#This Row],[value]]*Tabela15[[#This Row],[reviews]],Tabela15[[#This Row],[value]])</f>
        <v>1164795.8</v>
      </c>
      <c r="P116" t="s">
        <v>657</v>
      </c>
      <c r="Q116" t="s">
        <v>659</v>
      </c>
      <c r="R116" t="s">
        <v>2</v>
      </c>
    </row>
    <row r="117" spans="1:18" x14ac:dyDescent="0.3">
      <c r="A117" t="s">
        <v>565</v>
      </c>
      <c r="B117" s="2">
        <v>24</v>
      </c>
      <c r="C117" t="s">
        <v>676</v>
      </c>
      <c r="D117" t="s">
        <v>680</v>
      </c>
      <c r="E117" t="s">
        <v>678</v>
      </c>
      <c r="F117" s="2">
        <v>4.8</v>
      </c>
      <c r="G117" s="2">
        <f>(Tabela15[[#This Row],[rating]]-MIN(F:F))/(MAX(F:F)-MIN(F:F))</f>
        <v>0.94117647058823528</v>
      </c>
      <c r="H117" s="3">
        <v>499</v>
      </c>
      <c r="I117" s="12">
        <f>(Tabela15[[#This Row],[reviews]]-MIN(H:H))/(MAX(H:H)-MIN(H:H))</f>
        <v>1.0777886972580105E-3</v>
      </c>
      <c r="J117" s="2" t="s">
        <v>0</v>
      </c>
      <c r="K117" s="3">
        <v>14.95</v>
      </c>
      <c r="L117" s="3">
        <f>(Tabela15[[#This Row],[value]]-MIN(K:K))/(MAX(K:K)-MIN(K:K))</f>
        <v>7.4749999999999997E-2</v>
      </c>
      <c r="M117" s="3">
        <f>0.5*Tabela15[[#This Row],[normal_reviews]]+0.5*Tabela15[[#This Row],[normal_value]]</f>
        <v>3.7913894348629004E-2</v>
      </c>
      <c r="N117" s="3">
        <f>IF(Tabela15[[#This Row],[value]]="",0,(0.1*Tabela15[[#This Row],[normal_rating]]+0.5*Tabela15[[#This Row],[normal_reviews]]+0.4*Tabela15[[#This Row],[normal_value]]))</f>
        <v>0.12455654140745252</v>
      </c>
      <c r="O117" s="8">
        <f>IFERROR(Tabela15[[#This Row],[value]]*Tabela15[[#This Row],[reviews]],Tabela15[[#This Row],[value]])</f>
        <v>7460.0499999999993</v>
      </c>
      <c r="P117" t="s">
        <v>677</v>
      </c>
      <c r="Q117" t="s">
        <v>679</v>
      </c>
      <c r="R117" t="s">
        <v>2</v>
      </c>
    </row>
    <row r="118" spans="1:18" x14ac:dyDescent="0.3">
      <c r="A118" t="s">
        <v>565</v>
      </c>
      <c r="B118" s="2">
        <v>19</v>
      </c>
      <c r="C118" t="s">
        <v>651</v>
      </c>
      <c r="D118" t="s">
        <v>655</v>
      </c>
      <c r="E118" t="s">
        <v>653</v>
      </c>
      <c r="F118" s="2">
        <v>4.7</v>
      </c>
      <c r="G118" s="2">
        <f>(Tabela15[[#This Row],[rating]]-MIN(F:F))/(MAX(F:F)-MIN(F:F))</f>
        <v>0.91176470588235303</v>
      </c>
      <c r="H118" s="3">
        <v>124</v>
      </c>
      <c r="I118" s="12">
        <f>(Tabela15[[#This Row],[reviews]]-MIN(H:H))/(MAX(H:H)-MIN(H:H))</f>
        <v>2.6782725142283226E-4</v>
      </c>
      <c r="J118" s="2" t="s">
        <v>0</v>
      </c>
      <c r="K118" s="3">
        <v>14.95</v>
      </c>
      <c r="L118" s="3">
        <f>(Tabela15[[#This Row],[value]]-MIN(K:K))/(MAX(K:K)-MIN(K:K))</f>
        <v>7.4749999999999997E-2</v>
      </c>
      <c r="M118" s="3">
        <f>0.5*Tabela15[[#This Row],[normal_reviews]]+0.5*Tabela15[[#This Row],[normal_value]]</f>
        <v>3.7508913625711418E-2</v>
      </c>
      <c r="N118" s="3">
        <f>IF(Tabela15[[#This Row],[value]]="",0,(0.1*Tabela15[[#This Row],[normal_rating]]+0.5*Tabela15[[#This Row],[normal_reviews]]+0.4*Tabela15[[#This Row],[normal_value]]))</f>
        <v>0.12121038421394671</v>
      </c>
      <c r="O118" s="8">
        <f>IFERROR(Tabela15[[#This Row],[value]]*Tabela15[[#This Row],[reviews]],Tabela15[[#This Row],[value]])</f>
        <v>1853.8</v>
      </c>
      <c r="P118" t="s">
        <v>652</v>
      </c>
      <c r="Q118" t="s">
        <v>654</v>
      </c>
      <c r="R118" t="s">
        <v>2</v>
      </c>
    </row>
    <row r="119" spans="1:18" x14ac:dyDescent="0.3">
      <c r="A119" t="s">
        <v>565</v>
      </c>
      <c r="B119" s="2">
        <v>7</v>
      </c>
      <c r="C119" t="s">
        <v>591</v>
      </c>
      <c r="D119" t="s">
        <v>595</v>
      </c>
      <c r="E119" t="s">
        <v>593</v>
      </c>
      <c r="F119" s="2">
        <v>4.2</v>
      </c>
      <c r="G119" s="2">
        <f>(Tabela15[[#This Row],[rating]]-MIN(F:F))/(MAX(F:F)-MIN(F:F))</f>
        <v>0.76470588235294124</v>
      </c>
      <c r="H119" s="3">
        <v>305</v>
      </c>
      <c r="I119" s="12">
        <f>(Tabela15[[#This Row],[reviews]]-MIN(H:H))/(MAX(H:H)-MIN(H:H))</f>
        <v>6.5876864261261167E-4</v>
      </c>
      <c r="J119" s="2" t="s">
        <v>0</v>
      </c>
      <c r="K119" s="3">
        <v>14.95</v>
      </c>
      <c r="L119" s="3">
        <f>(Tabela15[[#This Row],[value]]-MIN(K:K))/(MAX(K:K)-MIN(K:K))</f>
        <v>7.4749999999999997E-2</v>
      </c>
      <c r="M119" s="3">
        <f>0.5*Tabela15[[#This Row],[normal_reviews]]+0.5*Tabela15[[#This Row],[normal_value]]</f>
        <v>3.7704384321306302E-2</v>
      </c>
      <c r="N119" s="3">
        <f>IF(Tabela15[[#This Row],[value]]="",0,(0.1*Tabela15[[#This Row],[normal_rating]]+0.5*Tabela15[[#This Row],[normal_reviews]]+0.4*Tabela15[[#This Row],[normal_value]]))</f>
        <v>0.10669997255660042</v>
      </c>
      <c r="O119" s="8">
        <f>IFERROR(Tabela15[[#This Row],[value]]*Tabela15[[#This Row],[reviews]],Tabela15[[#This Row],[value]])</f>
        <v>4559.75</v>
      </c>
      <c r="P119" t="s">
        <v>592</v>
      </c>
      <c r="Q119" t="s">
        <v>594</v>
      </c>
      <c r="R119" t="s">
        <v>2</v>
      </c>
    </row>
    <row r="120" spans="1:18" x14ac:dyDescent="0.3">
      <c r="A120" t="s">
        <v>565</v>
      </c>
      <c r="B120" s="2">
        <v>9</v>
      </c>
      <c r="C120" t="s">
        <v>601</v>
      </c>
      <c r="D120" t="s">
        <v>605</v>
      </c>
      <c r="E120" t="s">
        <v>603</v>
      </c>
      <c r="F120" s="2">
        <v>4.5999999999999996</v>
      </c>
      <c r="G120" s="2">
        <f>(Tabela15[[#This Row],[rating]]-MIN(F:F))/(MAX(F:F)-MIN(F:F))</f>
        <v>0.88235294117647045</v>
      </c>
      <c r="H120" s="3">
        <v>181</v>
      </c>
      <c r="I120" s="12">
        <f>(Tabela15[[#This Row],[reviews]]-MIN(H:H))/(MAX(H:H)-MIN(H:H))</f>
        <v>3.9094139118977936E-4</v>
      </c>
      <c r="J120" s="2" t="s">
        <v>0</v>
      </c>
      <c r="K120" s="3">
        <v>14.17</v>
      </c>
      <c r="L120" s="3">
        <f>(Tabela15[[#This Row],[value]]-MIN(K:K))/(MAX(K:K)-MIN(K:K))</f>
        <v>7.0849999999999996E-2</v>
      </c>
      <c r="M120" s="3">
        <f>0.5*Tabela15[[#This Row],[normal_reviews]]+0.5*Tabela15[[#This Row],[normal_value]]</f>
        <v>3.5620470695594889E-2</v>
      </c>
      <c r="N120" s="3">
        <f>IF(Tabela15[[#This Row],[value]]="",0,(0.1*Tabela15[[#This Row],[normal_rating]]+0.5*Tabela15[[#This Row],[normal_reviews]]+0.4*Tabela15[[#This Row],[normal_value]]))</f>
        <v>0.11677076481324195</v>
      </c>
      <c r="O120" s="8">
        <f>IFERROR(Tabela15[[#This Row],[value]]*Tabela15[[#This Row],[reviews]],Tabela15[[#This Row],[value]])</f>
        <v>2564.77</v>
      </c>
      <c r="P120" t="s">
        <v>602</v>
      </c>
      <c r="Q120" t="s">
        <v>604</v>
      </c>
      <c r="R120" t="s">
        <v>2</v>
      </c>
    </row>
    <row r="121" spans="1:18" x14ac:dyDescent="0.3">
      <c r="A121" t="s">
        <v>565</v>
      </c>
      <c r="B121" s="2">
        <v>23</v>
      </c>
      <c r="C121" t="s">
        <v>671</v>
      </c>
      <c r="D121" t="s">
        <v>675</v>
      </c>
      <c r="E121" t="s">
        <v>673</v>
      </c>
      <c r="F121" s="2">
        <v>4.7</v>
      </c>
      <c r="G121" s="2">
        <f>(Tabela15[[#This Row],[rating]]-MIN(F:F))/(MAX(F:F)-MIN(F:F))</f>
        <v>0.91176470588235303</v>
      </c>
      <c r="H121" s="3">
        <v>225</v>
      </c>
      <c r="I121" s="12">
        <f>(Tabela15[[#This Row],[reviews]]-MIN(H:H))/(MAX(H:H)-MIN(H:H))</f>
        <v>4.8597686750110697E-4</v>
      </c>
      <c r="J121" s="2" t="s">
        <v>0</v>
      </c>
      <c r="K121" s="3">
        <v>14.16</v>
      </c>
      <c r="L121" s="3">
        <f>(Tabela15[[#This Row],[value]]-MIN(K:K))/(MAX(K:K)-MIN(K:K))</f>
        <v>7.0800000000000002E-2</v>
      </c>
      <c r="M121" s="3">
        <f>0.5*Tabela15[[#This Row],[normal_reviews]]+0.5*Tabela15[[#This Row],[normal_value]]</f>
        <v>3.5642988433750557E-2</v>
      </c>
      <c r="N121" s="3">
        <f>IF(Tabela15[[#This Row],[value]]="",0,(0.1*Tabela15[[#This Row],[normal_rating]]+0.5*Tabela15[[#This Row],[normal_reviews]]+0.4*Tabela15[[#This Row],[normal_value]]))</f>
        <v>0.11973945902198585</v>
      </c>
      <c r="O121" s="8">
        <f>IFERROR(Tabela15[[#This Row],[value]]*Tabela15[[#This Row],[reviews]],Tabela15[[#This Row],[value]])</f>
        <v>3186</v>
      </c>
      <c r="P121" t="s">
        <v>672</v>
      </c>
      <c r="Q121" t="s">
        <v>674</v>
      </c>
      <c r="R121" t="s">
        <v>2</v>
      </c>
    </row>
    <row r="122" spans="1:18" x14ac:dyDescent="0.3">
      <c r="A122" t="s">
        <v>565</v>
      </c>
      <c r="B122" s="2">
        <v>13</v>
      </c>
      <c r="C122" t="s">
        <v>621</v>
      </c>
      <c r="D122" t="s">
        <v>625</v>
      </c>
      <c r="E122" t="s">
        <v>623</v>
      </c>
      <c r="F122" s="2">
        <v>3.5</v>
      </c>
      <c r="G122" s="2">
        <f>(Tabela15[[#This Row],[rating]]-MIN(F:F))/(MAX(F:F)-MIN(F:F))</f>
        <v>0.55882352941176472</v>
      </c>
      <c r="H122" s="3">
        <v>0</v>
      </c>
      <c r="I122" s="12">
        <f>(Tabela15[[#This Row],[reviews]]-MIN(H:H))/(MAX(H:H)-MIN(H:H))</f>
        <v>0</v>
      </c>
      <c r="J122" s="2" t="s">
        <v>0</v>
      </c>
      <c r="K122" s="3">
        <v>13.99</v>
      </c>
      <c r="L122" s="3">
        <f>(Tabela15[[#This Row],[value]]-MIN(K:K))/(MAX(K:K)-MIN(K:K))</f>
        <v>6.9949999999999998E-2</v>
      </c>
      <c r="M122" s="3">
        <f>0.5*Tabela15[[#This Row],[normal_reviews]]+0.5*Tabela15[[#This Row],[normal_value]]</f>
        <v>3.4974999999999999E-2</v>
      </c>
      <c r="N122" s="3">
        <f>IF(Tabela15[[#This Row],[value]]="",0,(0.1*Tabela15[[#This Row],[normal_rating]]+0.5*Tabela15[[#This Row],[normal_reviews]]+0.4*Tabela15[[#This Row],[normal_value]]))</f>
        <v>8.3862352941176471E-2</v>
      </c>
      <c r="O122" s="8">
        <f>IFERROR(Tabela15[[#This Row],[value]]*Tabela15[[#This Row],[reviews]],Tabela15[[#This Row],[value]])</f>
        <v>0</v>
      </c>
      <c r="P122" t="s">
        <v>622</v>
      </c>
      <c r="Q122" t="s">
        <v>624</v>
      </c>
      <c r="R122" t="s">
        <v>2</v>
      </c>
    </row>
    <row r="123" spans="1:18" x14ac:dyDescent="0.3">
      <c r="A123" t="s">
        <v>565</v>
      </c>
      <c r="B123" s="2">
        <v>29</v>
      </c>
      <c r="C123" t="s">
        <v>701</v>
      </c>
      <c r="D123" t="s">
        <v>705</v>
      </c>
      <c r="E123" t="s">
        <v>703</v>
      </c>
      <c r="F123" s="2">
        <v>4.5999999999999996</v>
      </c>
      <c r="G123" s="2">
        <f>(Tabela15[[#This Row],[rating]]-MIN(F:F))/(MAX(F:F)-MIN(F:F))</f>
        <v>0.88235294117647045</v>
      </c>
      <c r="H123" s="4">
        <v>51062</v>
      </c>
      <c r="I123" s="12">
        <f>(Tabela15[[#This Row],[reviews]]-MIN(H:H))/(MAX(H:H)-MIN(H:H))</f>
        <v>0.11028867025929566</v>
      </c>
      <c r="J123" s="2" t="s">
        <v>0</v>
      </c>
      <c r="K123" s="3">
        <v>13</v>
      </c>
      <c r="L123" s="3">
        <f>(Tabela15[[#This Row],[value]]-MIN(K:K))/(MAX(K:K)-MIN(K:K))</f>
        <v>6.5000000000000002E-2</v>
      </c>
      <c r="M123" s="3">
        <f>0.5*Tabela15[[#This Row],[normal_reviews]]+0.5*Tabela15[[#This Row],[normal_value]]</f>
        <v>8.7644335129647838E-2</v>
      </c>
      <c r="N123" s="3">
        <f>IF(Tabela15[[#This Row],[value]]="",0,(0.1*Tabela15[[#This Row],[normal_rating]]+0.5*Tabela15[[#This Row],[normal_reviews]]+0.4*Tabela15[[#This Row],[normal_value]]))</f>
        <v>0.16937962924729488</v>
      </c>
      <c r="O123" s="8">
        <f>IFERROR(Tabela15[[#This Row],[value]]*Tabela15[[#This Row],[reviews]],Tabela15[[#This Row],[value]])</f>
        <v>663806</v>
      </c>
      <c r="P123" t="s">
        <v>702</v>
      </c>
      <c r="Q123" t="s">
        <v>704</v>
      </c>
      <c r="R123" t="s">
        <v>2</v>
      </c>
    </row>
    <row r="124" spans="1:18" x14ac:dyDescent="0.3">
      <c r="A124" t="s">
        <v>565</v>
      </c>
      <c r="B124" s="2">
        <v>5</v>
      </c>
      <c r="C124" t="s">
        <v>581</v>
      </c>
      <c r="D124" t="s">
        <v>585</v>
      </c>
      <c r="E124" t="s">
        <v>583</v>
      </c>
      <c r="F124" s="2">
        <v>4.7</v>
      </c>
      <c r="G124" s="2">
        <f>(Tabela15[[#This Row],[rating]]-MIN(F:F))/(MAX(F:F)-MIN(F:F))</f>
        <v>0.91176470588235303</v>
      </c>
      <c r="H124" s="4">
        <v>164439</v>
      </c>
      <c r="I124" s="12">
        <f>(Tabela15[[#This Row],[reviews]]-MIN(H:H))/(MAX(H:H)-MIN(H:H))</f>
        <v>0.355171333844509</v>
      </c>
      <c r="J124" s="2" t="s">
        <v>0</v>
      </c>
      <c r="K124" s="3">
        <v>12.99</v>
      </c>
      <c r="L124" s="3">
        <f>(Tabela15[[#This Row],[value]]-MIN(K:K))/(MAX(K:K)-MIN(K:K))</f>
        <v>6.4950000000000008E-2</v>
      </c>
      <c r="M124" s="3">
        <f>0.5*Tabela15[[#This Row],[normal_reviews]]+0.5*Tabela15[[#This Row],[normal_value]]</f>
        <v>0.2100606669222545</v>
      </c>
      <c r="N124" s="3">
        <f>IF(Tabela15[[#This Row],[value]]="",0,(0.1*Tabela15[[#This Row],[normal_rating]]+0.5*Tabela15[[#This Row],[normal_reviews]]+0.4*Tabela15[[#This Row],[normal_value]]))</f>
        <v>0.29474213751048983</v>
      </c>
      <c r="O124" s="8">
        <f>IFERROR(Tabela15[[#This Row],[value]]*Tabela15[[#This Row],[reviews]],Tabela15[[#This Row],[value]])</f>
        <v>2136062.61</v>
      </c>
      <c r="P124" t="s">
        <v>582</v>
      </c>
      <c r="Q124" t="s">
        <v>584</v>
      </c>
      <c r="R124" t="s">
        <v>2</v>
      </c>
    </row>
    <row r="125" spans="1:18" x14ac:dyDescent="0.3">
      <c r="A125" t="s">
        <v>565</v>
      </c>
      <c r="B125" s="2">
        <v>25</v>
      </c>
      <c r="C125" t="s">
        <v>681</v>
      </c>
      <c r="D125" t="s">
        <v>685</v>
      </c>
      <c r="E125" t="s">
        <v>683</v>
      </c>
      <c r="F125" s="2">
        <v>4.5</v>
      </c>
      <c r="G125" s="2">
        <f>(Tabela15[[#This Row],[rating]]-MIN(F:F))/(MAX(F:F)-MIN(F:F))</f>
        <v>0.8529411764705882</v>
      </c>
      <c r="H125" s="3">
        <v>357</v>
      </c>
      <c r="I125" s="12">
        <f>(Tabela15[[#This Row],[reviews]]-MIN(H:H))/(MAX(H:H)-MIN(H:H))</f>
        <v>7.7108329643508968E-4</v>
      </c>
      <c r="J125" s="2" t="s">
        <v>0</v>
      </c>
      <c r="K125" s="3">
        <v>12.95</v>
      </c>
      <c r="L125" s="3">
        <f>(Tabela15[[#This Row],[value]]-MIN(K:K))/(MAX(K:K)-MIN(K:K))</f>
        <v>6.4750000000000002E-2</v>
      </c>
      <c r="M125" s="3">
        <f>0.5*Tabela15[[#This Row],[normal_reviews]]+0.5*Tabela15[[#This Row],[normal_value]]</f>
        <v>3.2760541648217546E-2</v>
      </c>
      <c r="N125" s="3">
        <f>IF(Tabela15[[#This Row],[value]]="",0,(0.1*Tabela15[[#This Row],[normal_rating]]+0.5*Tabela15[[#This Row],[normal_reviews]]+0.4*Tabela15[[#This Row],[normal_value]]))</f>
        <v>0.11157965929527637</v>
      </c>
      <c r="O125" s="8">
        <f>IFERROR(Tabela15[[#This Row],[value]]*Tabela15[[#This Row],[reviews]],Tabela15[[#This Row],[value]])</f>
        <v>4623.1499999999996</v>
      </c>
      <c r="P125" t="s">
        <v>682</v>
      </c>
      <c r="Q125" t="s">
        <v>684</v>
      </c>
      <c r="R125" t="s">
        <v>2</v>
      </c>
    </row>
    <row r="126" spans="1:18" x14ac:dyDescent="0.3">
      <c r="A126" t="s">
        <v>565</v>
      </c>
      <c r="B126" s="2">
        <v>22</v>
      </c>
      <c r="C126" t="s">
        <v>666</v>
      </c>
      <c r="D126" t="s">
        <v>670</v>
      </c>
      <c r="E126" t="s">
        <v>668</v>
      </c>
      <c r="F126" s="2">
        <v>4.5</v>
      </c>
      <c r="G126" s="2">
        <f>(Tabela15[[#This Row],[rating]]-MIN(F:F))/(MAX(F:F)-MIN(F:F))</f>
        <v>0.8529411764705882</v>
      </c>
      <c r="H126" s="4">
        <v>43221</v>
      </c>
      <c r="I126" s="12">
        <f>(Tabela15[[#This Row],[reviews]]-MIN(H:H))/(MAX(H:H)-MIN(H:H))</f>
        <v>9.3352916401179306E-2</v>
      </c>
      <c r="J126" s="2" t="s">
        <v>0</v>
      </c>
      <c r="K126" s="3">
        <v>11.99</v>
      </c>
      <c r="L126" s="3">
        <f>(Tabela15[[#This Row],[value]]-MIN(K:K))/(MAX(K:K)-MIN(K:K))</f>
        <v>5.9950000000000003E-2</v>
      </c>
      <c r="M126" s="3">
        <f>0.5*Tabela15[[#This Row],[normal_reviews]]+0.5*Tabela15[[#This Row],[normal_value]]</f>
        <v>7.6651458200589662E-2</v>
      </c>
      <c r="N126" s="3">
        <f>IF(Tabela15[[#This Row],[value]]="",0,(0.1*Tabela15[[#This Row],[normal_rating]]+0.5*Tabela15[[#This Row],[normal_reviews]]+0.4*Tabela15[[#This Row],[normal_value]]))</f>
        <v>0.15595057584764849</v>
      </c>
      <c r="O126" s="8">
        <f>IFERROR(Tabela15[[#This Row],[value]]*Tabela15[[#This Row],[reviews]],Tabela15[[#This Row],[value]])</f>
        <v>518219.79000000004</v>
      </c>
      <c r="P126" t="s">
        <v>667</v>
      </c>
      <c r="Q126" t="s">
        <v>669</v>
      </c>
      <c r="R126" t="s">
        <v>2</v>
      </c>
    </row>
    <row r="127" spans="1:18" x14ac:dyDescent="0.3">
      <c r="A127" t="s">
        <v>565</v>
      </c>
      <c r="B127" s="2">
        <v>28</v>
      </c>
      <c r="C127" t="s">
        <v>696</v>
      </c>
      <c r="D127" t="s">
        <v>700</v>
      </c>
      <c r="E127" t="s">
        <v>698</v>
      </c>
      <c r="F127" s="2">
        <v>4.4000000000000004</v>
      </c>
      <c r="G127" s="2">
        <f>(Tabela15[[#This Row],[rating]]-MIN(F:F))/(MAX(F:F)-MIN(F:F))</f>
        <v>0.82352941176470595</v>
      </c>
      <c r="H127" s="4">
        <v>80020</v>
      </c>
      <c r="I127" s="12">
        <f>(Tabela15[[#This Row],[reviews]]-MIN(H:H))/(MAX(H:H)-MIN(H:H))</f>
        <v>0.17283497305528256</v>
      </c>
      <c r="J127" s="2" t="s">
        <v>0</v>
      </c>
      <c r="K127" s="3">
        <v>11.95</v>
      </c>
      <c r="L127" s="3">
        <f>(Tabela15[[#This Row],[value]]-MIN(K:K))/(MAX(K:K)-MIN(K:K))</f>
        <v>5.9749999999999998E-2</v>
      </c>
      <c r="M127" s="3">
        <f>0.5*Tabela15[[#This Row],[normal_reviews]]+0.5*Tabela15[[#This Row],[normal_value]]</f>
        <v>0.11629248652764128</v>
      </c>
      <c r="N127" s="3">
        <f>IF(Tabela15[[#This Row],[value]]="",0,(0.1*Tabela15[[#This Row],[normal_rating]]+0.5*Tabela15[[#This Row],[normal_reviews]]+0.4*Tabela15[[#This Row],[normal_value]]))</f>
        <v>0.19267042770411189</v>
      </c>
      <c r="O127" s="8">
        <f>IFERROR(Tabela15[[#This Row],[value]]*Tabela15[[#This Row],[reviews]],Tabela15[[#This Row],[value]])</f>
        <v>956239</v>
      </c>
      <c r="P127" t="s">
        <v>697</v>
      </c>
      <c r="Q127" t="s">
        <v>699</v>
      </c>
      <c r="R127" t="s">
        <v>2</v>
      </c>
    </row>
    <row r="128" spans="1:18" x14ac:dyDescent="0.3">
      <c r="A128" t="s">
        <v>565</v>
      </c>
      <c r="B128" s="2">
        <v>30</v>
      </c>
      <c r="C128" t="s">
        <v>706</v>
      </c>
      <c r="D128" t="s">
        <v>710</v>
      </c>
      <c r="E128" t="s">
        <v>708</v>
      </c>
      <c r="F128" s="2">
        <v>4.7</v>
      </c>
      <c r="G128" s="2">
        <f>(Tabela15[[#This Row],[rating]]-MIN(F:F))/(MAX(F:F)-MIN(F:F))</f>
        <v>0.91176470588235303</v>
      </c>
      <c r="H128" s="4">
        <v>11523</v>
      </c>
      <c r="I128" s="12">
        <f>(Tabela15[[#This Row],[reviews]]-MIN(H:H))/(MAX(H:H)-MIN(H:H))</f>
        <v>2.4888495307623357E-2</v>
      </c>
      <c r="J128" s="2" t="s">
        <v>0</v>
      </c>
      <c r="K128" s="3">
        <v>11.94</v>
      </c>
      <c r="L128" s="3">
        <f>(Tabela15[[#This Row],[value]]-MIN(K:K))/(MAX(K:K)-MIN(K:K))</f>
        <v>5.9699999999999996E-2</v>
      </c>
      <c r="M128" s="3">
        <f>0.5*Tabela15[[#This Row],[normal_reviews]]+0.5*Tabela15[[#This Row],[normal_value]]</f>
        <v>4.2294247653811679E-2</v>
      </c>
      <c r="N128" s="3">
        <f>IF(Tabela15[[#This Row],[value]]="",0,(0.1*Tabela15[[#This Row],[normal_rating]]+0.5*Tabela15[[#This Row],[normal_reviews]]+0.4*Tabela15[[#This Row],[normal_value]]))</f>
        <v>0.12750071824204698</v>
      </c>
      <c r="O128" s="8">
        <f>IFERROR(Tabela15[[#This Row],[value]]*Tabela15[[#This Row],[reviews]],Tabela15[[#This Row],[value]])</f>
        <v>137584.62</v>
      </c>
      <c r="P128" t="s">
        <v>707</v>
      </c>
      <c r="Q128" t="s">
        <v>709</v>
      </c>
      <c r="R128" t="s">
        <v>2</v>
      </c>
    </row>
    <row r="129" spans="1:18" x14ac:dyDescent="0.3">
      <c r="A129" t="s">
        <v>565</v>
      </c>
      <c r="B129" s="2">
        <v>2</v>
      </c>
      <c r="C129" t="s">
        <v>566</v>
      </c>
      <c r="D129" t="s">
        <v>570</v>
      </c>
      <c r="E129" t="s">
        <v>568</v>
      </c>
      <c r="F129" s="2">
        <v>4.5999999999999996</v>
      </c>
      <c r="G129" s="2">
        <f>(Tabela15[[#This Row],[rating]]-MIN(F:F))/(MAX(F:F)-MIN(F:F))</f>
        <v>0.88235294117647045</v>
      </c>
      <c r="H129" s="4">
        <v>332781</v>
      </c>
      <c r="I129" s="12">
        <f>(Tabela15[[#This Row],[reviews]]-MIN(H:H))/(MAX(H:H)-MIN(H:H))</f>
        <v>0.71877274641727051</v>
      </c>
      <c r="J129" s="2" t="s">
        <v>0</v>
      </c>
      <c r="K129" s="3">
        <v>10.49</v>
      </c>
      <c r="L129" s="3">
        <f>(Tabela15[[#This Row],[value]]-MIN(K:K))/(MAX(K:K)-MIN(K:K))</f>
        <v>5.2450000000000004E-2</v>
      </c>
      <c r="M129" s="3">
        <f>0.5*Tabela15[[#This Row],[normal_reviews]]+0.5*Tabela15[[#This Row],[normal_value]]</f>
        <v>0.38561137320863526</v>
      </c>
      <c r="N129" s="3">
        <f>IF(Tabela15[[#This Row],[value]]="",0,(0.1*Tabela15[[#This Row],[normal_rating]]+0.5*Tabela15[[#This Row],[normal_reviews]]+0.4*Tabela15[[#This Row],[normal_value]]))</f>
        <v>0.46860166732628228</v>
      </c>
      <c r="O129" s="8">
        <f>IFERROR(Tabela15[[#This Row],[value]]*Tabela15[[#This Row],[reviews]],Tabela15[[#This Row],[value]])</f>
        <v>3490872.69</v>
      </c>
      <c r="P129" t="s">
        <v>567</v>
      </c>
      <c r="Q129" t="s">
        <v>569</v>
      </c>
      <c r="R129" t="s">
        <v>2</v>
      </c>
    </row>
    <row r="130" spans="1:18" x14ac:dyDescent="0.3">
      <c r="A130" t="s">
        <v>565</v>
      </c>
      <c r="B130" s="2">
        <v>21</v>
      </c>
      <c r="C130" t="s">
        <v>661</v>
      </c>
      <c r="D130" t="s">
        <v>665</v>
      </c>
      <c r="E130" t="s">
        <v>663</v>
      </c>
      <c r="F130" s="2">
        <v>4.2</v>
      </c>
      <c r="G130" s="2">
        <f>(Tabela15[[#This Row],[rating]]-MIN(F:F))/(MAX(F:F)-MIN(F:F))</f>
        <v>0.76470588235294124</v>
      </c>
      <c r="H130" s="4">
        <v>84379</v>
      </c>
      <c r="I130" s="12">
        <f>(Tabela15[[#This Row],[reviews]]-MIN(H:H))/(MAX(H:H)-MIN(H:H))</f>
        <v>0.18224996490167067</v>
      </c>
      <c r="J130" s="2" t="s">
        <v>0</v>
      </c>
      <c r="K130" s="3">
        <v>8.99</v>
      </c>
      <c r="L130" s="3">
        <f>(Tabela15[[#This Row],[value]]-MIN(K:K))/(MAX(K:K)-MIN(K:K))</f>
        <v>4.4950000000000004E-2</v>
      </c>
      <c r="M130" s="3">
        <f>0.5*Tabela15[[#This Row],[normal_reviews]]+0.5*Tabela15[[#This Row],[normal_value]]</f>
        <v>0.11359998245083533</v>
      </c>
      <c r="N130" s="3">
        <f>IF(Tabela15[[#This Row],[value]]="",0,(0.1*Tabela15[[#This Row],[normal_rating]]+0.5*Tabela15[[#This Row],[normal_reviews]]+0.4*Tabela15[[#This Row],[normal_value]]))</f>
        <v>0.18557557068612945</v>
      </c>
      <c r="O130" s="8">
        <f>IFERROR(Tabela15[[#This Row],[value]]*Tabela15[[#This Row],[reviews]],Tabela15[[#This Row],[value]])</f>
        <v>758567.21</v>
      </c>
      <c r="P130" t="s">
        <v>662</v>
      </c>
      <c r="Q130" t="s">
        <v>664</v>
      </c>
      <c r="R130" t="s">
        <v>2</v>
      </c>
    </row>
    <row r="131" spans="1:18" x14ac:dyDescent="0.3">
      <c r="A131" t="s">
        <v>565</v>
      </c>
      <c r="B131" s="2">
        <v>11</v>
      </c>
      <c r="C131" t="s">
        <v>611</v>
      </c>
      <c r="D131" t="s">
        <v>615</v>
      </c>
      <c r="E131" t="s">
        <v>613</v>
      </c>
      <c r="F131" s="2">
        <v>4.8</v>
      </c>
      <c r="G131" s="2">
        <f>(Tabela15[[#This Row],[rating]]-MIN(F:F))/(MAX(F:F)-MIN(F:F))</f>
        <v>0.94117647058823528</v>
      </c>
      <c r="H131" s="3">
        <v>34</v>
      </c>
      <c r="I131" s="12">
        <f>(Tabela15[[#This Row],[reviews]]-MIN(H:H))/(MAX(H:H)-MIN(H:H))</f>
        <v>7.3436504422389498E-5</v>
      </c>
      <c r="J131" s="2" t="s">
        <v>0</v>
      </c>
      <c r="K131" s="3">
        <v>8.06</v>
      </c>
      <c r="L131" s="3">
        <f>(Tabela15[[#This Row],[value]]-MIN(K:K))/(MAX(K:K)-MIN(K:K))</f>
        <v>4.0300000000000002E-2</v>
      </c>
      <c r="M131" s="3">
        <f>0.5*Tabela15[[#This Row],[normal_reviews]]+0.5*Tabela15[[#This Row],[normal_value]]</f>
        <v>2.0186718252211196E-2</v>
      </c>
      <c r="N131" s="3">
        <f>IF(Tabela15[[#This Row],[value]]="",0,(0.1*Tabela15[[#This Row],[normal_rating]]+0.5*Tabela15[[#This Row],[normal_reviews]]+0.4*Tabela15[[#This Row],[normal_value]]))</f>
        <v>0.11027436531103474</v>
      </c>
      <c r="O131" s="8">
        <f>IFERROR(Tabela15[[#This Row],[value]]*Tabela15[[#This Row],[reviews]],Tabela15[[#This Row],[value]])</f>
        <v>274.04000000000002</v>
      </c>
      <c r="P131" t="s">
        <v>612</v>
      </c>
      <c r="Q131" t="s">
        <v>614</v>
      </c>
      <c r="R131" t="s">
        <v>2</v>
      </c>
    </row>
    <row r="132" spans="1:18" x14ac:dyDescent="0.3">
      <c r="A132" t="s">
        <v>565</v>
      </c>
      <c r="B132" s="2">
        <v>27</v>
      </c>
      <c r="C132" t="s">
        <v>691</v>
      </c>
      <c r="D132" t="s">
        <v>695</v>
      </c>
      <c r="E132" t="s">
        <v>693</v>
      </c>
      <c r="F132" s="2">
        <v>4.8</v>
      </c>
      <c r="G132" s="2">
        <f>(Tabela15[[#This Row],[rating]]-MIN(F:F))/(MAX(F:F)-MIN(F:F))</f>
        <v>0.94117647058823528</v>
      </c>
      <c r="H132" s="3">
        <v>333</v>
      </c>
      <c r="I132" s="12">
        <f>(Tabela15[[#This Row],[reviews]]-MIN(H:H))/(MAX(H:H)-MIN(H:H))</f>
        <v>7.1924576390163832E-4</v>
      </c>
      <c r="J132" s="2" t="s">
        <v>0</v>
      </c>
      <c r="K132" s="3">
        <v>8.0399999999999991</v>
      </c>
      <c r="L132" s="3">
        <f>(Tabela15[[#This Row],[value]]-MIN(K:K))/(MAX(K:K)-MIN(K:K))</f>
        <v>4.0199999999999993E-2</v>
      </c>
      <c r="M132" s="3">
        <f>0.5*Tabela15[[#This Row],[normal_reviews]]+0.5*Tabela15[[#This Row],[normal_value]]</f>
        <v>2.0459622881950815E-2</v>
      </c>
      <c r="N132" s="3">
        <f>IF(Tabela15[[#This Row],[value]]="",0,(0.1*Tabela15[[#This Row],[normal_rating]]+0.5*Tabela15[[#This Row],[normal_reviews]]+0.4*Tabela15[[#This Row],[normal_value]]))</f>
        <v>0.11055726994077435</v>
      </c>
      <c r="O132" s="8">
        <f>IFERROR(Tabela15[[#This Row],[value]]*Tabela15[[#This Row],[reviews]],Tabela15[[#This Row],[value]])</f>
        <v>2677.3199999999997</v>
      </c>
      <c r="P132" t="s">
        <v>692</v>
      </c>
      <c r="Q132" t="s">
        <v>694</v>
      </c>
      <c r="R132" t="s">
        <v>2</v>
      </c>
    </row>
    <row r="133" spans="1:18" x14ac:dyDescent="0.3">
      <c r="A133" t="s">
        <v>565</v>
      </c>
      <c r="B133" s="2">
        <v>6</v>
      </c>
      <c r="C133" t="s">
        <v>586</v>
      </c>
      <c r="D133" t="s">
        <v>590</v>
      </c>
      <c r="E133" t="s">
        <v>588</v>
      </c>
      <c r="F133" s="2">
        <v>4.5999999999999996</v>
      </c>
      <c r="G133" s="2">
        <f>(Tabela15[[#This Row],[rating]]-MIN(F:F))/(MAX(F:F)-MIN(F:F))</f>
        <v>0.88235294117647045</v>
      </c>
      <c r="H133" s="3">
        <v>100</v>
      </c>
      <c r="I133" s="12">
        <f>(Tabela15[[#This Row],[reviews]]-MIN(H:H))/(MAX(H:H)-MIN(H:H))</f>
        <v>2.1598971888938087E-4</v>
      </c>
      <c r="J133" s="2" t="s">
        <v>0</v>
      </c>
      <c r="K133" s="3">
        <v>8.0399999999999991</v>
      </c>
      <c r="L133" s="3">
        <f>(Tabela15[[#This Row],[value]]-MIN(K:K))/(MAX(K:K)-MIN(K:K))</f>
        <v>4.0199999999999993E-2</v>
      </c>
      <c r="M133" s="3">
        <f>0.5*Tabela15[[#This Row],[normal_reviews]]+0.5*Tabela15[[#This Row],[normal_value]]</f>
        <v>2.0207994859444686E-2</v>
      </c>
      <c r="N133" s="3">
        <f>IF(Tabela15[[#This Row],[value]]="",0,(0.1*Tabela15[[#This Row],[normal_rating]]+0.5*Tabela15[[#This Row],[normal_reviews]]+0.4*Tabela15[[#This Row],[normal_value]]))</f>
        <v>0.10442328897709174</v>
      </c>
      <c r="O133" s="8">
        <f>IFERROR(Tabela15[[#This Row],[value]]*Tabela15[[#This Row],[reviews]],Tabela15[[#This Row],[value]])</f>
        <v>803.99999999999989</v>
      </c>
      <c r="P133" t="s">
        <v>587</v>
      </c>
      <c r="Q133" t="s">
        <v>589</v>
      </c>
      <c r="R133" t="s">
        <v>2</v>
      </c>
    </row>
    <row r="134" spans="1:18" x14ac:dyDescent="0.3">
      <c r="A134" t="s">
        <v>565</v>
      </c>
      <c r="B134" s="2">
        <v>1</v>
      </c>
      <c r="C134" t="s">
        <v>560</v>
      </c>
      <c r="D134" t="s">
        <v>564</v>
      </c>
      <c r="E134" t="s">
        <v>562</v>
      </c>
      <c r="F134" s="2">
        <v>4.7</v>
      </c>
      <c r="G134" s="2">
        <f>(Tabela15[[#This Row],[rating]]-MIN(F:F))/(MAX(F:F)-MIN(F:F))</f>
        <v>0.91176470588235303</v>
      </c>
      <c r="H134" s="3">
        <v>372</v>
      </c>
      <c r="I134" s="12">
        <f>(Tabela15[[#This Row],[reviews]]-MIN(H:H))/(MAX(H:H)-MIN(H:H))</f>
        <v>8.0348175426849682E-4</v>
      </c>
      <c r="J134" s="2" t="s">
        <v>0</v>
      </c>
      <c r="K134" s="3">
        <v>8.02</v>
      </c>
      <c r="L134" s="3">
        <f>(Tabela15[[#This Row],[value]]-MIN(K:K))/(MAX(K:K)-MIN(K:K))</f>
        <v>4.0099999999999997E-2</v>
      </c>
      <c r="M134" s="3">
        <f>0.5*Tabela15[[#This Row],[normal_reviews]]+0.5*Tabela15[[#This Row],[normal_value]]</f>
        <v>2.0451740877134247E-2</v>
      </c>
      <c r="N134" s="3">
        <f>IF(Tabela15[[#This Row],[value]]="",0,(0.1*Tabela15[[#This Row],[normal_rating]]+0.5*Tabela15[[#This Row],[normal_reviews]]+0.4*Tabela15[[#This Row],[normal_value]]))</f>
        <v>0.10761821146536955</v>
      </c>
      <c r="O134" s="8">
        <f>IFERROR(Tabela15[[#This Row],[value]]*Tabela15[[#This Row],[reviews]],Tabela15[[#This Row],[value]])</f>
        <v>2983.44</v>
      </c>
      <c r="P134" t="s">
        <v>561</v>
      </c>
      <c r="Q134" t="s">
        <v>563</v>
      </c>
      <c r="R134" t="s">
        <v>2</v>
      </c>
    </row>
    <row r="135" spans="1:18" x14ac:dyDescent="0.3">
      <c r="A135" t="s">
        <v>565</v>
      </c>
      <c r="B135" s="2">
        <v>3</v>
      </c>
      <c r="C135" t="s">
        <v>571</v>
      </c>
      <c r="D135" t="s">
        <v>575</v>
      </c>
      <c r="E135" t="s">
        <v>573</v>
      </c>
      <c r="F135" s="2">
        <v>4.7</v>
      </c>
      <c r="G135" s="2">
        <f>(Tabela15[[#This Row],[rating]]-MIN(F:F))/(MAX(F:F)-MIN(F:F))</f>
        <v>0.91176470588235303</v>
      </c>
      <c r="H135" s="3">
        <v>328</v>
      </c>
      <c r="I135" s="12">
        <f>(Tabela15[[#This Row],[reviews]]-MIN(H:H))/(MAX(H:H)-MIN(H:H))</f>
        <v>7.0844627795716927E-4</v>
      </c>
      <c r="J135" s="2" t="s">
        <v>0</v>
      </c>
      <c r="K135" s="3">
        <v>8.02</v>
      </c>
      <c r="L135" s="3">
        <f>(Tabela15[[#This Row],[value]]-MIN(K:K))/(MAX(K:K)-MIN(K:K))</f>
        <v>4.0099999999999997E-2</v>
      </c>
      <c r="M135" s="3">
        <f>0.5*Tabela15[[#This Row],[normal_reviews]]+0.5*Tabela15[[#This Row],[normal_value]]</f>
        <v>2.0404223138978585E-2</v>
      </c>
      <c r="N135" s="3">
        <f>IF(Tabela15[[#This Row],[value]]="",0,(0.1*Tabela15[[#This Row],[normal_rating]]+0.5*Tabela15[[#This Row],[normal_reviews]]+0.4*Tabela15[[#This Row],[normal_value]]))</f>
        <v>0.10757069372721388</v>
      </c>
      <c r="O135" s="8">
        <f>IFERROR(Tabela15[[#This Row],[value]]*Tabela15[[#This Row],[reviews]],Tabela15[[#This Row],[value]])</f>
        <v>2630.56</v>
      </c>
      <c r="P135" t="s">
        <v>572</v>
      </c>
      <c r="Q135" t="s">
        <v>574</v>
      </c>
      <c r="R135" t="s">
        <v>2</v>
      </c>
    </row>
    <row r="136" spans="1:18" x14ac:dyDescent="0.3">
      <c r="A136" t="s">
        <v>565</v>
      </c>
      <c r="B136" s="2">
        <v>17</v>
      </c>
      <c r="C136" t="s">
        <v>641</v>
      </c>
      <c r="D136" t="s">
        <v>645</v>
      </c>
      <c r="E136" t="s">
        <v>643</v>
      </c>
      <c r="F136" s="2">
        <v>4.3</v>
      </c>
      <c r="G136" s="2">
        <f>(Tabela15[[#This Row],[rating]]-MIN(F:F))/(MAX(F:F)-MIN(F:F))</f>
        <v>0.79411764705882348</v>
      </c>
      <c r="H136" s="3">
        <v>30</v>
      </c>
      <c r="I136" s="12">
        <f>(Tabela15[[#This Row],[reviews]]-MIN(H:H))/(MAX(H:H)-MIN(H:H))</f>
        <v>6.4796915666814257E-5</v>
      </c>
      <c r="J136" s="2" t="s">
        <v>0</v>
      </c>
      <c r="K136" s="3">
        <v>8.02</v>
      </c>
      <c r="L136" s="3">
        <f>(Tabela15[[#This Row],[value]]-MIN(K:K))/(MAX(K:K)-MIN(K:K))</f>
        <v>4.0099999999999997E-2</v>
      </c>
      <c r="M136" s="3">
        <f>0.5*Tabela15[[#This Row],[normal_reviews]]+0.5*Tabela15[[#This Row],[normal_value]]</f>
        <v>2.0082398457833404E-2</v>
      </c>
      <c r="N136" s="3">
        <f>IF(Tabela15[[#This Row],[value]]="",0,(0.1*Tabela15[[#This Row],[normal_rating]]+0.5*Tabela15[[#This Row],[normal_reviews]]+0.4*Tabela15[[#This Row],[normal_value]]))</f>
        <v>9.548416316371576E-2</v>
      </c>
      <c r="O136" s="8">
        <f>IFERROR(Tabela15[[#This Row],[value]]*Tabela15[[#This Row],[reviews]],Tabela15[[#This Row],[value]])</f>
        <v>240.6</v>
      </c>
      <c r="P136" t="s">
        <v>642</v>
      </c>
      <c r="Q136" t="s">
        <v>644</v>
      </c>
      <c r="R136" t="s">
        <v>2</v>
      </c>
    </row>
    <row r="137" spans="1:18" x14ac:dyDescent="0.3">
      <c r="A137" t="s">
        <v>565</v>
      </c>
      <c r="B137" s="2">
        <v>4</v>
      </c>
      <c r="C137" t="s">
        <v>576</v>
      </c>
      <c r="D137" t="s">
        <v>580</v>
      </c>
      <c r="E137" t="s">
        <v>578</v>
      </c>
      <c r="F137" s="2">
        <v>4.5999999999999996</v>
      </c>
      <c r="G137" s="2">
        <f>(Tabela15[[#This Row],[rating]]-MIN(F:F))/(MAX(F:F)-MIN(F:F))</f>
        <v>0.88235294117647045</v>
      </c>
      <c r="H137" s="3">
        <v>135</v>
      </c>
      <c r="I137" s="12">
        <f>(Tabela15[[#This Row],[reviews]]-MIN(H:H))/(MAX(H:H)-MIN(H:H))</f>
        <v>2.9158612050066417E-4</v>
      </c>
      <c r="J137" s="2" t="s">
        <v>0</v>
      </c>
      <c r="K137" s="3">
        <v>7.97</v>
      </c>
      <c r="L137" s="3">
        <f>(Tabela15[[#This Row],[value]]-MIN(K:K))/(MAX(K:K)-MIN(K:K))</f>
        <v>3.9849999999999997E-2</v>
      </c>
      <c r="M137" s="3">
        <f>0.5*Tabela15[[#This Row],[normal_reviews]]+0.5*Tabela15[[#This Row],[normal_value]]</f>
        <v>2.0070793060250329E-2</v>
      </c>
      <c r="N137" s="3">
        <f>IF(Tabela15[[#This Row],[value]]="",0,(0.1*Tabela15[[#This Row],[normal_rating]]+0.5*Tabela15[[#This Row],[normal_reviews]]+0.4*Tabela15[[#This Row],[normal_value]]))</f>
        <v>0.10432108717789738</v>
      </c>
      <c r="O137" s="8">
        <f>IFERROR(Tabela15[[#This Row],[value]]*Tabela15[[#This Row],[reviews]],Tabela15[[#This Row],[value]])</f>
        <v>1075.95</v>
      </c>
      <c r="P137" t="s">
        <v>577</v>
      </c>
      <c r="Q137" t="s">
        <v>579</v>
      </c>
      <c r="R137" t="s">
        <v>2</v>
      </c>
    </row>
    <row r="138" spans="1:18" x14ac:dyDescent="0.3">
      <c r="A138" t="s">
        <v>565</v>
      </c>
      <c r="B138" s="2">
        <v>8</v>
      </c>
      <c r="C138" t="s">
        <v>596</v>
      </c>
      <c r="D138" t="s">
        <v>600</v>
      </c>
      <c r="E138" t="s">
        <v>598</v>
      </c>
      <c r="F138" s="2">
        <v>4.5</v>
      </c>
      <c r="G138" s="2">
        <f>(Tabela15[[#This Row],[rating]]-MIN(F:F))/(MAX(F:F)-MIN(F:F))</f>
        <v>0.8529411764705882</v>
      </c>
      <c r="H138" s="4">
        <v>171477</v>
      </c>
      <c r="I138" s="12">
        <f>(Tabela15[[#This Row],[reviews]]-MIN(H:H))/(MAX(H:H)-MIN(H:H))</f>
        <v>0.37037269025994363</v>
      </c>
      <c r="J138" s="2" t="s">
        <v>0</v>
      </c>
      <c r="K138" s="3">
        <v>5.99</v>
      </c>
      <c r="L138" s="3">
        <f>(Tabela15[[#This Row],[value]]-MIN(K:K))/(MAX(K:K)-MIN(K:K))</f>
        <v>2.9950000000000001E-2</v>
      </c>
      <c r="M138" s="3">
        <f>0.5*Tabela15[[#This Row],[normal_reviews]]+0.5*Tabela15[[#This Row],[normal_value]]</f>
        <v>0.2001613451299718</v>
      </c>
      <c r="N138" s="3">
        <f>IF(Tabela15[[#This Row],[value]]="",0,(0.1*Tabela15[[#This Row],[normal_rating]]+0.5*Tabela15[[#This Row],[normal_reviews]]+0.4*Tabela15[[#This Row],[normal_value]]))</f>
        <v>0.28246046277703063</v>
      </c>
      <c r="O138" s="8">
        <f>IFERROR(Tabela15[[#This Row],[value]]*Tabela15[[#This Row],[reviews]],Tabela15[[#This Row],[value]])</f>
        <v>1027147.23</v>
      </c>
      <c r="P138" t="s">
        <v>597</v>
      </c>
      <c r="Q138" t="s">
        <v>599</v>
      </c>
      <c r="R138" t="s">
        <v>2</v>
      </c>
    </row>
    <row r="139" spans="1:18" x14ac:dyDescent="0.3">
      <c r="A139" t="s">
        <v>716</v>
      </c>
      <c r="B139" s="2">
        <v>1</v>
      </c>
      <c r="C139" t="s">
        <v>711</v>
      </c>
      <c r="D139" t="s">
        <v>715</v>
      </c>
      <c r="E139" t="s">
        <v>713</v>
      </c>
      <c r="F139" s="2">
        <v>4.5</v>
      </c>
      <c r="G139" s="2">
        <f>(Tabela15[[#This Row],[rating]]-MIN(F:F))/(MAX(F:F)-MIN(F:F))</f>
        <v>0.8529411764705882</v>
      </c>
      <c r="H139" s="3">
        <v>800</v>
      </c>
      <c r="I139" s="12">
        <f>(Tabela15[[#This Row],[reviews]]-MIN(H:H))/(MAX(H:H)-MIN(H:H))</f>
        <v>1.7279177511150469E-3</v>
      </c>
      <c r="J139" s="2" t="s">
        <v>0</v>
      </c>
      <c r="K139" s="3">
        <v>50</v>
      </c>
      <c r="L139" s="3">
        <f>(Tabela15[[#This Row],[value]]-MIN(K:K))/(MAX(K:K)-MIN(K:K))</f>
        <v>0.25</v>
      </c>
      <c r="M139" s="3">
        <f>0.5*Tabela15[[#This Row],[normal_reviews]]+0.5*Tabela15[[#This Row],[normal_value]]</f>
        <v>0.12586395887555751</v>
      </c>
      <c r="N139" s="3">
        <f>IF(Tabela15[[#This Row],[value]]="",0,(0.1*Tabela15[[#This Row],[normal_rating]]+0.5*Tabela15[[#This Row],[normal_reviews]]+0.4*Tabela15[[#This Row],[normal_value]]))</f>
        <v>0.18615807652261634</v>
      </c>
      <c r="O139" s="8">
        <f>IFERROR(Tabela15[[#This Row],[value]]*Tabela15[[#This Row],[reviews]],Tabela15[[#This Row],[value]])</f>
        <v>40000</v>
      </c>
      <c r="P139" t="s">
        <v>712</v>
      </c>
      <c r="Q139" t="s">
        <v>714</v>
      </c>
      <c r="R139" t="s">
        <v>2</v>
      </c>
    </row>
    <row r="140" spans="1:18" x14ac:dyDescent="0.3">
      <c r="A140" t="s">
        <v>716</v>
      </c>
      <c r="B140" s="2">
        <v>4</v>
      </c>
      <c r="C140" t="s">
        <v>727</v>
      </c>
      <c r="D140" t="s">
        <v>715</v>
      </c>
      <c r="E140" t="s">
        <v>713</v>
      </c>
      <c r="F140" s="2">
        <v>4.5</v>
      </c>
      <c r="G140" s="2">
        <f>(Tabela15[[#This Row],[rating]]-MIN(F:F))/(MAX(F:F)-MIN(F:F))</f>
        <v>0.8529411764705882</v>
      </c>
      <c r="H140" s="3">
        <v>800</v>
      </c>
      <c r="I140" s="12">
        <f>(Tabela15[[#This Row],[reviews]]-MIN(H:H))/(MAX(H:H)-MIN(H:H))</f>
        <v>1.7279177511150469E-3</v>
      </c>
      <c r="J140" s="2" t="s">
        <v>0</v>
      </c>
      <c r="K140" s="3">
        <v>50</v>
      </c>
      <c r="L140" s="3">
        <f>(Tabela15[[#This Row],[value]]-MIN(K:K))/(MAX(K:K)-MIN(K:K))</f>
        <v>0.25</v>
      </c>
      <c r="M140" s="3">
        <f>0.5*Tabela15[[#This Row],[normal_reviews]]+0.5*Tabela15[[#This Row],[normal_value]]</f>
        <v>0.12586395887555751</v>
      </c>
      <c r="N140" s="3">
        <f>IF(Tabela15[[#This Row],[value]]="",0,(0.1*Tabela15[[#This Row],[normal_rating]]+0.5*Tabela15[[#This Row],[normal_reviews]]+0.4*Tabela15[[#This Row],[normal_value]]))</f>
        <v>0.18615807652261634</v>
      </c>
      <c r="O140" s="8">
        <f>IFERROR(Tabela15[[#This Row],[value]]*Tabela15[[#This Row],[reviews]],Tabela15[[#This Row],[value]])</f>
        <v>40000</v>
      </c>
      <c r="P140" t="s">
        <v>728</v>
      </c>
      <c r="Q140" t="s">
        <v>729</v>
      </c>
      <c r="R140" t="s">
        <v>2</v>
      </c>
    </row>
    <row r="141" spans="1:18" x14ac:dyDescent="0.3">
      <c r="A141" t="s">
        <v>716</v>
      </c>
      <c r="B141" s="2">
        <v>6</v>
      </c>
      <c r="C141" t="s">
        <v>735</v>
      </c>
      <c r="D141" t="s">
        <v>738</v>
      </c>
      <c r="E141" t="s">
        <v>713</v>
      </c>
      <c r="F141" s="2">
        <v>4.5</v>
      </c>
      <c r="G141" s="2">
        <f>(Tabela15[[#This Row],[rating]]-MIN(F:F))/(MAX(F:F)-MIN(F:F))</f>
        <v>0.8529411764705882</v>
      </c>
      <c r="H141" s="3">
        <v>800</v>
      </c>
      <c r="I141" s="12">
        <f>(Tabela15[[#This Row],[reviews]]-MIN(H:H))/(MAX(H:H)-MIN(H:H))</f>
        <v>1.7279177511150469E-3</v>
      </c>
      <c r="J141" s="2" t="s">
        <v>0</v>
      </c>
      <c r="K141" s="3">
        <v>50</v>
      </c>
      <c r="L141" s="3">
        <f>(Tabela15[[#This Row],[value]]-MIN(K:K))/(MAX(K:K)-MIN(K:K))</f>
        <v>0.25</v>
      </c>
      <c r="M141" s="3">
        <f>0.5*Tabela15[[#This Row],[normal_reviews]]+0.5*Tabela15[[#This Row],[normal_value]]</f>
        <v>0.12586395887555751</v>
      </c>
      <c r="N141" s="3">
        <f>IF(Tabela15[[#This Row],[value]]="",0,(0.1*Tabela15[[#This Row],[normal_rating]]+0.5*Tabela15[[#This Row],[normal_reviews]]+0.4*Tabela15[[#This Row],[normal_value]]))</f>
        <v>0.18615807652261634</v>
      </c>
      <c r="O141" s="8">
        <f>IFERROR(Tabela15[[#This Row],[value]]*Tabela15[[#This Row],[reviews]],Tabela15[[#This Row],[value]])</f>
        <v>40000</v>
      </c>
      <c r="P141" t="s">
        <v>736</v>
      </c>
      <c r="Q141" t="s">
        <v>737</v>
      </c>
      <c r="R141" t="s">
        <v>2</v>
      </c>
    </row>
    <row r="142" spans="1:18" x14ac:dyDescent="0.3">
      <c r="A142" t="s">
        <v>716</v>
      </c>
      <c r="B142" s="2">
        <v>7</v>
      </c>
      <c r="C142" t="s">
        <v>739</v>
      </c>
      <c r="D142" t="s">
        <v>738</v>
      </c>
      <c r="E142" t="s">
        <v>713</v>
      </c>
      <c r="F142" s="2">
        <v>4.5</v>
      </c>
      <c r="G142" s="2">
        <f>(Tabela15[[#This Row],[rating]]-MIN(F:F))/(MAX(F:F)-MIN(F:F))</f>
        <v>0.8529411764705882</v>
      </c>
      <c r="H142" s="3">
        <v>800</v>
      </c>
      <c r="I142" s="12">
        <f>(Tabela15[[#This Row],[reviews]]-MIN(H:H))/(MAX(H:H)-MIN(H:H))</f>
        <v>1.7279177511150469E-3</v>
      </c>
      <c r="J142" s="2" t="s">
        <v>0</v>
      </c>
      <c r="K142" s="3">
        <v>50</v>
      </c>
      <c r="L142" s="3">
        <f>(Tabela15[[#This Row],[value]]-MIN(K:K))/(MAX(K:K)-MIN(K:K))</f>
        <v>0.25</v>
      </c>
      <c r="M142" s="3">
        <f>0.5*Tabela15[[#This Row],[normal_reviews]]+0.5*Tabela15[[#This Row],[normal_value]]</f>
        <v>0.12586395887555751</v>
      </c>
      <c r="N142" s="3">
        <f>IF(Tabela15[[#This Row],[value]]="",0,(0.1*Tabela15[[#This Row],[normal_rating]]+0.5*Tabela15[[#This Row],[normal_reviews]]+0.4*Tabela15[[#This Row],[normal_value]]))</f>
        <v>0.18615807652261634</v>
      </c>
      <c r="O142" s="8">
        <f>IFERROR(Tabela15[[#This Row],[value]]*Tabela15[[#This Row],[reviews]],Tabela15[[#This Row],[value]])</f>
        <v>40000</v>
      </c>
      <c r="P142" t="s">
        <v>740</v>
      </c>
      <c r="Q142" t="s">
        <v>741</v>
      </c>
      <c r="R142" t="s">
        <v>2</v>
      </c>
    </row>
    <row r="143" spans="1:18" x14ac:dyDescent="0.3">
      <c r="A143" t="s">
        <v>716</v>
      </c>
      <c r="B143" s="2">
        <v>8</v>
      </c>
      <c r="C143" t="s">
        <v>742</v>
      </c>
      <c r="D143" t="s">
        <v>745</v>
      </c>
      <c r="E143" t="s">
        <v>713</v>
      </c>
      <c r="F143" s="2">
        <v>4.5</v>
      </c>
      <c r="G143" s="2">
        <f>(Tabela15[[#This Row],[rating]]-MIN(F:F))/(MAX(F:F)-MIN(F:F))</f>
        <v>0.8529411764705882</v>
      </c>
      <c r="H143" s="3">
        <v>800</v>
      </c>
      <c r="I143" s="12">
        <f>(Tabela15[[#This Row],[reviews]]-MIN(H:H))/(MAX(H:H)-MIN(H:H))</f>
        <v>1.7279177511150469E-3</v>
      </c>
      <c r="J143" s="2" t="s">
        <v>0</v>
      </c>
      <c r="K143" s="3">
        <v>50</v>
      </c>
      <c r="L143" s="3">
        <f>(Tabela15[[#This Row],[value]]-MIN(K:K))/(MAX(K:K)-MIN(K:K))</f>
        <v>0.25</v>
      </c>
      <c r="M143" s="3">
        <f>0.5*Tabela15[[#This Row],[normal_reviews]]+0.5*Tabela15[[#This Row],[normal_value]]</f>
        <v>0.12586395887555751</v>
      </c>
      <c r="N143" s="3">
        <f>IF(Tabela15[[#This Row],[value]]="",0,(0.1*Tabela15[[#This Row],[normal_rating]]+0.5*Tabela15[[#This Row],[normal_reviews]]+0.4*Tabela15[[#This Row],[normal_value]]))</f>
        <v>0.18615807652261634</v>
      </c>
      <c r="O143" s="8">
        <f>IFERROR(Tabela15[[#This Row],[value]]*Tabela15[[#This Row],[reviews]],Tabela15[[#This Row],[value]])</f>
        <v>40000</v>
      </c>
      <c r="P143" t="s">
        <v>743</v>
      </c>
      <c r="Q143" t="s">
        <v>744</v>
      </c>
      <c r="R143" t="s">
        <v>2</v>
      </c>
    </row>
    <row r="144" spans="1:18" x14ac:dyDescent="0.3">
      <c r="A144" t="s">
        <v>716</v>
      </c>
      <c r="B144" s="2">
        <v>9</v>
      </c>
      <c r="C144" t="s">
        <v>746</v>
      </c>
      <c r="D144" t="s">
        <v>749</v>
      </c>
      <c r="E144" t="s">
        <v>713</v>
      </c>
      <c r="F144" s="2">
        <v>4.5</v>
      </c>
      <c r="G144" s="2">
        <f>(Tabela15[[#This Row],[rating]]-MIN(F:F))/(MAX(F:F)-MIN(F:F))</f>
        <v>0.8529411764705882</v>
      </c>
      <c r="H144" s="3">
        <v>800</v>
      </c>
      <c r="I144" s="12">
        <f>(Tabela15[[#This Row],[reviews]]-MIN(H:H))/(MAX(H:H)-MIN(H:H))</f>
        <v>1.7279177511150469E-3</v>
      </c>
      <c r="J144" s="2" t="s">
        <v>0</v>
      </c>
      <c r="K144" s="3">
        <v>50</v>
      </c>
      <c r="L144" s="3">
        <f>(Tabela15[[#This Row],[value]]-MIN(K:K))/(MAX(K:K)-MIN(K:K))</f>
        <v>0.25</v>
      </c>
      <c r="M144" s="3">
        <f>0.5*Tabela15[[#This Row],[normal_reviews]]+0.5*Tabela15[[#This Row],[normal_value]]</f>
        <v>0.12586395887555751</v>
      </c>
      <c r="N144" s="3">
        <f>IF(Tabela15[[#This Row],[value]]="",0,(0.1*Tabela15[[#This Row],[normal_rating]]+0.5*Tabela15[[#This Row],[normal_reviews]]+0.4*Tabela15[[#This Row],[normal_value]]))</f>
        <v>0.18615807652261634</v>
      </c>
      <c r="O144" s="8">
        <f>IFERROR(Tabela15[[#This Row],[value]]*Tabela15[[#This Row],[reviews]],Tabela15[[#This Row],[value]])</f>
        <v>40000</v>
      </c>
      <c r="P144" t="s">
        <v>747</v>
      </c>
      <c r="Q144" t="s">
        <v>748</v>
      </c>
      <c r="R144" t="s">
        <v>2</v>
      </c>
    </row>
    <row r="145" spans="1:18" x14ac:dyDescent="0.3">
      <c r="A145" t="s">
        <v>716</v>
      </c>
      <c r="B145" s="2">
        <v>11</v>
      </c>
      <c r="C145" t="s">
        <v>754</v>
      </c>
      <c r="D145" t="s">
        <v>757</v>
      </c>
      <c r="E145" t="s">
        <v>713</v>
      </c>
      <c r="F145" s="2">
        <v>4.5</v>
      </c>
      <c r="G145" s="2">
        <f>(Tabela15[[#This Row],[rating]]-MIN(F:F))/(MAX(F:F)-MIN(F:F))</f>
        <v>0.8529411764705882</v>
      </c>
      <c r="H145" s="3">
        <v>800</v>
      </c>
      <c r="I145" s="12">
        <f>(Tabela15[[#This Row],[reviews]]-MIN(H:H))/(MAX(H:H)-MIN(H:H))</f>
        <v>1.7279177511150469E-3</v>
      </c>
      <c r="J145" s="2" t="s">
        <v>0</v>
      </c>
      <c r="K145" s="3">
        <v>50</v>
      </c>
      <c r="L145" s="3">
        <f>(Tabela15[[#This Row],[value]]-MIN(K:K))/(MAX(K:K)-MIN(K:K))</f>
        <v>0.25</v>
      </c>
      <c r="M145" s="3">
        <f>0.5*Tabela15[[#This Row],[normal_reviews]]+0.5*Tabela15[[#This Row],[normal_value]]</f>
        <v>0.12586395887555751</v>
      </c>
      <c r="N145" s="3">
        <f>IF(Tabela15[[#This Row],[value]]="",0,(0.1*Tabela15[[#This Row],[normal_rating]]+0.5*Tabela15[[#This Row],[normal_reviews]]+0.4*Tabela15[[#This Row],[normal_value]]))</f>
        <v>0.18615807652261634</v>
      </c>
      <c r="O145" s="8">
        <f>IFERROR(Tabela15[[#This Row],[value]]*Tabela15[[#This Row],[reviews]],Tabela15[[#This Row],[value]])</f>
        <v>40000</v>
      </c>
      <c r="P145" t="s">
        <v>755</v>
      </c>
      <c r="Q145" t="s">
        <v>756</v>
      </c>
      <c r="R145" t="s">
        <v>2</v>
      </c>
    </row>
    <row r="146" spans="1:18" x14ac:dyDescent="0.3">
      <c r="A146" t="s">
        <v>716</v>
      </c>
      <c r="B146" s="2">
        <v>12</v>
      </c>
      <c r="C146" t="s">
        <v>758</v>
      </c>
      <c r="D146" t="s">
        <v>761</v>
      </c>
      <c r="E146" t="s">
        <v>713</v>
      </c>
      <c r="F146" s="2">
        <v>4.5</v>
      </c>
      <c r="G146" s="2">
        <f>(Tabela15[[#This Row],[rating]]-MIN(F:F))/(MAX(F:F)-MIN(F:F))</f>
        <v>0.8529411764705882</v>
      </c>
      <c r="H146" s="3">
        <v>800</v>
      </c>
      <c r="I146" s="12">
        <f>(Tabela15[[#This Row],[reviews]]-MIN(H:H))/(MAX(H:H)-MIN(H:H))</f>
        <v>1.7279177511150469E-3</v>
      </c>
      <c r="J146" s="2" t="s">
        <v>0</v>
      </c>
      <c r="K146" s="3">
        <v>50</v>
      </c>
      <c r="L146" s="3">
        <f>(Tabela15[[#This Row],[value]]-MIN(K:K))/(MAX(K:K)-MIN(K:K))</f>
        <v>0.25</v>
      </c>
      <c r="M146" s="3">
        <f>0.5*Tabela15[[#This Row],[normal_reviews]]+0.5*Tabela15[[#This Row],[normal_value]]</f>
        <v>0.12586395887555751</v>
      </c>
      <c r="N146" s="3">
        <f>IF(Tabela15[[#This Row],[value]]="",0,(0.1*Tabela15[[#This Row],[normal_rating]]+0.5*Tabela15[[#This Row],[normal_reviews]]+0.4*Tabela15[[#This Row],[normal_value]]))</f>
        <v>0.18615807652261634</v>
      </c>
      <c r="O146" s="8">
        <f>IFERROR(Tabela15[[#This Row],[value]]*Tabela15[[#This Row],[reviews]],Tabela15[[#This Row],[value]])</f>
        <v>40000</v>
      </c>
      <c r="P146" t="s">
        <v>759</v>
      </c>
      <c r="Q146" t="s">
        <v>760</v>
      </c>
      <c r="R146" t="s">
        <v>2</v>
      </c>
    </row>
    <row r="147" spans="1:18" x14ac:dyDescent="0.3">
      <c r="A147" t="s">
        <v>716</v>
      </c>
      <c r="B147" s="2">
        <v>13</v>
      </c>
      <c r="C147" t="s">
        <v>762</v>
      </c>
      <c r="D147" t="s">
        <v>715</v>
      </c>
      <c r="E147" t="s">
        <v>713</v>
      </c>
      <c r="F147" s="2">
        <v>4.5</v>
      </c>
      <c r="G147" s="2">
        <f>(Tabela15[[#This Row],[rating]]-MIN(F:F))/(MAX(F:F)-MIN(F:F))</f>
        <v>0.8529411764705882</v>
      </c>
      <c r="H147" s="3">
        <v>800</v>
      </c>
      <c r="I147" s="12">
        <f>(Tabela15[[#This Row],[reviews]]-MIN(H:H))/(MAX(H:H)-MIN(H:H))</f>
        <v>1.7279177511150469E-3</v>
      </c>
      <c r="J147" s="2" t="s">
        <v>0</v>
      </c>
      <c r="K147" s="3">
        <v>50</v>
      </c>
      <c r="L147" s="3">
        <f>(Tabela15[[#This Row],[value]]-MIN(K:K))/(MAX(K:K)-MIN(K:K))</f>
        <v>0.25</v>
      </c>
      <c r="M147" s="3">
        <f>0.5*Tabela15[[#This Row],[normal_reviews]]+0.5*Tabela15[[#This Row],[normal_value]]</f>
        <v>0.12586395887555751</v>
      </c>
      <c r="N147" s="3">
        <f>IF(Tabela15[[#This Row],[value]]="",0,(0.1*Tabela15[[#This Row],[normal_rating]]+0.5*Tabela15[[#This Row],[normal_reviews]]+0.4*Tabela15[[#This Row],[normal_value]]))</f>
        <v>0.18615807652261634</v>
      </c>
      <c r="O147" s="8">
        <f>IFERROR(Tabela15[[#This Row],[value]]*Tabela15[[#This Row],[reviews]],Tabela15[[#This Row],[value]])</f>
        <v>40000</v>
      </c>
      <c r="P147" t="s">
        <v>763</v>
      </c>
      <c r="Q147" t="s">
        <v>764</v>
      </c>
      <c r="R147" t="s">
        <v>2</v>
      </c>
    </row>
    <row r="148" spans="1:18" x14ac:dyDescent="0.3">
      <c r="A148" t="s">
        <v>716</v>
      </c>
      <c r="B148" s="2">
        <v>14</v>
      </c>
      <c r="C148" t="s">
        <v>765</v>
      </c>
      <c r="D148" t="s">
        <v>715</v>
      </c>
      <c r="E148" t="s">
        <v>713</v>
      </c>
      <c r="F148" s="2">
        <v>4.5</v>
      </c>
      <c r="G148" s="2">
        <f>(Tabela15[[#This Row],[rating]]-MIN(F:F))/(MAX(F:F)-MIN(F:F))</f>
        <v>0.8529411764705882</v>
      </c>
      <c r="H148" s="3">
        <v>800</v>
      </c>
      <c r="I148" s="12">
        <f>(Tabela15[[#This Row],[reviews]]-MIN(H:H))/(MAX(H:H)-MIN(H:H))</f>
        <v>1.7279177511150469E-3</v>
      </c>
      <c r="J148" s="2" t="s">
        <v>0</v>
      </c>
      <c r="K148" s="3">
        <v>50</v>
      </c>
      <c r="L148" s="3">
        <f>(Tabela15[[#This Row],[value]]-MIN(K:K))/(MAX(K:K)-MIN(K:K))</f>
        <v>0.25</v>
      </c>
      <c r="M148" s="3">
        <f>0.5*Tabela15[[#This Row],[normal_reviews]]+0.5*Tabela15[[#This Row],[normal_value]]</f>
        <v>0.12586395887555751</v>
      </c>
      <c r="N148" s="3">
        <f>IF(Tabela15[[#This Row],[value]]="",0,(0.1*Tabela15[[#This Row],[normal_rating]]+0.5*Tabela15[[#This Row],[normal_reviews]]+0.4*Tabela15[[#This Row],[normal_value]]))</f>
        <v>0.18615807652261634</v>
      </c>
      <c r="O148" s="8">
        <f>IFERROR(Tabela15[[#This Row],[value]]*Tabela15[[#This Row],[reviews]],Tabela15[[#This Row],[value]])</f>
        <v>40000</v>
      </c>
      <c r="P148" t="s">
        <v>766</v>
      </c>
      <c r="Q148" t="s">
        <v>767</v>
      </c>
      <c r="R148" t="s">
        <v>2</v>
      </c>
    </row>
    <row r="149" spans="1:18" x14ac:dyDescent="0.3">
      <c r="A149" t="s">
        <v>716</v>
      </c>
      <c r="B149" s="2">
        <v>15</v>
      </c>
      <c r="C149" t="s">
        <v>768</v>
      </c>
      <c r="D149" t="s">
        <v>771</v>
      </c>
      <c r="E149" t="s">
        <v>713</v>
      </c>
      <c r="F149" s="2">
        <v>4.5</v>
      </c>
      <c r="G149" s="2">
        <f>(Tabela15[[#This Row],[rating]]-MIN(F:F))/(MAX(F:F)-MIN(F:F))</f>
        <v>0.8529411764705882</v>
      </c>
      <c r="H149" s="3">
        <v>800</v>
      </c>
      <c r="I149" s="12">
        <f>(Tabela15[[#This Row],[reviews]]-MIN(H:H))/(MAX(H:H)-MIN(H:H))</f>
        <v>1.7279177511150469E-3</v>
      </c>
      <c r="J149" s="2" t="s">
        <v>0</v>
      </c>
      <c r="K149" s="3">
        <v>50</v>
      </c>
      <c r="L149" s="3">
        <f>(Tabela15[[#This Row],[value]]-MIN(K:K))/(MAX(K:K)-MIN(K:K))</f>
        <v>0.25</v>
      </c>
      <c r="M149" s="3">
        <f>0.5*Tabela15[[#This Row],[normal_reviews]]+0.5*Tabela15[[#This Row],[normal_value]]</f>
        <v>0.12586395887555751</v>
      </c>
      <c r="N149" s="3">
        <f>IF(Tabela15[[#This Row],[value]]="",0,(0.1*Tabela15[[#This Row],[normal_rating]]+0.5*Tabela15[[#This Row],[normal_reviews]]+0.4*Tabela15[[#This Row],[normal_value]]))</f>
        <v>0.18615807652261634</v>
      </c>
      <c r="O149" s="8">
        <f>IFERROR(Tabela15[[#This Row],[value]]*Tabela15[[#This Row],[reviews]],Tabela15[[#This Row],[value]])</f>
        <v>40000</v>
      </c>
      <c r="P149" t="s">
        <v>769</v>
      </c>
      <c r="Q149" t="s">
        <v>770</v>
      </c>
      <c r="R149" t="s">
        <v>2</v>
      </c>
    </row>
    <row r="150" spans="1:18" x14ac:dyDescent="0.3">
      <c r="A150" t="s">
        <v>716</v>
      </c>
      <c r="B150" s="2">
        <v>16</v>
      </c>
      <c r="C150" t="s">
        <v>772</v>
      </c>
      <c r="D150" t="s">
        <v>775</v>
      </c>
      <c r="E150" t="s">
        <v>713</v>
      </c>
      <c r="F150" s="2">
        <v>4.5</v>
      </c>
      <c r="G150" s="2">
        <f>(Tabela15[[#This Row],[rating]]-MIN(F:F))/(MAX(F:F)-MIN(F:F))</f>
        <v>0.8529411764705882</v>
      </c>
      <c r="H150" s="3">
        <v>800</v>
      </c>
      <c r="I150" s="12">
        <f>(Tabela15[[#This Row],[reviews]]-MIN(H:H))/(MAX(H:H)-MIN(H:H))</f>
        <v>1.7279177511150469E-3</v>
      </c>
      <c r="J150" s="2" t="s">
        <v>0</v>
      </c>
      <c r="K150" s="3">
        <v>50</v>
      </c>
      <c r="L150" s="3">
        <f>(Tabela15[[#This Row],[value]]-MIN(K:K))/(MAX(K:K)-MIN(K:K))</f>
        <v>0.25</v>
      </c>
      <c r="M150" s="3">
        <f>0.5*Tabela15[[#This Row],[normal_reviews]]+0.5*Tabela15[[#This Row],[normal_value]]</f>
        <v>0.12586395887555751</v>
      </c>
      <c r="N150" s="3">
        <f>IF(Tabela15[[#This Row],[value]]="",0,(0.1*Tabela15[[#This Row],[normal_rating]]+0.5*Tabela15[[#This Row],[normal_reviews]]+0.4*Tabela15[[#This Row],[normal_value]]))</f>
        <v>0.18615807652261634</v>
      </c>
      <c r="O150" s="8">
        <f>IFERROR(Tabela15[[#This Row],[value]]*Tabela15[[#This Row],[reviews]],Tabela15[[#This Row],[value]])</f>
        <v>40000</v>
      </c>
      <c r="P150" t="s">
        <v>773</v>
      </c>
      <c r="Q150" t="s">
        <v>774</v>
      </c>
      <c r="R150" t="s">
        <v>2</v>
      </c>
    </row>
    <row r="151" spans="1:18" x14ac:dyDescent="0.3">
      <c r="A151" t="s">
        <v>716</v>
      </c>
      <c r="B151" s="2">
        <v>17</v>
      </c>
      <c r="C151" t="s">
        <v>776</v>
      </c>
      <c r="D151" t="s">
        <v>779</v>
      </c>
      <c r="E151" t="s">
        <v>713</v>
      </c>
      <c r="F151" s="2">
        <v>4.5</v>
      </c>
      <c r="G151" s="2">
        <f>(Tabela15[[#This Row],[rating]]-MIN(F:F))/(MAX(F:F)-MIN(F:F))</f>
        <v>0.8529411764705882</v>
      </c>
      <c r="H151" s="3">
        <v>800</v>
      </c>
      <c r="I151" s="12">
        <f>(Tabela15[[#This Row],[reviews]]-MIN(H:H))/(MAX(H:H)-MIN(H:H))</f>
        <v>1.7279177511150469E-3</v>
      </c>
      <c r="J151" s="2" t="s">
        <v>0</v>
      </c>
      <c r="K151" s="3">
        <v>50</v>
      </c>
      <c r="L151" s="3">
        <f>(Tabela15[[#This Row],[value]]-MIN(K:K))/(MAX(K:K)-MIN(K:K))</f>
        <v>0.25</v>
      </c>
      <c r="M151" s="3">
        <f>0.5*Tabela15[[#This Row],[normal_reviews]]+0.5*Tabela15[[#This Row],[normal_value]]</f>
        <v>0.12586395887555751</v>
      </c>
      <c r="N151" s="3">
        <f>IF(Tabela15[[#This Row],[value]]="",0,(0.1*Tabela15[[#This Row],[normal_rating]]+0.5*Tabela15[[#This Row],[normal_reviews]]+0.4*Tabela15[[#This Row],[normal_value]]))</f>
        <v>0.18615807652261634</v>
      </c>
      <c r="O151" s="8">
        <f>IFERROR(Tabela15[[#This Row],[value]]*Tabela15[[#This Row],[reviews]],Tabela15[[#This Row],[value]])</f>
        <v>40000</v>
      </c>
      <c r="P151" t="s">
        <v>777</v>
      </c>
      <c r="Q151" t="s">
        <v>778</v>
      </c>
      <c r="R151" t="s">
        <v>2</v>
      </c>
    </row>
    <row r="152" spans="1:18" x14ac:dyDescent="0.3">
      <c r="A152" t="s">
        <v>716</v>
      </c>
      <c r="B152" s="2">
        <v>18</v>
      </c>
      <c r="C152" t="s">
        <v>780</v>
      </c>
      <c r="D152" t="s">
        <v>783</v>
      </c>
      <c r="E152" t="s">
        <v>713</v>
      </c>
      <c r="F152" s="2">
        <v>4.5</v>
      </c>
      <c r="G152" s="2">
        <f>(Tabela15[[#This Row],[rating]]-MIN(F:F))/(MAX(F:F)-MIN(F:F))</f>
        <v>0.8529411764705882</v>
      </c>
      <c r="H152" s="3">
        <v>800</v>
      </c>
      <c r="I152" s="12">
        <f>(Tabela15[[#This Row],[reviews]]-MIN(H:H))/(MAX(H:H)-MIN(H:H))</f>
        <v>1.7279177511150469E-3</v>
      </c>
      <c r="J152" s="2" t="s">
        <v>0</v>
      </c>
      <c r="K152" s="3">
        <v>50</v>
      </c>
      <c r="L152" s="3">
        <f>(Tabela15[[#This Row],[value]]-MIN(K:K))/(MAX(K:K)-MIN(K:K))</f>
        <v>0.25</v>
      </c>
      <c r="M152" s="3">
        <f>0.5*Tabela15[[#This Row],[normal_reviews]]+0.5*Tabela15[[#This Row],[normal_value]]</f>
        <v>0.12586395887555751</v>
      </c>
      <c r="N152" s="3">
        <f>IF(Tabela15[[#This Row],[value]]="",0,(0.1*Tabela15[[#This Row],[normal_rating]]+0.5*Tabela15[[#This Row],[normal_reviews]]+0.4*Tabela15[[#This Row],[normal_value]]))</f>
        <v>0.18615807652261634</v>
      </c>
      <c r="O152" s="8">
        <f>IFERROR(Tabela15[[#This Row],[value]]*Tabela15[[#This Row],[reviews]],Tabela15[[#This Row],[value]])</f>
        <v>40000</v>
      </c>
      <c r="P152" t="s">
        <v>781</v>
      </c>
      <c r="Q152" t="s">
        <v>782</v>
      </c>
      <c r="R152" t="s">
        <v>2</v>
      </c>
    </row>
    <row r="153" spans="1:18" x14ac:dyDescent="0.3">
      <c r="A153" t="s">
        <v>716</v>
      </c>
      <c r="B153" s="2">
        <v>19</v>
      </c>
      <c r="C153" t="s">
        <v>784</v>
      </c>
      <c r="D153" t="s">
        <v>787</v>
      </c>
      <c r="E153" t="s">
        <v>713</v>
      </c>
      <c r="F153" s="2">
        <v>4.5</v>
      </c>
      <c r="G153" s="2">
        <f>(Tabela15[[#This Row],[rating]]-MIN(F:F))/(MAX(F:F)-MIN(F:F))</f>
        <v>0.8529411764705882</v>
      </c>
      <c r="H153" s="3">
        <v>800</v>
      </c>
      <c r="I153" s="12">
        <f>(Tabela15[[#This Row],[reviews]]-MIN(H:H))/(MAX(H:H)-MIN(H:H))</f>
        <v>1.7279177511150469E-3</v>
      </c>
      <c r="J153" s="2" t="s">
        <v>0</v>
      </c>
      <c r="K153" s="3">
        <v>50</v>
      </c>
      <c r="L153" s="3">
        <f>(Tabela15[[#This Row],[value]]-MIN(K:K))/(MAX(K:K)-MIN(K:K))</f>
        <v>0.25</v>
      </c>
      <c r="M153" s="3">
        <f>0.5*Tabela15[[#This Row],[normal_reviews]]+0.5*Tabela15[[#This Row],[normal_value]]</f>
        <v>0.12586395887555751</v>
      </c>
      <c r="N153" s="3">
        <f>IF(Tabela15[[#This Row],[value]]="",0,(0.1*Tabela15[[#This Row],[normal_rating]]+0.5*Tabela15[[#This Row],[normal_reviews]]+0.4*Tabela15[[#This Row],[normal_value]]))</f>
        <v>0.18615807652261634</v>
      </c>
      <c r="O153" s="8">
        <f>IFERROR(Tabela15[[#This Row],[value]]*Tabela15[[#This Row],[reviews]],Tabela15[[#This Row],[value]])</f>
        <v>40000</v>
      </c>
      <c r="P153" t="s">
        <v>785</v>
      </c>
      <c r="Q153" t="s">
        <v>786</v>
      </c>
      <c r="R153" t="s">
        <v>2</v>
      </c>
    </row>
    <row r="154" spans="1:18" x14ac:dyDescent="0.3">
      <c r="A154" t="s">
        <v>716</v>
      </c>
      <c r="B154" s="2">
        <v>21</v>
      </c>
      <c r="C154" t="s">
        <v>792</v>
      </c>
      <c r="D154" t="s">
        <v>795</v>
      </c>
      <c r="E154" t="s">
        <v>713</v>
      </c>
      <c r="F154" s="2">
        <v>4.5</v>
      </c>
      <c r="G154" s="2">
        <f>(Tabela15[[#This Row],[rating]]-MIN(F:F))/(MAX(F:F)-MIN(F:F))</f>
        <v>0.8529411764705882</v>
      </c>
      <c r="H154" s="3">
        <v>800</v>
      </c>
      <c r="I154" s="12">
        <f>(Tabela15[[#This Row],[reviews]]-MIN(H:H))/(MAX(H:H)-MIN(H:H))</f>
        <v>1.7279177511150469E-3</v>
      </c>
      <c r="J154" s="2" t="s">
        <v>0</v>
      </c>
      <c r="K154" s="3">
        <v>50</v>
      </c>
      <c r="L154" s="3">
        <f>(Tabela15[[#This Row],[value]]-MIN(K:K))/(MAX(K:K)-MIN(K:K))</f>
        <v>0.25</v>
      </c>
      <c r="M154" s="3">
        <f>0.5*Tabela15[[#This Row],[normal_reviews]]+0.5*Tabela15[[#This Row],[normal_value]]</f>
        <v>0.12586395887555751</v>
      </c>
      <c r="N154" s="3">
        <f>IF(Tabela15[[#This Row],[value]]="",0,(0.1*Tabela15[[#This Row],[normal_rating]]+0.5*Tabela15[[#This Row],[normal_reviews]]+0.4*Tabela15[[#This Row],[normal_value]]))</f>
        <v>0.18615807652261634</v>
      </c>
      <c r="O154" s="8">
        <f>IFERROR(Tabela15[[#This Row],[value]]*Tabela15[[#This Row],[reviews]],Tabela15[[#This Row],[value]])</f>
        <v>40000</v>
      </c>
      <c r="P154" t="s">
        <v>793</v>
      </c>
      <c r="Q154" t="s">
        <v>794</v>
      </c>
      <c r="R154" t="s">
        <v>2</v>
      </c>
    </row>
    <row r="155" spans="1:18" x14ac:dyDescent="0.3">
      <c r="A155" t="s">
        <v>716</v>
      </c>
      <c r="B155" s="2">
        <v>22</v>
      </c>
      <c r="C155" t="s">
        <v>796</v>
      </c>
      <c r="D155" t="s">
        <v>799</v>
      </c>
      <c r="E155" t="s">
        <v>713</v>
      </c>
      <c r="F155" s="2">
        <v>4.5</v>
      </c>
      <c r="G155" s="2">
        <f>(Tabela15[[#This Row],[rating]]-MIN(F:F))/(MAX(F:F)-MIN(F:F))</f>
        <v>0.8529411764705882</v>
      </c>
      <c r="H155" s="3">
        <v>800</v>
      </c>
      <c r="I155" s="12">
        <f>(Tabela15[[#This Row],[reviews]]-MIN(H:H))/(MAX(H:H)-MIN(H:H))</f>
        <v>1.7279177511150469E-3</v>
      </c>
      <c r="J155" s="2" t="s">
        <v>0</v>
      </c>
      <c r="K155" s="3">
        <v>50</v>
      </c>
      <c r="L155" s="3">
        <f>(Tabela15[[#This Row],[value]]-MIN(K:K))/(MAX(K:K)-MIN(K:K))</f>
        <v>0.25</v>
      </c>
      <c r="M155" s="3">
        <f>0.5*Tabela15[[#This Row],[normal_reviews]]+0.5*Tabela15[[#This Row],[normal_value]]</f>
        <v>0.12586395887555751</v>
      </c>
      <c r="N155" s="3">
        <f>IF(Tabela15[[#This Row],[value]]="",0,(0.1*Tabela15[[#This Row],[normal_rating]]+0.5*Tabela15[[#This Row],[normal_reviews]]+0.4*Tabela15[[#This Row],[normal_value]]))</f>
        <v>0.18615807652261634</v>
      </c>
      <c r="O155" s="8">
        <f>IFERROR(Tabela15[[#This Row],[value]]*Tabela15[[#This Row],[reviews]],Tabela15[[#This Row],[value]])</f>
        <v>40000</v>
      </c>
      <c r="P155" t="s">
        <v>797</v>
      </c>
      <c r="Q155" t="s">
        <v>798</v>
      </c>
      <c r="R155" t="s">
        <v>2</v>
      </c>
    </row>
    <row r="156" spans="1:18" x14ac:dyDescent="0.3">
      <c r="A156" t="s">
        <v>716</v>
      </c>
      <c r="B156" s="2">
        <v>24</v>
      </c>
      <c r="C156" t="s">
        <v>804</v>
      </c>
      <c r="D156" t="s">
        <v>807</v>
      </c>
      <c r="E156" t="s">
        <v>713</v>
      </c>
      <c r="F156" s="2">
        <v>4.5</v>
      </c>
      <c r="G156" s="2">
        <f>(Tabela15[[#This Row],[rating]]-MIN(F:F))/(MAX(F:F)-MIN(F:F))</f>
        <v>0.8529411764705882</v>
      </c>
      <c r="H156" s="3">
        <v>800</v>
      </c>
      <c r="I156" s="12">
        <f>(Tabela15[[#This Row],[reviews]]-MIN(H:H))/(MAX(H:H)-MIN(H:H))</f>
        <v>1.7279177511150469E-3</v>
      </c>
      <c r="J156" s="2" t="s">
        <v>0</v>
      </c>
      <c r="K156" s="3">
        <v>50</v>
      </c>
      <c r="L156" s="3">
        <f>(Tabela15[[#This Row],[value]]-MIN(K:K))/(MAX(K:K)-MIN(K:K))</f>
        <v>0.25</v>
      </c>
      <c r="M156" s="3">
        <f>0.5*Tabela15[[#This Row],[normal_reviews]]+0.5*Tabela15[[#This Row],[normal_value]]</f>
        <v>0.12586395887555751</v>
      </c>
      <c r="N156" s="3">
        <f>IF(Tabela15[[#This Row],[value]]="",0,(0.1*Tabela15[[#This Row],[normal_rating]]+0.5*Tabela15[[#This Row],[normal_reviews]]+0.4*Tabela15[[#This Row],[normal_value]]))</f>
        <v>0.18615807652261634</v>
      </c>
      <c r="O156" s="8">
        <f>IFERROR(Tabela15[[#This Row],[value]]*Tabela15[[#This Row],[reviews]],Tabela15[[#This Row],[value]])</f>
        <v>40000</v>
      </c>
      <c r="P156" t="s">
        <v>805</v>
      </c>
      <c r="Q156" t="s">
        <v>806</v>
      </c>
      <c r="R156" t="s">
        <v>2</v>
      </c>
    </row>
    <row r="157" spans="1:18" x14ac:dyDescent="0.3">
      <c r="A157" t="s">
        <v>716</v>
      </c>
      <c r="B157" s="2">
        <v>25</v>
      </c>
      <c r="C157" t="s">
        <v>808</v>
      </c>
      <c r="D157" t="s">
        <v>715</v>
      </c>
      <c r="E157" t="s">
        <v>713</v>
      </c>
      <c r="F157" s="2">
        <v>4.5</v>
      </c>
      <c r="G157" s="2">
        <f>(Tabela15[[#This Row],[rating]]-MIN(F:F))/(MAX(F:F)-MIN(F:F))</f>
        <v>0.8529411764705882</v>
      </c>
      <c r="H157" s="3">
        <v>800</v>
      </c>
      <c r="I157" s="12">
        <f>(Tabela15[[#This Row],[reviews]]-MIN(H:H))/(MAX(H:H)-MIN(H:H))</f>
        <v>1.7279177511150469E-3</v>
      </c>
      <c r="J157" s="2" t="s">
        <v>0</v>
      </c>
      <c r="K157" s="3">
        <v>50</v>
      </c>
      <c r="L157" s="3">
        <f>(Tabela15[[#This Row],[value]]-MIN(K:K))/(MAX(K:K)-MIN(K:K))</f>
        <v>0.25</v>
      </c>
      <c r="M157" s="3">
        <f>0.5*Tabela15[[#This Row],[normal_reviews]]+0.5*Tabela15[[#This Row],[normal_value]]</f>
        <v>0.12586395887555751</v>
      </c>
      <c r="N157" s="3">
        <f>IF(Tabela15[[#This Row],[value]]="",0,(0.1*Tabela15[[#This Row],[normal_rating]]+0.5*Tabela15[[#This Row],[normal_reviews]]+0.4*Tabela15[[#This Row],[normal_value]]))</f>
        <v>0.18615807652261634</v>
      </c>
      <c r="O157" s="8">
        <f>IFERROR(Tabela15[[#This Row],[value]]*Tabela15[[#This Row],[reviews]],Tabela15[[#This Row],[value]])</f>
        <v>40000</v>
      </c>
      <c r="P157" t="s">
        <v>809</v>
      </c>
      <c r="Q157" t="s">
        <v>810</v>
      </c>
      <c r="R157" t="s">
        <v>2</v>
      </c>
    </row>
    <row r="158" spans="1:18" x14ac:dyDescent="0.3">
      <c r="A158" t="s">
        <v>716</v>
      </c>
      <c r="B158" s="2">
        <v>26</v>
      </c>
      <c r="C158" t="s">
        <v>811</v>
      </c>
      <c r="D158" t="s">
        <v>814</v>
      </c>
      <c r="E158" t="s">
        <v>713</v>
      </c>
      <c r="F158" s="2">
        <v>4.5</v>
      </c>
      <c r="G158" s="2">
        <f>(Tabela15[[#This Row],[rating]]-MIN(F:F))/(MAX(F:F)-MIN(F:F))</f>
        <v>0.8529411764705882</v>
      </c>
      <c r="H158" s="3">
        <v>800</v>
      </c>
      <c r="I158" s="12">
        <f>(Tabela15[[#This Row],[reviews]]-MIN(H:H))/(MAX(H:H)-MIN(H:H))</f>
        <v>1.7279177511150469E-3</v>
      </c>
      <c r="J158" s="2" t="s">
        <v>0</v>
      </c>
      <c r="K158" s="3">
        <v>50</v>
      </c>
      <c r="L158" s="3">
        <f>(Tabela15[[#This Row],[value]]-MIN(K:K))/(MAX(K:K)-MIN(K:K))</f>
        <v>0.25</v>
      </c>
      <c r="M158" s="3">
        <f>0.5*Tabela15[[#This Row],[normal_reviews]]+0.5*Tabela15[[#This Row],[normal_value]]</f>
        <v>0.12586395887555751</v>
      </c>
      <c r="N158" s="3">
        <f>IF(Tabela15[[#This Row],[value]]="",0,(0.1*Tabela15[[#This Row],[normal_rating]]+0.5*Tabela15[[#This Row],[normal_reviews]]+0.4*Tabela15[[#This Row],[normal_value]]))</f>
        <v>0.18615807652261634</v>
      </c>
      <c r="O158" s="8">
        <f>IFERROR(Tabela15[[#This Row],[value]]*Tabela15[[#This Row],[reviews]],Tabela15[[#This Row],[value]])</f>
        <v>40000</v>
      </c>
      <c r="P158" t="s">
        <v>812</v>
      </c>
      <c r="Q158" t="s">
        <v>813</v>
      </c>
      <c r="R158" t="s">
        <v>2</v>
      </c>
    </row>
    <row r="159" spans="1:18" x14ac:dyDescent="0.3">
      <c r="A159" t="s">
        <v>716</v>
      </c>
      <c r="B159" s="2">
        <v>27</v>
      </c>
      <c r="C159" t="s">
        <v>815</v>
      </c>
      <c r="D159" t="s">
        <v>771</v>
      </c>
      <c r="E159" t="s">
        <v>713</v>
      </c>
      <c r="F159" s="2">
        <v>4.5</v>
      </c>
      <c r="G159" s="2">
        <f>(Tabela15[[#This Row],[rating]]-MIN(F:F))/(MAX(F:F)-MIN(F:F))</f>
        <v>0.8529411764705882</v>
      </c>
      <c r="H159" s="3">
        <v>800</v>
      </c>
      <c r="I159" s="12">
        <f>(Tabela15[[#This Row],[reviews]]-MIN(H:H))/(MAX(H:H)-MIN(H:H))</f>
        <v>1.7279177511150469E-3</v>
      </c>
      <c r="J159" s="2" t="s">
        <v>0</v>
      </c>
      <c r="K159" s="3">
        <v>50</v>
      </c>
      <c r="L159" s="3">
        <f>(Tabela15[[#This Row],[value]]-MIN(K:K))/(MAX(K:K)-MIN(K:K))</f>
        <v>0.25</v>
      </c>
      <c r="M159" s="3">
        <f>0.5*Tabela15[[#This Row],[normal_reviews]]+0.5*Tabela15[[#This Row],[normal_value]]</f>
        <v>0.12586395887555751</v>
      </c>
      <c r="N159" s="3">
        <f>IF(Tabela15[[#This Row],[value]]="",0,(0.1*Tabela15[[#This Row],[normal_rating]]+0.5*Tabela15[[#This Row],[normal_reviews]]+0.4*Tabela15[[#This Row],[normal_value]]))</f>
        <v>0.18615807652261634</v>
      </c>
      <c r="O159" s="8">
        <f>IFERROR(Tabela15[[#This Row],[value]]*Tabela15[[#This Row],[reviews]],Tabela15[[#This Row],[value]])</f>
        <v>40000</v>
      </c>
      <c r="P159" t="s">
        <v>816</v>
      </c>
      <c r="Q159" t="s">
        <v>817</v>
      </c>
      <c r="R159" t="s">
        <v>2</v>
      </c>
    </row>
    <row r="160" spans="1:18" x14ac:dyDescent="0.3">
      <c r="A160" t="s">
        <v>716</v>
      </c>
      <c r="B160" s="2">
        <v>28</v>
      </c>
      <c r="C160" t="s">
        <v>818</v>
      </c>
      <c r="D160" t="s">
        <v>821</v>
      </c>
      <c r="E160" t="s">
        <v>713</v>
      </c>
      <c r="F160" s="2">
        <v>4.5</v>
      </c>
      <c r="G160" s="2">
        <f>(Tabela15[[#This Row],[rating]]-MIN(F:F))/(MAX(F:F)-MIN(F:F))</f>
        <v>0.8529411764705882</v>
      </c>
      <c r="H160" s="3">
        <v>800</v>
      </c>
      <c r="I160" s="12">
        <f>(Tabela15[[#This Row],[reviews]]-MIN(H:H))/(MAX(H:H)-MIN(H:H))</f>
        <v>1.7279177511150469E-3</v>
      </c>
      <c r="J160" s="2" t="s">
        <v>0</v>
      </c>
      <c r="K160" s="3">
        <v>50</v>
      </c>
      <c r="L160" s="3">
        <f>(Tabela15[[#This Row],[value]]-MIN(K:K))/(MAX(K:K)-MIN(K:K))</f>
        <v>0.25</v>
      </c>
      <c r="M160" s="3">
        <f>0.5*Tabela15[[#This Row],[normal_reviews]]+0.5*Tabela15[[#This Row],[normal_value]]</f>
        <v>0.12586395887555751</v>
      </c>
      <c r="N160" s="3">
        <f>IF(Tabela15[[#This Row],[value]]="",0,(0.1*Tabela15[[#This Row],[normal_rating]]+0.5*Tabela15[[#This Row],[normal_reviews]]+0.4*Tabela15[[#This Row],[normal_value]]))</f>
        <v>0.18615807652261634</v>
      </c>
      <c r="O160" s="8">
        <f>IFERROR(Tabela15[[#This Row],[value]]*Tabela15[[#This Row],[reviews]],Tabela15[[#This Row],[value]])</f>
        <v>40000</v>
      </c>
      <c r="P160" t="s">
        <v>819</v>
      </c>
      <c r="Q160" t="s">
        <v>820</v>
      </c>
      <c r="R160" t="s">
        <v>2</v>
      </c>
    </row>
    <row r="161" spans="1:18" x14ac:dyDescent="0.3">
      <c r="A161" t="s">
        <v>716</v>
      </c>
      <c r="B161" s="2">
        <v>30</v>
      </c>
      <c r="C161" t="s">
        <v>826</v>
      </c>
      <c r="D161" t="s">
        <v>829</v>
      </c>
      <c r="E161" t="s">
        <v>713</v>
      </c>
      <c r="F161" s="2">
        <v>4.5</v>
      </c>
      <c r="G161" s="2">
        <f>(Tabela15[[#This Row],[rating]]-MIN(F:F))/(MAX(F:F)-MIN(F:F))</f>
        <v>0.8529411764705882</v>
      </c>
      <c r="H161" s="3">
        <v>800</v>
      </c>
      <c r="I161" s="12">
        <f>(Tabela15[[#This Row],[reviews]]-MIN(H:H))/(MAX(H:H)-MIN(H:H))</f>
        <v>1.7279177511150469E-3</v>
      </c>
      <c r="J161" s="2" t="s">
        <v>0</v>
      </c>
      <c r="K161" s="3">
        <v>50</v>
      </c>
      <c r="L161" s="3">
        <f>(Tabela15[[#This Row],[value]]-MIN(K:K))/(MAX(K:K)-MIN(K:K))</f>
        <v>0.25</v>
      </c>
      <c r="M161" s="3">
        <f>0.5*Tabela15[[#This Row],[normal_reviews]]+0.5*Tabela15[[#This Row],[normal_value]]</f>
        <v>0.12586395887555751</v>
      </c>
      <c r="N161" s="3">
        <f>IF(Tabela15[[#This Row],[value]]="",0,(0.1*Tabela15[[#This Row],[normal_rating]]+0.5*Tabela15[[#This Row],[normal_reviews]]+0.4*Tabela15[[#This Row],[normal_value]]))</f>
        <v>0.18615807652261634</v>
      </c>
      <c r="O161" s="8">
        <f>IFERROR(Tabela15[[#This Row],[value]]*Tabela15[[#This Row],[reviews]],Tabela15[[#This Row],[value]])</f>
        <v>40000</v>
      </c>
      <c r="P161" t="s">
        <v>827</v>
      </c>
      <c r="Q161" t="s">
        <v>828</v>
      </c>
      <c r="R161" t="s">
        <v>2</v>
      </c>
    </row>
    <row r="162" spans="1:18" x14ac:dyDescent="0.3">
      <c r="A162" t="s">
        <v>716</v>
      </c>
      <c r="B162" s="2">
        <v>3</v>
      </c>
      <c r="C162" t="s">
        <v>722</v>
      </c>
      <c r="D162" t="s">
        <v>726</v>
      </c>
      <c r="E162" t="s">
        <v>724</v>
      </c>
      <c r="F162" s="2">
        <v>4.3</v>
      </c>
      <c r="G162" s="2">
        <f>(Tabela15[[#This Row],[rating]]-MIN(F:F))/(MAX(F:F)-MIN(F:F))</f>
        <v>0.79411764705882348</v>
      </c>
      <c r="H162" s="3">
        <v>27</v>
      </c>
      <c r="I162" s="12">
        <f>(Tabela15[[#This Row],[reviews]]-MIN(H:H))/(MAX(H:H)-MIN(H:H))</f>
        <v>5.8317224100132837E-5</v>
      </c>
      <c r="J162" s="2" t="s">
        <v>0</v>
      </c>
      <c r="K162" s="3">
        <v>10</v>
      </c>
      <c r="L162" s="3">
        <f>(Tabela15[[#This Row],[value]]-MIN(K:K))/(MAX(K:K)-MIN(K:K))</f>
        <v>0.05</v>
      </c>
      <c r="M162" s="3">
        <f>0.5*Tabela15[[#This Row],[normal_reviews]]+0.5*Tabela15[[#This Row],[normal_value]]</f>
        <v>2.5029158612050066E-2</v>
      </c>
      <c r="N162" s="3">
        <f>IF(Tabela15[[#This Row],[value]]="",0,(0.1*Tabela15[[#This Row],[normal_rating]]+0.5*Tabela15[[#This Row],[normal_reviews]]+0.4*Tabela15[[#This Row],[normal_value]]))</f>
        <v>9.9440923317932417E-2</v>
      </c>
      <c r="O162" s="8">
        <f>IFERROR(Tabela15[[#This Row],[value]]*Tabela15[[#This Row],[reviews]],Tabela15[[#This Row],[value]])</f>
        <v>270</v>
      </c>
      <c r="P162" t="s">
        <v>723</v>
      </c>
      <c r="Q162" t="s">
        <v>725</v>
      </c>
      <c r="R162" t="s">
        <v>2</v>
      </c>
    </row>
    <row r="163" spans="1:18" x14ac:dyDescent="0.3">
      <c r="A163" t="s">
        <v>716</v>
      </c>
      <c r="B163" s="2">
        <v>10</v>
      </c>
      <c r="C163" t="s">
        <v>750</v>
      </c>
      <c r="D163" t="s">
        <v>753</v>
      </c>
      <c r="E163" t="s">
        <v>724</v>
      </c>
      <c r="F163" s="2">
        <v>4.3</v>
      </c>
      <c r="G163" s="2">
        <f>(Tabela15[[#This Row],[rating]]-MIN(F:F))/(MAX(F:F)-MIN(F:F))</f>
        <v>0.79411764705882348</v>
      </c>
      <c r="H163" s="3">
        <v>27</v>
      </c>
      <c r="I163" s="12">
        <f>(Tabela15[[#This Row],[reviews]]-MIN(H:H))/(MAX(H:H)-MIN(H:H))</f>
        <v>5.8317224100132837E-5</v>
      </c>
      <c r="J163" s="2" t="s">
        <v>0</v>
      </c>
      <c r="K163" s="3">
        <v>10</v>
      </c>
      <c r="L163" s="3">
        <f>(Tabela15[[#This Row],[value]]-MIN(K:K))/(MAX(K:K)-MIN(K:K))</f>
        <v>0.05</v>
      </c>
      <c r="M163" s="3">
        <f>0.5*Tabela15[[#This Row],[normal_reviews]]+0.5*Tabela15[[#This Row],[normal_value]]</f>
        <v>2.5029158612050066E-2</v>
      </c>
      <c r="N163" s="3">
        <f>IF(Tabela15[[#This Row],[value]]="",0,(0.1*Tabela15[[#This Row],[normal_rating]]+0.5*Tabela15[[#This Row],[normal_reviews]]+0.4*Tabela15[[#This Row],[normal_value]]))</f>
        <v>9.9440923317932417E-2</v>
      </c>
      <c r="O163" s="8">
        <f>IFERROR(Tabela15[[#This Row],[value]]*Tabela15[[#This Row],[reviews]],Tabela15[[#This Row],[value]])</f>
        <v>270</v>
      </c>
      <c r="P163" t="s">
        <v>751</v>
      </c>
      <c r="Q163" t="s">
        <v>752</v>
      </c>
      <c r="R163" t="s">
        <v>2</v>
      </c>
    </row>
    <row r="164" spans="1:18" x14ac:dyDescent="0.3">
      <c r="A164" t="s">
        <v>716</v>
      </c>
      <c r="B164" s="2">
        <v>20</v>
      </c>
      <c r="C164" t="s">
        <v>788</v>
      </c>
      <c r="D164" t="s">
        <v>791</v>
      </c>
      <c r="E164" t="s">
        <v>724</v>
      </c>
      <c r="F164" s="2">
        <v>4.3</v>
      </c>
      <c r="G164" s="2">
        <f>(Tabela15[[#This Row],[rating]]-MIN(F:F))/(MAX(F:F)-MIN(F:F))</f>
        <v>0.79411764705882348</v>
      </c>
      <c r="H164" s="3">
        <v>27</v>
      </c>
      <c r="I164" s="12">
        <f>(Tabela15[[#This Row],[reviews]]-MIN(H:H))/(MAX(H:H)-MIN(H:H))</f>
        <v>5.8317224100132837E-5</v>
      </c>
      <c r="J164" s="2" t="s">
        <v>0</v>
      </c>
      <c r="K164" s="3">
        <v>10</v>
      </c>
      <c r="L164" s="3">
        <f>(Tabela15[[#This Row],[value]]-MIN(K:K))/(MAX(K:K)-MIN(K:K))</f>
        <v>0.05</v>
      </c>
      <c r="M164" s="3">
        <f>0.5*Tabela15[[#This Row],[normal_reviews]]+0.5*Tabela15[[#This Row],[normal_value]]</f>
        <v>2.5029158612050066E-2</v>
      </c>
      <c r="N164" s="3">
        <f>IF(Tabela15[[#This Row],[value]]="",0,(0.1*Tabela15[[#This Row],[normal_rating]]+0.5*Tabela15[[#This Row],[normal_reviews]]+0.4*Tabela15[[#This Row],[normal_value]]))</f>
        <v>9.9440923317932417E-2</v>
      </c>
      <c r="O164" s="8">
        <f>IFERROR(Tabela15[[#This Row],[value]]*Tabela15[[#This Row],[reviews]],Tabela15[[#This Row],[value]])</f>
        <v>270</v>
      </c>
      <c r="P164" t="s">
        <v>789</v>
      </c>
      <c r="Q164" t="s">
        <v>790</v>
      </c>
      <c r="R164" t="s">
        <v>2</v>
      </c>
    </row>
    <row r="165" spans="1:18" x14ac:dyDescent="0.3">
      <c r="A165" t="s">
        <v>716</v>
      </c>
      <c r="B165" s="2">
        <v>23</v>
      </c>
      <c r="C165" t="s">
        <v>800</v>
      </c>
      <c r="D165" t="s">
        <v>803</v>
      </c>
      <c r="E165" t="s">
        <v>724</v>
      </c>
      <c r="F165" s="2">
        <v>4.3</v>
      </c>
      <c r="G165" s="2">
        <f>(Tabela15[[#This Row],[rating]]-MIN(F:F))/(MAX(F:F)-MIN(F:F))</f>
        <v>0.79411764705882348</v>
      </c>
      <c r="H165" s="3">
        <v>27</v>
      </c>
      <c r="I165" s="12">
        <f>(Tabela15[[#This Row],[reviews]]-MIN(H:H))/(MAX(H:H)-MIN(H:H))</f>
        <v>5.8317224100132837E-5</v>
      </c>
      <c r="J165" s="2" t="s">
        <v>0</v>
      </c>
      <c r="K165" s="3">
        <v>10</v>
      </c>
      <c r="L165" s="3">
        <f>(Tabela15[[#This Row],[value]]-MIN(K:K))/(MAX(K:K)-MIN(K:K))</f>
        <v>0.05</v>
      </c>
      <c r="M165" s="3">
        <f>0.5*Tabela15[[#This Row],[normal_reviews]]+0.5*Tabela15[[#This Row],[normal_value]]</f>
        <v>2.5029158612050066E-2</v>
      </c>
      <c r="N165" s="3">
        <f>IF(Tabela15[[#This Row],[value]]="",0,(0.1*Tabela15[[#This Row],[normal_rating]]+0.5*Tabela15[[#This Row],[normal_reviews]]+0.4*Tabela15[[#This Row],[normal_value]]))</f>
        <v>9.9440923317932417E-2</v>
      </c>
      <c r="O165" s="8">
        <f>IFERROR(Tabela15[[#This Row],[value]]*Tabela15[[#This Row],[reviews]],Tabela15[[#This Row],[value]])</f>
        <v>270</v>
      </c>
      <c r="P165" t="s">
        <v>801</v>
      </c>
      <c r="Q165" t="s">
        <v>802</v>
      </c>
      <c r="R165" t="s">
        <v>2</v>
      </c>
    </row>
    <row r="166" spans="1:18" x14ac:dyDescent="0.3">
      <c r="A166" t="s">
        <v>716</v>
      </c>
      <c r="B166" s="2">
        <v>5</v>
      </c>
      <c r="C166" t="s">
        <v>730</v>
      </c>
      <c r="D166" t="s">
        <v>734</v>
      </c>
      <c r="E166" t="s">
        <v>732</v>
      </c>
      <c r="F166" s="2">
        <v>3.7</v>
      </c>
      <c r="G166" s="2">
        <f>(Tabela15[[#This Row],[rating]]-MIN(F:F))/(MAX(F:F)-MIN(F:F))</f>
        <v>0.61764705882352944</v>
      </c>
      <c r="H166" s="3">
        <v>14</v>
      </c>
      <c r="I166" s="12">
        <f>(Tabela15[[#This Row],[reviews]]-MIN(H:H))/(MAX(H:H)-MIN(H:H))</f>
        <v>3.0238560644513322E-5</v>
      </c>
      <c r="J166" s="2" t="s">
        <v>0</v>
      </c>
      <c r="K166" s="3">
        <v>10</v>
      </c>
      <c r="L166" s="3">
        <f>(Tabela15[[#This Row],[value]]-MIN(K:K))/(MAX(K:K)-MIN(K:K))</f>
        <v>0.05</v>
      </c>
      <c r="M166" s="3">
        <f>0.5*Tabela15[[#This Row],[normal_reviews]]+0.5*Tabela15[[#This Row],[normal_value]]</f>
        <v>2.5015119280322257E-2</v>
      </c>
      <c r="N166" s="3">
        <f>IF(Tabela15[[#This Row],[value]]="",0,(0.1*Tabela15[[#This Row],[normal_rating]]+0.5*Tabela15[[#This Row],[normal_reviews]]+0.4*Tabela15[[#This Row],[normal_value]]))</f>
        <v>8.1779825162675207E-2</v>
      </c>
      <c r="O166" s="8">
        <f>IFERROR(Tabela15[[#This Row],[value]]*Tabela15[[#This Row],[reviews]],Tabela15[[#This Row],[value]])</f>
        <v>140</v>
      </c>
      <c r="P166" t="s">
        <v>731</v>
      </c>
      <c r="Q166" t="s">
        <v>733</v>
      </c>
      <c r="R166" t="s">
        <v>2</v>
      </c>
    </row>
    <row r="167" spans="1:18" x14ac:dyDescent="0.3">
      <c r="A167" t="s">
        <v>716</v>
      </c>
      <c r="B167" s="2">
        <v>29</v>
      </c>
      <c r="C167" t="s">
        <v>822</v>
      </c>
      <c r="D167" t="s">
        <v>825</v>
      </c>
      <c r="E167" t="s">
        <v>732</v>
      </c>
      <c r="F167" s="2">
        <v>3.7</v>
      </c>
      <c r="G167" s="2">
        <f>(Tabela15[[#This Row],[rating]]-MIN(F:F))/(MAX(F:F)-MIN(F:F))</f>
        <v>0.61764705882352944</v>
      </c>
      <c r="H167" s="3">
        <v>14</v>
      </c>
      <c r="I167" s="12">
        <f>(Tabela15[[#This Row],[reviews]]-MIN(H:H))/(MAX(H:H)-MIN(H:H))</f>
        <v>3.0238560644513322E-5</v>
      </c>
      <c r="J167" s="2" t="s">
        <v>0</v>
      </c>
      <c r="K167" s="3">
        <v>10</v>
      </c>
      <c r="L167" s="3">
        <f>(Tabela15[[#This Row],[value]]-MIN(K:K))/(MAX(K:K)-MIN(K:K))</f>
        <v>0.05</v>
      </c>
      <c r="M167" s="3">
        <f>0.5*Tabela15[[#This Row],[normal_reviews]]+0.5*Tabela15[[#This Row],[normal_value]]</f>
        <v>2.5015119280322257E-2</v>
      </c>
      <c r="N167" s="3">
        <f>IF(Tabela15[[#This Row],[value]]="",0,(0.1*Tabela15[[#This Row],[normal_rating]]+0.5*Tabela15[[#This Row],[normal_reviews]]+0.4*Tabela15[[#This Row],[normal_value]]))</f>
        <v>8.1779825162675207E-2</v>
      </c>
      <c r="O167" s="8">
        <f>IFERROR(Tabela15[[#This Row],[value]]*Tabela15[[#This Row],[reviews]],Tabela15[[#This Row],[value]])</f>
        <v>140</v>
      </c>
      <c r="P167" t="s">
        <v>823</v>
      </c>
      <c r="Q167" t="s">
        <v>824</v>
      </c>
      <c r="R167" t="s">
        <v>2</v>
      </c>
    </row>
    <row r="168" spans="1:18" x14ac:dyDescent="0.3">
      <c r="A168" t="s">
        <v>716</v>
      </c>
      <c r="B168" s="2">
        <v>2</v>
      </c>
      <c r="C168" t="s">
        <v>717</v>
      </c>
      <c r="D168" t="s">
        <v>721</v>
      </c>
      <c r="E168" t="s">
        <v>719</v>
      </c>
      <c r="F168" s="2">
        <v>3.7</v>
      </c>
      <c r="G168" s="2">
        <f>(Tabela15[[#This Row],[rating]]-MIN(F:F))/(MAX(F:F)-MIN(F:F))</f>
        <v>0.61764705882352944</v>
      </c>
      <c r="H168" s="3">
        <v>45</v>
      </c>
      <c r="I168" s="12">
        <f>(Tabela15[[#This Row],[reviews]]-MIN(H:H))/(MAX(H:H)-MIN(H:H))</f>
        <v>9.7195373500221386E-5</v>
      </c>
      <c r="J168" s="2" t="s">
        <v>0</v>
      </c>
      <c r="K168" s="3">
        <v>5</v>
      </c>
      <c r="L168" s="3">
        <f>(Tabela15[[#This Row],[value]]-MIN(K:K))/(MAX(K:K)-MIN(K:K))</f>
        <v>2.5000000000000001E-2</v>
      </c>
      <c r="M168" s="3">
        <f>0.5*Tabela15[[#This Row],[normal_reviews]]+0.5*Tabela15[[#This Row],[normal_value]]</f>
        <v>1.2548597686750112E-2</v>
      </c>
      <c r="N168" s="3">
        <f>IF(Tabela15[[#This Row],[value]]="",0,(0.1*Tabela15[[#This Row],[normal_rating]]+0.5*Tabela15[[#This Row],[normal_reviews]]+0.4*Tabela15[[#This Row],[normal_value]]))</f>
        <v>7.1813303569103065E-2</v>
      </c>
      <c r="O168" s="8">
        <f>IFERROR(Tabela15[[#This Row],[value]]*Tabela15[[#This Row],[reviews]],Tabela15[[#This Row],[value]])</f>
        <v>225</v>
      </c>
      <c r="P168" t="s">
        <v>718</v>
      </c>
      <c r="Q168" t="s">
        <v>720</v>
      </c>
      <c r="R168" t="s">
        <v>2</v>
      </c>
    </row>
    <row r="169" spans="1:18" x14ac:dyDescent="0.3">
      <c r="A169" t="s">
        <v>835</v>
      </c>
      <c r="B169" s="2">
        <v>24</v>
      </c>
      <c r="C169" t="s">
        <v>95</v>
      </c>
      <c r="D169" t="s">
        <v>98</v>
      </c>
      <c r="E169" t="s">
        <v>97</v>
      </c>
      <c r="F169" s="2">
        <v>4.5999999999999996</v>
      </c>
      <c r="G169" s="2">
        <f>(Tabela15[[#This Row],[rating]]-MIN(F:F))/(MAX(F:F)-MIN(F:F))</f>
        <v>0.88235294117647045</v>
      </c>
      <c r="H169" s="3">
        <v>326</v>
      </c>
      <c r="I169" s="12">
        <f>(Tabela15[[#This Row],[reviews]]-MIN(H:H))/(MAX(H:H)-MIN(H:H))</f>
        <v>7.0412648357938163E-4</v>
      </c>
      <c r="J169" s="2" t="s">
        <v>0</v>
      </c>
      <c r="K169" s="3">
        <v>189.99</v>
      </c>
      <c r="L169" s="3">
        <f>(Tabela15[[#This Row],[value]]-MIN(K:K))/(MAX(K:K)-MIN(K:K))</f>
        <v>0.94995000000000007</v>
      </c>
      <c r="M169" s="3">
        <f>0.5*Tabela15[[#This Row],[normal_reviews]]+0.5*Tabela15[[#This Row],[normal_value]]</f>
        <v>0.47532706324178975</v>
      </c>
      <c r="N169" s="3">
        <f>IF(Tabela15[[#This Row],[value]]="",0,(0.1*Tabela15[[#This Row],[normal_rating]]+0.5*Tabela15[[#This Row],[normal_reviews]]+0.4*Tabela15[[#This Row],[normal_value]]))</f>
        <v>0.46856735735943678</v>
      </c>
      <c r="O169" s="8">
        <f>IFERROR(Tabela15[[#This Row],[value]]*Tabela15[[#This Row],[reviews]],Tabela15[[#This Row],[value]])</f>
        <v>61936.740000000005</v>
      </c>
      <c r="P169" t="s">
        <v>96</v>
      </c>
      <c r="Q169" t="s">
        <v>936</v>
      </c>
      <c r="R169" t="s">
        <v>2</v>
      </c>
    </row>
    <row r="170" spans="1:18" x14ac:dyDescent="0.3">
      <c r="A170" t="s">
        <v>835</v>
      </c>
      <c r="B170" s="2">
        <v>10</v>
      </c>
      <c r="C170" t="s">
        <v>91</v>
      </c>
      <c r="D170" t="s">
        <v>94</v>
      </c>
      <c r="E170" t="s">
        <v>93</v>
      </c>
      <c r="F170" s="2">
        <v>4.5999999999999996</v>
      </c>
      <c r="G170" s="2">
        <f>(Tabela15[[#This Row],[rating]]-MIN(F:F))/(MAX(F:F)-MIN(F:F))</f>
        <v>0.88235294117647045</v>
      </c>
      <c r="H170" s="3">
        <v>326</v>
      </c>
      <c r="I170" s="12">
        <f>(Tabela15[[#This Row],[reviews]]-MIN(H:H))/(MAX(H:H)-MIN(H:H))</f>
        <v>7.0412648357938163E-4</v>
      </c>
      <c r="J170" s="2" t="s">
        <v>0</v>
      </c>
      <c r="K170" s="3">
        <v>169.99</v>
      </c>
      <c r="L170" s="3">
        <f>(Tabela15[[#This Row],[value]]-MIN(K:K))/(MAX(K:K)-MIN(K:K))</f>
        <v>0.84995000000000009</v>
      </c>
      <c r="M170" s="3">
        <f>0.5*Tabela15[[#This Row],[normal_reviews]]+0.5*Tabela15[[#This Row],[normal_value]]</f>
        <v>0.42532706324178976</v>
      </c>
      <c r="N170" s="3">
        <f>IF(Tabela15[[#This Row],[value]]="",0,(0.1*Tabela15[[#This Row],[normal_rating]]+0.5*Tabela15[[#This Row],[normal_reviews]]+0.4*Tabela15[[#This Row],[normal_value]]))</f>
        <v>0.4285673573594368</v>
      </c>
      <c r="O170" s="8">
        <f>IFERROR(Tabela15[[#This Row],[value]]*Tabela15[[#This Row],[reviews]],Tabela15[[#This Row],[value]])</f>
        <v>55416.740000000005</v>
      </c>
      <c r="P170" t="s">
        <v>92</v>
      </c>
      <c r="Q170" t="s">
        <v>871</v>
      </c>
      <c r="R170" t="s">
        <v>2</v>
      </c>
    </row>
    <row r="171" spans="1:18" x14ac:dyDescent="0.3">
      <c r="A171" t="s">
        <v>835</v>
      </c>
      <c r="B171" s="2">
        <v>8</v>
      </c>
      <c r="C171" t="s">
        <v>861</v>
      </c>
      <c r="D171" t="s">
        <v>865</v>
      </c>
      <c r="E171" t="s">
        <v>863</v>
      </c>
      <c r="F171" s="2">
        <v>4.8</v>
      </c>
      <c r="G171" s="2">
        <f>(Tabela15[[#This Row],[rating]]-MIN(F:F))/(MAX(F:F)-MIN(F:F))</f>
        <v>0.94117647058823528</v>
      </c>
      <c r="H171" s="4">
        <v>7411</v>
      </c>
      <c r="I171" s="12">
        <f>(Tabela15[[#This Row],[reviews]]-MIN(H:H))/(MAX(H:H)-MIN(H:H))</f>
        <v>1.6006998066892014E-2</v>
      </c>
      <c r="J171" s="2" t="s">
        <v>0</v>
      </c>
      <c r="K171" s="3">
        <v>102.95</v>
      </c>
      <c r="L171" s="3">
        <f>(Tabela15[[#This Row],[value]]-MIN(K:K))/(MAX(K:K)-MIN(K:K))</f>
        <v>0.51475000000000004</v>
      </c>
      <c r="M171" s="3">
        <f>0.5*Tabela15[[#This Row],[normal_reviews]]+0.5*Tabela15[[#This Row],[normal_value]]</f>
        <v>0.26537849903344601</v>
      </c>
      <c r="N171" s="3">
        <f>IF(Tabela15[[#This Row],[value]]="",0,(0.1*Tabela15[[#This Row],[normal_rating]]+0.5*Tabela15[[#This Row],[normal_reviews]]+0.4*Tabela15[[#This Row],[normal_value]]))</f>
        <v>0.30802114609226955</v>
      </c>
      <c r="O171" s="8">
        <f>IFERROR(Tabela15[[#This Row],[value]]*Tabela15[[#This Row],[reviews]],Tabela15[[#This Row],[value]])</f>
        <v>762962.45000000007</v>
      </c>
      <c r="P171" t="s">
        <v>862</v>
      </c>
      <c r="Q171" t="s">
        <v>864</v>
      </c>
      <c r="R171" t="s">
        <v>2</v>
      </c>
    </row>
    <row r="172" spans="1:18" x14ac:dyDescent="0.3">
      <c r="A172" t="s">
        <v>835</v>
      </c>
      <c r="B172" s="2">
        <v>25</v>
      </c>
      <c r="C172" t="s">
        <v>937</v>
      </c>
      <c r="D172" t="s">
        <v>941</v>
      </c>
      <c r="E172" t="s">
        <v>939</v>
      </c>
      <c r="F172" s="2">
        <v>4.5999999999999996</v>
      </c>
      <c r="G172" s="2">
        <f>(Tabela15[[#This Row],[rating]]-MIN(F:F))/(MAX(F:F)-MIN(F:F))</f>
        <v>0.88235294117647045</v>
      </c>
      <c r="H172" s="4">
        <v>4521</v>
      </c>
      <c r="I172" s="12">
        <f>(Tabela15[[#This Row],[reviews]]-MIN(H:H))/(MAX(H:H)-MIN(H:H))</f>
        <v>9.7648951909889096E-3</v>
      </c>
      <c r="J172" s="2" t="s">
        <v>0</v>
      </c>
      <c r="K172" s="3">
        <v>41.99</v>
      </c>
      <c r="L172" s="3">
        <f>(Tabela15[[#This Row],[value]]-MIN(K:K))/(MAX(K:K)-MIN(K:K))</f>
        <v>0.20995</v>
      </c>
      <c r="M172" s="3">
        <f>0.5*Tabela15[[#This Row],[normal_reviews]]+0.5*Tabela15[[#This Row],[normal_value]]</f>
        <v>0.10985744759549446</v>
      </c>
      <c r="N172" s="3">
        <f>IF(Tabela15[[#This Row],[value]]="",0,(0.1*Tabela15[[#This Row],[normal_rating]]+0.5*Tabela15[[#This Row],[normal_reviews]]+0.4*Tabela15[[#This Row],[normal_value]]))</f>
        <v>0.17709774171314152</v>
      </c>
      <c r="O172" s="8">
        <f>IFERROR(Tabela15[[#This Row],[value]]*Tabela15[[#This Row],[reviews]],Tabela15[[#This Row],[value]])</f>
        <v>189836.79</v>
      </c>
      <c r="P172" t="s">
        <v>938</v>
      </c>
      <c r="Q172" t="s">
        <v>940</v>
      </c>
      <c r="R172" t="s">
        <v>2</v>
      </c>
    </row>
    <row r="173" spans="1:18" x14ac:dyDescent="0.3">
      <c r="A173" t="s">
        <v>835</v>
      </c>
      <c r="B173" s="2">
        <v>2</v>
      </c>
      <c r="C173" t="s">
        <v>836</v>
      </c>
      <c r="D173" t="s">
        <v>840</v>
      </c>
      <c r="E173" t="s">
        <v>838</v>
      </c>
      <c r="F173" s="2">
        <v>4.7</v>
      </c>
      <c r="G173" s="2">
        <f>(Tabela15[[#This Row],[rating]]-MIN(F:F))/(MAX(F:F)-MIN(F:F))</f>
        <v>0.91176470588235303</v>
      </c>
      <c r="H173" s="4">
        <v>21488</v>
      </c>
      <c r="I173" s="12">
        <f>(Tabela15[[#This Row],[reviews]]-MIN(H:H))/(MAX(H:H)-MIN(H:H))</f>
        <v>4.6411870794950162E-2</v>
      </c>
      <c r="J173" s="2" t="s">
        <v>0</v>
      </c>
      <c r="K173" s="3">
        <v>34.950000000000003</v>
      </c>
      <c r="L173" s="3">
        <f>(Tabela15[[#This Row],[value]]-MIN(K:K))/(MAX(K:K)-MIN(K:K))</f>
        <v>0.17475000000000002</v>
      </c>
      <c r="M173" s="3">
        <f>0.5*Tabela15[[#This Row],[normal_reviews]]+0.5*Tabela15[[#This Row],[normal_value]]</f>
        <v>0.11058093539747509</v>
      </c>
      <c r="N173" s="3">
        <f>IF(Tabela15[[#This Row],[value]]="",0,(0.1*Tabela15[[#This Row],[normal_rating]]+0.5*Tabela15[[#This Row],[normal_reviews]]+0.4*Tabela15[[#This Row],[normal_value]]))</f>
        <v>0.18428240598571038</v>
      </c>
      <c r="O173" s="8">
        <f>IFERROR(Tabela15[[#This Row],[value]]*Tabela15[[#This Row],[reviews]],Tabela15[[#This Row],[value]])</f>
        <v>751005.60000000009</v>
      </c>
      <c r="P173" t="s">
        <v>837</v>
      </c>
      <c r="Q173" t="s">
        <v>839</v>
      </c>
      <c r="R173" t="s">
        <v>2</v>
      </c>
    </row>
    <row r="174" spans="1:18" x14ac:dyDescent="0.3">
      <c r="A174" t="s">
        <v>835</v>
      </c>
      <c r="B174" s="2">
        <v>5</v>
      </c>
      <c r="C174" t="s">
        <v>851</v>
      </c>
      <c r="D174" t="s">
        <v>855</v>
      </c>
      <c r="E174" t="s">
        <v>853</v>
      </c>
      <c r="F174" s="2">
        <v>4.5999999999999996</v>
      </c>
      <c r="G174" s="2">
        <f>(Tabela15[[#This Row],[rating]]-MIN(F:F))/(MAX(F:F)-MIN(F:F))</f>
        <v>0.88235294117647045</v>
      </c>
      <c r="H174" s="4">
        <v>22661</v>
      </c>
      <c r="I174" s="12">
        <f>(Tabela15[[#This Row],[reviews]]-MIN(H:H))/(MAX(H:H)-MIN(H:H))</f>
        <v>4.8945430197522601E-2</v>
      </c>
      <c r="J174" s="2" t="s">
        <v>0</v>
      </c>
      <c r="K174" s="3">
        <v>29.99</v>
      </c>
      <c r="L174" s="3">
        <f>(Tabela15[[#This Row],[value]]-MIN(K:K))/(MAX(K:K)-MIN(K:K))</f>
        <v>0.14995</v>
      </c>
      <c r="M174" s="3">
        <f>0.5*Tabela15[[#This Row],[normal_reviews]]+0.5*Tabela15[[#This Row],[normal_value]]</f>
        <v>9.9447715098761297E-2</v>
      </c>
      <c r="N174" s="3">
        <f>IF(Tabela15[[#This Row],[value]]="",0,(0.1*Tabela15[[#This Row],[normal_rating]]+0.5*Tabela15[[#This Row],[normal_reviews]]+0.4*Tabela15[[#This Row],[normal_value]]))</f>
        <v>0.17268800921640837</v>
      </c>
      <c r="O174" s="8">
        <f>IFERROR(Tabela15[[#This Row],[value]]*Tabela15[[#This Row],[reviews]],Tabela15[[#This Row],[value]])</f>
        <v>679603.39</v>
      </c>
      <c r="P174" t="s">
        <v>852</v>
      </c>
      <c r="Q174" t="s">
        <v>854</v>
      </c>
      <c r="R174" t="s">
        <v>2</v>
      </c>
    </row>
    <row r="175" spans="1:18" x14ac:dyDescent="0.3">
      <c r="A175" t="s">
        <v>835</v>
      </c>
      <c r="B175" s="2">
        <v>7</v>
      </c>
      <c r="C175" t="s">
        <v>856</v>
      </c>
      <c r="D175" t="s">
        <v>860</v>
      </c>
      <c r="E175" t="s">
        <v>858</v>
      </c>
      <c r="F175" s="2">
        <v>4.4000000000000004</v>
      </c>
      <c r="G175" s="2">
        <f>(Tabela15[[#This Row],[rating]]-MIN(F:F))/(MAX(F:F)-MIN(F:F))</f>
        <v>0.82352941176470595</v>
      </c>
      <c r="H175" s="4">
        <v>1402</v>
      </c>
      <c r="I175" s="12">
        <f>(Tabela15[[#This Row],[reviews]]-MIN(H:H))/(MAX(H:H)-MIN(H:H))</f>
        <v>3.0281758588291199E-3</v>
      </c>
      <c r="J175" s="2" t="s">
        <v>0</v>
      </c>
      <c r="K175" s="3">
        <v>29.99</v>
      </c>
      <c r="L175" s="3">
        <f>(Tabela15[[#This Row],[value]]-MIN(K:K))/(MAX(K:K)-MIN(K:K))</f>
        <v>0.14995</v>
      </c>
      <c r="M175" s="3">
        <f>0.5*Tabela15[[#This Row],[normal_reviews]]+0.5*Tabela15[[#This Row],[normal_value]]</f>
        <v>7.6489087929414556E-2</v>
      </c>
      <c r="N175" s="3">
        <f>IF(Tabela15[[#This Row],[value]]="",0,(0.1*Tabela15[[#This Row],[normal_rating]]+0.5*Tabela15[[#This Row],[normal_reviews]]+0.4*Tabela15[[#This Row],[normal_value]]))</f>
        <v>0.14384702910588515</v>
      </c>
      <c r="O175" s="8">
        <f>IFERROR(Tabela15[[#This Row],[value]]*Tabela15[[#This Row],[reviews]],Tabela15[[#This Row],[value]])</f>
        <v>42045.979999999996</v>
      </c>
      <c r="P175" t="s">
        <v>857</v>
      </c>
      <c r="Q175" t="s">
        <v>859</v>
      </c>
      <c r="R175" t="s">
        <v>2</v>
      </c>
    </row>
    <row r="176" spans="1:18" x14ac:dyDescent="0.3">
      <c r="A176" t="s">
        <v>835</v>
      </c>
      <c r="B176" s="2">
        <v>13</v>
      </c>
      <c r="C176" t="s">
        <v>882</v>
      </c>
      <c r="D176" t="s">
        <v>886</v>
      </c>
      <c r="E176" t="s">
        <v>884</v>
      </c>
      <c r="F176" s="2">
        <v>4.3</v>
      </c>
      <c r="G176" s="2">
        <f>(Tabela15[[#This Row],[rating]]-MIN(F:F))/(MAX(F:F)-MIN(F:F))</f>
        <v>0.79411764705882348</v>
      </c>
      <c r="H176" s="3">
        <v>899</v>
      </c>
      <c r="I176" s="12">
        <f>(Tabela15[[#This Row],[reviews]]-MIN(H:H))/(MAX(H:H)-MIN(H:H))</f>
        <v>1.9417475728155339E-3</v>
      </c>
      <c r="J176" s="2" t="s">
        <v>0</v>
      </c>
      <c r="K176" s="3">
        <v>28.79</v>
      </c>
      <c r="L176" s="3">
        <f>(Tabela15[[#This Row],[value]]-MIN(K:K))/(MAX(K:K)-MIN(K:K))</f>
        <v>0.14394999999999999</v>
      </c>
      <c r="M176" s="3">
        <f>0.5*Tabela15[[#This Row],[normal_reviews]]+0.5*Tabela15[[#This Row],[normal_value]]</f>
        <v>7.2945873786407767E-2</v>
      </c>
      <c r="N176" s="3">
        <f>IF(Tabela15[[#This Row],[value]]="",0,(0.1*Tabela15[[#This Row],[normal_rating]]+0.5*Tabela15[[#This Row],[normal_reviews]]+0.4*Tabela15[[#This Row],[normal_value]]))</f>
        <v>0.13796263849229012</v>
      </c>
      <c r="O176" s="8">
        <f>IFERROR(Tabela15[[#This Row],[value]]*Tabela15[[#This Row],[reviews]],Tabela15[[#This Row],[value]])</f>
        <v>25882.21</v>
      </c>
      <c r="P176" t="s">
        <v>883</v>
      </c>
      <c r="Q176" t="s">
        <v>885</v>
      </c>
      <c r="R176" t="s">
        <v>2</v>
      </c>
    </row>
    <row r="177" spans="1:18" x14ac:dyDescent="0.3">
      <c r="A177" t="s">
        <v>835</v>
      </c>
      <c r="B177" s="2">
        <v>18</v>
      </c>
      <c r="C177" t="s">
        <v>907</v>
      </c>
      <c r="D177" t="s">
        <v>911</v>
      </c>
      <c r="E177" t="s">
        <v>909</v>
      </c>
      <c r="F177" s="2">
        <v>4.5999999999999996</v>
      </c>
      <c r="G177" s="2">
        <f>(Tabela15[[#This Row],[rating]]-MIN(F:F))/(MAX(F:F)-MIN(F:F))</f>
        <v>0.88235294117647045</v>
      </c>
      <c r="H177" s="4">
        <v>1968</v>
      </c>
      <c r="I177" s="12">
        <f>(Tabela15[[#This Row],[reviews]]-MIN(H:H))/(MAX(H:H)-MIN(H:H))</f>
        <v>4.2506776677430158E-3</v>
      </c>
      <c r="J177" s="2" t="s">
        <v>0</v>
      </c>
      <c r="K177" s="3">
        <v>27.99</v>
      </c>
      <c r="L177" s="3">
        <f>(Tabela15[[#This Row],[value]]-MIN(K:K))/(MAX(K:K)-MIN(K:K))</f>
        <v>0.13994999999999999</v>
      </c>
      <c r="M177" s="3">
        <f>0.5*Tabela15[[#This Row],[normal_reviews]]+0.5*Tabela15[[#This Row],[normal_value]]</f>
        <v>7.21003388338715E-2</v>
      </c>
      <c r="N177" s="3">
        <f>IF(Tabela15[[#This Row],[value]]="",0,(0.1*Tabela15[[#This Row],[normal_rating]]+0.5*Tabela15[[#This Row],[normal_reviews]]+0.4*Tabela15[[#This Row],[normal_value]]))</f>
        <v>0.14634063295151856</v>
      </c>
      <c r="O177" s="8">
        <f>IFERROR(Tabela15[[#This Row],[value]]*Tabela15[[#This Row],[reviews]],Tabela15[[#This Row],[value]])</f>
        <v>55084.32</v>
      </c>
      <c r="P177" t="s">
        <v>908</v>
      </c>
      <c r="Q177" t="s">
        <v>910</v>
      </c>
      <c r="R177" t="s">
        <v>2</v>
      </c>
    </row>
    <row r="178" spans="1:18" x14ac:dyDescent="0.3">
      <c r="A178" t="s">
        <v>835</v>
      </c>
      <c r="B178" s="2">
        <v>23</v>
      </c>
      <c r="C178" t="s">
        <v>932</v>
      </c>
      <c r="D178" t="s">
        <v>834</v>
      </c>
      <c r="E178" t="s">
        <v>934</v>
      </c>
      <c r="F178" s="2">
        <v>4.8</v>
      </c>
      <c r="G178" s="2">
        <f>(Tabela15[[#This Row],[rating]]-MIN(F:F))/(MAX(F:F)-MIN(F:F))</f>
        <v>0.94117647058823528</v>
      </c>
      <c r="H178" s="4">
        <v>62708</v>
      </c>
      <c r="I178" s="12">
        <f>(Tabela15[[#This Row],[reviews]]-MIN(H:H))/(MAX(H:H)-MIN(H:H))</f>
        <v>0.13544283292115294</v>
      </c>
      <c r="J178" s="2" t="s">
        <v>0</v>
      </c>
      <c r="K178" s="3">
        <v>24.96</v>
      </c>
      <c r="L178" s="3">
        <f>(Tabela15[[#This Row],[value]]-MIN(K:K))/(MAX(K:K)-MIN(K:K))</f>
        <v>0.12480000000000001</v>
      </c>
      <c r="M178" s="3">
        <f>0.5*Tabela15[[#This Row],[normal_reviews]]+0.5*Tabela15[[#This Row],[normal_value]]</f>
        <v>0.13012141646057648</v>
      </c>
      <c r="N178" s="3">
        <f>IF(Tabela15[[#This Row],[value]]="",0,(0.1*Tabela15[[#This Row],[normal_rating]]+0.5*Tabela15[[#This Row],[normal_reviews]]+0.4*Tabela15[[#This Row],[normal_value]]))</f>
        <v>0.21175906351939999</v>
      </c>
      <c r="O178" s="8">
        <f>IFERROR(Tabela15[[#This Row],[value]]*Tabela15[[#This Row],[reviews]],Tabela15[[#This Row],[value]])</f>
        <v>1565191.6800000002</v>
      </c>
      <c r="P178" t="s">
        <v>933</v>
      </c>
      <c r="Q178" t="s">
        <v>935</v>
      </c>
      <c r="R178" t="s">
        <v>2</v>
      </c>
    </row>
    <row r="179" spans="1:18" x14ac:dyDescent="0.3">
      <c r="A179" t="s">
        <v>835</v>
      </c>
      <c r="B179" s="2">
        <v>12</v>
      </c>
      <c r="C179" t="s">
        <v>877</v>
      </c>
      <c r="D179" t="s">
        <v>881</v>
      </c>
      <c r="E179" t="s">
        <v>879</v>
      </c>
      <c r="F179" s="2">
        <v>4.7</v>
      </c>
      <c r="G179" s="2">
        <f>(Tabela15[[#This Row],[rating]]-MIN(F:F))/(MAX(F:F)-MIN(F:F))</f>
        <v>0.91176470588235303</v>
      </c>
      <c r="H179" s="4">
        <v>53760</v>
      </c>
      <c r="I179" s="12">
        <f>(Tabela15[[#This Row],[reviews]]-MIN(H:H))/(MAX(H:H)-MIN(H:H))</f>
        <v>0.11611607287493116</v>
      </c>
      <c r="J179" s="2" t="s">
        <v>0</v>
      </c>
      <c r="K179" s="3">
        <v>23</v>
      </c>
      <c r="L179" s="3">
        <f>(Tabela15[[#This Row],[value]]-MIN(K:K))/(MAX(K:K)-MIN(K:K))</f>
        <v>0.115</v>
      </c>
      <c r="M179" s="3">
        <f>0.5*Tabela15[[#This Row],[normal_reviews]]+0.5*Tabela15[[#This Row],[normal_value]]</f>
        <v>0.11555803643746558</v>
      </c>
      <c r="N179" s="3">
        <f>IF(Tabela15[[#This Row],[value]]="",0,(0.1*Tabela15[[#This Row],[normal_rating]]+0.5*Tabela15[[#This Row],[normal_reviews]]+0.4*Tabela15[[#This Row],[normal_value]]))</f>
        <v>0.19523450702570089</v>
      </c>
      <c r="O179" s="8">
        <f>IFERROR(Tabela15[[#This Row],[value]]*Tabela15[[#This Row],[reviews]],Tabela15[[#This Row],[value]])</f>
        <v>1236480</v>
      </c>
      <c r="P179" t="s">
        <v>878</v>
      </c>
      <c r="Q179" t="s">
        <v>880</v>
      </c>
      <c r="R179" t="s">
        <v>2</v>
      </c>
    </row>
    <row r="180" spans="1:18" x14ac:dyDescent="0.3">
      <c r="A180" t="s">
        <v>835</v>
      </c>
      <c r="B180" s="2">
        <v>14</v>
      </c>
      <c r="C180" t="s">
        <v>887</v>
      </c>
      <c r="D180" t="s">
        <v>891</v>
      </c>
      <c r="E180" t="s">
        <v>889</v>
      </c>
      <c r="F180" s="2">
        <v>4.5999999999999996</v>
      </c>
      <c r="G180" s="2">
        <f>(Tabela15[[#This Row],[rating]]-MIN(F:F))/(MAX(F:F)-MIN(F:F))</f>
        <v>0.88235294117647045</v>
      </c>
      <c r="H180" s="4">
        <v>15528</v>
      </c>
      <c r="I180" s="12">
        <f>(Tabela15[[#This Row],[reviews]]-MIN(H:H))/(MAX(H:H)-MIN(H:H))</f>
        <v>3.3538883549143063E-2</v>
      </c>
      <c r="J180" s="2" t="s">
        <v>0</v>
      </c>
      <c r="K180" s="3">
        <v>22.99</v>
      </c>
      <c r="L180" s="3">
        <f>(Tabela15[[#This Row],[value]]-MIN(K:K))/(MAX(K:K)-MIN(K:K))</f>
        <v>0.11495</v>
      </c>
      <c r="M180" s="3">
        <f>0.5*Tabela15[[#This Row],[normal_reviews]]+0.5*Tabela15[[#This Row],[normal_value]]</f>
        <v>7.4244441774571526E-2</v>
      </c>
      <c r="N180" s="3">
        <f>IF(Tabela15[[#This Row],[value]]="",0,(0.1*Tabela15[[#This Row],[normal_rating]]+0.5*Tabela15[[#This Row],[normal_reviews]]+0.4*Tabela15[[#This Row],[normal_value]]))</f>
        <v>0.15098473589221859</v>
      </c>
      <c r="O180" s="8">
        <f>IFERROR(Tabela15[[#This Row],[value]]*Tabela15[[#This Row],[reviews]],Tabela15[[#This Row],[value]])</f>
        <v>356988.72</v>
      </c>
      <c r="P180" t="s">
        <v>888</v>
      </c>
      <c r="Q180" t="s">
        <v>890</v>
      </c>
      <c r="R180" t="s">
        <v>2</v>
      </c>
    </row>
    <row r="181" spans="1:18" x14ac:dyDescent="0.3">
      <c r="A181" t="s">
        <v>835</v>
      </c>
      <c r="B181" s="2">
        <v>28</v>
      </c>
      <c r="C181" t="s">
        <v>952</v>
      </c>
      <c r="D181" t="s">
        <v>956</v>
      </c>
      <c r="E181" t="s">
        <v>954</v>
      </c>
      <c r="F181" s="2">
        <v>4.5</v>
      </c>
      <c r="G181" s="2">
        <f>(Tabela15[[#This Row],[rating]]-MIN(F:F))/(MAX(F:F)-MIN(F:F))</f>
        <v>0.8529411764705882</v>
      </c>
      <c r="H181" s="4">
        <v>1886</v>
      </c>
      <c r="I181" s="12">
        <f>(Tabela15[[#This Row],[reviews]]-MIN(H:H))/(MAX(H:H)-MIN(H:H))</f>
        <v>4.0735660982537236E-3</v>
      </c>
      <c r="J181" s="2" t="s">
        <v>0</v>
      </c>
      <c r="K181" s="3">
        <v>19.989999999999998</v>
      </c>
      <c r="L181" s="3">
        <f>(Tabela15[[#This Row],[value]]-MIN(K:K))/(MAX(K:K)-MIN(K:K))</f>
        <v>9.9949999999999997E-2</v>
      </c>
      <c r="M181" s="3">
        <f>0.5*Tabela15[[#This Row],[normal_reviews]]+0.5*Tabela15[[#This Row],[normal_value]]</f>
        <v>5.2011783049126861E-2</v>
      </c>
      <c r="N181" s="3">
        <f>IF(Tabela15[[#This Row],[value]]="",0,(0.1*Tabela15[[#This Row],[normal_rating]]+0.5*Tabela15[[#This Row],[normal_reviews]]+0.4*Tabela15[[#This Row],[normal_value]]))</f>
        <v>0.12731090069618567</v>
      </c>
      <c r="O181" s="8">
        <f>IFERROR(Tabela15[[#This Row],[value]]*Tabela15[[#This Row],[reviews]],Tabela15[[#This Row],[value]])</f>
        <v>37701.14</v>
      </c>
      <c r="P181" t="s">
        <v>953</v>
      </c>
      <c r="Q181" t="s">
        <v>955</v>
      </c>
      <c r="R181" t="s">
        <v>2</v>
      </c>
    </row>
    <row r="182" spans="1:18" x14ac:dyDescent="0.3">
      <c r="A182" t="s">
        <v>835</v>
      </c>
      <c r="B182" s="2">
        <v>9</v>
      </c>
      <c r="C182" t="s">
        <v>866</v>
      </c>
      <c r="D182" t="s">
        <v>870</v>
      </c>
      <c r="E182" t="s">
        <v>868</v>
      </c>
      <c r="F182" s="2">
        <v>4.7</v>
      </c>
      <c r="G182" s="2">
        <f>(Tabela15[[#This Row],[rating]]-MIN(F:F))/(MAX(F:F)-MIN(F:F))</f>
        <v>0.91176470588235303</v>
      </c>
      <c r="H182" s="4">
        <v>15796</v>
      </c>
      <c r="I182" s="12">
        <f>(Tabela15[[#This Row],[reviews]]-MIN(H:H))/(MAX(H:H)-MIN(H:H))</f>
        <v>3.4117735995766604E-2</v>
      </c>
      <c r="J182" s="2" t="s">
        <v>0</v>
      </c>
      <c r="K182" s="3">
        <v>18.95</v>
      </c>
      <c r="L182" s="3">
        <f>(Tabela15[[#This Row],[value]]-MIN(K:K))/(MAX(K:K)-MIN(K:K))</f>
        <v>9.4750000000000001E-2</v>
      </c>
      <c r="M182" s="3">
        <f>0.5*Tabela15[[#This Row],[normal_reviews]]+0.5*Tabela15[[#This Row],[normal_value]]</f>
        <v>6.443386799788331E-2</v>
      </c>
      <c r="N182" s="3">
        <f>IF(Tabela15[[#This Row],[value]]="",0,(0.1*Tabela15[[#This Row],[normal_rating]]+0.5*Tabela15[[#This Row],[normal_reviews]]+0.4*Tabela15[[#This Row],[normal_value]]))</f>
        <v>0.1461353385861186</v>
      </c>
      <c r="O182" s="8">
        <f>IFERROR(Tabela15[[#This Row],[value]]*Tabela15[[#This Row],[reviews]],Tabela15[[#This Row],[value]])</f>
        <v>299334.2</v>
      </c>
      <c r="P182" t="s">
        <v>867</v>
      </c>
      <c r="Q182" t="s">
        <v>869</v>
      </c>
      <c r="R182" t="s">
        <v>2</v>
      </c>
    </row>
    <row r="183" spans="1:18" x14ac:dyDescent="0.3">
      <c r="A183" t="s">
        <v>835</v>
      </c>
      <c r="B183" s="2">
        <v>22</v>
      </c>
      <c r="C183" t="s">
        <v>927</v>
      </c>
      <c r="D183" t="s">
        <v>931</v>
      </c>
      <c r="E183" t="s">
        <v>929</v>
      </c>
      <c r="F183" s="2">
        <v>4.5999999999999996</v>
      </c>
      <c r="G183" s="2">
        <f>(Tabela15[[#This Row],[rating]]-MIN(F:F))/(MAX(F:F)-MIN(F:F))</f>
        <v>0.88235294117647045</v>
      </c>
      <c r="H183" s="4">
        <v>3484</v>
      </c>
      <c r="I183" s="12">
        <f>(Tabela15[[#This Row],[reviews]]-MIN(H:H))/(MAX(H:H)-MIN(H:H))</f>
        <v>7.5250818061060295E-3</v>
      </c>
      <c r="J183" s="2" t="s">
        <v>0</v>
      </c>
      <c r="K183" s="3">
        <v>17.95</v>
      </c>
      <c r="L183" s="3">
        <f>(Tabela15[[#This Row],[value]]-MIN(K:K))/(MAX(K:K)-MIN(K:K))</f>
        <v>8.9749999999999996E-2</v>
      </c>
      <c r="M183" s="3">
        <f>0.5*Tabela15[[#This Row],[normal_reviews]]+0.5*Tabela15[[#This Row],[normal_value]]</f>
        <v>4.8637540903053014E-2</v>
      </c>
      <c r="N183" s="3">
        <f>IF(Tabela15[[#This Row],[value]]="",0,(0.1*Tabela15[[#This Row],[normal_rating]]+0.5*Tabela15[[#This Row],[normal_reviews]]+0.4*Tabela15[[#This Row],[normal_value]]))</f>
        <v>0.12789783502070007</v>
      </c>
      <c r="O183" s="8">
        <f>IFERROR(Tabela15[[#This Row],[value]]*Tabela15[[#This Row],[reviews]],Tabela15[[#This Row],[value]])</f>
        <v>62537.799999999996</v>
      </c>
      <c r="P183" t="s">
        <v>928</v>
      </c>
      <c r="Q183" t="s">
        <v>930</v>
      </c>
      <c r="R183" t="s">
        <v>2</v>
      </c>
    </row>
    <row r="184" spans="1:18" x14ac:dyDescent="0.3">
      <c r="A184" t="s">
        <v>835</v>
      </c>
      <c r="B184" s="2">
        <v>3</v>
      </c>
      <c r="C184" t="s">
        <v>841</v>
      </c>
      <c r="D184" t="s">
        <v>845</v>
      </c>
      <c r="E184" t="s">
        <v>843</v>
      </c>
      <c r="F184" s="2">
        <v>4.7</v>
      </c>
      <c r="G184" s="2">
        <f>(Tabela15[[#This Row],[rating]]-MIN(F:F))/(MAX(F:F)-MIN(F:F))</f>
        <v>0.91176470588235303</v>
      </c>
      <c r="H184" s="4">
        <v>227112</v>
      </c>
      <c r="I184" s="12">
        <f>(Tabela15[[#This Row],[reviews]]-MIN(H:H))/(MAX(H:H)-MIN(H:H))</f>
        <v>0.49053857036405069</v>
      </c>
      <c r="J184" s="2" t="s">
        <v>0</v>
      </c>
      <c r="K184" s="3">
        <v>16.489999999999998</v>
      </c>
      <c r="L184" s="3">
        <f>(Tabela15[[#This Row],[value]]-MIN(K:K))/(MAX(K:K)-MIN(K:K))</f>
        <v>8.2449999999999996E-2</v>
      </c>
      <c r="M184" s="3">
        <f>0.5*Tabela15[[#This Row],[normal_reviews]]+0.5*Tabela15[[#This Row],[normal_value]]</f>
        <v>0.28649428518202535</v>
      </c>
      <c r="N184" s="3">
        <f>IF(Tabela15[[#This Row],[value]]="",0,(0.1*Tabela15[[#This Row],[normal_rating]]+0.5*Tabela15[[#This Row],[normal_reviews]]+0.4*Tabela15[[#This Row],[normal_value]]))</f>
        <v>0.36942575577026066</v>
      </c>
      <c r="O184" s="8">
        <f>IFERROR(Tabela15[[#This Row],[value]]*Tabela15[[#This Row],[reviews]],Tabela15[[#This Row],[value]])</f>
        <v>3745076.8799999994</v>
      </c>
      <c r="P184" t="s">
        <v>842</v>
      </c>
      <c r="Q184" t="s">
        <v>844</v>
      </c>
      <c r="R184" t="s">
        <v>2</v>
      </c>
    </row>
    <row r="185" spans="1:18" x14ac:dyDescent="0.3">
      <c r="A185" t="s">
        <v>835</v>
      </c>
      <c r="B185" s="2">
        <v>19</v>
      </c>
      <c r="C185" t="s">
        <v>912</v>
      </c>
      <c r="D185" t="s">
        <v>916</v>
      </c>
      <c r="E185" t="s">
        <v>914</v>
      </c>
      <c r="F185" s="2">
        <v>4.4000000000000004</v>
      </c>
      <c r="G185" s="2">
        <f>(Tabela15[[#This Row],[rating]]-MIN(F:F))/(MAX(F:F)-MIN(F:F))</f>
        <v>0.82352941176470595</v>
      </c>
      <c r="H185" s="4">
        <v>3856</v>
      </c>
      <c r="I185" s="12">
        <f>(Tabela15[[#This Row],[reviews]]-MIN(H:H))/(MAX(H:H)-MIN(H:H))</f>
        <v>8.3285635603745269E-3</v>
      </c>
      <c r="J185" s="2" t="s">
        <v>0</v>
      </c>
      <c r="K185" s="3">
        <v>14.99</v>
      </c>
      <c r="L185" s="3">
        <f>(Tabela15[[#This Row],[value]]-MIN(K:K))/(MAX(K:K)-MIN(K:K))</f>
        <v>7.4950000000000003E-2</v>
      </c>
      <c r="M185" s="3">
        <f>0.5*Tabela15[[#This Row],[normal_reviews]]+0.5*Tabela15[[#This Row],[normal_value]]</f>
        <v>4.1639281780187262E-2</v>
      </c>
      <c r="N185" s="3">
        <f>IF(Tabela15[[#This Row],[value]]="",0,(0.1*Tabela15[[#This Row],[normal_rating]]+0.5*Tabela15[[#This Row],[normal_reviews]]+0.4*Tabela15[[#This Row],[normal_value]]))</f>
        <v>0.11649722295665788</v>
      </c>
      <c r="O185" s="8">
        <f>IFERROR(Tabela15[[#This Row],[value]]*Tabela15[[#This Row],[reviews]],Tabela15[[#This Row],[value]])</f>
        <v>57801.440000000002</v>
      </c>
      <c r="P185" t="s">
        <v>913</v>
      </c>
      <c r="Q185" t="s">
        <v>915</v>
      </c>
      <c r="R185" t="s">
        <v>2</v>
      </c>
    </row>
    <row r="186" spans="1:18" x14ac:dyDescent="0.3">
      <c r="A186" t="s">
        <v>835</v>
      </c>
      <c r="B186" s="2">
        <v>1</v>
      </c>
      <c r="C186" t="s">
        <v>830</v>
      </c>
      <c r="D186" t="s">
        <v>834</v>
      </c>
      <c r="E186" t="s">
        <v>832</v>
      </c>
      <c r="F186" s="2">
        <v>4.8</v>
      </c>
      <c r="G186" s="2">
        <f>(Tabela15[[#This Row],[rating]]-MIN(F:F))/(MAX(F:F)-MIN(F:F))</f>
        <v>0.94117647058823528</v>
      </c>
      <c r="H186" s="4">
        <v>62708</v>
      </c>
      <c r="I186" s="12">
        <f>(Tabela15[[#This Row],[reviews]]-MIN(H:H))/(MAX(H:H)-MIN(H:H))</f>
        <v>0.13544283292115294</v>
      </c>
      <c r="J186" s="2" t="s">
        <v>0</v>
      </c>
      <c r="K186" s="3">
        <v>14.85</v>
      </c>
      <c r="L186" s="3">
        <f>(Tabela15[[#This Row],[value]]-MIN(K:K))/(MAX(K:K)-MIN(K:K))</f>
        <v>7.4249999999999997E-2</v>
      </c>
      <c r="M186" s="3">
        <f>0.5*Tabela15[[#This Row],[normal_reviews]]+0.5*Tabela15[[#This Row],[normal_value]]</f>
        <v>0.10484641646057646</v>
      </c>
      <c r="N186" s="3">
        <f>IF(Tabela15[[#This Row],[value]]="",0,(0.1*Tabela15[[#This Row],[normal_rating]]+0.5*Tabela15[[#This Row],[normal_reviews]]+0.4*Tabela15[[#This Row],[normal_value]]))</f>
        <v>0.1915390635194</v>
      </c>
      <c r="O186" s="8">
        <f>IFERROR(Tabela15[[#This Row],[value]]*Tabela15[[#This Row],[reviews]],Tabela15[[#This Row],[value]])</f>
        <v>931213.79999999993</v>
      </c>
      <c r="P186" t="s">
        <v>831</v>
      </c>
      <c r="Q186" t="s">
        <v>833</v>
      </c>
      <c r="R186" t="s">
        <v>2</v>
      </c>
    </row>
    <row r="187" spans="1:18" x14ac:dyDescent="0.3">
      <c r="A187" t="s">
        <v>835</v>
      </c>
      <c r="B187" s="2">
        <v>30</v>
      </c>
      <c r="C187" t="s">
        <v>962</v>
      </c>
      <c r="D187" t="s">
        <v>966</v>
      </c>
      <c r="E187" t="s">
        <v>964</v>
      </c>
      <c r="F187" s="2">
        <v>4.7</v>
      </c>
      <c r="G187" s="2">
        <f>(Tabela15[[#This Row],[rating]]-MIN(F:F))/(MAX(F:F)-MIN(F:F))</f>
        <v>0.91176470588235303</v>
      </c>
      <c r="H187" s="4">
        <v>12953</v>
      </c>
      <c r="I187" s="12">
        <f>(Tabela15[[#This Row],[reviews]]-MIN(H:H))/(MAX(H:H)-MIN(H:H))</f>
        <v>2.7977148287741505E-2</v>
      </c>
      <c r="J187" s="2" t="s">
        <v>0</v>
      </c>
      <c r="K187" s="3">
        <v>12.99</v>
      </c>
      <c r="L187" s="3">
        <f>(Tabela15[[#This Row],[value]]-MIN(K:K))/(MAX(K:K)-MIN(K:K))</f>
        <v>6.4950000000000008E-2</v>
      </c>
      <c r="M187" s="3">
        <f>0.5*Tabela15[[#This Row],[normal_reviews]]+0.5*Tabela15[[#This Row],[normal_value]]</f>
        <v>4.6463574143870756E-2</v>
      </c>
      <c r="N187" s="3">
        <f>IF(Tabela15[[#This Row],[value]]="",0,(0.1*Tabela15[[#This Row],[normal_rating]]+0.5*Tabela15[[#This Row],[normal_reviews]]+0.4*Tabela15[[#This Row],[normal_value]]))</f>
        <v>0.13114504473210606</v>
      </c>
      <c r="O187" s="8">
        <f>IFERROR(Tabela15[[#This Row],[value]]*Tabela15[[#This Row],[reviews]],Tabela15[[#This Row],[value]])</f>
        <v>168259.47</v>
      </c>
      <c r="P187" t="s">
        <v>963</v>
      </c>
      <c r="Q187" t="s">
        <v>965</v>
      </c>
      <c r="R187" t="s">
        <v>2</v>
      </c>
    </row>
    <row r="188" spans="1:18" x14ac:dyDescent="0.3">
      <c r="A188" t="s">
        <v>835</v>
      </c>
      <c r="B188" s="2">
        <v>17</v>
      </c>
      <c r="C188" t="s">
        <v>902</v>
      </c>
      <c r="D188" t="s">
        <v>906</v>
      </c>
      <c r="E188" t="s">
        <v>904</v>
      </c>
      <c r="F188" s="2">
        <v>4.5999999999999996</v>
      </c>
      <c r="G188" s="2">
        <f>(Tabela15[[#This Row],[rating]]-MIN(F:F))/(MAX(F:F)-MIN(F:F))</f>
        <v>0.88235294117647045</v>
      </c>
      <c r="H188" s="4">
        <v>1270</v>
      </c>
      <c r="I188" s="12">
        <f>(Tabela15[[#This Row],[reviews]]-MIN(H:H))/(MAX(H:H)-MIN(H:H))</f>
        <v>2.7430694298951372E-3</v>
      </c>
      <c r="J188" s="2" t="s">
        <v>0</v>
      </c>
      <c r="K188" s="3">
        <v>12</v>
      </c>
      <c r="L188" s="3">
        <f>(Tabela15[[#This Row],[value]]-MIN(K:K))/(MAX(K:K)-MIN(K:K))</f>
        <v>0.06</v>
      </c>
      <c r="M188" s="3">
        <f>0.5*Tabela15[[#This Row],[normal_reviews]]+0.5*Tabela15[[#This Row],[normal_value]]</f>
        <v>3.1371534714947566E-2</v>
      </c>
      <c r="N188" s="3">
        <f>IF(Tabela15[[#This Row],[value]]="",0,(0.1*Tabela15[[#This Row],[normal_rating]]+0.5*Tabela15[[#This Row],[normal_reviews]]+0.4*Tabela15[[#This Row],[normal_value]]))</f>
        <v>0.11360682883259463</v>
      </c>
      <c r="O188" s="8">
        <f>IFERROR(Tabela15[[#This Row],[value]]*Tabela15[[#This Row],[reviews]],Tabela15[[#This Row],[value]])</f>
        <v>15240</v>
      </c>
      <c r="P188" t="s">
        <v>903</v>
      </c>
      <c r="Q188" t="s">
        <v>905</v>
      </c>
      <c r="R188" t="s">
        <v>2</v>
      </c>
    </row>
    <row r="189" spans="1:18" x14ac:dyDescent="0.3">
      <c r="A189" t="s">
        <v>835</v>
      </c>
      <c r="B189" s="2">
        <v>4</v>
      </c>
      <c r="C189" t="s">
        <v>846</v>
      </c>
      <c r="D189" t="s">
        <v>850</v>
      </c>
      <c r="E189" t="s">
        <v>848</v>
      </c>
      <c r="F189" s="2">
        <v>4.7</v>
      </c>
      <c r="G189" s="2">
        <f>(Tabela15[[#This Row],[rating]]-MIN(F:F))/(MAX(F:F)-MIN(F:F))</f>
        <v>0.91176470588235303</v>
      </c>
      <c r="H189" s="4">
        <v>17184</v>
      </c>
      <c r="I189" s="12">
        <f>(Tabela15[[#This Row],[reviews]]-MIN(H:H))/(MAX(H:H)-MIN(H:H))</f>
        <v>3.7115673293951205E-2</v>
      </c>
      <c r="J189" s="2" t="s">
        <v>0</v>
      </c>
      <c r="K189" s="3">
        <v>11.89</v>
      </c>
      <c r="L189" s="3">
        <f>(Tabela15[[#This Row],[value]]-MIN(K:K))/(MAX(K:K)-MIN(K:K))</f>
        <v>5.9450000000000003E-2</v>
      </c>
      <c r="M189" s="3">
        <f>0.5*Tabela15[[#This Row],[normal_reviews]]+0.5*Tabela15[[#This Row],[normal_value]]</f>
        <v>4.8282836646975608E-2</v>
      </c>
      <c r="N189" s="3">
        <f>IF(Tabela15[[#This Row],[value]]="",0,(0.1*Tabela15[[#This Row],[normal_rating]]+0.5*Tabela15[[#This Row],[normal_reviews]]+0.4*Tabela15[[#This Row],[normal_value]]))</f>
        <v>0.13351430723521091</v>
      </c>
      <c r="O189" s="8">
        <f>IFERROR(Tabela15[[#This Row],[value]]*Tabela15[[#This Row],[reviews]],Tabela15[[#This Row],[value]])</f>
        <v>204317.76</v>
      </c>
      <c r="P189" t="s">
        <v>847</v>
      </c>
      <c r="Q189" t="s">
        <v>849</v>
      </c>
      <c r="R189" t="s">
        <v>2</v>
      </c>
    </row>
    <row r="190" spans="1:18" x14ac:dyDescent="0.3">
      <c r="A190" t="s">
        <v>835</v>
      </c>
      <c r="B190" s="2">
        <v>26</v>
      </c>
      <c r="C190" t="s">
        <v>942</v>
      </c>
      <c r="D190" t="s">
        <v>946</v>
      </c>
      <c r="E190" t="s">
        <v>944</v>
      </c>
      <c r="F190" s="2">
        <v>4.5</v>
      </c>
      <c r="G190" s="2">
        <f>(Tabela15[[#This Row],[rating]]-MIN(F:F))/(MAX(F:F)-MIN(F:F))</f>
        <v>0.8529411764705882</v>
      </c>
      <c r="H190" s="4">
        <v>103278</v>
      </c>
      <c r="I190" s="12">
        <f>(Tabela15[[#This Row],[reviews]]-MIN(H:H))/(MAX(H:H)-MIN(H:H))</f>
        <v>0.22306986187457478</v>
      </c>
      <c r="J190" s="2" t="s">
        <v>0</v>
      </c>
      <c r="K190" s="3">
        <v>10.99</v>
      </c>
      <c r="L190" s="3">
        <f>(Tabela15[[#This Row],[value]]-MIN(K:K))/(MAX(K:K)-MIN(K:K))</f>
        <v>5.4949999999999999E-2</v>
      </c>
      <c r="M190" s="3">
        <f>0.5*Tabela15[[#This Row],[normal_reviews]]+0.5*Tabela15[[#This Row],[normal_value]]</f>
        <v>0.13900993093728739</v>
      </c>
      <c r="N190" s="3">
        <f>IF(Tabela15[[#This Row],[value]]="",0,(0.1*Tabela15[[#This Row],[normal_rating]]+0.5*Tabela15[[#This Row],[normal_reviews]]+0.4*Tabela15[[#This Row],[normal_value]]))</f>
        <v>0.21880904858434622</v>
      </c>
      <c r="O190" s="8">
        <f>IFERROR(Tabela15[[#This Row],[value]]*Tabela15[[#This Row],[reviews]],Tabela15[[#This Row],[value]])</f>
        <v>1135025.22</v>
      </c>
      <c r="P190" t="s">
        <v>943</v>
      </c>
      <c r="Q190" t="s">
        <v>945</v>
      </c>
      <c r="R190" t="s">
        <v>2</v>
      </c>
    </row>
    <row r="191" spans="1:18" x14ac:dyDescent="0.3">
      <c r="A191" t="s">
        <v>835</v>
      </c>
      <c r="B191" s="2">
        <v>21</v>
      </c>
      <c r="C191" t="s">
        <v>922</v>
      </c>
      <c r="D191" t="s">
        <v>926</v>
      </c>
      <c r="E191" t="s">
        <v>924</v>
      </c>
      <c r="F191" s="2">
        <v>4.7</v>
      </c>
      <c r="G191" s="2">
        <f>(Tabela15[[#This Row],[rating]]-MIN(F:F))/(MAX(F:F)-MIN(F:F))</f>
        <v>0.91176470588235303</v>
      </c>
      <c r="H191" s="4">
        <v>396607</v>
      </c>
      <c r="I191" s="12">
        <f>(Tabela15[[#This Row],[reviews]]-MIN(H:H))/(MAX(H:H)-MIN(H:H))</f>
        <v>0.85663034439560681</v>
      </c>
      <c r="J191" s="2" t="s">
        <v>0</v>
      </c>
      <c r="K191" s="3">
        <v>9.3800000000000008</v>
      </c>
      <c r="L191" s="3">
        <f>(Tabela15[[#This Row],[value]]-MIN(K:K))/(MAX(K:K)-MIN(K:K))</f>
        <v>4.6900000000000004E-2</v>
      </c>
      <c r="M191" s="3">
        <f>0.5*Tabela15[[#This Row],[normal_reviews]]+0.5*Tabela15[[#This Row],[normal_value]]</f>
        <v>0.45176517219780343</v>
      </c>
      <c r="N191" s="3">
        <f>IF(Tabela15[[#This Row],[value]]="",0,(0.1*Tabela15[[#This Row],[normal_rating]]+0.5*Tabela15[[#This Row],[normal_reviews]]+0.4*Tabela15[[#This Row],[normal_value]]))</f>
        <v>0.53825164278603876</v>
      </c>
      <c r="O191" s="8">
        <f>IFERROR(Tabela15[[#This Row],[value]]*Tabela15[[#This Row],[reviews]],Tabela15[[#This Row],[value]])</f>
        <v>3720173.66</v>
      </c>
      <c r="P191" t="s">
        <v>923</v>
      </c>
      <c r="Q191" t="s">
        <v>925</v>
      </c>
      <c r="R191" t="s">
        <v>2</v>
      </c>
    </row>
    <row r="192" spans="1:18" x14ac:dyDescent="0.3">
      <c r="A192" t="s">
        <v>835</v>
      </c>
      <c r="B192" s="2">
        <v>27</v>
      </c>
      <c r="C192" t="s">
        <v>947</v>
      </c>
      <c r="D192" t="s">
        <v>951</v>
      </c>
      <c r="E192" t="s">
        <v>949</v>
      </c>
      <c r="F192" s="2">
        <v>4.4000000000000004</v>
      </c>
      <c r="G192" s="2">
        <f>(Tabela15[[#This Row],[rating]]-MIN(F:F))/(MAX(F:F)-MIN(F:F))</f>
        <v>0.82352941176470595</v>
      </c>
      <c r="H192" s="4">
        <v>11483</v>
      </c>
      <c r="I192" s="12">
        <f>(Tabela15[[#This Row],[reviews]]-MIN(H:H))/(MAX(H:H)-MIN(H:H))</f>
        <v>2.4802099420067603E-2</v>
      </c>
      <c r="J192" s="2" t="s">
        <v>0</v>
      </c>
      <c r="K192" s="3">
        <v>9</v>
      </c>
      <c r="L192" s="3">
        <f>(Tabela15[[#This Row],[value]]-MIN(K:K))/(MAX(K:K)-MIN(K:K))</f>
        <v>4.4999999999999998E-2</v>
      </c>
      <c r="M192" s="3">
        <f>0.5*Tabela15[[#This Row],[normal_reviews]]+0.5*Tabela15[[#This Row],[normal_value]]</f>
        <v>3.4901049710033799E-2</v>
      </c>
      <c r="N192" s="3">
        <f>IF(Tabela15[[#This Row],[value]]="",0,(0.1*Tabela15[[#This Row],[normal_rating]]+0.5*Tabela15[[#This Row],[normal_reviews]]+0.4*Tabela15[[#This Row],[normal_value]]))</f>
        <v>0.11275399088650441</v>
      </c>
      <c r="O192" s="8">
        <f>IFERROR(Tabela15[[#This Row],[value]]*Tabela15[[#This Row],[reviews]],Tabela15[[#This Row],[value]])</f>
        <v>103347</v>
      </c>
      <c r="P192" t="s">
        <v>948</v>
      </c>
      <c r="Q192" t="s">
        <v>950</v>
      </c>
      <c r="R192" t="s">
        <v>2</v>
      </c>
    </row>
    <row r="193" spans="1:18" x14ac:dyDescent="0.3">
      <c r="A193" t="s">
        <v>835</v>
      </c>
      <c r="B193" s="2">
        <v>20</v>
      </c>
      <c r="C193" t="s">
        <v>917</v>
      </c>
      <c r="D193" t="s">
        <v>921</v>
      </c>
      <c r="E193" t="s">
        <v>919</v>
      </c>
      <c r="F193" s="2">
        <v>4.5</v>
      </c>
      <c r="G193" s="2">
        <f>(Tabela15[[#This Row],[rating]]-MIN(F:F))/(MAX(F:F)-MIN(F:F))</f>
        <v>0.8529411764705882</v>
      </c>
      <c r="H193" s="4">
        <v>44850</v>
      </c>
      <c r="I193" s="12">
        <f>(Tabela15[[#This Row],[reviews]]-MIN(H:H))/(MAX(H:H)-MIN(H:H))</f>
        <v>9.6871388921887319E-2</v>
      </c>
      <c r="J193" s="2" t="s">
        <v>0</v>
      </c>
      <c r="K193" s="3">
        <v>8.92</v>
      </c>
      <c r="L193" s="3">
        <f>(Tabela15[[#This Row],[value]]-MIN(K:K))/(MAX(K:K)-MIN(K:K))</f>
        <v>4.4600000000000001E-2</v>
      </c>
      <c r="M193" s="3">
        <f>0.5*Tabela15[[#This Row],[normal_reviews]]+0.5*Tabela15[[#This Row],[normal_value]]</f>
        <v>7.073569446094366E-2</v>
      </c>
      <c r="N193" s="3">
        <f>IF(Tabela15[[#This Row],[value]]="",0,(0.1*Tabela15[[#This Row],[normal_rating]]+0.5*Tabela15[[#This Row],[normal_reviews]]+0.4*Tabela15[[#This Row],[normal_value]]))</f>
        <v>0.15156981210800249</v>
      </c>
      <c r="O193" s="8">
        <f>IFERROR(Tabela15[[#This Row],[value]]*Tabela15[[#This Row],[reviews]],Tabela15[[#This Row],[value]])</f>
        <v>400062</v>
      </c>
      <c r="P193" t="s">
        <v>918</v>
      </c>
      <c r="Q193" t="s">
        <v>920</v>
      </c>
      <c r="R193" t="s">
        <v>2</v>
      </c>
    </row>
    <row r="194" spans="1:18" x14ac:dyDescent="0.3">
      <c r="A194" t="s">
        <v>835</v>
      </c>
      <c r="B194" s="2">
        <v>11</v>
      </c>
      <c r="C194" t="s">
        <v>872</v>
      </c>
      <c r="D194" t="s">
        <v>876</v>
      </c>
      <c r="E194" t="s">
        <v>874</v>
      </c>
      <c r="F194" s="2">
        <v>4.7</v>
      </c>
      <c r="G194" s="2">
        <f>(Tabela15[[#This Row],[rating]]-MIN(F:F))/(MAX(F:F)-MIN(F:F))</f>
        <v>0.91176470588235303</v>
      </c>
      <c r="H194" s="4">
        <v>32097</v>
      </c>
      <c r="I194" s="12">
        <f>(Tabela15[[#This Row],[reviews]]-MIN(H:H))/(MAX(H:H)-MIN(H:H))</f>
        <v>6.9326220071924571E-2</v>
      </c>
      <c r="J194" s="2" t="s">
        <v>0</v>
      </c>
      <c r="K194" s="3">
        <v>6.32</v>
      </c>
      <c r="L194" s="3">
        <f>(Tabela15[[#This Row],[value]]-MIN(K:K))/(MAX(K:K)-MIN(K:K))</f>
        <v>3.1600000000000003E-2</v>
      </c>
      <c r="M194" s="3">
        <f>0.5*Tabela15[[#This Row],[normal_reviews]]+0.5*Tabela15[[#This Row],[normal_value]]</f>
        <v>5.0463110035962287E-2</v>
      </c>
      <c r="N194" s="3">
        <f>IF(Tabela15[[#This Row],[value]]="",0,(0.1*Tabela15[[#This Row],[normal_rating]]+0.5*Tabela15[[#This Row],[normal_reviews]]+0.4*Tabela15[[#This Row],[normal_value]]))</f>
        <v>0.1384795806241976</v>
      </c>
      <c r="O194" s="8">
        <f>IFERROR(Tabela15[[#This Row],[value]]*Tabela15[[#This Row],[reviews]],Tabela15[[#This Row],[value]])</f>
        <v>202853.04</v>
      </c>
      <c r="P194" t="s">
        <v>873</v>
      </c>
      <c r="Q194" t="s">
        <v>875</v>
      </c>
      <c r="R194" t="s">
        <v>2</v>
      </c>
    </row>
    <row r="195" spans="1:18" x14ac:dyDescent="0.3">
      <c r="A195" t="s">
        <v>835</v>
      </c>
      <c r="B195" s="2">
        <v>29</v>
      </c>
      <c r="C195" t="s">
        <v>957</v>
      </c>
      <c r="D195" t="s">
        <v>961</v>
      </c>
      <c r="E195" t="s">
        <v>959</v>
      </c>
      <c r="F195" s="2">
        <v>4.5</v>
      </c>
      <c r="G195" s="2">
        <f>(Tabela15[[#This Row],[rating]]-MIN(F:F))/(MAX(F:F)-MIN(F:F))</f>
        <v>0.8529411764705882</v>
      </c>
      <c r="H195" s="4">
        <v>19562</v>
      </c>
      <c r="I195" s="12">
        <f>(Tabela15[[#This Row],[reviews]]-MIN(H:H))/(MAX(H:H)-MIN(H:H))</f>
        <v>4.2251908809140683E-2</v>
      </c>
      <c r="J195" s="2" t="s">
        <v>0</v>
      </c>
      <c r="K195" s="3">
        <v>5.09</v>
      </c>
      <c r="L195" s="3">
        <f>(Tabela15[[#This Row],[value]]-MIN(K:K))/(MAX(K:K)-MIN(K:K))</f>
        <v>2.545E-2</v>
      </c>
      <c r="M195" s="3">
        <f>0.5*Tabela15[[#This Row],[normal_reviews]]+0.5*Tabela15[[#This Row],[normal_value]]</f>
        <v>3.3850954404570338E-2</v>
      </c>
      <c r="N195" s="3">
        <f>IF(Tabela15[[#This Row],[value]]="",0,(0.1*Tabela15[[#This Row],[normal_rating]]+0.5*Tabela15[[#This Row],[normal_reviews]]+0.4*Tabela15[[#This Row],[normal_value]]))</f>
        <v>0.11660007205162917</v>
      </c>
      <c r="O195" s="8">
        <f>IFERROR(Tabela15[[#This Row],[value]]*Tabela15[[#This Row],[reviews]],Tabela15[[#This Row],[value]])</f>
        <v>99570.58</v>
      </c>
      <c r="P195" t="s">
        <v>958</v>
      </c>
      <c r="Q195" t="s">
        <v>960</v>
      </c>
      <c r="R195" t="s">
        <v>2</v>
      </c>
    </row>
    <row r="196" spans="1:18" x14ac:dyDescent="0.3">
      <c r="A196" t="s">
        <v>835</v>
      </c>
      <c r="B196" s="2">
        <v>16</v>
      </c>
      <c r="C196" t="s">
        <v>897</v>
      </c>
      <c r="D196" t="s">
        <v>901</v>
      </c>
      <c r="E196" t="s">
        <v>899</v>
      </c>
      <c r="F196" s="2">
        <v>4.7</v>
      </c>
      <c r="G196" s="2">
        <f>(Tabela15[[#This Row],[rating]]-MIN(F:F))/(MAX(F:F)-MIN(F:F))</f>
        <v>0.91176470588235303</v>
      </c>
      <c r="H196" s="4">
        <v>224222</v>
      </c>
      <c r="I196" s="12">
        <f>(Tabela15[[#This Row],[reviews]]-MIN(H:H))/(MAX(H:H)-MIN(H:H))</f>
        <v>0.48429646748814759</v>
      </c>
      <c r="J196" s="2" t="s">
        <v>0</v>
      </c>
      <c r="K196" s="3">
        <v>4.99</v>
      </c>
      <c r="L196" s="3">
        <f>(Tabela15[[#This Row],[value]]-MIN(K:K))/(MAX(K:K)-MIN(K:K))</f>
        <v>2.495E-2</v>
      </c>
      <c r="M196" s="3">
        <f>0.5*Tabela15[[#This Row],[normal_reviews]]+0.5*Tabela15[[#This Row],[normal_value]]</f>
        <v>0.25462323374407381</v>
      </c>
      <c r="N196" s="3">
        <f>IF(Tabela15[[#This Row],[value]]="",0,(0.1*Tabela15[[#This Row],[normal_rating]]+0.5*Tabela15[[#This Row],[normal_reviews]]+0.4*Tabela15[[#This Row],[normal_value]]))</f>
        <v>0.34330470433230909</v>
      </c>
      <c r="O196" s="8">
        <f>IFERROR(Tabela15[[#This Row],[value]]*Tabela15[[#This Row],[reviews]],Tabela15[[#This Row],[value]])</f>
        <v>1118867.78</v>
      </c>
      <c r="P196" t="s">
        <v>898</v>
      </c>
      <c r="Q196" t="s">
        <v>900</v>
      </c>
      <c r="R196" t="s">
        <v>2</v>
      </c>
    </row>
    <row r="197" spans="1:18" x14ac:dyDescent="0.3">
      <c r="A197" t="s">
        <v>835</v>
      </c>
      <c r="B197" s="2">
        <v>15</v>
      </c>
      <c r="C197" t="s">
        <v>892</v>
      </c>
      <c r="D197" t="s">
        <v>896</v>
      </c>
      <c r="E197" t="s">
        <v>894</v>
      </c>
      <c r="F197" s="2">
        <v>4.7</v>
      </c>
      <c r="G197" s="2">
        <f>(Tabela15[[#This Row],[rating]]-MIN(F:F))/(MAX(F:F)-MIN(F:F))</f>
        <v>0.91176470588235303</v>
      </c>
      <c r="H197" s="4">
        <v>117264</v>
      </c>
      <c r="I197" s="12">
        <f>(Tabela15[[#This Row],[reviews]]-MIN(H:H))/(MAX(H:H)-MIN(H:H))</f>
        <v>0.25327818395844359</v>
      </c>
      <c r="J197" s="2" t="s">
        <v>0</v>
      </c>
      <c r="K197" s="3">
        <v>4.7300000000000004</v>
      </c>
      <c r="L197" s="3">
        <f>(Tabela15[[#This Row],[value]]-MIN(K:K))/(MAX(K:K)-MIN(K:K))</f>
        <v>2.3650000000000001E-2</v>
      </c>
      <c r="M197" s="3">
        <f>0.5*Tabela15[[#This Row],[normal_reviews]]+0.5*Tabela15[[#This Row],[normal_value]]</f>
        <v>0.1384640919792218</v>
      </c>
      <c r="N197" s="3">
        <f>IF(Tabela15[[#This Row],[value]]="",0,(0.1*Tabela15[[#This Row],[normal_rating]]+0.5*Tabela15[[#This Row],[normal_reviews]]+0.4*Tabela15[[#This Row],[normal_value]]))</f>
        <v>0.2272755625674571</v>
      </c>
      <c r="O197" s="8">
        <f>IFERROR(Tabela15[[#This Row],[value]]*Tabela15[[#This Row],[reviews]],Tabela15[[#This Row],[value]])</f>
        <v>554658.72000000009</v>
      </c>
      <c r="P197" t="s">
        <v>893</v>
      </c>
      <c r="Q197" t="s">
        <v>895</v>
      </c>
      <c r="R197" t="s">
        <v>2</v>
      </c>
    </row>
    <row r="198" spans="1:18" x14ac:dyDescent="0.3">
      <c r="A198" t="s">
        <v>972</v>
      </c>
      <c r="B198" s="2">
        <v>24</v>
      </c>
      <c r="C198" t="s">
        <v>1083</v>
      </c>
      <c r="D198" t="s">
        <v>1087</v>
      </c>
      <c r="E198" t="s">
        <v>1085</v>
      </c>
      <c r="F198" s="2">
        <v>4.4000000000000004</v>
      </c>
      <c r="G198" s="2">
        <f>(Tabela15[[#This Row],[rating]]-MIN(F:F))/(MAX(F:F)-MIN(F:F))</f>
        <v>0.82352941176470595</v>
      </c>
      <c r="H198" s="3">
        <v>313</v>
      </c>
      <c r="I198" s="12">
        <f>(Tabela15[[#This Row],[reviews]]-MIN(H:H))/(MAX(H:H)-MIN(H:H))</f>
        <v>6.7604782012376213E-4</v>
      </c>
      <c r="J198" s="2" t="s">
        <v>0</v>
      </c>
      <c r="K198" s="3">
        <v>95.44</v>
      </c>
      <c r="L198" s="3">
        <f>(Tabela15[[#This Row],[value]]-MIN(K:K))/(MAX(K:K)-MIN(K:K))</f>
        <v>0.47720000000000001</v>
      </c>
      <c r="M198" s="3">
        <f>0.5*Tabela15[[#This Row],[normal_reviews]]+0.5*Tabela15[[#This Row],[normal_value]]</f>
        <v>0.23893802391006189</v>
      </c>
      <c r="N198" s="3">
        <f>IF(Tabela15[[#This Row],[value]]="",0,(0.1*Tabela15[[#This Row],[normal_rating]]+0.5*Tabela15[[#This Row],[normal_reviews]]+0.4*Tabela15[[#This Row],[normal_value]]))</f>
        <v>0.2735709650865325</v>
      </c>
      <c r="O198" s="8">
        <f>IFERROR(Tabela15[[#This Row],[value]]*Tabela15[[#This Row],[reviews]],Tabela15[[#This Row],[value]])</f>
        <v>29872.719999999998</v>
      </c>
      <c r="P198" t="s">
        <v>1084</v>
      </c>
      <c r="Q198" t="s">
        <v>1086</v>
      </c>
      <c r="R198" t="s">
        <v>2</v>
      </c>
    </row>
    <row r="199" spans="1:18" x14ac:dyDescent="0.3">
      <c r="A199" t="s">
        <v>972</v>
      </c>
      <c r="B199" s="2">
        <v>13</v>
      </c>
      <c r="C199" t="s">
        <v>1028</v>
      </c>
      <c r="D199" t="s">
        <v>1032</v>
      </c>
      <c r="E199" t="s">
        <v>1030</v>
      </c>
      <c r="F199" s="2">
        <v>4.7</v>
      </c>
      <c r="G199" s="2">
        <f>(Tabela15[[#This Row],[rating]]-MIN(F:F))/(MAX(F:F)-MIN(F:F))</f>
        <v>0.91176470588235303</v>
      </c>
      <c r="H199" s="3">
        <v>214</v>
      </c>
      <c r="I199" s="12">
        <f>(Tabela15[[#This Row],[reviews]]-MIN(H:H))/(MAX(H:H)-MIN(H:H))</f>
        <v>4.6221799842327506E-4</v>
      </c>
      <c r="J199" s="2" t="s">
        <v>0</v>
      </c>
      <c r="K199" s="3">
        <v>60.01</v>
      </c>
      <c r="L199" s="3">
        <f>(Tabela15[[#This Row],[value]]-MIN(K:K))/(MAX(K:K)-MIN(K:K))</f>
        <v>0.30004999999999998</v>
      </c>
      <c r="M199" s="3">
        <f>0.5*Tabela15[[#This Row],[normal_reviews]]+0.5*Tabela15[[#This Row],[normal_value]]</f>
        <v>0.15025610899921163</v>
      </c>
      <c r="N199" s="3">
        <f>IF(Tabela15[[#This Row],[value]]="",0,(0.1*Tabela15[[#This Row],[normal_rating]]+0.5*Tabela15[[#This Row],[normal_reviews]]+0.4*Tabela15[[#This Row],[normal_value]]))</f>
        <v>0.21142757958744696</v>
      </c>
      <c r="O199" s="8">
        <f>IFERROR(Tabela15[[#This Row],[value]]*Tabela15[[#This Row],[reviews]],Tabela15[[#This Row],[value]])</f>
        <v>12842.14</v>
      </c>
      <c r="P199" t="s">
        <v>1029</v>
      </c>
      <c r="Q199" t="s">
        <v>1031</v>
      </c>
      <c r="R199" t="s">
        <v>2</v>
      </c>
    </row>
    <row r="200" spans="1:18" x14ac:dyDescent="0.3">
      <c r="A200" t="s">
        <v>972</v>
      </c>
      <c r="B200" s="2">
        <v>7</v>
      </c>
      <c r="C200" t="s">
        <v>998</v>
      </c>
      <c r="D200" t="s">
        <v>1002</v>
      </c>
      <c r="E200" t="s">
        <v>1000</v>
      </c>
      <c r="F200" s="2">
        <v>4.5999999999999996</v>
      </c>
      <c r="G200" s="2">
        <f>(Tabela15[[#This Row],[rating]]-MIN(F:F))/(MAX(F:F)-MIN(F:F))</f>
        <v>0.88235294117647045</v>
      </c>
      <c r="H200" s="4">
        <v>6670</v>
      </c>
      <c r="I200" s="12">
        <f>(Tabela15[[#This Row],[reviews]]-MIN(H:H))/(MAX(H:H)-MIN(H:H))</f>
        <v>1.4406514249921704E-2</v>
      </c>
      <c r="J200" s="2" t="s">
        <v>0</v>
      </c>
      <c r="K200" s="3">
        <v>52.05</v>
      </c>
      <c r="L200" s="3">
        <f>(Tabela15[[#This Row],[value]]-MIN(K:K))/(MAX(K:K)-MIN(K:K))</f>
        <v>0.26024999999999998</v>
      </c>
      <c r="M200" s="3">
        <f>0.5*Tabela15[[#This Row],[normal_reviews]]+0.5*Tabela15[[#This Row],[normal_value]]</f>
        <v>0.13732825712496083</v>
      </c>
      <c r="N200" s="3">
        <f>IF(Tabela15[[#This Row],[value]]="",0,(0.1*Tabela15[[#This Row],[normal_rating]]+0.5*Tabela15[[#This Row],[normal_reviews]]+0.4*Tabela15[[#This Row],[normal_value]]))</f>
        <v>0.19953855124260789</v>
      </c>
      <c r="O200" s="8">
        <f>IFERROR(Tabela15[[#This Row],[value]]*Tabela15[[#This Row],[reviews]],Tabela15[[#This Row],[value]])</f>
        <v>347173.5</v>
      </c>
      <c r="P200" t="s">
        <v>999</v>
      </c>
      <c r="Q200" t="s">
        <v>1001</v>
      </c>
      <c r="R200" t="s">
        <v>2</v>
      </c>
    </row>
    <row r="201" spans="1:18" x14ac:dyDescent="0.3">
      <c r="A201" t="s">
        <v>972</v>
      </c>
      <c r="B201" s="2">
        <v>23</v>
      </c>
      <c r="C201" t="s">
        <v>1078</v>
      </c>
      <c r="D201" t="s">
        <v>1082</v>
      </c>
      <c r="E201" t="s">
        <v>1080</v>
      </c>
      <c r="F201" s="2">
        <v>4.7</v>
      </c>
      <c r="G201" s="2">
        <f>(Tabela15[[#This Row],[rating]]-MIN(F:F))/(MAX(F:F)-MIN(F:F))</f>
        <v>0.91176470588235303</v>
      </c>
      <c r="H201" s="3">
        <v>107</v>
      </c>
      <c r="I201" s="12">
        <f>(Tabela15[[#This Row],[reviews]]-MIN(H:H))/(MAX(H:H)-MIN(H:H))</f>
        <v>2.3110899921163753E-4</v>
      </c>
      <c r="J201" s="2" t="s">
        <v>0</v>
      </c>
      <c r="K201" s="3">
        <v>41.04</v>
      </c>
      <c r="L201" s="3">
        <f>(Tabela15[[#This Row],[value]]-MIN(K:K))/(MAX(K:K)-MIN(K:K))</f>
        <v>0.20519999999999999</v>
      </c>
      <c r="M201" s="3">
        <f>0.5*Tabela15[[#This Row],[normal_reviews]]+0.5*Tabela15[[#This Row],[normal_value]]</f>
        <v>0.10271555449960582</v>
      </c>
      <c r="N201" s="3">
        <f>IF(Tabela15[[#This Row],[value]]="",0,(0.1*Tabela15[[#This Row],[normal_rating]]+0.5*Tabela15[[#This Row],[normal_reviews]]+0.4*Tabela15[[#This Row],[normal_value]]))</f>
        <v>0.17337202508784111</v>
      </c>
      <c r="O201" s="8">
        <f>IFERROR(Tabela15[[#This Row],[value]]*Tabela15[[#This Row],[reviews]],Tabela15[[#This Row],[value]])</f>
        <v>4391.28</v>
      </c>
      <c r="P201" t="s">
        <v>1079</v>
      </c>
      <c r="Q201" t="s">
        <v>1081</v>
      </c>
      <c r="R201" t="s">
        <v>2</v>
      </c>
    </row>
    <row r="202" spans="1:18" x14ac:dyDescent="0.3">
      <c r="A202" t="s">
        <v>972</v>
      </c>
      <c r="B202" s="2">
        <v>17</v>
      </c>
      <c r="C202" t="s">
        <v>1048</v>
      </c>
      <c r="D202" t="s">
        <v>1052</v>
      </c>
      <c r="E202" t="s">
        <v>1050</v>
      </c>
      <c r="F202" s="2">
        <v>4.5999999999999996</v>
      </c>
      <c r="G202" s="2">
        <f>(Tabela15[[#This Row],[rating]]-MIN(F:F))/(MAX(F:F)-MIN(F:F))</f>
        <v>0.88235294117647045</v>
      </c>
      <c r="H202" s="3">
        <v>65</v>
      </c>
      <c r="I202" s="12">
        <f>(Tabela15[[#This Row],[reviews]]-MIN(H:H))/(MAX(H:H)-MIN(H:H))</f>
        <v>1.4039331727809756E-4</v>
      </c>
      <c r="J202" s="2" t="s">
        <v>0</v>
      </c>
      <c r="K202" s="3">
        <v>32.65</v>
      </c>
      <c r="L202" s="3">
        <f>(Tabela15[[#This Row],[value]]-MIN(K:K))/(MAX(K:K)-MIN(K:K))</f>
        <v>0.16325000000000001</v>
      </c>
      <c r="M202" s="3">
        <f>0.5*Tabela15[[#This Row],[normal_reviews]]+0.5*Tabela15[[#This Row],[normal_value]]</f>
        <v>8.1695196658639058E-2</v>
      </c>
      <c r="N202" s="3">
        <f>IF(Tabela15[[#This Row],[value]]="",0,(0.1*Tabela15[[#This Row],[normal_rating]]+0.5*Tabela15[[#This Row],[normal_reviews]]+0.4*Tabela15[[#This Row],[normal_value]]))</f>
        <v>0.1536054907762861</v>
      </c>
      <c r="O202" s="8">
        <f>IFERROR(Tabela15[[#This Row],[value]]*Tabela15[[#This Row],[reviews]],Tabela15[[#This Row],[value]])</f>
        <v>2122.25</v>
      </c>
      <c r="P202" t="s">
        <v>1049</v>
      </c>
      <c r="Q202" t="s">
        <v>1051</v>
      </c>
      <c r="R202" t="s">
        <v>2</v>
      </c>
    </row>
    <row r="203" spans="1:18" x14ac:dyDescent="0.3">
      <c r="A203" t="s">
        <v>972</v>
      </c>
      <c r="B203" s="2">
        <v>1</v>
      </c>
      <c r="C203" t="s">
        <v>967</v>
      </c>
      <c r="D203" t="s">
        <v>971</v>
      </c>
      <c r="E203" t="s">
        <v>969</v>
      </c>
      <c r="F203" s="2">
        <v>4.7</v>
      </c>
      <c r="G203" s="2">
        <f>(Tabela15[[#This Row],[rating]]-MIN(F:F))/(MAX(F:F)-MIN(F:F))</f>
        <v>0.91176470588235303</v>
      </c>
      <c r="H203" s="4">
        <v>2119</v>
      </c>
      <c r="I203" s="12">
        <f>(Tabela15[[#This Row],[reviews]]-MIN(H:H))/(MAX(H:H)-MIN(H:H))</f>
        <v>4.5768221432659802E-3</v>
      </c>
      <c r="J203" s="2" t="s">
        <v>0</v>
      </c>
      <c r="K203" s="3">
        <v>29.99</v>
      </c>
      <c r="L203" s="3">
        <f>(Tabela15[[#This Row],[value]]-MIN(K:K))/(MAX(K:K)-MIN(K:K))</f>
        <v>0.14995</v>
      </c>
      <c r="M203" s="3">
        <f>0.5*Tabela15[[#This Row],[normal_reviews]]+0.5*Tabela15[[#This Row],[normal_value]]</f>
        <v>7.7263411071632995E-2</v>
      </c>
      <c r="N203" s="3">
        <f>IF(Tabela15[[#This Row],[value]]="",0,(0.1*Tabela15[[#This Row],[normal_rating]]+0.5*Tabela15[[#This Row],[normal_reviews]]+0.4*Tabela15[[#This Row],[normal_value]]))</f>
        <v>0.1534448816598683</v>
      </c>
      <c r="O203" s="8">
        <f>IFERROR(Tabela15[[#This Row],[value]]*Tabela15[[#This Row],[reviews]],Tabela15[[#This Row],[value]])</f>
        <v>63548.81</v>
      </c>
      <c r="P203" t="s">
        <v>968</v>
      </c>
      <c r="Q203" t="s">
        <v>970</v>
      </c>
      <c r="R203" t="s">
        <v>2</v>
      </c>
    </row>
    <row r="204" spans="1:18" x14ac:dyDescent="0.3">
      <c r="A204" t="s">
        <v>972</v>
      </c>
      <c r="B204" s="2">
        <v>5</v>
      </c>
      <c r="C204" t="s">
        <v>988</v>
      </c>
      <c r="D204" t="s">
        <v>992</v>
      </c>
      <c r="E204" t="s">
        <v>990</v>
      </c>
      <c r="F204" s="2">
        <v>4.5999999999999996</v>
      </c>
      <c r="G204" s="2">
        <f>(Tabela15[[#This Row],[rating]]-MIN(F:F))/(MAX(F:F)-MIN(F:F))</f>
        <v>0.88235294117647045</v>
      </c>
      <c r="H204" s="3">
        <v>348</v>
      </c>
      <c r="I204" s="12">
        <f>(Tabela15[[#This Row],[reviews]]-MIN(H:H))/(MAX(H:H)-MIN(H:H))</f>
        <v>7.5164422173504546E-4</v>
      </c>
      <c r="J204" s="2" t="s">
        <v>0</v>
      </c>
      <c r="K204" s="3">
        <v>29.54</v>
      </c>
      <c r="L204" s="3">
        <f>(Tabela15[[#This Row],[value]]-MIN(K:K))/(MAX(K:K)-MIN(K:K))</f>
        <v>0.1477</v>
      </c>
      <c r="M204" s="3">
        <f>0.5*Tabela15[[#This Row],[normal_reviews]]+0.5*Tabela15[[#This Row],[normal_value]]</f>
        <v>7.422582211086752E-2</v>
      </c>
      <c r="N204" s="3">
        <f>IF(Tabela15[[#This Row],[value]]="",0,(0.1*Tabela15[[#This Row],[normal_rating]]+0.5*Tabela15[[#This Row],[normal_reviews]]+0.4*Tabela15[[#This Row],[normal_value]]))</f>
        <v>0.14769111622851458</v>
      </c>
      <c r="O204" s="8">
        <f>IFERROR(Tabela15[[#This Row],[value]]*Tabela15[[#This Row],[reviews]],Tabela15[[#This Row],[value]])</f>
        <v>10279.92</v>
      </c>
      <c r="P204" t="s">
        <v>989</v>
      </c>
      <c r="Q204" t="s">
        <v>991</v>
      </c>
      <c r="R204" t="s">
        <v>2</v>
      </c>
    </row>
    <row r="205" spans="1:18" x14ac:dyDescent="0.3">
      <c r="A205" t="s">
        <v>972</v>
      </c>
      <c r="B205" s="2">
        <v>19</v>
      </c>
      <c r="C205" t="s">
        <v>1058</v>
      </c>
      <c r="D205" t="s">
        <v>1062</v>
      </c>
      <c r="E205" t="s">
        <v>1060</v>
      </c>
      <c r="F205" s="2">
        <v>4.7</v>
      </c>
      <c r="G205" s="2">
        <f>(Tabela15[[#This Row],[rating]]-MIN(F:F))/(MAX(F:F)-MIN(F:F))</f>
        <v>0.91176470588235303</v>
      </c>
      <c r="H205" s="3">
        <v>637</v>
      </c>
      <c r="I205" s="12">
        <f>(Tabela15[[#This Row],[reviews]]-MIN(H:H))/(MAX(H:H)-MIN(H:H))</f>
        <v>1.3758545093253561E-3</v>
      </c>
      <c r="J205" s="2" t="s">
        <v>0</v>
      </c>
      <c r="K205" s="3">
        <v>26.89</v>
      </c>
      <c r="L205" s="3">
        <f>(Tabela15[[#This Row],[value]]-MIN(K:K))/(MAX(K:K)-MIN(K:K))</f>
        <v>0.13445000000000001</v>
      </c>
      <c r="M205" s="3">
        <f>0.5*Tabela15[[#This Row],[normal_reviews]]+0.5*Tabela15[[#This Row],[normal_value]]</f>
        <v>6.7912927254662692E-2</v>
      </c>
      <c r="N205" s="3">
        <f>IF(Tabela15[[#This Row],[value]]="",0,(0.1*Tabela15[[#This Row],[normal_rating]]+0.5*Tabela15[[#This Row],[normal_reviews]]+0.4*Tabela15[[#This Row],[normal_value]]))</f>
        <v>0.14564439784289801</v>
      </c>
      <c r="O205" s="8">
        <f>IFERROR(Tabela15[[#This Row],[value]]*Tabela15[[#This Row],[reviews]],Tabela15[[#This Row],[value]])</f>
        <v>17128.93</v>
      </c>
      <c r="P205" t="s">
        <v>1059</v>
      </c>
      <c r="Q205" t="s">
        <v>1061</v>
      </c>
      <c r="R205" t="s">
        <v>2</v>
      </c>
    </row>
    <row r="206" spans="1:18" x14ac:dyDescent="0.3">
      <c r="A206" t="s">
        <v>972</v>
      </c>
      <c r="B206" s="2">
        <v>6</v>
      </c>
      <c r="C206" t="s">
        <v>993</v>
      </c>
      <c r="D206" t="s">
        <v>997</v>
      </c>
      <c r="E206" t="s">
        <v>995</v>
      </c>
      <c r="F206" s="2">
        <v>4.8</v>
      </c>
      <c r="G206" s="2">
        <f>(Tabela15[[#This Row],[rating]]-MIN(F:F))/(MAX(F:F)-MIN(F:F))</f>
        <v>0.94117647058823528</v>
      </c>
      <c r="H206" s="4">
        <v>1859</v>
      </c>
      <c r="I206" s="12">
        <f>(Tabela15[[#This Row],[reviews]]-MIN(H:H))/(MAX(H:H)-MIN(H:H))</f>
        <v>4.0152488741535906E-3</v>
      </c>
      <c r="J206" s="2" t="s">
        <v>0</v>
      </c>
      <c r="K206" s="3">
        <v>26.84</v>
      </c>
      <c r="L206" s="3">
        <f>(Tabela15[[#This Row],[value]]-MIN(K:K))/(MAX(K:K)-MIN(K:K))</f>
        <v>0.13419999999999999</v>
      </c>
      <c r="M206" s="3">
        <f>0.5*Tabela15[[#This Row],[normal_reviews]]+0.5*Tabela15[[#This Row],[normal_value]]</f>
        <v>6.9107624437076784E-2</v>
      </c>
      <c r="N206" s="3">
        <f>IF(Tabela15[[#This Row],[value]]="",0,(0.1*Tabela15[[#This Row],[normal_rating]]+0.5*Tabela15[[#This Row],[normal_reviews]]+0.4*Tabela15[[#This Row],[normal_value]]))</f>
        <v>0.14980527149590031</v>
      </c>
      <c r="O206" s="8">
        <f>IFERROR(Tabela15[[#This Row],[value]]*Tabela15[[#This Row],[reviews]],Tabela15[[#This Row],[value]])</f>
        <v>49895.56</v>
      </c>
      <c r="P206" t="s">
        <v>994</v>
      </c>
      <c r="Q206" t="s">
        <v>996</v>
      </c>
      <c r="R206" t="s">
        <v>2</v>
      </c>
    </row>
    <row r="207" spans="1:18" x14ac:dyDescent="0.3">
      <c r="A207" t="s">
        <v>972</v>
      </c>
      <c r="B207" s="2">
        <v>3</v>
      </c>
      <c r="C207" t="s">
        <v>978</v>
      </c>
      <c r="D207" t="s">
        <v>982</v>
      </c>
      <c r="E207" t="s">
        <v>980</v>
      </c>
      <c r="F207" s="2">
        <v>4.7</v>
      </c>
      <c r="G207" s="2">
        <f>(Tabela15[[#This Row],[rating]]-MIN(F:F))/(MAX(F:F)-MIN(F:F))</f>
        <v>0.91176470588235303</v>
      </c>
      <c r="H207" s="4">
        <v>1120</v>
      </c>
      <c r="I207" s="12">
        <f>(Tabela15[[#This Row],[reviews]]-MIN(H:H))/(MAX(H:H)-MIN(H:H))</f>
        <v>2.4190848515610658E-3</v>
      </c>
      <c r="J207" s="2" t="s">
        <v>0</v>
      </c>
      <c r="K207" s="3">
        <v>23.84</v>
      </c>
      <c r="L207" s="3">
        <f>(Tabela15[[#This Row],[value]]-MIN(K:K))/(MAX(K:K)-MIN(K:K))</f>
        <v>0.1192</v>
      </c>
      <c r="M207" s="3">
        <f>0.5*Tabela15[[#This Row],[normal_reviews]]+0.5*Tabela15[[#This Row],[normal_value]]</f>
        <v>6.080954242578053E-2</v>
      </c>
      <c r="N207" s="3">
        <f>IF(Tabela15[[#This Row],[value]]="",0,(0.1*Tabela15[[#This Row],[normal_rating]]+0.5*Tabela15[[#This Row],[normal_reviews]]+0.4*Tabela15[[#This Row],[normal_value]]))</f>
        <v>0.14006601301401583</v>
      </c>
      <c r="O207" s="8">
        <f>IFERROR(Tabela15[[#This Row],[value]]*Tabela15[[#This Row],[reviews]],Tabela15[[#This Row],[value]])</f>
        <v>26700.799999999999</v>
      </c>
      <c r="P207" t="s">
        <v>979</v>
      </c>
      <c r="Q207" t="s">
        <v>981</v>
      </c>
      <c r="R207" t="s">
        <v>2</v>
      </c>
    </row>
    <row r="208" spans="1:18" x14ac:dyDescent="0.3">
      <c r="A208" t="s">
        <v>972</v>
      </c>
      <c r="B208" s="2">
        <v>4</v>
      </c>
      <c r="C208" t="s">
        <v>983</v>
      </c>
      <c r="D208" t="s">
        <v>987</v>
      </c>
      <c r="E208" t="s">
        <v>985</v>
      </c>
      <c r="F208" s="2">
        <v>4.8</v>
      </c>
      <c r="G208" s="2">
        <f>(Tabela15[[#This Row],[rating]]-MIN(F:F))/(MAX(F:F)-MIN(F:F))</f>
        <v>0.94117647058823528</v>
      </c>
      <c r="H208" s="4">
        <v>1326</v>
      </c>
      <c r="I208" s="12">
        <f>(Tabela15[[#This Row],[reviews]]-MIN(H:H))/(MAX(H:H)-MIN(H:H))</f>
        <v>2.8640236724731902E-3</v>
      </c>
      <c r="J208" s="2" t="s">
        <v>0</v>
      </c>
      <c r="K208" s="3">
        <v>21.85</v>
      </c>
      <c r="L208" s="3">
        <f>(Tabela15[[#This Row],[value]]-MIN(K:K))/(MAX(K:K)-MIN(K:K))</f>
        <v>0.10925000000000001</v>
      </c>
      <c r="M208" s="3">
        <f>0.5*Tabela15[[#This Row],[normal_reviews]]+0.5*Tabela15[[#This Row],[normal_value]]</f>
        <v>5.6057011836236605E-2</v>
      </c>
      <c r="N208" s="3">
        <f>IF(Tabela15[[#This Row],[value]]="",0,(0.1*Tabela15[[#This Row],[normal_rating]]+0.5*Tabela15[[#This Row],[normal_reviews]]+0.4*Tabela15[[#This Row],[normal_value]]))</f>
        <v>0.13924965889506014</v>
      </c>
      <c r="O208" s="8">
        <f>IFERROR(Tabela15[[#This Row],[value]]*Tabela15[[#This Row],[reviews]],Tabela15[[#This Row],[value]])</f>
        <v>28973.100000000002</v>
      </c>
      <c r="P208" t="s">
        <v>984</v>
      </c>
      <c r="Q208" t="s">
        <v>986</v>
      </c>
      <c r="R208" t="s">
        <v>2</v>
      </c>
    </row>
    <row r="209" spans="1:18" x14ac:dyDescent="0.3">
      <c r="A209" t="s">
        <v>972</v>
      </c>
      <c r="B209" s="2">
        <v>21</v>
      </c>
      <c r="C209" t="s">
        <v>1068</v>
      </c>
      <c r="D209" t="s">
        <v>1072</v>
      </c>
      <c r="E209" t="s">
        <v>1070</v>
      </c>
      <c r="F209" s="2">
        <v>4.5999999999999996</v>
      </c>
      <c r="G209" s="2">
        <f>(Tabela15[[#This Row],[rating]]-MIN(F:F))/(MAX(F:F)-MIN(F:F))</f>
        <v>0.88235294117647045</v>
      </c>
      <c r="H209" s="3">
        <v>242</v>
      </c>
      <c r="I209" s="12">
        <f>(Tabela15[[#This Row],[reviews]]-MIN(H:H))/(MAX(H:H)-MIN(H:H))</f>
        <v>5.226951197123017E-4</v>
      </c>
      <c r="J209" s="2" t="s">
        <v>0</v>
      </c>
      <c r="K209" s="3">
        <v>19.97</v>
      </c>
      <c r="L209" s="3">
        <f>(Tabela15[[#This Row],[value]]-MIN(K:K))/(MAX(K:K)-MIN(K:K))</f>
        <v>9.9849999999999994E-2</v>
      </c>
      <c r="M209" s="3">
        <f>0.5*Tabela15[[#This Row],[normal_reviews]]+0.5*Tabela15[[#This Row],[normal_value]]</f>
        <v>5.0186347559856147E-2</v>
      </c>
      <c r="N209" s="3">
        <f>IF(Tabela15[[#This Row],[value]]="",0,(0.1*Tabela15[[#This Row],[normal_rating]]+0.5*Tabela15[[#This Row],[normal_reviews]]+0.4*Tabela15[[#This Row],[normal_value]]))</f>
        <v>0.12843664167750321</v>
      </c>
      <c r="O209" s="8">
        <f>IFERROR(Tabela15[[#This Row],[value]]*Tabela15[[#This Row],[reviews]],Tabela15[[#This Row],[value]])</f>
        <v>4832.74</v>
      </c>
      <c r="P209" t="s">
        <v>1069</v>
      </c>
      <c r="Q209" t="s">
        <v>1071</v>
      </c>
      <c r="R209" t="s">
        <v>2</v>
      </c>
    </row>
    <row r="210" spans="1:18" x14ac:dyDescent="0.3">
      <c r="A210" t="s">
        <v>972</v>
      </c>
      <c r="B210" s="2">
        <v>15</v>
      </c>
      <c r="C210" t="s">
        <v>1038</v>
      </c>
      <c r="D210" t="s">
        <v>1042</v>
      </c>
      <c r="E210" t="s">
        <v>1040</v>
      </c>
      <c r="F210" s="2">
        <v>4.7</v>
      </c>
      <c r="G210" s="2">
        <f>(Tabela15[[#This Row],[rating]]-MIN(F:F))/(MAX(F:F)-MIN(F:F))</f>
        <v>0.91176470588235303</v>
      </c>
      <c r="H210" s="3">
        <v>169</v>
      </c>
      <c r="I210" s="12">
        <f>(Tabela15[[#This Row],[reviews]]-MIN(H:H))/(MAX(H:H)-MIN(H:H))</f>
        <v>3.6502262492305368E-4</v>
      </c>
      <c r="J210" s="2" t="s">
        <v>0</v>
      </c>
      <c r="K210" s="3">
        <v>19.489999999999998</v>
      </c>
      <c r="L210" s="3">
        <f>(Tabela15[[#This Row],[value]]-MIN(K:K))/(MAX(K:K)-MIN(K:K))</f>
        <v>9.7449999999999995E-2</v>
      </c>
      <c r="M210" s="3">
        <f>0.5*Tabela15[[#This Row],[normal_reviews]]+0.5*Tabela15[[#This Row],[normal_value]]</f>
        <v>4.8907511312461523E-2</v>
      </c>
      <c r="N210" s="3">
        <f>IF(Tabela15[[#This Row],[value]]="",0,(0.1*Tabela15[[#This Row],[normal_rating]]+0.5*Tabela15[[#This Row],[normal_reviews]]+0.4*Tabela15[[#This Row],[normal_value]]))</f>
        <v>0.13033898190069682</v>
      </c>
      <c r="O210" s="8">
        <f>IFERROR(Tabela15[[#This Row],[value]]*Tabela15[[#This Row],[reviews]],Tabela15[[#This Row],[value]])</f>
        <v>3293.81</v>
      </c>
      <c r="P210" t="s">
        <v>1039</v>
      </c>
      <c r="Q210" t="s">
        <v>1041</v>
      </c>
      <c r="R210" t="s">
        <v>2</v>
      </c>
    </row>
    <row r="211" spans="1:18" x14ac:dyDescent="0.3">
      <c r="A211" t="s">
        <v>972</v>
      </c>
      <c r="B211" s="2">
        <v>30</v>
      </c>
      <c r="C211" t="s">
        <v>1113</v>
      </c>
      <c r="D211" t="s">
        <v>1117</v>
      </c>
      <c r="E211" t="s">
        <v>1115</v>
      </c>
      <c r="F211" s="2">
        <v>5</v>
      </c>
      <c r="G211" s="2">
        <f>(Tabela15[[#This Row],[rating]]-MIN(F:F))/(MAX(F:F)-MIN(F:F))</f>
        <v>1</v>
      </c>
      <c r="H211" s="3">
        <v>1</v>
      </c>
      <c r="I211" s="12">
        <f>(Tabela15[[#This Row],[reviews]]-MIN(H:H))/(MAX(H:H)-MIN(H:H))</f>
        <v>2.1598971888938085E-6</v>
      </c>
      <c r="J211" s="2" t="s">
        <v>0</v>
      </c>
      <c r="K211" s="3">
        <v>19.16</v>
      </c>
      <c r="L211" s="3">
        <f>(Tabela15[[#This Row],[value]]-MIN(K:K))/(MAX(K:K)-MIN(K:K))</f>
        <v>9.5799999999999996E-2</v>
      </c>
      <c r="M211" s="3">
        <f>0.5*Tabela15[[#This Row],[normal_reviews]]+0.5*Tabela15[[#This Row],[normal_value]]</f>
        <v>4.7901079948594445E-2</v>
      </c>
      <c r="N211" s="3">
        <f>IF(Tabela15[[#This Row],[value]]="",0,(0.1*Tabela15[[#This Row],[normal_rating]]+0.5*Tabela15[[#This Row],[normal_reviews]]+0.4*Tabela15[[#This Row],[normal_value]]))</f>
        <v>0.13832107994859444</v>
      </c>
      <c r="O211" s="8">
        <f>IFERROR(Tabela15[[#This Row],[value]]*Tabela15[[#This Row],[reviews]],Tabela15[[#This Row],[value]])</f>
        <v>19.16</v>
      </c>
      <c r="P211" t="s">
        <v>1114</v>
      </c>
      <c r="Q211" t="s">
        <v>1116</v>
      </c>
      <c r="R211" t="s">
        <v>2</v>
      </c>
    </row>
    <row r="212" spans="1:18" x14ac:dyDescent="0.3">
      <c r="A212" t="s">
        <v>972</v>
      </c>
      <c r="B212" s="2">
        <v>8</v>
      </c>
      <c r="C212" t="s">
        <v>1003</v>
      </c>
      <c r="D212" t="s">
        <v>1007</v>
      </c>
      <c r="E212" t="s">
        <v>1005</v>
      </c>
      <c r="F212" s="2">
        <v>3.6</v>
      </c>
      <c r="G212" s="2">
        <f>(Tabela15[[#This Row],[rating]]-MIN(F:F))/(MAX(F:F)-MIN(F:F))</f>
        <v>0.58823529411764708</v>
      </c>
      <c r="H212" s="3">
        <v>26</v>
      </c>
      <c r="I212" s="12">
        <f>(Tabela15[[#This Row],[reviews]]-MIN(H:H))/(MAX(H:H)-MIN(H:H))</f>
        <v>5.6157326911239023E-5</v>
      </c>
      <c r="J212" s="2" t="s">
        <v>0</v>
      </c>
      <c r="K212" s="3">
        <v>18.989999999999998</v>
      </c>
      <c r="L212" s="3">
        <f>(Tabela15[[#This Row],[value]]-MIN(K:K))/(MAX(K:K)-MIN(K:K))</f>
        <v>9.4949999999999993E-2</v>
      </c>
      <c r="M212" s="3">
        <f>0.5*Tabela15[[#This Row],[normal_reviews]]+0.5*Tabela15[[#This Row],[normal_value]]</f>
        <v>4.7503078663455614E-2</v>
      </c>
      <c r="N212" s="3">
        <f>IF(Tabela15[[#This Row],[value]]="",0,(0.1*Tabela15[[#This Row],[normal_rating]]+0.5*Tabela15[[#This Row],[normal_reviews]]+0.4*Tabela15[[#This Row],[normal_value]]))</f>
        <v>9.683160807522033E-2</v>
      </c>
      <c r="O212" s="8">
        <f>IFERROR(Tabela15[[#This Row],[value]]*Tabela15[[#This Row],[reviews]],Tabela15[[#This Row],[value]])</f>
        <v>493.73999999999995</v>
      </c>
      <c r="P212" t="s">
        <v>1004</v>
      </c>
      <c r="Q212" t="s">
        <v>1006</v>
      </c>
      <c r="R212" t="s">
        <v>2</v>
      </c>
    </row>
    <row r="213" spans="1:18" x14ac:dyDescent="0.3">
      <c r="A213" t="s">
        <v>972</v>
      </c>
      <c r="B213" s="2">
        <v>18</v>
      </c>
      <c r="C213" t="s">
        <v>1053</v>
      </c>
      <c r="D213" t="s">
        <v>1057</v>
      </c>
      <c r="E213" t="s">
        <v>1055</v>
      </c>
      <c r="F213" s="2">
        <v>4.7</v>
      </c>
      <c r="G213" s="2">
        <f>(Tabela15[[#This Row],[rating]]-MIN(F:F))/(MAX(F:F)-MIN(F:F))</f>
        <v>0.91176470588235303</v>
      </c>
      <c r="H213" s="3">
        <v>433</v>
      </c>
      <c r="I213" s="12">
        <f>(Tabela15[[#This Row],[reviews]]-MIN(H:H))/(MAX(H:H)-MIN(H:H))</f>
        <v>9.3523548279101916E-4</v>
      </c>
      <c r="J213" s="2" t="s">
        <v>0</v>
      </c>
      <c r="K213" s="3">
        <v>18.78</v>
      </c>
      <c r="L213" s="3">
        <f>(Tabela15[[#This Row],[value]]-MIN(K:K))/(MAX(K:K)-MIN(K:K))</f>
        <v>9.3900000000000011E-2</v>
      </c>
      <c r="M213" s="3">
        <f>0.5*Tabela15[[#This Row],[normal_reviews]]+0.5*Tabela15[[#This Row],[normal_value]]</f>
        <v>4.7417617741395517E-2</v>
      </c>
      <c r="N213" s="3">
        <f>IF(Tabela15[[#This Row],[value]]="",0,(0.1*Tabela15[[#This Row],[normal_rating]]+0.5*Tabela15[[#This Row],[normal_reviews]]+0.4*Tabela15[[#This Row],[normal_value]]))</f>
        <v>0.12920408832963082</v>
      </c>
      <c r="O213" s="8">
        <f>IFERROR(Tabela15[[#This Row],[value]]*Tabela15[[#This Row],[reviews]],Tabela15[[#This Row],[value]])</f>
        <v>8131.7400000000007</v>
      </c>
      <c r="P213" t="s">
        <v>1054</v>
      </c>
      <c r="Q213" t="s">
        <v>1056</v>
      </c>
      <c r="R213" t="s">
        <v>2</v>
      </c>
    </row>
    <row r="214" spans="1:18" x14ac:dyDescent="0.3">
      <c r="A214" t="s">
        <v>972</v>
      </c>
      <c r="B214" s="2">
        <v>20</v>
      </c>
      <c r="C214" t="s">
        <v>1063</v>
      </c>
      <c r="D214" t="s">
        <v>1067</v>
      </c>
      <c r="E214" t="s">
        <v>1065</v>
      </c>
      <c r="F214" s="2">
        <v>4.7</v>
      </c>
      <c r="G214" s="2">
        <f>(Tabela15[[#This Row],[rating]]-MIN(F:F))/(MAX(F:F)-MIN(F:F))</f>
        <v>0.91176470588235303</v>
      </c>
      <c r="H214" s="3">
        <v>726</v>
      </c>
      <c r="I214" s="12">
        <f>(Tabela15[[#This Row],[reviews]]-MIN(H:H))/(MAX(H:H)-MIN(H:H))</f>
        <v>1.568085359136905E-3</v>
      </c>
      <c r="J214" s="2" t="s">
        <v>0</v>
      </c>
      <c r="K214" s="3">
        <v>17.989999999999998</v>
      </c>
      <c r="L214" s="3">
        <f>(Tabela15[[#This Row],[value]]-MIN(K:K))/(MAX(K:K)-MIN(K:K))</f>
        <v>8.9949999999999988E-2</v>
      </c>
      <c r="M214" s="3">
        <f>0.5*Tabela15[[#This Row],[normal_reviews]]+0.5*Tabela15[[#This Row],[normal_value]]</f>
        <v>4.575904267956845E-2</v>
      </c>
      <c r="N214" s="3">
        <f>IF(Tabela15[[#This Row],[value]]="",0,(0.1*Tabela15[[#This Row],[normal_rating]]+0.5*Tabela15[[#This Row],[normal_reviews]]+0.4*Tabela15[[#This Row],[normal_value]]))</f>
        <v>0.12794051326780376</v>
      </c>
      <c r="O214" s="8">
        <f>IFERROR(Tabela15[[#This Row],[value]]*Tabela15[[#This Row],[reviews]],Tabela15[[#This Row],[value]])</f>
        <v>13060.739999999998</v>
      </c>
      <c r="P214" t="s">
        <v>1064</v>
      </c>
      <c r="Q214" t="s">
        <v>1066</v>
      </c>
      <c r="R214" t="s">
        <v>2</v>
      </c>
    </row>
    <row r="215" spans="1:18" x14ac:dyDescent="0.3">
      <c r="A215" t="s">
        <v>972</v>
      </c>
      <c r="B215" s="2">
        <v>22</v>
      </c>
      <c r="C215" t="s">
        <v>1073</v>
      </c>
      <c r="D215" t="s">
        <v>1077</v>
      </c>
      <c r="E215" t="s">
        <v>1075</v>
      </c>
      <c r="F215" s="2">
        <v>4.7</v>
      </c>
      <c r="G215" s="2">
        <f>(Tabela15[[#This Row],[rating]]-MIN(F:F))/(MAX(F:F)-MIN(F:F))</f>
        <v>0.91176470588235303</v>
      </c>
      <c r="H215" s="4">
        <v>4386</v>
      </c>
      <c r="I215" s="12">
        <f>(Tabela15[[#This Row],[reviews]]-MIN(H:H))/(MAX(H:H)-MIN(H:H))</f>
        <v>9.4733090704882447E-3</v>
      </c>
      <c r="J215" s="2" t="s">
        <v>0</v>
      </c>
      <c r="K215" s="3">
        <v>15.99</v>
      </c>
      <c r="L215" s="3">
        <f>(Tabela15[[#This Row],[value]]-MIN(K:K))/(MAX(K:K)-MIN(K:K))</f>
        <v>7.9950000000000007E-2</v>
      </c>
      <c r="M215" s="3">
        <f>0.5*Tabela15[[#This Row],[normal_reviews]]+0.5*Tabela15[[#This Row],[normal_value]]</f>
        <v>4.4711654535244123E-2</v>
      </c>
      <c r="N215" s="3">
        <f>IF(Tabela15[[#This Row],[value]]="",0,(0.1*Tabela15[[#This Row],[normal_rating]]+0.5*Tabela15[[#This Row],[normal_reviews]]+0.4*Tabela15[[#This Row],[normal_value]]))</f>
        <v>0.12789312512347942</v>
      </c>
      <c r="O215" s="8">
        <f>IFERROR(Tabela15[[#This Row],[value]]*Tabela15[[#This Row],[reviews]],Tabela15[[#This Row],[value]])</f>
        <v>70132.14</v>
      </c>
      <c r="P215" t="s">
        <v>1074</v>
      </c>
      <c r="Q215" t="s">
        <v>1076</v>
      </c>
      <c r="R215" t="s">
        <v>2</v>
      </c>
    </row>
    <row r="216" spans="1:18" x14ac:dyDescent="0.3">
      <c r="A216" t="s">
        <v>972</v>
      </c>
      <c r="B216" s="2">
        <v>10</v>
      </c>
      <c r="C216" t="s">
        <v>1013</v>
      </c>
      <c r="D216" t="s">
        <v>1017</v>
      </c>
      <c r="E216" t="s">
        <v>1015</v>
      </c>
      <c r="F216" s="2">
        <v>3.5</v>
      </c>
      <c r="G216" s="2">
        <f>(Tabela15[[#This Row],[rating]]-MIN(F:F))/(MAX(F:F)-MIN(F:F))</f>
        <v>0.55882352941176472</v>
      </c>
      <c r="H216" s="3">
        <v>118</v>
      </c>
      <c r="I216" s="12">
        <f>(Tabela15[[#This Row],[reviews]]-MIN(H:H))/(MAX(H:H)-MIN(H:H))</f>
        <v>2.5486786828946944E-4</v>
      </c>
      <c r="J216" s="2" t="s">
        <v>0</v>
      </c>
      <c r="K216" s="3">
        <v>15.49</v>
      </c>
      <c r="L216" s="3">
        <f>(Tabela15[[#This Row],[value]]-MIN(K:K))/(MAX(K:K)-MIN(K:K))</f>
        <v>7.7450000000000005E-2</v>
      </c>
      <c r="M216" s="3">
        <f>0.5*Tabela15[[#This Row],[normal_reviews]]+0.5*Tabela15[[#This Row],[normal_value]]</f>
        <v>3.8852433934144739E-2</v>
      </c>
      <c r="N216" s="3">
        <f>IF(Tabela15[[#This Row],[value]]="",0,(0.1*Tabela15[[#This Row],[normal_rating]]+0.5*Tabela15[[#This Row],[normal_reviews]]+0.4*Tabela15[[#This Row],[normal_value]]))</f>
        <v>8.6989786875321218E-2</v>
      </c>
      <c r="O216" s="8">
        <f>IFERROR(Tabela15[[#This Row],[value]]*Tabela15[[#This Row],[reviews]],Tabela15[[#This Row],[value]])</f>
        <v>1827.82</v>
      </c>
      <c r="P216" t="s">
        <v>1014</v>
      </c>
      <c r="Q216" t="s">
        <v>1016</v>
      </c>
      <c r="R216" t="s">
        <v>2</v>
      </c>
    </row>
    <row r="217" spans="1:18" x14ac:dyDescent="0.3">
      <c r="A217" t="s">
        <v>972</v>
      </c>
      <c r="B217" s="2">
        <v>14</v>
      </c>
      <c r="C217" t="s">
        <v>1033</v>
      </c>
      <c r="D217" t="s">
        <v>1037</v>
      </c>
      <c r="E217" t="s">
        <v>1035</v>
      </c>
      <c r="F217" s="2">
        <v>4.5999999999999996</v>
      </c>
      <c r="G217" s="2">
        <f>(Tabela15[[#This Row],[rating]]-MIN(F:F))/(MAX(F:F)-MIN(F:F))</f>
        <v>0.88235294117647045</v>
      </c>
      <c r="H217" s="4">
        <v>1629</v>
      </c>
      <c r="I217" s="12">
        <f>(Tabela15[[#This Row],[reviews]]-MIN(H:H))/(MAX(H:H)-MIN(H:H))</f>
        <v>3.5184725207080144E-3</v>
      </c>
      <c r="J217" s="2" t="s">
        <v>0</v>
      </c>
      <c r="K217" s="3">
        <v>15.45</v>
      </c>
      <c r="L217" s="3">
        <f>(Tabela15[[#This Row],[value]]-MIN(K:K))/(MAX(K:K)-MIN(K:K))</f>
        <v>7.7249999999999999E-2</v>
      </c>
      <c r="M217" s="3">
        <f>0.5*Tabela15[[#This Row],[normal_reviews]]+0.5*Tabela15[[#This Row],[normal_value]]</f>
        <v>4.0384236260354006E-2</v>
      </c>
      <c r="N217" s="3">
        <f>IF(Tabela15[[#This Row],[value]]="",0,(0.1*Tabela15[[#This Row],[normal_rating]]+0.5*Tabela15[[#This Row],[normal_reviews]]+0.4*Tabela15[[#This Row],[normal_value]]))</f>
        <v>0.12089453037800106</v>
      </c>
      <c r="O217" s="8">
        <f>IFERROR(Tabela15[[#This Row],[value]]*Tabela15[[#This Row],[reviews]],Tabela15[[#This Row],[value]])</f>
        <v>25168.05</v>
      </c>
      <c r="P217" t="s">
        <v>1034</v>
      </c>
      <c r="Q217" t="s">
        <v>1036</v>
      </c>
      <c r="R217" t="s">
        <v>2</v>
      </c>
    </row>
    <row r="218" spans="1:18" x14ac:dyDescent="0.3">
      <c r="A218" t="s">
        <v>972</v>
      </c>
      <c r="B218" s="2">
        <v>2</v>
      </c>
      <c r="C218" t="s">
        <v>973</v>
      </c>
      <c r="D218" t="s">
        <v>977</v>
      </c>
      <c r="E218" t="s">
        <v>975</v>
      </c>
      <c r="F218" s="2">
        <v>4.5999999999999996</v>
      </c>
      <c r="G218" s="2">
        <f>(Tabela15[[#This Row],[rating]]-MIN(F:F))/(MAX(F:F)-MIN(F:F))</f>
        <v>0.88235294117647045</v>
      </c>
      <c r="H218" s="3">
        <v>923</v>
      </c>
      <c r="I218" s="12">
        <f>(Tabela15[[#This Row],[reviews]]-MIN(H:H))/(MAX(H:H)-MIN(H:H))</f>
        <v>1.9935851053489856E-3</v>
      </c>
      <c r="J218" s="2" t="s">
        <v>0</v>
      </c>
      <c r="K218" s="3">
        <v>15.45</v>
      </c>
      <c r="L218" s="3">
        <f>(Tabela15[[#This Row],[value]]-MIN(K:K))/(MAX(K:K)-MIN(K:K))</f>
        <v>7.7249999999999999E-2</v>
      </c>
      <c r="M218" s="3">
        <f>0.5*Tabela15[[#This Row],[normal_reviews]]+0.5*Tabela15[[#This Row],[normal_value]]</f>
        <v>3.9621792552674492E-2</v>
      </c>
      <c r="N218" s="3">
        <f>IF(Tabela15[[#This Row],[value]]="",0,(0.1*Tabela15[[#This Row],[normal_rating]]+0.5*Tabela15[[#This Row],[normal_reviews]]+0.4*Tabela15[[#This Row],[normal_value]]))</f>
        <v>0.12013208667032153</v>
      </c>
      <c r="O218" s="8">
        <f>IFERROR(Tabela15[[#This Row],[value]]*Tabela15[[#This Row],[reviews]],Tabela15[[#This Row],[value]])</f>
        <v>14260.349999999999</v>
      </c>
      <c r="P218" t="s">
        <v>974</v>
      </c>
      <c r="Q218" t="s">
        <v>976</v>
      </c>
      <c r="R218" t="s">
        <v>2</v>
      </c>
    </row>
    <row r="219" spans="1:18" x14ac:dyDescent="0.3">
      <c r="A219" t="s">
        <v>972</v>
      </c>
      <c r="B219" s="2">
        <v>29</v>
      </c>
      <c r="C219" t="s">
        <v>1108</v>
      </c>
      <c r="D219" t="s">
        <v>1112</v>
      </c>
      <c r="E219" t="s">
        <v>1110</v>
      </c>
      <c r="F219" s="2">
        <v>4.0999999999999996</v>
      </c>
      <c r="G219" s="2">
        <f>(Tabela15[[#This Row],[rating]]-MIN(F:F))/(MAX(F:F)-MIN(F:F))</f>
        <v>0.73529411764705876</v>
      </c>
      <c r="H219" s="3">
        <v>21</v>
      </c>
      <c r="I219" s="12">
        <f>(Tabela15[[#This Row],[reviews]]-MIN(H:H))/(MAX(H:H)-MIN(H:H))</f>
        <v>4.5357840966769983E-5</v>
      </c>
      <c r="J219" s="2" t="s">
        <v>0</v>
      </c>
      <c r="K219" s="3">
        <v>15.22</v>
      </c>
      <c r="L219" s="3">
        <f>(Tabela15[[#This Row],[value]]-MIN(K:K))/(MAX(K:K)-MIN(K:K))</f>
        <v>7.6100000000000001E-2</v>
      </c>
      <c r="M219" s="3">
        <f>0.5*Tabela15[[#This Row],[normal_reviews]]+0.5*Tabela15[[#This Row],[normal_value]]</f>
        <v>3.8072678920483383E-2</v>
      </c>
      <c r="N219" s="3">
        <f>IF(Tabela15[[#This Row],[value]]="",0,(0.1*Tabela15[[#This Row],[normal_rating]]+0.5*Tabela15[[#This Row],[normal_reviews]]+0.4*Tabela15[[#This Row],[normal_value]]))</f>
        <v>0.10399209068518928</v>
      </c>
      <c r="O219" s="8">
        <f>IFERROR(Tabela15[[#This Row],[value]]*Tabela15[[#This Row],[reviews]],Tabela15[[#This Row],[value]])</f>
        <v>319.62</v>
      </c>
      <c r="P219" t="s">
        <v>1109</v>
      </c>
      <c r="Q219" t="s">
        <v>1111</v>
      </c>
      <c r="R219" t="s">
        <v>2</v>
      </c>
    </row>
    <row r="220" spans="1:18" x14ac:dyDescent="0.3">
      <c r="A220" t="s">
        <v>972</v>
      </c>
      <c r="B220" s="2">
        <v>26</v>
      </c>
      <c r="C220" t="s">
        <v>1093</v>
      </c>
      <c r="D220" t="s">
        <v>1097</v>
      </c>
      <c r="E220" t="s">
        <v>1095</v>
      </c>
      <c r="F220" s="2">
        <v>4.5999999999999996</v>
      </c>
      <c r="G220" s="2">
        <f>(Tabela15[[#This Row],[rating]]-MIN(F:F))/(MAX(F:F)-MIN(F:F))</f>
        <v>0.88235294117647045</v>
      </c>
      <c r="H220" s="4">
        <v>1091</v>
      </c>
      <c r="I220" s="12">
        <f>(Tabela15[[#This Row],[reviews]]-MIN(H:H))/(MAX(H:H)-MIN(H:H))</f>
        <v>2.3564478330831452E-3</v>
      </c>
      <c r="J220" s="2" t="s">
        <v>0</v>
      </c>
      <c r="K220" s="3">
        <v>14.86</v>
      </c>
      <c r="L220" s="3">
        <f>(Tabela15[[#This Row],[value]]-MIN(K:K))/(MAX(K:K)-MIN(K:K))</f>
        <v>7.4299999999999991E-2</v>
      </c>
      <c r="M220" s="3">
        <f>0.5*Tabela15[[#This Row],[normal_reviews]]+0.5*Tabela15[[#This Row],[normal_value]]</f>
        <v>3.8328223916541566E-2</v>
      </c>
      <c r="N220" s="3">
        <f>IF(Tabela15[[#This Row],[value]]="",0,(0.1*Tabela15[[#This Row],[normal_rating]]+0.5*Tabela15[[#This Row],[normal_reviews]]+0.4*Tabela15[[#This Row],[normal_value]]))</f>
        <v>0.11913351803418862</v>
      </c>
      <c r="O220" s="8">
        <f>IFERROR(Tabela15[[#This Row],[value]]*Tabela15[[#This Row],[reviews]],Tabela15[[#This Row],[value]])</f>
        <v>16212.26</v>
      </c>
      <c r="P220" t="s">
        <v>1094</v>
      </c>
      <c r="Q220" t="s">
        <v>1096</v>
      </c>
      <c r="R220" t="s">
        <v>2</v>
      </c>
    </row>
    <row r="221" spans="1:18" x14ac:dyDescent="0.3">
      <c r="A221" t="s">
        <v>972</v>
      </c>
      <c r="B221" s="2">
        <v>28</v>
      </c>
      <c r="C221" t="s">
        <v>1103</v>
      </c>
      <c r="D221" t="s">
        <v>1107</v>
      </c>
      <c r="E221" t="s">
        <v>1105</v>
      </c>
      <c r="F221" s="2">
        <v>4.7</v>
      </c>
      <c r="G221" s="2">
        <f>(Tabela15[[#This Row],[rating]]-MIN(F:F))/(MAX(F:F)-MIN(F:F))</f>
        <v>0.91176470588235303</v>
      </c>
      <c r="H221" s="4">
        <v>2559</v>
      </c>
      <c r="I221" s="12">
        <f>(Tabela15[[#This Row],[reviews]]-MIN(H:H))/(MAX(H:H)-MIN(H:H))</f>
        <v>5.5271769063792563E-3</v>
      </c>
      <c r="J221" s="2" t="s">
        <v>0</v>
      </c>
      <c r="K221" s="3">
        <v>13.57</v>
      </c>
      <c r="L221" s="3">
        <f>(Tabela15[[#This Row],[value]]-MIN(K:K))/(MAX(K:K)-MIN(K:K))</f>
        <v>6.7850000000000008E-2</v>
      </c>
      <c r="M221" s="3">
        <f>0.5*Tabela15[[#This Row],[normal_reviews]]+0.5*Tabela15[[#This Row],[normal_value]]</f>
        <v>3.6688588453189633E-2</v>
      </c>
      <c r="N221" s="3">
        <f>IF(Tabela15[[#This Row],[value]]="",0,(0.1*Tabela15[[#This Row],[normal_rating]]+0.5*Tabela15[[#This Row],[normal_reviews]]+0.4*Tabela15[[#This Row],[normal_value]]))</f>
        <v>0.12108005904142494</v>
      </c>
      <c r="O221" s="8">
        <f>IFERROR(Tabela15[[#This Row],[value]]*Tabela15[[#This Row],[reviews]],Tabela15[[#This Row],[value]])</f>
        <v>34725.629999999997</v>
      </c>
      <c r="P221" t="s">
        <v>1104</v>
      </c>
      <c r="Q221" t="s">
        <v>1106</v>
      </c>
      <c r="R221" t="s">
        <v>2</v>
      </c>
    </row>
    <row r="222" spans="1:18" x14ac:dyDescent="0.3">
      <c r="A222" t="s">
        <v>972</v>
      </c>
      <c r="B222" s="2">
        <v>16</v>
      </c>
      <c r="C222" t="s">
        <v>1043</v>
      </c>
      <c r="D222" t="s">
        <v>1047</v>
      </c>
      <c r="E222" t="s">
        <v>1045</v>
      </c>
      <c r="F222" s="2">
        <v>4.8</v>
      </c>
      <c r="G222" s="2">
        <f>(Tabela15[[#This Row],[rating]]-MIN(F:F))/(MAX(F:F)-MIN(F:F))</f>
        <v>0.94117647058823528</v>
      </c>
      <c r="H222" s="4">
        <v>6192</v>
      </c>
      <c r="I222" s="12">
        <f>(Tabela15[[#This Row],[reviews]]-MIN(H:H))/(MAX(H:H)-MIN(H:H))</f>
        <v>1.3374083393630463E-2</v>
      </c>
      <c r="J222" s="2" t="s">
        <v>0</v>
      </c>
      <c r="K222" s="3">
        <v>12.5</v>
      </c>
      <c r="L222" s="3">
        <f>(Tabela15[[#This Row],[value]]-MIN(K:K))/(MAX(K:K)-MIN(K:K))</f>
        <v>6.25E-2</v>
      </c>
      <c r="M222" s="3">
        <f>0.5*Tabela15[[#This Row],[normal_reviews]]+0.5*Tabela15[[#This Row],[normal_value]]</f>
        <v>3.7937041696815235E-2</v>
      </c>
      <c r="N222" s="3">
        <f>IF(Tabela15[[#This Row],[value]]="",0,(0.1*Tabela15[[#This Row],[normal_rating]]+0.5*Tabela15[[#This Row],[normal_reviews]]+0.4*Tabela15[[#This Row],[normal_value]]))</f>
        <v>0.12580468875563877</v>
      </c>
      <c r="O222" s="8">
        <f>IFERROR(Tabela15[[#This Row],[value]]*Tabela15[[#This Row],[reviews]],Tabela15[[#This Row],[value]])</f>
        <v>77400</v>
      </c>
      <c r="P222" t="s">
        <v>1044</v>
      </c>
      <c r="Q222" t="s">
        <v>1046</v>
      </c>
      <c r="R222" t="s">
        <v>2</v>
      </c>
    </row>
    <row r="223" spans="1:18" x14ac:dyDescent="0.3">
      <c r="A223" t="s">
        <v>972</v>
      </c>
      <c r="B223" s="2">
        <v>11</v>
      </c>
      <c r="C223" t="s">
        <v>1018</v>
      </c>
      <c r="D223" t="s">
        <v>1022</v>
      </c>
      <c r="E223" t="s">
        <v>1020</v>
      </c>
      <c r="F223" s="2">
        <v>4.2</v>
      </c>
      <c r="G223" s="2">
        <f>(Tabela15[[#This Row],[rating]]-MIN(F:F))/(MAX(F:F)-MIN(F:F))</f>
        <v>0.76470588235294124</v>
      </c>
      <c r="H223" s="3">
        <v>52</v>
      </c>
      <c r="I223" s="12">
        <f>(Tabela15[[#This Row],[reviews]]-MIN(H:H))/(MAX(H:H)-MIN(H:H))</f>
        <v>1.1231465382247805E-4</v>
      </c>
      <c r="J223" s="2" t="s">
        <v>0</v>
      </c>
      <c r="K223" s="3">
        <v>12</v>
      </c>
      <c r="L223" s="3">
        <f>(Tabela15[[#This Row],[value]]-MIN(K:K))/(MAX(K:K)-MIN(K:K))</f>
        <v>0.06</v>
      </c>
      <c r="M223" s="3">
        <f>0.5*Tabela15[[#This Row],[normal_reviews]]+0.5*Tabela15[[#This Row],[normal_value]]</f>
        <v>3.0056157326911238E-2</v>
      </c>
      <c r="N223" s="3">
        <f>IF(Tabela15[[#This Row],[value]]="",0,(0.1*Tabela15[[#This Row],[normal_rating]]+0.5*Tabela15[[#This Row],[normal_reviews]]+0.4*Tabela15[[#This Row],[normal_value]]))</f>
        <v>0.10052674556220537</v>
      </c>
      <c r="O223" s="8">
        <f>IFERROR(Tabela15[[#This Row],[value]]*Tabela15[[#This Row],[reviews]],Tabela15[[#This Row],[value]])</f>
        <v>624</v>
      </c>
      <c r="P223" t="s">
        <v>1019</v>
      </c>
      <c r="Q223" t="s">
        <v>1021</v>
      </c>
      <c r="R223" t="s">
        <v>2</v>
      </c>
    </row>
    <row r="224" spans="1:18" x14ac:dyDescent="0.3">
      <c r="A224" t="s">
        <v>972</v>
      </c>
      <c r="B224" s="2">
        <v>9</v>
      </c>
      <c r="C224" t="s">
        <v>1008</v>
      </c>
      <c r="D224" t="s">
        <v>1012</v>
      </c>
      <c r="E224" t="s">
        <v>1010</v>
      </c>
      <c r="F224" s="2">
        <v>3.8</v>
      </c>
      <c r="G224" s="2">
        <f>(Tabela15[[#This Row],[rating]]-MIN(F:F))/(MAX(F:F)-MIN(F:F))</f>
        <v>0.64705882352941169</v>
      </c>
      <c r="H224" s="3">
        <v>33</v>
      </c>
      <c r="I224" s="12">
        <f>(Tabela15[[#This Row],[reviews]]-MIN(H:H))/(MAX(H:H)-MIN(H:H))</f>
        <v>7.1276607233495691E-5</v>
      </c>
      <c r="J224" s="2" t="s">
        <v>0</v>
      </c>
      <c r="K224" s="3">
        <v>11.79</v>
      </c>
      <c r="L224" s="3">
        <f>(Tabela15[[#This Row],[value]]-MIN(K:K))/(MAX(K:K)-MIN(K:K))</f>
        <v>5.8949999999999995E-2</v>
      </c>
      <c r="M224" s="3">
        <f>0.5*Tabela15[[#This Row],[normal_reviews]]+0.5*Tabela15[[#This Row],[normal_value]]</f>
        <v>2.9510638303616745E-2</v>
      </c>
      <c r="N224" s="3">
        <f>IF(Tabela15[[#This Row],[value]]="",0,(0.1*Tabela15[[#This Row],[normal_rating]]+0.5*Tabela15[[#This Row],[normal_reviews]]+0.4*Tabela15[[#This Row],[normal_value]]))</f>
        <v>8.832152065655792E-2</v>
      </c>
      <c r="O224" s="8">
        <f>IFERROR(Tabela15[[#This Row],[value]]*Tabela15[[#This Row],[reviews]],Tabela15[[#This Row],[value]])</f>
        <v>389.07</v>
      </c>
      <c r="P224" t="s">
        <v>1009</v>
      </c>
      <c r="Q224" t="s">
        <v>1011</v>
      </c>
      <c r="R224" t="s">
        <v>2</v>
      </c>
    </row>
    <row r="225" spans="1:18" x14ac:dyDescent="0.3">
      <c r="A225" t="s">
        <v>972</v>
      </c>
      <c r="B225" s="2">
        <v>12</v>
      </c>
      <c r="C225" t="s">
        <v>1023</v>
      </c>
      <c r="D225" t="s">
        <v>1027</v>
      </c>
      <c r="E225" t="s">
        <v>1025</v>
      </c>
      <c r="F225" s="2">
        <v>4.8</v>
      </c>
      <c r="G225" s="2">
        <f>(Tabela15[[#This Row],[rating]]-MIN(F:F))/(MAX(F:F)-MIN(F:F))</f>
        <v>0.94117647058823528</v>
      </c>
      <c r="H225" s="4">
        <v>4218</v>
      </c>
      <c r="I225" s="12">
        <f>(Tabela15[[#This Row],[reviews]]-MIN(H:H))/(MAX(H:H)-MIN(H:H))</f>
        <v>9.110446342754085E-3</v>
      </c>
      <c r="J225" s="2" t="s">
        <v>0</v>
      </c>
      <c r="K225" s="3">
        <v>8.56</v>
      </c>
      <c r="L225" s="3">
        <f>(Tabela15[[#This Row],[value]]-MIN(K:K))/(MAX(K:K)-MIN(K:K))</f>
        <v>4.2800000000000005E-2</v>
      </c>
      <c r="M225" s="3">
        <f>0.5*Tabela15[[#This Row],[normal_reviews]]+0.5*Tabela15[[#This Row],[normal_value]]</f>
        <v>2.5955223171377044E-2</v>
      </c>
      <c r="N225" s="3">
        <f>IF(Tabela15[[#This Row],[value]]="",0,(0.1*Tabela15[[#This Row],[normal_rating]]+0.5*Tabela15[[#This Row],[normal_reviews]]+0.4*Tabela15[[#This Row],[normal_value]]))</f>
        <v>0.11579287023020057</v>
      </c>
      <c r="O225" s="8">
        <f>IFERROR(Tabela15[[#This Row],[value]]*Tabela15[[#This Row],[reviews]],Tabela15[[#This Row],[value]])</f>
        <v>36106.080000000002</v>
      </c>
      <c r="P225" t="s">
        <v>1024</v>
      </c>
      <c r="Q225" t="s">
        <v>1026</v>
      </c>
      <c r="R225" t="s">
        <v>2</v>
      </c>
    </row>
    <row r="226" spans="1:18" x14ac:dyDescent="0.3">
      <c r="A226" t="s">
        <v>972</v>
      </c>
      <c r="B226" s="2">
        <v>27</v>
      </c>
      <c r="C226" t="s">
        <v>1098</v>
      </c>
      <c r="D226" t="s">
        <v>1102</v>
      </c>
      <c r="E226" t="s">
        <v>1100</v>
      </c>
      <c r="F226" s="2">
        <v>4.5999999999999996</v>
      </c>
      <c r="G226" s="2">
        <f>(Tabela15[[#This Row],[rating]]-MIN(F:F))/(MAX(F:F)-MIN(F:F))</f>
        <v>0.88235294117647045</v>
      </c>
      <c r="H226" s="4">
        <v>1126</v>
      </c>
      <c r="I226" s="12">
        <f>(Tabela15[[#This Row],[reviews]]-MIN(H:H))/(MAX(H:H)-MIN(H:H))</f>
        <v>2.4320442346944283E-3</v>
      </c>
      <c r="J226" s="2" t="s">
        <v>0</v>
      </c>
      <c r="K226" s="3">
        <v>7.7</v>
      </c>
      <c r="L226" s="3">
        <f>(Tabela15[[#This Row],[value]]-MIN(K:K))/(MAX(K:K)-MIN(K:K))</f>
        <v>3.85E-2</v>
      </c>
      <c r="M226" s="3">
        <f>0.5*Tabela15[[#This Row],[normal_reviews]]+0.5*Tabela15[[#This Row],[normal_value]]</f>
        <v>2.0466022117347216E-2</v>
      </c>
      <c r="N226" s="3">
        <f>IF(Tabela15[[#This Row],[value]]="",0,(0.1*Tabela15[[#This Row],[normal_rating]]+0.5*Tabela15[[#This Row],[normal_reviews]]+0.4*Tabela15[[#This Row],[normal_value]]))</f>
        <v>0.10485131623499426</v>
      </c>
      <c r="O226" s="8">
        <f>IFERROR(Tabela15[[#This Row],[value]]*Tabela15[[#This Row],[reviews]],Tabela15[[#This Row],[value]])</f>
        <v>8670.2000000000007</v>
      </c>
      <c r="P226" t="s">
        <v>1099</v>
      </c>
      <c r="Q226" t="s">
        <v>1101</v>
      </c>
      <c r="R226" t="s">
        <v>2</v>
      </c>
    </row>
    <row r="227" spans="1:18" x14ac:dyDescent="0.3">
      <c r="A227" t="s">
        <v>972</v>
      </c>
      <c r="B227" s="2">
        <v>25</v>
      </c>
      <c r="C227" t="s">
        <v>1088</v>
      </c>
      <c r="D227" t="s">
        <v>1092</v>
      </c>
      <c r="E227" t="s">
        <v>1090</v>
      </c>
      <c r="F227" s="2">
        <v>4.7</v>
      </c>
      <c r="G227" s="2">
        <f>(Tabela15[[#This Row],[rating]]-MIN(F:F))/(MAX(F:F)-MIN(F:F))</f>
        <v>0.91176470588235303</v>
      </c>
      <c r="H227" s="4">
        <v>4195</v>
      </c>
      <c r="I227" s="12">
        <f>(Tabela15[[#This Row],[reviews]]-MIN(H:H))/(MAX(H:H)-MIN(H:H))</f>
        <v>9.0607687074095271E-3</v>
      </c>
      <c r="J227" s="2" t="s">
        <v>0</v>
      </c>
      <c r="K227" s="3">
        <v>5.66</v>
      </c>
      <c r="L227" s="3">
        <f>(Tabela15[[#This Row],[value]]-MIN(K:K))/(MAX(K:K)-MIN(K:K))</f>
        <v>2.8300000000000002E-2</v>
      </c>
      <c r="M227" s="3">
        <f>0.5*Tabela15[[#This Row],[normal_reviews]]+0.5*Tabela15[[#This Row],[normal_value]]</f>
        <v>1.8680384353704765E-2</v>
      </c>
      <c r="N227" s="3">
        <f>IF(Tabela15[[#This Row],[value]]="",0,(0.1*Tabela15[[#This Row],[normal_rating]]+0.5*Tabela15[[#This Row],[normal_reviews]]+0.4*Tabela15[[#This Row],[normal_value]]))</f>
        <v>0.10702685494194006</v>
      </c>
      <c r="O227" s="8">
        <f>IFERROR(Tabela15[[#This Row],[value]]*Tabela15[[#This Row],[reviews]],Tabela15[[#This Row],[value]])</f>
        <v>23743.7</v>
      </c>
      <c r="P227" t="s">
        <v>1089</v>
      </c>
      <c r="Q227" t="s">
        <v>1091</v>
      </c>
      <c r="R227" t="s">
        <v>2</v>
      </c>
    </row>
    <row r="228" spans="1:18" x14ac:dyDescent="0.3">
      <c r="A228" t="s">
        <v>1123</v>
      </c>
      <c r="B228" s="2">
        <v>26</v>
      </c>
      <c r="C228" t="s">
        <v>1228</v>
      </c>
      <c r="D228" t="s">
        <v>1232</v>
      </c>
      <c r="E228" t="s">
        <v>1230</v>
      </c>
      <c r="F228" s="2">
        <v>4.4000000000000004</v>
      </c>
      <c r="G228" s="2">
        <f>(Tabela15[[#This Row],[rating]]-MIN(F:F))/(MAX(F:F)-MIN(F:F))</f>
        <v>0.82352941176470595</v>
      </c>
      <c r="H228" s="4">
        <v>6750</v>
      </c>
      <c r="I228" s="12">
        <f>(Tabela15[[#This Row],[reviews]]-MIN(H:H))/(MAX(H:H)-MIN(H:H))</f>
        <v>1.4579306025033208E-2</v>
      </c>
      <c r="J228" s="2" t="s">
        <v>0</v>
      </c>
      <c r="K228" s="3">
        <v>139.9</v>
      </c>
      <c r="L228" s="3">
        <f>(Tabela15[[#This Row],[value]]-MIN(K:K))/(MAX(K:K)-MIN(K:K))</f>
        <v>0.69950000000000001</v>
      </c>
      <c r="M228" s="3">
        <f>0.5*Tabela15[[#This Row],[normal_reviews]]+0.5*Tabela15[[#This Row],[normal_value]]</f>
        <v>0.35703965301251661</v>
      </c>
      <c r="N228" s="3">
        <f>IF(Tabela15[[#This Row],[value]]="",0,(0.1*Tabela15[[#This Row],[normal_rating]]+0.5*Tabela15[[#This Row],[normal_reviews]]+0.4*Tabela15[[#This Row],[normal_value]]))</f>
        <v>0.36944259418898717</v>
      </c>
      <c r="O228" s="8">
        <f>IFERROR(Tabela15[[#This Row],[value]]*Tabela15[[#This Row],[reviews]],Tabela15[[#This Row],[value]])</f>
        <v>944325</v>
      </c>
      <c r="P228" t="s">
        <v>1229</v>
      </c>
      <c r="Q228" t="s">
        <v>1231</v>
      </c>
      <c r="R228" t="s">
        <v>2</v>
      </c>
    </row>
    <row r="229" spans="1:18" x14ac:dyDescent="0.3">
      <c r="A229" t="s">
        <v>1123</v>
      </c>
      <c r="B229" s="2">
        <v>16</v>
      </c>
      <c r="C229" t="s">
        <v>1183</v>
      </c>
      <c r="D229" t="s">
        <v>1187</v>
      </c>
      <c r="E229" t="s">
        <v>1185</v>
      </c>
      <c r="F229" s="2">
        <v>4.5999999999999996</v>
      </c>
      <c r="G229" s="2">
        <f>(Tabela15[[#This Row],[rating]]-MIN(F:F))/(MAX(F:F)-MIN(F:F))</f>
        <v>0.88235294117647045</v>
      </c>
      <c r="H229" s="3">
        <v>357</v>
      </c>
      <c r="I229" s="12">
        <f>(Tabela15[[#This Row],[reviews]]-MIN(H:H))/(MAX(H:H)-MIN(H:H))</f>
        <v>7.7108329643508968E-4</v>
      </c>
      <c r="J229" s="2" t="s">
        <v>0</v>
      </c>
      <c r="K229" s="3">
        <v>115.99</v>
      </c>
      <c r="L229" s="3">
        <f>(Tabela15[[#This Row],[value]]-MIN(K:K))/(MAX(K:K)-MIN(K:K))</f>
        <v>0.57994999999999997</v>
      </c>
      <c r="M229" s="3">
        <f>0.5*Tabela15[[#This Row],[normal_reviews]]+0.5*Tabela15[[#This Row],[normal_value]]</f>
        <v>0.29036054164821751</v>
      </c>
      <c r="N229" s="3">
        <f>IF(Tabela15[[#This Row],[value]]="",0,(0.1*Tabela15[[#This Row],[normal_rating]]+0.5*Tabela15[[#This Row],[normal_reviews]]+0.4*Tabela15[[#This Row],[normal_value]]))</f>
        <v>0.32060083576586457</v>
      </c>
      <c r="O229" s="8">
        <f>IFERROR(Tabela15[[#This Row],[value]]*Tabela15[[#This Row],[reviews]],Tabela15[[#This Row],[value]])</f>
        <v>41408.43</v>
      </c>
      <c r="P229" t="s">
        <v>1184</v>
      </c>
      <c r="Q229" t="s">
        <v>1186</v>
      </c>
      <c r="R229" t="s">
        <v>2</v>
      </c>
    </row>
    <row r="230" spans="1:18" x14ac:dyDescent="0.3">
      <c r="A230" t="s">
        <v>1123</v>
      </c>
      <c r="B230" s="2">
        <v>29</v>
      </c>
      <c r="C230" t="s">
        <v>1243</v>
      </c>
      <c r="D230" t="s">
        <v>1232</v>
      </c>
      <c r="E230" t="s">
        <v>1245</v>
      </c>
      <c r="F230" s="2">
        <v>4.4000000000000004</v>
      </c>
      <c r="G230" s="2">
        <f>(Tabela15[[#This Row],[rating]]-MIN(F:F))/(MAX(F:F)-MIN(F:F))</f>
        <v>0.82352941176470595</v>
      </c>
      <c r="H230" s="4">
        <v>21383</v>
      </c>
      <c r="I230" s="12">
        <f>(Tabela15[[#This Row],[reviews]]-MIN(H:H))/(MAX(H:H)-MIN(H:H))</f>
        <v>4.6185081590116313E-2</v>
      </c>
      <c r="J230" s="2" t="s">
        <v>0</v>
      </c>
      <c r="K230" s="3">
        <v>86.99</v>
      </c>
      <c r="L230" s="3">
        <f>(Tabela15[[#This Row],[value]]-MIN(K:K))/(MAX(K:K)-MIN(K:K))</f>
        <v>0.43494999999999995</v>
      </c>
      <c r="M230" s="3">
        <f>0.5*Tabela15[[#This Row],[normal_reviews]]+0.5*Tabela15[[#This Row],[normal_value]]</f>
        <v>0.24056754079505813</v>
      </c>
      <c r="N230" s="3">
        <f>IF(Tabela15[[#This Row],[value]]="",0,(0.1*Tabela15[[#This Row],[normal_rating]]+0.5*Tabela15[[#This Row],[normal_reviews]]+0.4*Tabela15[[#This Row],[normal_value]]))</f>
        <v>0.27942548197152872</v>
      </c>
      <c r="O230" s="8">
        <f>IFERROR(Tabela15[[#This Row],[value]]*Tabela15[[#This Row],[reviews]],Tabela15[[#This Row],[value]])</f>
        <v>1860107.17</v>
      </c>
      <c r="P230" t="s">
        <v>1244</v>
      </c>
      <c r="Q230" t="s">
        <v>1246</v>
      </c>
      <c r="R230" t="s">
        <v>2</v>
      </c>
    </row>
    <row r="231" spans="1:18" x14ac:dyDescent="0.3">
      <c r="A231" t="s">
        <v>1123</v>
      </c>
      <c r="B231" s="2">
        <v>12</v>
      </c>
      <c r="C231" t="s">
        <v>1168</v>
      </c>
      <c r="D231" t="s">
        <v>1172</v>
      </c>
      <c r="E231" t="s">
        <v>1170</v>
      </c>
      <c r="F231" s="2">
        <v>4.5999999999999996</v>
      </c>
      <c r="G231" s="2">
        <f>(Tabela15[[#This Row],[rating]]-MIN(F:F))/(MAX(F:F)-MIN(F:F))</f>
        <v>0.88235294117647045</v>
      </c>
      <c r="H231" s="4">
        <v>17930</v>
      </c>
      <c r="I231" s="12">
        <f>(Tabela15[[#This Row],[reviews]]-MIN(H:H))/(MAX(H:H)-MIN(H:H))</f>
        <v>3.8726956596865987E-2</v>
      </c>
      <c r="J231" s="2" t="s">
        <v>0</v>
      </c>
      <c r="K231" s="3">
        <v>69.989999999999995</v>
      </c>
      <c r="L231" s="3">
        <f>(Tabela15[[#This Row],[value]]-MIN(K:K))/(MAX(K:K)-MIN(K:K))</f>
        <v>0.34994999999999998</v>
      </c>
      <c r="M231" s="3">
        <f>0.5*Tabela15[[#This Row],[normal_reviews]]+0.5*Tabela15[[#This Row],[normal_value]]</f>
        <v>0.19433847829843298</v>
      </c>
      <c r="N231" s="3">
        <f>IF(Tabela15[[#This Row],[value]]="",0,(0.1*Tabela15[[#This Row],[normal_rating]]+0.5*Tabela15[[#This Row],[normal_reviews]]+0.4*Tabela15[[#This Row],[normal_value]]))</f>
        <v>0.24757877241608003</v>
      </c>
      <c r="O231" s="8">
        <f>IFERROR(Tabela15[[#This Row],[value]]*Tabela15[[#This Row],[reviews]],Tabela15[[#This Row],[value]])</f>
        <v>1254920.7</v>
      </c>
      <c r="P231" t="s">
        <v>1169</v>
      </c>
      <c r="Q231" t="s">
        <v>1171</v>
      </c>
      <c r="R231" t="s">
        <v>2</v>
      </c>
    </row>
    <row r="232" spans="1:18" x14ac:dyDescent="0.3">
      <c r="A232" t="s">
        <v>1123</v>
      </c>
      <c r="B232" s="2">
        <v>15</v>
      </c>
      <c r="C232" t="s">
        <v>1178</v>
      </c>
      <c r="D232" t="s">
        <v>1182</v>
      </c>
      <c r="E232" t="s">
        <v>1180</v>
      </c>
      <c r="F232" s="2">
        <v>4.5999999999999996</v>
      </c>
      <c r="G232" s="2">
        <f>(Tabela15[[#This Row],[rating]]-MIN(F:F))/(MAX(F:F)-MIN(F:F))</f>
        <v>0.88235294117647045</v>
      </c>
      <c r="H232" s="4">
        <v>43690</v>
      </c>
      <c r="I232" s="12">
        <f>(Tabela15[[#This Row],[reviews]]-MIN(H:H))/(MAX(H:H)-MIN(H:H))</f>
        <v>9.4365908182770505E-2</v>
      </c>
      <c r="J232" s="2" t="s">
        <v>0</v>
      </c>
      <c r="K232" s="3">
        <v>68</v>
      </c>
      <c r="L232" s="3">
        <f>(Tabela15[[#This Row],[value]]-MIN(K:K))/(MAX(K:K)-MIN(K:K))</f>
        <v>0.34</v>
      </c>
      <c r="M232" s="3">
        <f>0.5*Tabela15[[#This Row],[normal_reviews]]+0.5*Tabela15[[#This Row],[normal_value]]</f>
        <v>0.21718295409138527</v>
      </c>
      <c r="N232" s="3">
        <f>IF(Tabela15[[#This Row],[value]]="",0,(0.1*Tabela15[[#This Row],[normal_rating]]+0.5*Tabela15[[#This Row],[normal_reviews]]+0.4*Tabela15[[#This Row],[normal_value]]))</f>
        <v>0.27141824820903232</v>
      </c>
      <c r="O232" s="8">
        <f>IFERROR(Tabela15[[#This Row],[value]]*Tabela15[[#This Row],[reviews]],Tabela15[[#This Row],[value]])</f>
        <v>2970920</v>
      </c>
      <c r="P232" t="s">
        <v>1179</v>
      </c>
      <c r="Q232" t="s">
        <v>1181</v>
      </c>
      <c r="R232" t="s">
        <v>2</v>
      </c>
    </row>
    <row r="233" spans="1:18" x14ac:dyDescent="0.3">
      <c r="A233" t="s">
        <v>1123</v>
      </c>
      <c r="B233" s="2">
        <v>13</v>
      </c>
      <c r="C233" t="s">
        <v>1173</v>
      </c>
      <c r="D233" t="s">
        <v>1177</v>
      </c>
      <c r="E233" t="s">
        <v>1175</v>
      </c>
      <c r="F233" s="2">
        <v>4.7</v>
      </c>
      <c r="G233" s="2">
        <f>(Tabela15[[#This Row],[rating]]-MIN(F:F))/(MAX(F:F)-MIN(F:F))</f>
        <v>0.91176470588235303</v>
      </c>
      <c r="H233" s="4">
        <v>28846</v>
      </c>
      <c r="I233" s="12">
        <f>(Tabela15[[#This Row],[reviews]]-MIN(H:H))/(MAX(H:H)-MIN(H:H))</f>
        <v>6.2304394310830805E-2</v>
      </c>
      <c r="J233" s="2" t="s">
        <v>0</v>
      </c>
      <c r="K233" s="3">
        <v>67.95</v>
      </c>
      <c r="L233" s="3">
        <f>(Tabela15[[#This Row],[value]]-MIN(K:K))/(MAX(K:K)-MIN(K:K))</f>
        <v>0.33975</v>
      </c>
      <c r="M233" s="3">
        <f>0.5*Tabela15[[#This Row],[normal_reviews]]+0.5*Tabela15[[#This Row],[normal_value]]</f>
        <v>0.20102719715541539</v>
      </c>
      <c r="N233" s="3">
        <f>IF(Tabela15[[#This Row],[value]]="",0,(0.1*Tabela15[[#This Row],[normal_rating]]+0.5*Tabela15[[#This Row],[normal_reviews]]+0.4*Tabela15[[#This Row],[normal_value]]))</f>
        <v>0.25822866774365072</v>
      </c>
      <c r="O233" s="8">
        <f>IFERROR(Tabela15[[#This Row],[value]]*Tabela15[[#This Row],[reviews]],Tabela15[[#This Row],[value]])</f>
        <v>1960085.7000000002</v>
      </c>
      <c r="P233" t="s">
        <v>1174</v>
      </c>
      <c r="Q233" t="s">
        <v>1176</v>
      </c>
      <c r="R233" t="s">
        <v>2</v>
      </c>
    </row>
    <row r="234" spans="1:18" x14ac:dyDescent="0.3">
      <c r="A234" t="s">
        <v>1123</v>
      </c>
      <c r="B234" s="2">
        <v>9</v>
      </c>
      <c r="C234" t="s">
        <v>1153</v>
      </c>
      <c r="D234" t="s">
        <v>1157</v>
      </c>
      <c r="E234" t="s">
        <v>1155</v>
      </c>
      <c r="F234" s="2">
        <v>4.8</v>
      </c>
      <c r="G234" s="2">
        <f>(Tabela15[[#This Row],[rating]]-MIN(F:F))/(MAX(F:F)-MIN(F:F))</f>
        <v>0.94117647058823528</v>
      </c>
      <c r="H234" s="4">
        <v>51053</v>
      </c>
      <c r="I234" s="12">
        <f>(Tabela15[[#This Row],[reviews]]-MIN(H:H))/(MAX(H:H)-MIN(H:H))</f>
        <v>0.11026923118459561</v>
      </c>
      <c r="J234" s="2" t="s">
        <v>0</v>
      </c>
      <c r="K234" s="3">
        <v>63.95</v>
      </c>
      <c r="L234" s="3">
        <f>(Tabela15[[#This Row],[value]]-MIN(K:K))/(MAX(K:K)-MIN(K:K))</f>
        <v>0.31975000000000003</v>
      </c>
      <c r="M234" s="3">
        <f>0.5*Tabela15[[#This Row],[normal_reviews]]+0.5*Tabela15[[#This Row],[normal_value]]</f>
        <v>0.21500961559229781</v>
      </c>
      <c r="N234" s="3">
        <f>IF(Tabela15[[#This Row],[value]]="",0,(0.1*Tabela15[[#This Row],[normal_rating]]+0.5*Tabela15[[#This Row],[normal_reviews]]+0.4*Tabela15[[#This Row],[normal_value]]))</f>
        <v>0.27715226265112136</v>
      </c>
      <c r="O234" s="8">
        <f>IFERROR(Tabela15[[#This Row],[value]]*Tabela15[[#This Row],[reviews]],Tabela15[[#This Row],[value]])</f>
        <v>3264839.35</v>
      </c>
      <c r="P234" t="s">
        <v>1154</v>
      </c>
      <c r="Q234" t="s">
        <v>1156</v>
      </c>
      <c r="R234" t="s">
        <v>2</v>
      </c>
    </row>
    <row r="235" spans="1:18" x14ac:dyDescent="0.3">
      <c r="A235" t="s">
        <v>1123</v>
      </c>
      <c r="B235" s="2">
        <v>27</v>
      </c>
      <c r="C235" t="s">
        <v>1233</v>
      </c>
      <c r="D235" t="s">
        <v>1237</v>
      </c>
      <c r="E235" t="s">
        <v>1235</v>
      </c>
      <c r="F235" s="2">
        <v>4.5</v>
      </c>
      <c r="G235" s="2">
        <f>(Tabela15[[#This Row],[rating]]-MIN(F:F))/(MAX(F:F)-MIN(F:F))</f>
        <v>0.8529411764705882</v>
      </c>
      <c r="H235" s="4">
        <v>13489</v>
      </c>
      <c r="I235" s="12">
        <f>(Tabela15[[#This Row],[reviews]]-MIN(H:H))/(MAX(H:H)-MIN(H:H))</f>
        <v>2.9134853180988584E-2</v>
      </c>
      <c r="J235" s="2" t="s">
        <v>0</v>
      </c>
      <c r="K235" s="3">
        <v>59.72</v>
      </c>
      <c r="L235" s="3">
        <f>(Tabela15[[#This Row],[value]]-MIN(K:K))/(MAX(K:K)-MIN(K:K))</f>
        <v>0.29859999999999998</v>
      </c>
      <c r="M235" s="3">
        <f>0.5*Tabela15[[#This Row],[normal_reviews]]+0.5*Tabela15[[#This Row],[normal_value]]</f>
        <v>0.16386742659049428</v>
      </c>
      <c r="N235" s="3">
        <f>IF(Tabela15[[#This Row],[value]]="",0,(0.1*Tabela15[[#This Row],[normal_rating]]+0.5*Tabela15[[#This Row],[normal_reviews]]+0.4*Tabela15[[#This Row],[normal_value]]))</f>
        <v>0.2193015442375531</v>
      </c>
      <c r="O235" s="8">
        <f>IFERROR(Tabela15[[#This Row],[value]]*Tabela15[[#This Row],[reviews]],Tabela15[[#This Row],[value]])</f>
        <v>805563.08</v>
      </c>
      <c r="P235" t="s">
        <v>1234</v>
      </c>
      <c r="Q235" t="s">
        <v>1236</v>
      </c>
      <c r="R235" t="s">
        <v>2</v>
      </c>
    </row>
    <row r="236" spans="1:18" x14ac:dyDescent="0.3">
      <c r="A236" t="s">
        <v>1123</v>
      </c>
      <c r="B236" s="2">
        <v>4</v>
      </c>
      <c r="C236" t="s">
        <v>1128</v>
      </c>
      <c r="D236" t="s">
        <v>1132</v>
      </c>
      <c r="E236" t="s">
        <v>1130</v>
      </c>
      <c r="F236" s="2">
        <v>4.8</v>
      </c>
      <c r="G236" s="2">
        <f>(Tabela15[[#This Row],[rating]]-MIN(F:F))/(MAX(F:F)-MIN(F:F))</f>
        <v>0.94117647058823528</v>
      </c>
      <c r="H236" s="3">
        <v>163</v>
      </c>
      <c r="I236" s="12">
        <f>(Tabela15[[#This Row],[reviews]]-MIN(H:H))/(MAX(H:H)-MIN(H:H))</f>
        <v>3.5206324178969082E-4</v>
      </c>
      <c r="J236" s="2" t="s">
        <v>0</v>
      </c>
      <c r="K236" s="3">
        <v>47.95</v>
      </c>
      <c r="L236" s="3">
        <f>(Tabela15[[#This Row],[value]]-MIN(K:K))/(MAX(K:K)-MIN(K:K))</f>
        <v>0.23975000000000002</v>
      </c>
      <c r="M236" s="3">
        <f>0.5*Tabela15[[#This Row],[normal_reviews]]+0.5*Tabela15[[#This Row],[normal_value]]</f>
        <v>0.12005103162089485</v>
      </c>
      <c r="N236" s="3">
        <f>IF(Tabela15[[#This Row],[value]]="",0,(0.1*Tabela15[[#This Row],[normal_rating]]+0.5*Tabela15[[#This Row],[normal_reviews]]+0.4*Tabela15[[#This Row],[normal_value]]))</f>
        <v>0.19019367867971837</v>
      </c>
      <c r="O236" s="8">
        <f>IFERROR(Tabela15[[#This Row],[value]]*Tabela15[[#This Row],[reviews]],Tabela15[[#This Row],[value]])</f>
        <v>7815.85</v>
      </c>
      <c r="P236" t="s">
        <v>1129</v>
      </c>
      <c r="Q236" t="s">
        <v>1131</v>
      </c>
      <c r="R236" t="s">
        <v>2</v>
      </c>
    </row>
    <row r="237" spans="1:18" x14ac:dyDescent="0.3">
      <c r="A237" t="s">
        <v>1123</v>
      </c>
      <c r="B237" s="2">
        <v>19</v>
      </c>
      <c r="C237" t="s">
        <v>1193</v>
      </c>
      <c r="D237" t="s">
        <v>1197</v>
      </c>
      <c r="E237" t="s">
        <v>1195</v>
      </c>
      <c r="F237" s="2">
        <v>5</v>
      </c>
      <c r="G237" s="2">
        <f>(Tabela15[[#This Row],[rating]]-MIN(F:F))/(MAX(F:F)-MIN(F:F))</f>
        <v>1</v>
      </c>
      <c r="H237" s="3">
        <v>4</v>
      </c>
      <c r="I237" s="12">
        <f>(Tabela15[[#This Row],[reviews]]-MIN(H:H))/(MAX(H:H)-MIN(H:H))</f>
        <v>8.6395887555752339E-6</v>
      </c>
      <c r="J237" s="2" t="s">
        <v>0</v>
      </c>
      <c r="K237" s="3">
        <v>46.95</v>
      </c>
      <c r="L237" s="3">
        <f>(Tabela15[[#This Row],[value]]-MIN(K:K))/(MAX(K:K)-MIN(K:K))</f>
        <v>0.23475000000000001</v>
      </c>
      <c r="M237" s="3">
        <f>0.5*Tabela15[[#This Row],[normal_reviews]]+0.5*Tabela15[[#This Row],[normal_value]]</f>
        <v>0.1173793197943778</v>
      </c>
      <c r="N237" s="3">
        <f>IF(Tabela15[[#This Row],[value]]="",0,(0.1*Tabela15[[#This Row],[normal_rating]]+0.5*Tabela15[[#This Row],[normal_reviews]]+0.4*Tabela15[[#This Row],[normal_value]]))</f>
        <v>0.19390431979437781</v>
      </c>
      <c r="O237" s="8">
        <f>IFERROR(Tabela15[[#This Row],[value]]*Tabela15[[#This Row],[reviews]],Tabela15[[#This Row],[value]])</f>
        <v>187.8</v>
      </c>
      <c r="P237" t="s">
        <v>1194</v>
      </c>
      <c r="Q237" t="s">
        <v>1196</v>
      </c>
      <c r="R237" t="s">
        <v>2</v>
      </c>
    </row>
    <row r="238" spans="1:18" x14ac:dyDescent="0.3">
      <c r="A238" t="s">
        <v>1123</v>
      </c>
      <c r="B238" s="2">
        <v>24</v>
      </c>
      <c r="C238" t="s">
        <v>1218</v>
      </c>
      <c r="D238" t="s">
        <v>1222</v>
      </c>
      <c r="E238" t="s">
        <v>1220</v>
      </c>
      <c r="F238" s="2">
        <v>4.5999999999999996</v>
      </c>
      <c r="G238" s="2">
        <f>(Tabela15[[#This Row],[rating]]-MIN(F:F))/(MAX(F:F)-MIN(F:F))</f>
        <v>0.88235294117647045</v>
      </c>
      <c r="H238" s="4">
        <v>32569</v>
      </c>
      <c r="I238" s="12">
        <f>(Tabela15[[#This Row],[reviews]]-MIN(H:H))/(MAX(H:H)-MIN(H:H))</f>
        <v>7.0345691545082453E-2</v>
      </c>
      <c r="J238" s="2" t="s">
        <v>0</v>
      </c>
      <c r="K238" s="3">
        <v>41.9</v>
      </c>
      <c r="L238" s="3">
        <f>(Tabela15[[#This Row],[value]]-MIN(K:K))/(MAX(K:K)-MIN(K:K))</f>
        <v>0.20949999999999999</v>
      </c>
      <c r="M238" s="3">
        <f>0.5*Tabela15[[#This Row],[normal_reviews]]+0.5*Tabela15[[#This Row],[normal_value]]</f>
        <v>0.13992284577254122</v>
      </c>
      <c r="N238" s="3">
        <f>IF(Tabela15[[#This Row],[value]]="",0,(0.1*Tabela15[[#This Row],[normal_rating]]+0.5*Tabela15[[#This Row],[normal_reviews]]+0.4*Tabela15[[#This Row],[normal_value]]))</f>
        <v>0.20720813989018827</v>
      </c>
      <c r="O238" s="8">
        <f>IFERROR(Tabela15[[#This Row],[value]]*Tabela15[[#This Row],[reviews]],Tabela15[[#This Row],[value]])</f>
        <v>1364641.0999999999</v>
      </c>
      <c r="P238" t="s">
        <v>1219</v>
      </c>
      <c r="Q238" t="s">
        <v>1221</v>
      </c>
      <c r="R238" t="s">
        <v>2</v>
      </c>
    </row>
    <row r="239" spans="1:18" x14ac:dyDescent="0.3">
      <c r="A239" t="s">
        <v>1123</v>
      </c>
      <c r="B239" s="2">
        <v>10</v>
      </c>
      <c r="C239" t="s">
        <v>1158</v>
      </c>
      <c r="D239" t="s">
        <v>1162</v>
      </c>
      <c r="E239" t="s">
        <v>1160</v>
      </c>
      <c r="F239" s="2">
        <v>4.7</v>
      </c>
      <c r="G239" s="2">
        <f>(Tabela15[[#This Row],[rating]]-MIN(F:F))/(MAX(F:F)-MIN(F:F))</f>
        <v>0.91176470588235303</v>
      </c>
      <c r="H239" s="4">
        <v>6961</v>
      </c>
      <c r="I239" s="12">
        <f>(Tabela15[[#This Row],[reviews]]-MIN(H:H))/(MAX(H:H)-MIN(H:H))</f>
        <v>1.5035044331889801E-2</v>
      </c>
      <c r="J239" s="2" t="s">
        <v>0</v>
      </c>
      <c r="K239" s="3">
        <v>41.5</v>
      </c>
      <c r="L239" s="3">
        <f>(Tabela15[[#This Row],[value]]-MIN(K:K))/(MAX(K:K)-MIN(K:K))</f>
        <v>0.20749999999999999</v>
      </c>
      <c r="M239" s="3">
        <f>0.5*Tabela15[[#This Row],[normal_reviews]]+0.5*Tabela15[[#This Row],[normal_value]]</f>
        <v>0.11126752216594489</v>
      </c>
      <c r="N239" s="3">
        <f>IF(Tabela15[[#This Row],[value]]="",0,(0.1*Tabela15[[#This Row],[normal_rating]]+0.5*Tabela15[[#This Row],[normal_reviews]]+0.4*Tabela15[[#This Row],[normal_value]]))</f>
        <v>0.18169399275418019</v>
      </c>
      <c r="O239" s="8">
        <f>IFERROR(Tabela15[[#This Row],[value]]*Tabela15[[#This Row],[reviews]],Tabela15[[#This Row],[value]])</f>
        <v>288881.5</v>
      </c>
      <c r="P239" t="s">
        <v>1159</v>
      </c>
      <c r="Q239" t="s">
        <v>1161</v>
      </c>
      <c r="R239" t="s">
        <v>2</v>
      </c>
    </row>
    <row r="240" spans="1:18" x14ac:dyDescent="0.3">
      <c r="A240" t="s">
        <v>1123</v>
      </c>
      <c r="B240" s="2">
        <v>23</v>
      </c>
      <c r="C240" t="s">
        <v>1213</v>
      </c>
      <c r="D240" t="s">
        <v>1217</v>
      </c>
      <c r="E240" t="s">
        <v>1215</v>
      </c>
      <c r="F240" s="2">
        <v>4.7</v>
      </c>
      <c r="G240" s="2">
        <f>(Tabela15[[#This Row],[rating]]-MIN(F:F))/(MAX(F:F)-MIN(F:F))</f>
        <v>0.91176470588235303</v>
      </c>
      <c r="H240" s="4">
        <v>1407</v>
      </c>
      <c r="I240" s="12">
        <f>(Tabela15[[#This Row],[reviews]]-MIN(H:H))/(MAX(H:H)-MIN(H:H))</f>
        <v>3.0389753447735888E-3</v>
      </c>
      <c r="J240" s="2" t="s">
        <v>0</v>
      </c>
      <c r="K240" s="3">
        <v>39.99</v>
      </c>
      <c r="L240" s="3">
        <f>(Tabela15[[#This Row],[value]]-MIN(K:K))/(MAX(K:K)-MIN(K:K))</f>
        <v>0.19995000000000002</v>
      </c>
      <c r="M240" s="3">
        <f>0.5*Tabela15[[#This Row],[normal_reviews]]+0.5*Tabela15[[#This Row],[normal_value]]</f>
        <v>0.10149448767238681</v>
      </c>
      <c r="N240" s="3">
        <f>IF(Tabela15[[#This Row],[value]]="",0,(0.1*Tabela15[[#This Row],[normal_rating]]+0.5*Tabela15[[#This Row],[normal_reviews]]+0.4*Tabela15[[#This Row],[normal_value]]))</f>
        <v>0.1726759582606221</v>
      </c>
      <c r="O240" s="8">
        <f>IFERROR(Tabela15[[#This Row],[value]]*Tabela15[[#This Row],[reviews]],Tabela15[[#This Row],[value]])</f>
        <v>56265.93</v>
      </c>
      <c r="P240" t="s">
        <v>1214</v>
      </c>
      <c r="Q240" t="s">
        <v>1216</v>
      </c>
      <c r="R240" t="s">
        <v>2</v>
      </c>
    </row>
    <row r="241" spans="1:18" x14ac:dyDescent="0.3">
      <c r="A241" t="s">
        <v>1123</v>
      </c>
      <c r="B241" s="2">
        <v>7</v>
      </c>
      <c r="C241" t="s">
        <v>1143</v>
      </c>
      <c r="D241" t="s">
        <v>1147</v>
      </c>
      <c r="E241" t="s">
        <v>1145</v>
      </c>
      <c r="F241" s="2">
        <v>4.8</v>
      </c>
      <c r="G241" s="2">
        <f>(Tabela15[[#This Row],[rating]]-MIN(F:F))/(MAX(F:F)-MIN(F:F))</f>
        <v>0.94117647058823528</v>
      </c>
      <c r="H241" s="3">
        <v>570</v>
      </c>
      <c r="I241" s="12">
        <f>(Tabela15[[#This Row],[reviews]]-MIN(H:H))/(MAX(H:H)-MIN(H:H))</f>
        <v>1.231141397669471E-3</v>
      </c>
      <c r="J241" s="2" t="s">
        <v>0</v>
      </c>
      <c r="K241" s="3">
        <v>26.9</v>
      </c>
      <c r="L241" s="3">
        <f>(Tabela15[[#This Row],[value]]-MIN(K:K))/(MAX(K:K)-MIN(K:K))</f>
        <v>0.13449999999999998</v>
      </c>
      <c r="M241" s="3">
        <f>0.5*Tabela15[[#This Row],[normal_reviews]]+0.5*Tabela15[[#This Row],[normal_value]]</f>
        <v>6.7865570698834726E-2</v>
      </c>
      <c r="N241" s="3">
        <f>IF(Tabela15[[#This Row],[value]]="",0,(0.1*Tabela15[[#This Row],[normal_rating]]+0.5*Tabela15[[#This Row],[normal_reviews]]+0.4*Tabela15[[#This Row],[normal_value]]))</f>
        <v>0.14853321775765826</v>
      </c>
      <c r="O241" s="8">
        <f>IFERROR(Tabela15[[#This Row],[value]]*Tabela15[[#This Row],[reviews]],Tabela15[[#This Row],[value]])</f>
        <v>15333</v>
      </c>
      <c r="P241" t="s">
        <v>1144</v>
      </c>
      <c r="Q241" t="s">
        <v>1146</v>
      </c>
      <c r="R241" t="s">
        <v>2</v>
      </c>
    </row>
    <row r="242" spans="1:18" x14ac:dyDescent="0.3">
      <c r="A242" t="s">
        <v>1123</v>
      </c>
      <c r="B242" s="2">
        <v>22</v>
      </c>
      <c r="C242" t="s">
        <v>1208</v>
      </c>
      <c r="D242" t="s">
        <v>1212</v>
      </c>
      <c r="E242" t="s">
        <v>1210</v>
      </c>
      <c r="F242" s="2">
        <v>4.4000000000000004</v>
      </c>
      <c r="G242" s="2">
        <f>(Tabela15[[#This Row],[rating]]-MIN(F:F))/(MAX(F:F)-MIN(F:F))</f>
        <v>0.82352941176470595</v>
      </c>
      <c r="H242" s="3">
        <v>317</v>
      </c>
      <c r="I242" s="12">
        <f>(Tabela15[[#This Row],[reviews]]-MIN(H:H))/(MAX(H:H)-MIN(H:H))</f>
        <v>6.846874088793373E-4</v>
      </c>
      <c r="J242" s="2" t="s">
        <v>0</v>
      </c>
      <c r="K242" s="3">
        <v>25.99</v>
      </c>
      <c r="L242" s="3">
        <f>(Tabela15[[#This Row],[value]]-MIN(K:K))/(MAX(K:K)-MIN(K:K))</f>
        <v>0.12994999999999998</v>
      </c>
      <c r="M242" s="3">
        <f>0.5*Tabela15[[#This Row],[normal_reviews]]+0.5*Tabela15[[#This Row],[normal_value]]</f>
        <v>6.5317343704439659E-2</v>
      </c>
      <c r="N242" s="3">
        <f>IF(Tabela15[[#This Row],[value]]="",0,(0.1*Tabela15[[#This Row],[normal_rating]]+0.5*Tabela15[[#This Row],[normal_reviews]]+0.4*Tabela15[[#This Row],[normal_value]]))</f>
        <v>0.13467528488091027</v>
      </c>
      <c r="O242" s="8">
        <f>IFERROR(Tabela15[[#This Row],[value]]*Tabela15[[#This Row],[reviews]],Tabela15[[#This Row],[value]])</f>
        <v>8238.83</v>
      </c>
      <c r="P242" t="s">
        <v>1209</v>
      </c>
      <c r="Q242" t="s">
        <v>1211</v>
      </c>
      <c r="R242" t="s">
        <v>2</v>
      </c>
    </row>
    <row r="243" spans="1:18" x14ac:dyDescent="0.3">
      <c r="A243" t="s">
        <v>1123</v>
      </c>
      <c r="B243" s="2">
        <v>18</v>
      </c>
      <c r="C243" t="s">
        <v>1188</v>
      </c>
      <c r="D243" t="s">
        <v>1192</v>
      </c>
      <c r="E243" t="s">
        <v>1190</v>
      </c>
      <c r="F243" s="2">
        <v>4.7</v>
      </c>
      <c r="G243" s="2">
        <f>(Tabela15[[#This Row],[rating]]-MIN(F:F))/(MAX(F:F)-MIN(F:F))</f>
        <v>0.91176470588235303</v>
      </c>
      <c r="H243" s="4">
        <v>3072</v>
      </c>
      <c r="I243" s="12">
        <f>(Tabela15[[#This Row],[reviews]]-MIN(H:H))/(MAX(H:H)-MIN(H:H))</f>
        <v>6.6352041642817805E-3</v>
      </c>
      <c r="J243" s="2" t="s">
        <v>0</v>
      </c>
      <c r="K243" s="3">
        <v>24.99</v>
      </c>
      <c r="L243" s="3">
        <f>(Tabela15[[#This Row],[value]]-MIN(K:K))/(MAX(K:K)-MIN(K:K))</f>
        <v>0.12494999999999999</v>
      </c>
      <c r="M243" s="3">
        <f>0.5*Tabela15[[#This Row],[normal_reviews]]+0.5*Tabela15[[#This Row],[normal_value]]</f>
        <v>6.5792602082140883E-2</v>
      </c>
      <c r="N243" s="3">
        <f>IF(Tabela15[[#This Row],[value]]="",0,(0.1*Tabela15[[#This Row],[normal_rating]]+0.5*Tabela15[[#This Row],[normal_reviews]]+0.4*Tabela15[[#This Row],[normal_value]]))</f>
        <v>0.14447407267037621</v>
      </c>
      <c r="O243" s="8">
        <f>IFERROR(Tabela15[[#This Row],[value]]*Tabela15[[#This Row],[reviews]],Tabela15[[#This Row],[value]])</f>
        <v>76769.279999999999</v>
      </c>
      <c r="P243" t="s">
        <v>1189</v>
      </c>
      <c r="Q243" t="s">
        <v>1191</v>
      </c>
      <c r="R243" t="s">
        <v>2</v>
      </c>
    </row>
    <row r="244" spans="1:18" x14ac:dyDescent="0.3">
      <c r="A244" t="s">
        <v>1123</v>
      </c>
      <c r="B244" s="2">
        <v>1</v>
      </c>
      <c r="C244" t="s">
        <v>1118</v>
      </c>
      <c r="D244" t="s">
        <v>1122</v>
      </c>
      <c r="E244" t="s">
        <v>1120</v>
      </c>
      <c r="F244" s="2">
        <v>4.0999999999999996</v>
      </c>
      <c r="G244" s="2">
        <f>(Tabela15[[#This Row],[rating]]-MIN(F:F))/(MAX(F:F)-MIN(F:F))</f>
        <v>0.73529411764705876</v>
      </c>
      <c r="H244" s="3">
        <v>35</v>
      </c>
      <c r="I244" s="12">
        <f>(Tabela15[[#This Row],[reviews]]-MIN(H:H))/(MAX(H:H)-MIN(H:H))</f>
        <v>7.5596401611283305E-5</v>
      </c>
      <c r="J244" s="2" t="s">
        <v>0</v>
      </c>
      <c r="K244" s="3">
        <v>24.9</v>
      </c>
      <c r="L244" s="3">
        <f>(Tabela15[[#This Row],[value]]-MIN(K:K))/(MAX(K:K)-MIN(K:K))</f>
        <v>0.1245</v>
      </c>
      <c r="M244" s="3">
        <f>0.5*Tabela15[[#This Row],[normal_reviews]]+0.5*Tabela15[[#This Row],[normal_value]]</f>
        <v>6.2287798200805641E-2</v>
      </c>
      <c r="N244" s="3">
        <f>IF(Tabela15[[#This Row],[value]]="",0,(0.1*Tabela15[[#This Row],[normal_rating]]+0.5*Tabela15[[#This Row],[normal_reviews]]+0.4*Tabela15[[#This Row],[normal_value]]))</f>
        <v>0.12336720996551154</v>
      </c>
      <c r="O244" s="8">
        <f>IFERROR(Tabela15[[#This Row],[value]]*Tabela15[[#This Row],[reviews]],Tabela15[[#This Row],[value]])</f>
        <v>871.5</v>
      </c>
      <c r="P244" t="s">
        <v>1119</v>
      </c>
      <c r="Q244" t="s">
        <v>1121</v>
      </c>
      <c r="R244" t="s">
        <v>2</v>
      </c>
    </row>
    <row r="245" spans="1:18" x14ac:dyDescent="0.3">
      <c r="A245" t="s">
        <v>1123</v>
      </c>
      <c r="B245" s="2">
        <v>28</v>
      </c>
      <c r="C245" t="s">
        <v>1238</v>
      </c>
      <c r="D245" t="s">
        <v>1242</v>
      </c>
      <c r="E245" t="s">
        <v>1240</v>
      </c>
      <c r="F245" s="2">
        <v>4.4000000000000004</v>
      </c>
      <c r="G245" s="2">
        <f>(Tabela15[[#This Row],[rating]]-MIN(F:F))/(MAX(F:F)-MIN(F:F))</f>
        <v>0.82352941176470595</v>
      </c>
      <c r="H245" s="4">
        <v>1495</v>
      </c>
      <c r="I245" s="12">
        <f>(Tabela15[[#This Row],[reviews]]-MIN(H:H))/(MAX(H:H)-MIN(H:H))</f>
        <v>3.2290462973962441E-3</v>
      </c>
      <c r="J245" s="2" t="s">
        <v>0</v>
      </c>
      <c r="K245" s="3">
        <v>19.989999999999998</v>
      </c>
      <c r="L245" s="3">
        <f>(Tabela15[[#This Row],[value]]-MIN(K:K))/(MAX(K:K)-MIN(K:K))</f>
        <v>9.9949999999999997E-2</v>
      </c>
      <c r="M245" s="3">
        <f>0.5*Tabela15[[#This Row],[normal_reviews]]+0.5*Tabela15[[#This Row],[normal_value]]</f>
        <v>5.1589523148698122E-2</v>
      </c>
      <c r="N245" s="3">
        <f>IF(Tabela15[[#This Row],[value]]="",0,(0.1*Tabela15[[#This Row],[normal_rating]]+0.5*Tabela15[[#This Row],[normal_reviews]]+0.4*Tabela15[[#This Row],[normal_value]]))</f>
        <v>0.12394746432516872</v>
      </c>
      <c r="O245" s="8">
        <f>IFERROR(Tabela15[[#This Row],[value]]*Tabela15[[#This Row],[reviews]],Tabela15[[#This Row],[value]])</f>
        <v>29885.05</v>
      </c>
      <c r="P245" t="s">
        <v>1239</v>
      </c>
      <c r="Q245" t="s">
        <v>1241</v>
      </c>
      <c r="R245" t="s">
        <v>2</v>
      </c>
    </row>
    <row r="246" spans="1:18" x14ac:dyDescent="0.3">
      <c r="A246" t="s">
        <v>1123</v>
      </c>
      <c r="B246" s="2">
        <v>3</v>
      </c>
      <c r="C246" t="s">
        <v>1124</v>
      </c>
      <c r="D246" t="s">
        <v>1122</v>
      </c>
      <c r="E246" t="s">
        <v>1126</v>
      </c>
      <c r="F246" s="2">
        <v>4.0999999999999996</v>
      </c>
      <c r="G246" s="2">
        <f>(Tabela15[[#This Row],[rating]]-MIN(F:F))/(MAX(F:F)-MIN(F:F))</f>
        <v>0.73529411764705876</v>
      </c>
      <c r="H246" s="3">
        <v>35</v>
      </c>
      <c r="I246" s="12">
        <f>(Tabela15[[#This Row],[reviews]]-MIN(H:H))/(MAX(H:H)-MIN(H:H))</f>
        <v>7.5596401611283305E-5</v>
      </c>
      <c r="J246" s="2" t="s">
        <v>0</v>
      </c>
      <c r="K246" s="3">
        <v>19.989999999999998</v>
      </c>
      <c r="L246" s="3">
        <f>(Tabela15[[#This Row],[value]]-MIN(K:K))/(MAX(K:K)-MIN(K:K))</f>
        <v>9.9949999999999997E-2</v>
      </c>
      <c r="M246" s="3">
        <f>0.5*Tabela15[[#This Row],[normal_reviews]]+0.5*Tabela15[[#This Row],[normal_value]]</f>
        <v>5.001279820080564E-2</v>
      </c>
      <c r="N246" s="3">
        <f>IF(Tabela15[[#This Row],[value]]="",0,(0.1*Tabela15[[#This Row],[normal_rating]]+0.5*Tabela15[[#This Row],[normal_reviews]]+0.4*Tabela15[[#This Row],[normal_value]]))</f>
        <v>0.11354720996551153</v>
      </c>
      <c r="O246" s="8">
        <f>IFERROR(Tabela15[[#This Row],[value]]*Tabela15[[#This Row],[reviews]],Tabela15[[#This Row],[value]])</f>
        <v>699.65</v>
      </c>
      <c r="P246" t="s">
        <v>1125</v>
      </c>
      <c r="Q246" t="s">
        <v>1127</v>
      </c>
      <c r="R246" t="s">
        <v>2</v>
      </c>
    </row>
    <row r="247" spans="1:18" x14ac:dyDescent="0.3">
      <c r="A247" t="s">
        <v>1123</v>
      </c>
      <c r="B247" s="2">
        <v>6</v>
      </c>
      <c r="C247" t="s">
        <v>1138</v>
      </c>
      <c r="D247" t="s">
        <v>1142</v>
      </c>
      <c r="E247" t="s">
        <v>1140</v>
      </c>
      <c r="F247" s="2">
        <v>3.5</v>
      </c>
      <c r="G247" s="2">
        <f>(Tabela15[[#This Row],[rating]]-MIN(F:F))/(MAX(F:F)-MIN(F:F))</f>
        <v>0.55882352941176472</v>
      </c>
      <c r="H247" s="3">
        <v>0</v>
      </c>
      <c r="I247" s="12">
        <f>(Tabela15[[#This Row],[reviews]]-MIN(H:H))/(MAX(H:H)-MIN(H:H))</f>
        <v>0</v>
      </c>
      <c r="J247" s="2" t="s">
        <v>0</v>
      </c>
      <c r="K247" s="3">
        <v>19.95</v>
      </c>
      <c r="L247" s="3">
        <f>(Tabela15[[#This Row],[value]]-MIN(K:K))/(MAX(K:K)-MIN(K:K))</f>
        <v>9.9749999999999991E-2</v>
      </c>
      <c r="M247" s="3">
        <f>0.5*Tabela15[[#This Row],[normal_reviews]]+0.5*Tabela15[[#This Row],[normal_value]]</f>
        <v>4.9874999999999996E-2</v>
      </c>
      <c r="N247" s="3">
        <f>IF(Tabela15[[#This Row],[value]]="",0,(0.1*Tabela15[[#This Row],[normal_rating]]+0.5*Tabela15[[#This Row],[normal_reviews]]+0.4*Tabela15[[#This Row],[normal_value]]))</f>
        <v>9.5782352941176471E-2</v>
      </c>
      <c r="O247" s="8">
        <f>IFERROR(Tabela15[[#This Row],[value]]*Tabela15[[#This Row],[reviews]],Tabela15[[#This Row],[value]])</f>
        <v>0</v>
      </c>
      <c r="P247" t="s">
        <v>1139</v>
      </c>
      <c r="Q247" t="s">
        <v>1141</v>
      </c>
      <c r="R247" t="s">
        <v>2</v>
      </c>
    </row>
    <row r="248" spans="1:18" x14ac:dyDescent="0.3">
      <c r="A248" t="s">
        <v>1123</v>
      </c>
      <c r="B248" s="2">
        <v>11</v>
      </c>
      <c r="C248" t="s">
        <v>1163</v>
      </c>
      <c r="D248" t="s">
        <v>1167</v>
      </c>
      <c r="E248" t="s">
        <v>1165</v>
      </c>
      <c r="F248" s="2">
        <v>4.7</v>
      </c>
      <c r="G248" s="2">
        <f>(Tabela15[[#This Row],[rating]]-MIN(F:F))/(MAX(F:F)-MIN(F:F))</f>
        <v>0.91176470588235303</v>
      </c>
      <c r="H248" s="4">
        <v>62903</v>
      </c>
      <c r="I248" s="12">
        <f>(Tabela15[[#This Row],[reviews]]-MIN(H:H))/(MAX(H:H)-MIN(H:H))</f>
        <v>0.13586401287298724</v>
      </c>
      <c r="J248" s="2" t="s">
        <v>0</v>
      </c>
      <c r="K248" s="3">
        <v>19.63</v>
      </c>
      <c r="L248" s="3">
        <f>(Tabela15[[#This Row],[value]]-MIN(K:K))/(MAX(K:K)-MIN(K:K))</f>
        <v>9.8150000000000001E-2</v>
      </c>
      <c r="M248" s="3">
        <f>0.5*Tabela15[[#This Row],[normal_reviews]]+0.5*Tabela15[[#This Row],[normal_value]]</f>
        <v>0.11700700643649362</v>
      </c>
      <c r="N248" s="3">
        <f>IF(Tabela15[[#This Row],[value]]="",0,(0.1*Tabela15[[#This Row],[normal_rating]]+0.5*Tabela15[[#This Row],[normal_reviews]]+0.4*Tabela15[[#This Row],[normal_value]]))</f>
        <v>0.19836847702472893</v>
      </c>
      <c r="O248" s="8">
        <f>IFERROR(Tabela15[[#This Row],[value]]*Tabela15[[#This Row],[reviews]],Tabela15[[#This Row],[value]])</f>
        <v>1234785.8899999999</v>
      </c>
      <c r="P248" t="s">
        <v>1164</v>
      </c>
      <c r="Q248" t="s">
        <v>1166</v>
      </c>
      <c r="R248" t="s">
        <v>2</v>
      </c>
    </row>
    <row r="249" spans="1:18" x14ac:dyDescent="0.3">
      <c r="A249" t="s">
        <v>1123</v>
      </c>
      <c r="B249" s="2">
        <v>8</v>
      </c>
      <c r="C249" t="s">
        <v>1148</v>
      </c>
      <c r="D249" t="s">
        <v>1152</v>
      </c>
      <c r="E249" t="s">
        <v>1150</v>
      </c>
      <c r="F249" s="2">
        <v>4.8</v>
      </c>
      <c r="G249" s="2">
        <f>(Tabela15[[#This Row],[rating]]-MIN(F:F))/(MAX(F:F)-MIN(F:F))</f>
        <v>0.94117647058823528</v>
      </c>
      <c r="H249" s="4">
        <v>309882</v>
      </c>
      <c r="I249" s="12">
        <f>(Tabela15[[#This Row],[reviews]]-MIN(H:H))/(MAX(H:H)-MIN(H:H))</f>
        <v>0.66931326068879127</v>
      </c>
      <c r="J249" s="2" t="s">
        <v>0</v>
      </c>
      <c r="K249" s="3">
        <v>16.61</v>
      </c>
      <c r="L249" s="3">
        <f>(Tabela15[[#This Row],[value]]-MIN(K:K))/(MAX(K:K)-MIN(K:K))</f>
        <v>8.3049999999999999E-2</v>
      </c>
      <c r="M249" s="3">
        <f>0.5*Tabela15[[#This Row],[normal_reviews]]+0.5*Tabela15[[#This Row],[normal_value]]</f>
        <v>0.37618163034439561</v>
      </c>
      <c r="N249" s="3">
        <f>IF(Tabela15[[#This Row],[value]]="",0,(0.1*Tabela15[[#This Row],[normal_rating]]+0.5*Tabela15[[#This Row],[normal_reviews]]+0.4*Tabela15[[#This Row],[normal_value]]))</f>
        <v>0.46199427740321919</v>
      </c>
      <c r="O249" s="8">
        <f>IFERROR(Tabela15[[#This Row],[value]]*Tabela15[[#This Row],[reviews]],Tabela15[[#This Row],[value]])</f>
        <v>5147140.0199999996</v>
      </c>
      <c r="P249" t="s">
        <v>1149</v>
      </c>
      <c r="Q249" t="s">
        <v>1151</v>
      </c>
      <c r="R249" t="s">
        <v>2</v>
      </c>
    </row>
    <row r="250" spans="1:18" x14ac:dyDescent="0.3">
      <c r="A250" t="s">
        <v>1123</v>
      </c>
      <c r="B250" s="2">
        <v>25</v>
      </c>
      <c r="C250" t="s">
        <v>1223</v>
      </c>
      <c r="D250" t="s">
        <v>1227</v>
      </c>
      <c r="E250" t="s">
        <v>1225</v>
      </c>
      <c r="F250" s="2">
        <v>4.5</v>
      </c>
      <c r="G250" s="2">
        <f>(Tabela15[[#This Row],[rating]]-MIN(F:F))/(MAX(F:F)-MIN(F:F))</f>
        <v>0.8529411764705882</v>
      </c>
      <c r="H250" s="3">
        <v>618</v>
      </c>
      <c r="I250" s="12">
        <f>(Tabela15[[#This Row],[reviews]]-MIN(H:H))/(MAX(H:H)-MIN(H:H))</f>
        <v>1.3348164627363737E-3</v>
      </c>
      <c r="J250" s="2" t="s">
        <v>0</v>
      </c>
      <c r="K250" s="3">
        <v>15.99</v>
      </c>
      <c r="L250" s="3">
        <f>(Tabela15[[#This Row],[value]]-MIN(K:K))/(MAX(K:K)-MIN(K:K))</f>
        <v>7.9950000000000007E-2</v>
      </c>
      <c r="M250" s="3">
        <f>0.5*Tabela15[[#This Row],[normal_reviews]]+0.5*Tabela15[[#This Row],[normal_value]]</f>
        <v>4.0642408231368193E-2</v>
      </c>
      <c r="N250" s="3">
        <f>IF(Tabela15[[#This Row],[value]]="",0,(0.1*Tabela15[[#This Row],[normal_rating]]+0.5*Tabela15[[#This Row],[normal_reviews]]+0.4*Tabela15[[#This Row],[normal_value]]))</f>
        <v>0.11794152587842702</v>
      </c>
      <c r="O250" s="8">
        <f>IFERROR(Tabela15[[#This Row],[value]]*Tabela15[[#This Row],[reviews]],Tabela15[[#This Row],[value]])</f>
        <v>9881.82</v>
      </c>
      <c r="P250" t="s">
        <v>1224</v>
      </c>
      <c r="Q250" t="s">
        <v>1226</v>
      </c>
      <c r="R250" t="s">
        <v>2</v>
      </c>
    </row>
    <row r="251" spans="1:18" x14ac:dyDescent="0.3">
      <c r="A251" t="s">
        <v>1123</v>
      </c>
      <c r="B251" s="2">
        <v>20</v>
      </c>
      <c r="C251" t="s">
        <v>1198</v>
      </c>
      <c r="D251" t="s">
        <v>1202</v>
      </c>
      <c r="E251" t="s">
        <v>1200</v>
      </c>
      <c r="F251" s="2">
        <v>4.5999999999999996</v>
      </c>
      <c r="G251" s="2">
        <f>(Tabela15[[#This Row],[rating]]-MIN(F:F))/(MAX(F:F)-MIN(F:F))</f>
        <v>0.88235294117647045</v>
      </c>
      <c r="H251" s="4">
        <v>24973</v>
      </c>
      <c r="I251" s="12">
        <f>(Tabela15[[#This Row],[reviews]]-MIN(H:H))/(MAX(H:H)-MIN(H:H))</f>
        <v>5.3939112498245081E-2</v>
      </c>
      <c r="J251" s="2" t="s">
        <v>0</v>
      </c>
      <c r="K251" s="3">
        <v>14.97</v>
      </c>
      <c r="L251" s="3">
        <f>(Tabela15[[#This Row],[value]]-MIN(K:K))/(MAX(K:K)-MIN(K:K))</f>
        <v>7.485E-2</v>
      </c>
      <c r="M251" s="3">
        <f>0.5*Tabela15[[#This Row],[normal_reviews]]+0.5*Tabela15[[#This Row],[normal_value]]</f>
        <v>6.4394556249122548E-2</v>
      </c>
      <c r="N251" s="3">
        <f>IF(Tabela15[[#This Row],[value]]="",0,(0.1*Tabela15[[#This Row],[normal_rating]]+0.5*Tabela15[[#This Row],[normal_reviews]]+0.4*Tabela15[[#This Row],[normal_value]]))</f>
        <v>0.14514485036676958</v>
      </c>
      <c r="O251" s="8">
        <f>IFERROR(Tabela15[[#This Row],[value]]*Tabela15[[#This Row],[reviews]],Tabela15[[#This Row],[value]])</f>
        <v>373845.81</v>
      </c>
      <c r="P251" t="s">
        <v>1199</v>
      </c>
      <c r="Q251" t="s">
        <v>1201</v>
      </c>
      <c r="R251" t="s">
        <v>2</v>
      </c>
    </row>
    <row r="252" spans="1:18" x14ac:dyDescent="0.3">
      <c r="A252" t="s">
        <v>1123</v>
      </c>
      <c r="B252" s="2">
        <v>21</v>
      </c>
      <c r="C252" t="s">
        <v>1203</v>
      </c>
      <c r="D252" t="s">
        <v>1207</v>
      </c>
      <c r="E252" t="s">
        <v>1205</v>
      </c>
      <c r="F252" s="2">
        <v>4.5</v>
      </c>
      <c r="G252" s="2">
        <f>(Tabela15[[#This Row],[rating]]-MIN(F:F))/(MAX(F:F)-MIN(F:F))</f>
        <v>0.8529411764705882</v>
      </c>
      <c r="H252" s="3">
        <v>52</v>
      </c>
      <c r="I252" s="12">
        <f>(Tabela15[[#This Row],[reviews]]-MIN(H:H))/(MAX(H:H)-MIN(H:H))</f>
        <v>1.1231465382247805E-4</v>
      </c>
      <c r="J252" s="2" t="s">
        <v>0</v>
      </c>
      <c r="K252" s="3">
        <v>10.99</v>
      </c>
      <c r="L252" s="3">
        <f>(Tabela15[[#This Row],[value]]-MIN(K:K))/(MAX(K:K)-MIN(K:K))</f>
        <v>5.4949999999999999E-2</v>
      </c>
      <c r="M252" s="3">
        <f>0.5*Tabela15[[#This Row],[normal_reviews]]+0.5*Tabela15[[#This Row],[normal_value]]</f>
        <v>2.7531157326911238E-2</v>
      </c>
      <c r="N252" s="3">
        <f>IF(Tabela15[[#This Row],[value]]="",0,(0.1*Tabela15[[#This Row],[normal_rating]]+0.5*Tabela15[[#This Row],[normal_reviews]]+0.4*Tabela15[[#This Row],[normal_value]]))</f>
        <v>0.10733027497397006</v>
      </c>
      <c r="O252" s="8">
        <f>IFERROR(Tabela15[[#This Row],[value]]*Tabela15[[#This Row],[reviews]],Tabela15[[#This Row],[value]])</f>
        <v>571.48</v>
      </c>
      <c r="P252" t="s">
        <v>1204</v>
      </c>
      <c r="Q252" t="s">
        <v>1206</v>
      </c>
      <c r="R252" t="s">
        <v>2</v>
      </c>
    </row>
    <row r="253" spans="1:18" x14ac:dyDescent="0.3">
      <c r="A253" t="s">
        <v>1123</v>
      </c>
      <c r="B253" s="2">
        <v>5</v>
      </c>
      <c r="C253" t="s">
        <v>1133</v>
      </c>
      <c r="D253" t="s">
        <v>1137</v>
      </c>
      <c r="E253" t="s">
        <v>1135</v>
      </c>
      <c r="F253" s="2">
        <v>4.5</v>
      </c>
      <c r="G253" s="2">
        <f>(Tabela15[[#This Row],[rating]]-MIN(F:F))/(MAX(F:F)-MIN(F:F))</f>
        <v>0.8529411764705882</v>
      </c>
      <c r="H253" s="4">
        <v>3046</v>
      </c>
      <c r="I253" s="12">
        <f>(Tabela15[[#This Row],[reviews]]-MIN(H:H))/(MAX(H:H)-MIN(H:H))</f>
        <v>6.5790468373705408E-3</v>
      </c>
      <c r="J253" s="2" t="s">
        <v>0</v>
      </c>
      <c r="K253" s="3">
        <v>10.5</v>
      </c>
      <c r="L253" s="3">
        <f>(Tabela15[[#This Row],[value]]-MIN(K:K))/(MAX(K:K)-MIN(K:K))</f>
        <v>5.2499999999999998E-2</v>
      </c>
      <c r="M253" s="3">
        <f>0.5*Tabela15[[#This Row],[normal_reviews]]+0.5*Tabela15[[#This Row],[normal_value]]</f>
        <v>2.9539523418685269E-2</v>
      </c>
      <c r="N253" s="3">
        <f>IF(Tabela15[[#This Row],[value]]="",0,(0.1*Tabela15[[#This Row],[normal_rating]]+0.5*Tabela15[[#This Row],[normal_reviews]]+0.4*Tabela15[[#This Row],[normal_value]]))</f>
        <v>0.1095836410657441</v>
      </c>
      <c r="O253" s="8">
        <f>IFERROR(Tabela15[[#This Row],[value]]*Tabela15[[#This Row],[reviews]],Tabela15[[#This Row],[value]])</f>
        <v>31983</v>
      </c>
      <c r="P253" t="s">
        <v>1134</v>
      </c>
      <c r="Q253" t="s">
        <v>1136</v>
      </c>
      <c r="R253" t="s">
        <v>2</v>
      </c>
    </row>
    <row r="254" spans="1:18" x14ac:dyDescent="0.3">
      <c r="A254" t="s">
        <v>1123</v>
      </c>
      <c r="B254" s="2">
        <v>30</v>
      </c>
      <c r="C254" t="s">
        <v>1247</v>
      </c>
      <c r="D254" t="s">
        <v>1251</v>
      </c>
      <c r="E254" t="s">
        <v>1249</v>
      </c>
      <c r="F254" s="2">
        <v>4.5</v>
      </c>
      <c r="G254" s="2">
        <f>(Tabela15[[#This Row],[rating]]-MIN(F:F))/(MAX(F:F)-MIN(F:F))</f>
        <v>0.8529411764705882</v>
      </c>
      <c r="H254" s="4">
        <v>3846</v>
      </c>
      <c r="I254" s="12">
        <f>(Tabela15[[#This Row],[reviews]]-MIN(H:H))/(MAX(H:H)-MIN(H:H))</f>
        <v>8.3069645884855884E-3</v>
      </c>
      <c r="J254" s="2" t="s">
        <v>0</v>
      </c>
      <c r="K254" s="3">
        <v>8.99</v>
      </c>
      <c r="L254" s="3">
        <f>(Tabela15[[#This Row],[value]]-MIN(K:K))/(MAX(K:K)-MIN(K:K))</f>
        <v>4.4950000000000004E-2</v>
      </c>
      <c r="M254" s="3">
        <f>0.5*Tabela15[[#This Row],[normal_reviews]]+0.5*Tabela15[[#This Row],[normal_value]]</f>
        <v>2.6628482294242795E-2</v>
      </c>
      <c r="N254" s="3">
        <f>IF(Tabela15[[#This Row],[value]]="",0,(0.1*Tabela15[[#This Row],[normal_rating]]+0.5*Tabela15[[#This Row],[normal_reviews]]+0.4*Tabela15[[#This Row],[normal_value]]))</f>
        <v>0.10742759994130163</v>
      </c>
      <c r="O254" s="8">
        <f>IFERROR(Tabela15[[#This Row],[value]]*Tabela15[[#This Row],[reviews]],Tabela15[[#This Row],[value]])</f>
        <v>34575.54</v>
      </c>
      <c r="P254" t="s">
        <v>1248</v>
      </c>
      <c r="Q254" t="s">
        <v>1250</v>
      </c>
      <c r="R254" t="s">
        <v>2</v>
      </c>
    </row>
    <row r="255" spans="1:18" x14ac:dyDescent="0.3">
      <c r="A255" t="s">
        <v>1257</v>
      </c>
      <c r="B255" s="2">
        <v>30</v>
      </c>
      <c r="C255" t="s">
        <v>1398</v>
      </c>
      <c r="D255" t="s">
        <v>1402</v>
      </c>
      <c r="E255" t="s">
        <v>1400</v>
      </c>
      <c r="F255" s="2">
        <v>4.7</v>
      </c>
      <c r="G255" s="2">
        <f>(Tabela15[[#This Row],[rating]]-MIN(F:F))/(MAX(F:F)-MIN(F:F))</f>
        <v>0.91176470588235303</v>
      </c>
      <c r="H255" s="4">
        <v>5972</v>
      </c>
      <c r="I255" s="12">
        <f>(Tabela15[[#This Row],[reviews]]-MIN(H:H))/(MAX(H:H)-MIN(H:H))</f>
        <v>1.2898906012073824E-2</v>
      </c>
      <c r="J255" s="2" t="s">
        <v>0</v>
      </c>
      <c r="K255" s="3">
        <v>37.299999999999997</v>
      </c>
      <c r="L255" s="3">
        <f>(Tabela15[[#This Row],[value]]-MIN(K:K))/(MAX(K:K)-MIN(K:K))</f>
        <v>0.1865</v>
      </c>
      <c r="M255" s="3">
        <f>0.5*Tabela15[[#This Row],[normal_reviews]]+0.5*Tabela15[[#This Row],[normal_value]]</f>
        <v>9.9699453006036914E-2</v>
      </c>
      <c r="N255" s="3">
        <f>IF(Tabela15[[#This Row],[value]]="",0,(0.1*Tabela15[[#This Row],[normal_rating]]+0.5*Tabela15[[#This Row],[normal_reviews]]+0.4*Tabela15[[#This Row],[normal_value]]))</f>
        <v>0.17222592359427222</v>
      </c>
      <c r="O255" s="8">
        <f>IFERROR(Tabela15[[#This Row],[value]]*Tabela15[[#This Row],[reviews]],Tabela15[[#This Row],[value]])</f>
        <v>222755.59999999998</v>
      </c>
      <c r="P255" t="s">
        <v>1399</v>
      </c>
      <c r="Q255" t="s">
        <v>1401</v>
      </c>
      <c r="R255" t="s">
        <v>2</v>
      </c>
    </row>
    <row r="256" spans="1:18" x14ac:dyDescent="0.3">
      <c r="A256" t="s">
        <v>1257</v>
      </c>
      <c r="B256" s="2">
        <v>29</v>
      </c>
      <c r="C256" t="s">
        <v>1393</v>
      </c>
      <c r="D256" t="s">
        <v>1397</v>
      </c>
      <c r="E256" t="s">
        <v>1395</v>
      </c>
      <c r="F256" s="2">
        <v>4.7</v>
      </c>
      <c r="G256" s="2">
        <f>(Tabela15[[#This Row],[rating]]-MIN(F:F))/(MAX(F:F)-MIN(F:F))</f>
        <v>0.91176470588235303</v>
      </c>
      <c r="H256" s="4">
        <v>31850</v>
      </c>
      <c r="I256" s="12">
        <f>(Tabela15[[#This Row],[reviews]]-MIN(H:H))/(MAX(H:H)-MIN(H:H))</f>
        <v>6.8792725466267801E-2</v>
      </c>
      <c r="J256" s="2" t="s">
        <v>0</v>
      </c>
      <c r="K256" s="3">
        <v>36.799999999999997</v>
      </c>
      <c r="L256" s="3">
        <f>(Tabela15[[#This Row],[value]]-MIN(K:K))/(MAX(K:K)-MIN(K:K))</f>
        <v>0.184</v>
      </c>
      <c r="M256" s="3">
        <f>0.5*Tabela15[[#This Row],[normal_reviews]]+0.5*Tabela15[[#This Row],[normal_value]]</f>
        <v>0.1263963627331339</v>
      </c>
      <c r="N256" s="3">
        <f>IF(Tabela15[[#This Row],[value]]="",0,(0.1*Tabela15[[#This Row],[normal_rating]]+0.5*Tabela15[[#This Row],[normal_reviews]]+0.4*Tabela15[[#This Row],[normal_value]]))</f>
        <v>0.1991728333213692</v>
      </c>
      <c r="O256" s="8">
        <f>IFERROR(Tabela15[[#This Row],[value]]*Tabela15[[#This Row],[reviews]],Tabela15[[#This Row],[value]])</f>
        <v>1172080</v>
      </c>
      <c r="P256" t="s">
        <v>1394</v>
      </c>
      <c r="Q256" t="s">
        <v>1396</v>
      </c>
      <c r="R256" t="s">
        <v>2</v>
      </c>
    </row>
    <row r="257" spans="1:18" x14ac:dyDescent="0.3">
      <c r="A257" t="s">
        <v>1257</v>
      </c>
      <c r="B257" s="2">
        <v>6</v>
      </c>
      <c r="C257" t="s">
        <v>1278</v>
      </c>
      <c r="D257" t="s">
        <v>1282</v>
      </c>
      <c r="E257" t="s">
        <v>1280</v>
      </c>
      <c r="F257" s="2">
        <v>4.7</v>
      </c>
      <c r="G257" s="2">
        <f>(Tabela15[[#This Row],[rating]]-MIN(F:F))/(MAX(F:F)-MIN(F:F))</f>
        <v>0.91176470588235303</v>
      </c>
      <c r="H257" s="4">
        <v>4372</v>
      </c>
      <c r="I257" s="12">
        <f>(Tabela15[[#This Row],[reviews]]-MIN(H:H))/(MAX(H:H)-MIN(H:H))</f>
        <v>9.4430705098437311E-3</v>
      </c>
      <c r="J257" s="2" t="s">
        <v>0</v>
      </c>
      <c r="K257" s="3">
        <v>36</v>
      </c>
      <c r="L257" s="3">
        <f>(Tabela15[[#This Row],[value]]-MIN(K:K))/(MAX(K:K)-MIN(K:K))</f>
        <v>0.18</v>
      </c>
      <c r="M257" s="3">
        <f>0.5*Tabela15[[#This Row],[normal_reviews]]+0.5*Tabela15[[#This Row],[normal_value]]</f>
        <v>9.4721535254921857E-2</v>
      </c>
      <c r="N257" s="3">
        <f>IF(Tabela15[[#This Row],[value]]="",0,(0.1*Tabela15[[#This Row],[normal_rating]]+0.5*Tabela15[[#This Row],[normal_reviews]]+0.4*Tabela15[[#This Row],[normal_value]]))</f>
        <v>0.16789800584315717</v>
      </c>
      <c r="O257" s="8">
        <f>IFERROR(Tabela15[[#This Row],[value]]*Tabela15[[#This Row],[reviews]],Tabela15[[#This Row],[value]])</f>
        <v>157392</v>
      </c>
      <c r="P257" t="s">
        <v>1279</v>
      </c>
      <c r="Q257" t="s">
        <v>1281</v>
      </c>
      <c r="R257" t="s">
        <v>2</v>
      </c>
    </row>
    <row r="258" spans="1:18" x14ac:dyDescent="0.3">
      <c r="A258" t="s">
        <v>1257</v>
      </c>
      <c r="B258" s="2">
        <v>28</v>
      </c>
      <c r="C258" t="s">
        <v>1388</v>
      </c>
      <c r="D258" t="s">
        <v>1392</v>
      </c>
      <c r="E258" t="s">
        <v>1390</v>
      </c>
      <c r="F258" s="2">
        <v>4.7</v>
      </c>
      <c r="G258" s="2">
        <f>(Tabela15[[#This Row],[rating]]-MIN(F:F))/(MAX(F:F)-MIN(F:F))</f>
        <v>0.91176470588235303</v>
      </c>
      <c r="H258" s="4">
        <v>2486</v>
      </c>
      <c r="I258" s="12">
        <f>(Tabela15[[#This Row],[reviews]]-MIN(H:H))/(MAX(H:H)-MIN(H:H))</f>
        <v>5.3695044115900084E-3</v>
      </c>
      <c r="J258" s="2" t="s">
        <v>0</v>
      </c>
      <c r="K258" s="3">
        <v>32</v>
      </c>
      <c r="L258" s="3">
        <f>(Tabela15[[#This Row],[value]]-MIN(K:K))/(MAX(K:K)-MIN(K:K))</f>
        <v>0.16</v>
      </c>
      <c r="M258" s="3">
        <f>0.5*Tabela15[[#This Row],[normal_reviews]]+0.5*Tabela15[[#This Row],[normal_value]]</f>
        <v>8.2684752205795006E-2</v>
      </c>
      <c r="N258" s="3">
        <f>IF(Tabela15[[#This Row],[value]]="",0,(0.1*Tabela15[[#This Row],[normal_rating]]+0.5*Tabela15[[#This Row],[normal_reviews]]+0.4*Tabela15[[#This Row],[normal_value]]))</f>
        <v>0.15786122279403031</v>
      </c>
      <c r="O258" s="8">
        <f>IFERROR(Tabela15[[#This Row],[value]]*Tabela15[[#This Row],[reviews]],Tabela15[[#This Row],[value]])</f>
        <v>79552</v>
      </c>
      <c r="P258" t="s">
        <v>1389</v>
      </c>
      <c r="Q258" t="s">
        <v>1391</v>
      </c>
      <c r="R258" t="s">
        <v>2</v>
      </c>
    </row>
    <row r="259" spans="1:18" x14ac:dyDescent="0.3">
      <c r="A259" t="s">
        <v>1257</v>
      </c>
      <c r="B259" s="2">
        <v>13</v>
      </c>
      <c r="C259" t="s">
        <v>1313</v>
      </c>
      <c r="D259" t="s">
        <v>1317</v>
      </c>
      <c r="E259" t="s">
        <v>1315</v>
      </c>
      <c r="F259" s="2">
        <v>4</v>
      </c>
      <c r="G259" s="2">
        <f>(Tabela15[[#This Row],[rating]]-MIN(F:F))/(MAX(F:F)-MIN(F:F))</f>
        <v>0.70588235294117652</v>
      </c>
      <c r="H259" s="4">
        <v>7585</v>
      </c>
      <c r="I259" s="12">
        <f>(Tabela15[[#This Row],[reviews]]-MIN(H:H))/(MAX(H:H)-MIN(H:H))</f>
        <v>1.6382820177759539E-2</v>
      </c>
      <c r="J259" s="2" t="s">
        <v>0</v>
      </c>
      <c r="K259" s="3">
        <v>29.99</v>
      </c>
      <c r="L259" s="3">
        <f>(Tabela15[[#This Row],[value]]-MIN(K:K))/(MAX(K:K)-MIN(K:K))</f>
        <v>0.14995</v>
      </c>
      <c r="M259" s="3">
        <f>0.5*Tabela15[[#This Row],[normal_reviews]]+0.5*Tabela15[[#This Row],[normal_value]]</f>
        <v>8.3166410088879775E-2</v>
      </c>
      <c r="N259" s="3">
        <f>IF(Tabela15[[#This Row],[value]]="",0,(0.1*Tabela15[[#This Row],[normal_rating]]+0.5*Tabela15[[#This Row],[normal_reviews]]+0.4*Tabela15[[#This Row],[normal_value]]))</f>
        <v>0.13875964538299745</v>
      </c>
      <c r="O259" s="8">
        <f>IFERROR(Tabela15[[#This Row],[value]]*Tabela15[[#This Row],[reviews]],Tabela15[[#This Row],[value]])</f>
        <v>227474.15</v>
      </c>
      <c r="P259" t="s">
        <v>1314</v>
      </c>
      <c r="Q259" t="s">
        <v>1316</v>
      </c>
      <c r="R259" t="s">
        <v>2</v>
      </c>
    </row>
    <row r="260" spans="1:18" x14ac:dyDescent="0.3">
      <c r="A260" t="s">
        <v>1257</v>
      </c>
      <c r="B260" s="2">
        <v>12</v>
      </c>
      <c r="C260" t="s">
        <v>1308</v>
      </c>
      <c r="D260" t="s">
        <v>1312</v>
      </c>
      <c r="E260" t="s">
        <v>1310</v>
      </c>
      <c r="F260" s="2">
        <v>4.5999999999999996</v>
      </c>
      <c r="G260" s="2">
        <f>(Tabela15[[#This Row],[rating]]-MIN(F:F))/(MAX(F:F)-MIN(F:F))</f>
        <v>0.88235294117647045</v>
      </c>
      <c r="H260" s="3">
        <v>188</v>
      </c>
      <c r="I260" s="12">
        <f>(Tabela15[[#This Row],[reviews]]-MIN(H:H))/(MAX(H:H)-MIN(H:H))</f>
        <v>4.0606067151203605E-4</v>
      </c>
      <c r="J260" s="2" t="s">
        <v>0</v>
      </c>
      <c r="K260" s="3">
        <v>29.95</v>
      </c>
      <c r="L260" s="3">
        <f>(Tabela15[[#This Row],[value]]-MIN(K:K))/(MAX(K:K)-MIN(K:K))</f>
        <v>0.14974999999999999</v>
      </c>
      <c r="M260" s="3">
        <f>0.5*Tabela15[[#This Row],[normal_reviews]]+0.5*Tabela15[[#This Row],[normal_value]]</f>
        <v>7.507803033575601E-2</v>
      </c>
      <c r="N260" s="3">
        <f>IF(Tabela15[[#This Row],[value]]="",0,(0.1*Tabela15[[#This Row],[normal_rating]]+0.5*Tabela15[[#This Row],[normal_reviews]]+0.4*Tabela15[[#This Row],[normal_value]]))</f>
        <v>0.14833832445340306</v>
      </c>
      <c r="O260" s="8">
        <f>IFERROR(Tabela15[[#This Row],[value]]*Tabela15[[#This Row],[reviews]],Tabela15[[#This Row],[value]])</f>
        <v>5630.5999999999995</v>
      </c>
      <c r="P260" t="s">
        <v>1309</v>
      </c>
      <c r="Q260" t="s">
        <v>1311</v>
      </c>
      <c r="R260" t="s">
        <v>2</v>
      </c>
    </row>
    <row r="261" spans="1:18" x14ac:dyDescent="0.3">
      <c r="A261" t="s">
        <v>1257</v>
      </c>
      <c r="B261" s="2">
        <v>14</v>
      </c>
      <c r="C261" t="s">
        <v>1318</v>
      </c>
      <c r="D261" t="s">
        <v>1322</v>
      </c>
      <c r="E261" t="s">
        <v>1320</v>
      </c>
      <c r="F261" s="2">
        <v>4.7</v>
      </c>
      <c r="G261" s="2">
        <f>(Tabela15[[#This Row],[rating]]-MIN(F:F))/(MAX(F:F)-MIN(F:F))</f>
        <v>0.91176470588235303</v>
      </c>
      <c r="H261" s="4">
        <v>2649</v>
      </c>
      <c r="I261" s="12">
        <f>(Tabela15[[#This Row],[reviews]]-MIN(H:H))/(MAX(H:H)-MIN(H:H))</f>
        <v>5.7215676533796988E-3</v>
      </c>
      <c r="J261" s="2" t="s">
        <v>0</v>
      </c>
      <c r="K261" s="3">
        <v>29</v>
      </c>
      <c r="L261" s="3">
        <f>(Tabela15[[#This Row],[value]]-MIN(K:K))/(MAX(K:K)-MIN(K:K))</f>
        <v>0.14499999999999999</v>
      </c>
      <c r="M261" s="3">
        <f>0.5*Tabela15[[#This Row],[normal_reviews]]+0.5*Tabela15[[#This Row],[normal_value]]</f>
        <v>7.5360783826689842E-2</v>
      </c>
      <c r="N261" s="3">
        <f>IF(Tabela15[[#This Row],[value]]="",0,(0.1*Tabela15[[#This Row],[normal_rating]]+0.5*Tabela15[[#This Row],[normal_reviews]]+0.4*Tabela15[[#This Row],[normal_value]]))</f>
        <v>0.15203725441492516</v>
      </c>
      <c r="O261" s="8">
        <f>IFERROR(Tabela15[[#This Row],[value]]*Tabela15[[#This Row],[reviews]],Tabela15[[#This Row],[value]])</f>
        <v>76821</v>
      </c>
      <c r="P261" t="s">
        <v>1319</v>
      </c>
      <c r="Q261" t="s">
        <v>1321</v>
      </c>
      <c r="R261" t="s">
        <v>2</v>
      </c>
    </row>
    <row r="262" spans="1:18" x14ac:dyDescent="0.3">
      <c r="A262" t="s">
        <v>1257</v>
      </c>
      <c r="B262" s="2">
        <v>8</v>
      </c>
      <c r="C262" t="s">
        <v>1288</v>
      </c>
      <c r="D262" t="s">
        <v>1292</v>
      </c>
      <c r="E262" t="s">
        <v>1290</v>
      </c>
      <c r="F262" s="2">
        <v>4.7</v>
      </c>
      <c r="G262" s="2">
        <f>(Tabela15[[#This Row],[rating]]-MIN(F:F))/(MAX(F:F)-MIN(F:F))</f>
        <v>0.91176470588235303</v>
      </c>
      <c r="H262" s="3">
        <v>212</v>
      </c>
      <c r="I262" s="12">
        <f>(Tabela15[[#This Row],[reviews]]-MIN(H:H))/(MAX(H:H)-MIN(H:H))</f>
        <v>4.5789820404548741E-4</v>
      </c>
      <c r="J262" s="2" t="s">
        <v>0</v>
      </c>
      <c r="K262" s="3">
        <v>27.93</v>
      </c>
      <c r="L262" s="3">
        <f>(Tabela15[[#This Row],[value]]-MIN(K:K))/(MAX(K:K)-MIN(K:K))</f>
        <v>0.13965</v>
      </c>
      <c r="M262" s="3">
        <f>0.5*Tabela15[[#This Row],[normal_reviews]]+0.5*Tabela15[[#This Row],[normal_value]]</f>
        <v>7.0053949102022742E-2</v>
      </c>
      <c r="N262" s="3">
        <f>IF(Tabela15[[#This Row],[value]]="",0,(0.1*Tabela15[[#This Row],[normal_rating]]+0.5*Tabela15[[#This Row],[normal_reviews]]+0.4*Tabela15[[#This Row],[normal_value]]))</f>
        <v>0.14726541969025805</v>
      </c>
      <c r="O262" s="8">
        <f>IFERROR(Tabela15[[#This Row],[value]]*Tabela15[[#This Row],[reviews]],Tabela15[[#This Row],[value]])</f>
        <v>5921.16</v>
      </c>
      <c r="P262" t="s">
        <v>1289</v>
      </c>
      <c r="Q262" t="s">
        <v>1291</v>
      </c>
      <c r="R262" t="s">
        <v>2</v>
      </c>
    </row>
    <row r="263" spans="1:18" x14ac:dyDescent="0.3">
      <c r="A263" t="s">
        <v>1257</v>
      </c>
      <c r="B263" s="2">
        <v>5</v>
      </c>
      <c r="C263" t="s">
        <v>1273</v>
      </c>
      <c r="D263" t="s">
        <v>1277</v>
      </c>
      <c r="E263" t="s">
        <v>1275</v>
      </c>
      <c r="F263" s="2">
        <v>4.5</v>
      </c>
      <c r="G263" s="2">
        <f>(Tabela15[[#This Row],[rating]]-MIN(F:F))/(MAX(F:F)-MIN(F:F))</f>
        <v>0.8529411764705882</v>
      </c>
      <c r="H263" s="4">
        <v>37450</v>
      </c>
      <c r="I263" s="12">
        <f>(Tabela15[[#This Row],[reviews]]-MIN(H:H))/(MAX(H:H)-MIN(H:H))</f>
        <v>8.0888149724073127E-2</v>
      </c>
      <c r="J263" s="2" t="s">
        <v>0</v>
      </c>
      <c r="K263" s="3">
        <v>26.99</v>
      </c>
      <c r="L263" s="3">
        <f>(Tabela15[[#This Row],[value]]-MIN(K:K))/(MAX(K:K)-MIN(K:K))</f>
        <v>0.13494999999999999</v>
      </c>
      <c r="M263" s="3">
        <f>0.5*Tabela15[[#This Row],[normal_reviews]]+0.5*Tabela15[[#This Row],[normal_value]]</f>
        <v>0.10791907486203656</v>
      </c>
      <c r="N263" s="3">
        <f>IF(Tabela15[[#This Row],[value]]="",0,(0.1*Tabela15[[#This Row],[normal_rating]]+0.5*Tabela15[[#This Row],[normal_reviews]]+0.4*Tabela15[[#This Row],[normal_value]]))</f>
        <v>0.1797181925090954</v>
      </c>
      <c r="O263" s="8">
        <f>IFERROR(Tabela15[[#This Row],[value]]*Tabela15[[#This Row],[reviews]],Tabela15[[#This Row],[value]])</f>
        <v>1010775.4999999999</v>
      </c>
      <c r="P263" t="s">
        <v>1274</v>
      </c>
      <c r="Q263" t="s">
        <v>1276</v>
      </c>
      <c r="R263" t="s">
        <v>2</v>
      </c>
    </row>
    <row r="264" spans="1:18" x14ac:dyDescent="0.3">
      <c r="A264" t="s">
        <v>1257</v>
      </c>
      <c r="B264" s="2">
        <v>16</v>
      </c>
      <c r="C264" t="s">
        <v>1328</v>
      </c>
      <c r="D264" t="s">
        <v>1332</v>
      </c>
      <c r="E264" t="s">
        <v>1330</v>
      </c>
      <c r="F264" s="2">
        <v>4.4000000000000004</v>
      </c>
      <c r="G264" s="2">
        <f>(Tabela15[[#This Row],[rating]]-MIN(F:F))/(MAX(F:F)-MIN(F:F))</f>
        <v>0.82352941176470595</v>
      </c>
      <c r="H264" s="4">
        <v>12940</v>
      </c>
      <c r="I264" s="12">
        <f>(Tabela15[[#This Row],[reviews]]-MIN(H:H))/(MAX(H:H)-MIN(H:H))</f>
        <v>2.7949069624285883E-2</v>
      </c>
      <c r="J264" s="2" t="s">
        <v>0</v>
      </c>
      <c r="K264" s="3">
        <v>26.79</v>
      </c>
      <c r="L264" s="3">
        <f>(Tabela15[[#This Row],[value]]-MIN(K:K))/(MAX(K:K)-MIN(K:K))</f>
        <v>0.13394999999999999</v>
      </c>
      <c r="M264" s="3">
        <f>0.5*Tabela15[[#This Row],[normal_reviews]]+0.5*Tabela15[[#This Row],[normal_value]]</f>
        <v>8.094953481214294E-2</v>
      </c>
      <c r="N264" s="3">
        <f>IF(Tabela15[[#This Row],[value]]="",0,(0.1*Tabela15[[#This Row],[normal_rating]]+0.5*Tabela15[[#This Row],[normal_reviews]]+0.4*Tabela15[[#This Row],[normal_value]]))</f>
        <v>0.14990747598861354</v>
      </c>
      <c r="O264" s="8">
        <f>IFERROR(Tabela15[[#This Row],[value]]*Tabela15[[#This Row],[reviews]],Tabela15[[#This Row],[value]])</f>
        <v>346662.6</v>
      </c>
      <c r="P264" t="s">
        <v>1329</v>
      </c>
      <c r="Q264" t="s">
        <v>1331</v>
      </c>
      <c r="R264" t="s">
        <v>2</v>
      </c>
    </row>
    <row r="265" spans="1:18" x14ac:dyDescent="0.3">
      <c r="A265" t="s">
        <v>1257</v>
      </c>
      <c r="B265" s="2">
        <v>15</v>
      </c>
      <c r="C265" t="s">
        <v>1323</v>
      </c>
      <c r="D265" t="s">
        <v>1327</v>
      </c>
      <c r="E265" t="s">
        <v>1325</v>
      </c>
      <c r="F265" s="2">
        <v>4</v>
      </c>
      <c r="G265" s="2">
        <f>(Tabela15[[#This Row],[rating]]-MIN(F:F))/(MAX(F:F)-MIN(F:F))</f>
        <v>0.70588235294117652</v>
      </c>
      <c r="H265" s="3">
        <v>374</v>
      </c>
      <c r="I265" s="12">
        <f>(Tabela15[[#This Row],[reviews]]-MIN(H:H))/(MAX(H:H)-MIN(H:H))</f>
        <v>8.0780154864628446E-4</v>
      </c>
      <c r="J265" s="2" t="s">
        <v>0</v>
      </c>
      <c r="K265" s="3">
        <v>24.95</v>
      </c>
      <c r="L265" s="3">
        <f>(Tabela15[[#This Row],[value]]-MIN(K:K))/(MAX(K:K)-MIN(K:K))</f>
        <v>0.12475</v>
      </c>
      <c r="M265" s="3">
        <f>0.5*Tabela15[[#This Row],[normal_reviews]]+0.5*Tabela15[[#This Row],[normal_value]]</f>
        <v>6.2778900774323146E-2</v>
      </c>
      <c r="N265" s="3">
        <f>IF(Tabela15[[#This Row],[value]]="",0,(0.1*Tabela15[[#This Row],[normal_rating]]+0.5*Tabela15[[#This Row],[normal_reviews]]+0.4*Tabela15[[#This Row],[normal_value]]))</f>
        <v>0.12089213606844081</v>
      </c>
      <c r="O265" s="8">
        <f>IFERROR(Tabela15[[#This Row],[value]]*Tabela15[[#This Row],[reviews]],Tabela15[[#This Row],[value]])</f>
        <v>9331.2999999999993</v>
      </c>
      <c r="P265" t="s">
        <v>1324</v>
      </c>
      <c r="Q265" t="s">
        <v>1326</v>
      </c>
      <c r="R265" t="s">
        <v>2</v>
      </c>
    </row>
    <row r="266" spans="1:18" x14ac:dyDescent="0.3">
      <c r="A266" t="s">
        <v>1257</v>
      </c>
      <c r="B266" s="2">
        <v>3</v>
      </c>
      <c r="C266" t="s">
        <v>1263</v>
      </c>
      <c r="D266" t="s">
        <v>1267</v>
      </c>
      <c r="E266" t="s">
        <v>1265</v>
      </c>
      <c r="F266" s="2">
        <v>4.7</v>
      </c>
      <c r="G266" s="2">
        <f>(Tabela15[[#This Row],[rating]]-MIN(F:F))/(MAX(F:F)-MIN(F:F))</f>
        <v>0.91176470588235303</v>
      </c>
      <c r="H266" s="4">
        <v>21839</v>
      </c>
      <c r="I266" s="12">
        <f>(Tabela15[[#This Row],[reviews]]-MIN(H:H))/(MAX(H:H)-MIN(H:H))</f>
        <v>4.7169994708251888E-2</v>
      </c>
      <c r="J266" s="2" t="s">
        <v>0</v>
      </c>
      <c r="K266" s="3">
        <v>24.75</v>
      </c>
      <c r="L266" s="3">
        <f>(Tabela15[[#This Row],[value]]-MIN(K:K))/(MAX(K:K)-MIN(K:K))</f>
        <v>0.12375</v>
      </c>
      <c r="M266" s="3">
        <f>0.5*Tabela15[[#This Row],[normal_reviews]]+0.5*Tabela15[[#This Row],[normal_value]]</f>
        <v>8.5459997354125947E-2</v>
      </c>
      <c r="N266" s="3">
        <f>IF(Tabela15[[#This Row],[value]]="",0,(0.1*Tabela15[[#This Row],[normal_rating]]+0.5*Tabela15[[#This Row],[normal_reviews]]+0.4*Tabela15[[#This Row],[normal_value]]))</f>
        <v>0.16426146794236124</v>
      </c>
      <c r="O266" s="8">
        <f>IFERROR(Tabela15[[#This Row],[value]]*Tabela15[[#This Row],[reviews]],Tabela15[[#This Row],[value]])</f>
        <v>540515.25</v>
      </c>
      <c r="P266" t="s">
        <v>1264</v>
      </c>
      <c r="Q266" t="s">
        <v>1266</v>
      </c>
      <c r="R266" t="s">
        <v>2</v>
      </c>
    </row>
    <row r="267" spans="1:18" x14ac:dyDescent="0.3">
      <c r="A267" t="s">
        <v>1257</v>
      </c>
      <c r="B267" s="2">
        <v>10</v>
      </c>
      <c r="C267" t="s">
        <v>1298</v>
      </c>
      <c r="D267" t="s">
        <v>1302</v>
      </c>
      <c r="E267" t="s">
        <v>1300</v>
      </c>
      <c r="F267" s="2">
        <v>4.5999999999999996</v>
      </c>
      <c r="G267" s="2">
        <f>(Tabela15[[#This Row],[rating]]-MIN(F:F))/(MAX(F:F)-MIN(F:F))</f>
        <v>0.88235294117647045</v>
      </c>
      <c r="H267" s="4">
        <v>288616</v>
      </c>
      <c r="I267" s="12">
        <f>(Tabela15[[#This Row],[reviews]]-MIN(H:H))/(MAX(H:H)-MIN(H:H))</f>
        <v>0.62338088706977546</v>
      </c>
      <c r="J267" s="2" t="s">
        <v>0</v>
      </c>
      <c r="K267" s="3">
        <v>23.99</v>
      </c>
      <c r="L267" s="3">
        <f>(Tabela15[[#This Row],[value]]-MIN(K:K))/(MAX(K:K)-MIN(K:K))</f>
        <v>0.11994999999999999</v>
      </c>
      <c r="M267" s="3">
        <f>0.5*Tabela15[[#This Row],[normal_reviews]]+0.5*Tabela15[[#This Row],[normal_value]]</f>
        <v>0.37166544353488773</v>
      </c>
      <c r="N267" s="3">
        <f>IF(Tabela15[[#This Row],[value]]="",0,(0.1*Tabela15[[#This Row],[normal_rating]]+0.5*Tabela15[[#This Row],[normal_reviews]]+0.4*Tabela15[[#This Row],[normal_value]]))</f>
        <v>0.44790573765253483</v>
      </c>
      <c r="O267" s="8">
        <f>IFERROR(Tabela15[[#This Row],[value]]*Tabela15[[#This Row],[reviews]],Tabela15[[#This Row],[value]])</f>
        <v>6923897.8399999999</v>
      </c>
      <c r="P267" t="s">
        <v>1299</v>
      </c>
      <c r="Q267" t="s">
        <v>1301</v>
      </c>
      <c r="R267" t="s">
        <v>2</v>
      </c>
    </row>
    <row r="268" spans="1:18" x14ac:dyDescent="0.3">
      <c r="A268" t="s">
        <v>1257</v>
      </c>
      <c r="B268" s="2">
        <v>19</v>
      </c>
      <c r="C268" t="s">
        <v>1343</v>
      </c>
      <c r="D268" t="s">
        <v>1347</v>
      </c>
      <c r="E268" t="s">
        <v>1345</v>
      </c>
      <c r="F268" s="2">
        <v>4.4000000000000004</v>
      </c>
      <c r="G268" s="2">
        <f>(Tabela15[[#This Row],[rating]]-MIN(F:F))/(MAX(F:F)-MIN(F:F))</f>
        <v>0.82352941176470595</v>
      </c>
      <c r="H268" s="3">
        <v>103</v>
      </c>
      <c r="I268" s="12">
        <f>(Tabela15[[#This Row],[reviews]]-MIN(H:H))/(MAX(H:H)-MIN(H:H))</f>
        <v>2.224694104560623E-4</v>
      </c>
      <c r="J268" s="2" t="s">
        <v>0</v>
      </c>
      <c r="K268" s="3">
        <v>21.81</v>
      </c>
      <c r="L268" s="3">
        <f>(Tabela15[[#This Row],[value]]-MIN(K:K))/(MAX(K:K)-MIN(K:K))</f>
        <v>0.10904999999999999</v>
      </c>
      <c r="M268" s="3">
        <f>0.5*Tabela15[[#This Row],[normal_reviews]]+0.5*Tabela15[[#This Row],[normal_value]]</f>
        <v>5.4636234705228028E-2</v>
      </c>
      <c r="N268" s="3">
        <f>IF(Tabela15[[#This Row],[value]]="",0,(0.1*Tabela15[[#This Row],[normal_rating]]+0.5*Tabela15[[#This Row],[normal_reviews]]+0.4*Tabela15[[#This Row],[normal_value]]))</f>
        <v>0.12608417588169862</v>
      </c>
      <c r="O268" s="8">
        <f>IFERROR(Tabela15[[#This Row],[value]]*Tabela15[[#This Row],[reviews]],Tabela15[[#This Row],[value]])</f>
        <v>2246.4299999999998</v>
      </c>
      <c r="P268" t="s">
        <v>1344</v>
      </c>
      <c r="Q268" t="s">
        <v>1346</v>
      </c>
      <c r="R268" t="s">
        <v>2</v>
      </c>
    </row>
    <row r="269" spans="1:18" x14ac:dyDescent="0.3">
      <c r="A269" t="s">
        <v>1257</v>
      </c>
      <c r="B269" s="2">
        <v>4</v>
      </c>
      <c r="C269" t="s">
        <v>1268</v>
      </c>
      <c r="D269" t="s">
        <v>1272</v>
      </c>
      <c r="E269" t="s">
        <v>1270</v>
      </c>
      <c r="F269" s="2">
        <v>4.5</v>
      </c>
      <c r="G269" s="2">
        <f>(Tabela15[[#This Row],[rating]]-MIN(F:F))/(MAX(F:F)-MIN(F:F))</f>
        <v>0.8529411764705882</v>
      </c>
      <c r="H269" s="4">
        <v>14384</v>
      </c>
      <c r="I269" s="12">
        <f>(Tabela15[[#This Row],[reviews]]-MIN(H:H))/(MAX(H:H)-MIN(H:H))</f>
        <v>3.1067961165048542E-2</v>
      </c>
      <c r="J269" s="2" t="s">
        <v>0</v>
      </c>
      <c r="K269" s="3">
        <v>20.99</v>
      </c>
      <c r="L269" s="3">
        <f>(Tabela15[[#This Row],[value]]-MIN(K:K))/(MAX(K:K)-MIN(K:K))</f>
        <v>0.10494999999999999</v>
      </c>
      <c r="M269" s="3">
        <f>0.5*Tabela15[[#This Row],[normal_reviews]]+0.5*Tabela15[[#This Row],[normal_value]]</f>
        <v>6.8008980582524262E-2</v>
      </c>
      <c r="N269" s="3">
        <f>IF(Tabela15[[#This Row],[value]]="",0,(0.1*Tabela15[[#This Row],[normal_rating]]+0.5*Tabela15[[#This Row],[normal_reviews]]+0.4*Tabela15[[#This Row],[normal_value]]))</f>
        <v>0.1428080982295831</v>
      </c>
      <c r="O269" s="8">
        <f>IFERROR(Tabela15[[#This Row],[value]]*Tabela15[[#This Row],[reviews]],Tabela15[[#This Row],[value]])</f>
        <v>301920.15999999997</v>
      </c>
      <c r="P269" t="s">
        <v>1269</v>
      </c>
      <c r="Q269" t="s">
        <v>1271</v>
      </c>
      <c r="R269" t="s">
        <v>2</v>
      </c>
    </row>
    <row r="270" spans="1:18" x14ac:dyDescent="0.3">
      <c r="A270" t="s">
        <v>1257</v>
      </c>
      <c r="B270" s="2">
        <v>27</v>
      </c>
      <c r="C270" t="s">
        <v>1383</v>
      </c>
      <c r="D270" t="s">
        <v>1387</v>
      </c>
      <c r="E270" t="s">
        <v>1385</v>
      </c>
      <c r="F270" s="2">
        <v>4.5999999999999996</v>
      </c>
      <c r="G270" s="2">
        <f>(Tabela15[[#This Row],[rating]]-MIN(F:F))/(MAX(F:F)-MIN(F:F))</f>
        <v>0.88235294117647045</v>
      </c>
      <c r="H270" s="4">
        <v>62907</v>
      </c>
      <c r="I270" s="12">
        <f>(Tabela15[[#This Row],[reviews]]-MIN(H:H))/(MAX(H:H)-MIN(H:H))</f>
        <v>0.13587265246174282</v>
      </c>
      <c r="J270" s="2" t="s">
        <v>0</v>
      </c>
      <c r="K270" s="3">
        <v>19.989999999999998</v>
      </c>
      <c r="L270" s="3">
        <f>(Tabela15[[#This Row],[value]]-MIN(K:K))/(MAX(K:K)-MIN(K:K))</f>
        <v>9.9949999999999997E-2</v>
      </c>
      <c r="M270" s="3">
        <f>0.5*Tabela15[[#This Row],[normal_reviews]]+0.5*Tabela15[[#This Row],[normal_value]]</f>
        <v>0.11791132623087142</v>
      </c>
      <c r="N270" s="3">
        <f>IF(Tabela15[[#This Row],[value]]="",0,(0.1*Tabela15[[#This Row],[normal_rating]]+0.5*Tabela15[[#This Row],[normal_reviews]]+0.4*Tabela15[[#This Row],[normal_value]]))</f>
        <v>0.19615162034851846</v>
      </c>
      <c r="O270" s="8">
        <f>IFERROR(Tabela15[[#This Row],[value]]*Tabela15[[#This Row],[reviews]],Tabela15[[#This Row],[value]])</f>
        <v>1257510.93</v>
      </c>
      <c r="P270" t="s">
        <v>1384</v>
      </c>
      <c r="Q270" t="s">
        <v>1386</v>
      </c>
      <c r="R270" t="s">
        <v>2</v>
      </c>
    </row>
    <row r="271" spans="1:18" x14ac:dyDescent="0.3">
      <c r="A271" t="s">
        <v>1257</v>
      </c>
      <c r="B271" s="2">
        <v>9</v>
      </c>
      <c r="C271" t="s">
        <v>1293</v>
      </c>
      <c r="D271" t="s">
        <v>1297</v>
      </c>
      <c r="E271" t="s">
        <v>1295</v>
      </c>
      <c r="F271" s="2">
        <v>4.5</v>
      </c>
      <c r="G271" s="2">
        <f>(Tabela15[[#This Row],[rating]]-MIN(F:F))/(MAX(F:F)-MIN(F:F))</f>
        <v>0.8529411764705882</v>
      </c>
      <c r="H271" s="4">
        <v>1332</v>
      </c>
      <c r="I271" s="12">
        <f>(Tabela15[[#This Row],[reviews]]-MIN(H:H))/(MAX(H:H)-MIN(H:H))</f>
        <v>2.8769830556065533E-3</v>
      </c>
      <c r="J271" s="2" t="s">
        <v>0</v>
      </c>
      <c r="K271" s="3">
        <v>16.989999999999998</v>
      </c>
      <c r="L271" s="3">
        <f>(Tabela15[[#This Row],[value]]-MIN(K:K))/(MAX(K:K)-MIN(K:K))</f>
        <v>8.4949999999999998E-2</v>
      </c>
      <c r="M271" s="3">
        <f>0.5*Tabela15[[#This Row],[normal_reviews]]+0.5*Tabela15[[#This Row],[normal_value]]</f>
        <v>4.3913491527803272E-2</v>
      </c>
      <c r="N271" s="3">
        <f>IF(Tabela15[[#This Row],[value]]="",0,(0.1*Tabela15[[#This Row],[normal_rating]]+0.5*Tabela15[[#This Row],[normal_reviews]]+0.4*Tabela15[[#This Row],[normal_value]]))</f>
        <v>0.1207126091748621</v>
      </c>
      <c r="O271" s="8">
        <f>IFERROR(Tabela15[[#This Row],[value]]*Tabela15[[#This Row],[reviews]],Tabela15[[#This Row],[value]])</f>
        <v>22630.679999999997</v>
      </c>
      <c r="P271" t="s">
        <v>1294</v>
      </c>
      <c r="Q271" t="s">
        <v>1296</v>
      </c>
      <c r="R271" t="s">
        <v>2</v>
      </c>
    </row>
    <row r="272" spans="1:18" x14ac:dyDescent="0.3">
      <c r="A272" t="s">
        <v>1257</v>
      </c>
      <c r="B272" s="2">
        <v>18</v>
      </c>
      <c r="C272" t="s">
        <v>1338</v>
      </c>
      <c r="D272" t="s">
        <v>1342</v>
      </c>
      <c r="E272" t="s">
        <v>1340</v>
      </c>
      <c r="F272" s="2">
        <v>4.3</v>
      </c>
      <c r="G272" s="2">
        <f>(Tabela15[[#This Row],[rating]]-MIN(F:F))/(MAX(F:F)-MIN(F:F))</f>
        <v>0.79411764705882348</v>
      </c>
      <c r="H272" s="3">
        <v>95</v>
      </c>
      <c r="I272" s="12">
        <f>(Tabela15[[#This Row],[reviews]]-MIN(H:H))/(MAX(H:H)-MIN(H:H))</f>
        <v>2.0519023294491182E-4</v>
      </c>
      <c r="J272" s="2" t="s">
        <v>0</v>
      </c>
      <c r="K272" s="3">
        <v>16.14</v>
      </c>
      <c r="L272" s="3">
        <f>(Tabela15[[#This Row],[value]]-MIN(K:K))/(MAX(K:K)-MIN(K:K))</f>
        <v>8.0700000000000008E-2</v>
      </c>
      <c r="M272" s="3">
        <f>0.5*Tabela15[[#This Row],[normal_reviews]]+0.5*Tabela15[[#This Row],[normal_value]]</f>
        <v>4.0452595116472458E-2</v>
      </c>
      <c r="N272" s="3">
        <f>IF(Tabela15[[#This Row],[value]]="",0,(0.1*Tabela15[[#This Row],[normal_rating]]+0.5*Tabela15[[#This Row],[normal_reviews]]+0.4*Tabela15[[#This Row],[normal_value]]))</f>
        <v>0.11179435982235481</v>
      </c>
      <c r="O272" s="8">
        <f>IFERROR(Tabela15[[#This Row],[value]]*Tabela15[[#This Row],[reviews]],Tabela15[[#This Row],[value]])</f>
        <v>1533.3</v>
      </c>
      <c r="P272" t="s">
        <v>1339</v>
      </c>
      <c r="Q272" t="s">
        <v>1341</v>
      </c>
      <c r="R272" t="s">
        <v>2</v>
      </c>
    </row>
    <row r="273" spans="1:18" x14ac:dyDescent="0.3">
      <c r="A273" t="s">
        <v>1257</v>
      </c>
      <c r="B273" s="2">
        <v>2</v>
      </c>
      <c r="C273" t="s">
        <v>1258</v>
      </c>
      <c r="D273" t="s">
        <v>1262</v>
      </c>
      <c r="E273" t="s">
        <v>1260</v>
      </c>
      <c r="F273" s="2">
        <v>4.4000000000000004</v>
      </c>
      <c r="G273" s="2">
        <f>(Tabela15[[#This Row],[rating]]-MIN(F:F))/(MAX(F:F)-MIN(F:F))</f>
        <v>0.82352941176470595</v>
      </c>
      <c r="H273" s="3">
        <v>117</v>
      </c>
      <c r="I273" s="12">
        <f>(Tabela15[[#This Row],[reviews]]-MIN(H:H))/(MAX(H:H)-MIN(H:H))</f>
        <v>2.5270797110057562E-4</v>
      </c>
      <c r="J273" s="2" t="s">
        <v>0</v>
      </c>
      <c r="K273" s="3">
        <v>15.7</v>
      </c>
      <c r="L273" s="3">
        <f>(Tabela15[[#This Row],[value]]-MIN(K:K))/(MAX(K:K)-MIN(K:K))</f>
        <v>7.85E-2</v>
      </c>
      <c r="M273" s="3">
        <f>0.5*Tabela15[[#This Row],[normal_reviews]]+0.5*Tabela15[[#This Row],[normal_value]]</f>
        <v>3.937635398555029E-2</v>
      </c>
      <c r="N273" s="3">
        <f>IF(Tabela15[[#This Row],[value]]="",0,(0.1*Tabela15[[#This Row],[normal_rating]]+0.5*Tabela15[[#This Row],[normal_reviews]]+0.4*Tabela15[[#This Row],[normal_value]]))</f>
        <v>0.11387929516202089</v>
      </c>
      <c r="O273" s="8">
        <f>IFERROR(Tabela15[[#This Row],[value]]*Tabela15[[#This Row],[reviews]],Tabela15[[#This Row],[value]])</f>
        <v>1836.8999999999999</v>
      </c>
      <c r="P273" t="s">
        <v>1259</v>
      </c>
      <c r="Q273" t="s">
        <v>1261</v>
      </c>
      <c r="R273" t="s">
        <v>2</v>
      </c>
    </row>
    <row r="274" spans="1:18" x14ac:dyDescent="0.3">
      <c r="A274" t="s">
        <v>1257</v>
      </c>
      <c r="B274" s="2">
        <v>25</v>
      </c>
      <c r="C274" t="s">
        <v>1373</v>
      </c>
      <c r="D274" t="s">
        <v>1377</v>
      </c>
      <c r="E274" t="s">
        <v>1375</v>
      </c>
      <c r="F274" s="2">
        <v>4.5999999999999996</v>
      </c>
      <c r="G274" s="2">
        <f>(Tabela15[[#This Row],[rating]]-MIN(F:F))/(MAX(F:F)-MIN(F:F))</f>
        <v>0.88235294117647045</v>
      </c>
      <c r="H274" s="3">
        <v>98</v>
      </c>
      <c r="I274" s="12">
        <f>(Tabela15[[#This Row],[reviews]]-MIN(H:H))/(MAX(H:H)-MIN(H:H))</f>
        <v>2.1166992451159325E-4</v>
      </c>
      <c r="J274" s="2" t="s">
        <v>0</v>
      </c>
      <c r="K274" s="3">
        <v>15.69</v>
      </c>
      <c r="L274" s="3">
        <f>(Tabela15[[#This Row],[value]]-MIN(K:K))/(MAX(K:K)-MIN(K:K))</f>
        <v>7.8449999999999992E-2</v>
      </c>
      <c r="M274" s="3">
        <f>0.5*Tabela15[[#This Row],[normal_reviews]]+0.5*Tabela15[[#This Row],[normal_value]]</f>
        <v>3.9330834962255791E-2</v>
      </c>
      <c r="N274" s="3">
        <f>IF(Tabela15[[#This Row],[value]]="",0,(0.1*Tabela15[[#This Row],[normal_rating]]+0.5*Tabela15[[#This Row],[normal_reviews]]+0.4*Tabela15[[#This Row],[normal_value]]))</f>
        <v>0.11972112907990284</v>
      </c>
      <c r="O274" s="8">
        <f>IFERROR(Tabela15[[#This Row],[value]]*Tabela15[[#This Row],[reviews]],Tabela15[[#This Row],[value]])</f>
        <v>1537.62</v>
      </c>
      <c r="P274" t="s">
        <v>1374</v>
      </c>
      <c r="Q274" t="s">
        <v>1376</v>
      </c>
      <c r="R274" t="s">
        <v>2</v>
      </c>
    </row>
    <row r="275" spans="1:18" x14ac:dyDescent="0.3">
      <c r="A275" t="s">
        <v>1257</v>
      </c>
      <c r="B275" s="2">
        <v>23</v>
      </c>
      <c r="C275" t="s">
        <v>1363</v>
      </c>
      <c r="D275" t="s">
        <v>1367</v>
      </c>
      <c r="E275" t="s">
        <v>1365</v>
      </c>
      <c r="F275" s="2">
        <v>4.5999999999999996</v>
      </c>
      <c r="G275" s="2">
        <f>(Tabela15[[#This Row],[rating]]-MIN(F:F))/(MAX(F:F)-MIN(F:F))</f>
        <v>0.88235294117647045</v>
      </c>
      <c r="H275" s="3">
        <v>56</v>
      </c>
      <c r="I275" s="12">
        <f>(Tabela15[[#This Row],[reviews]]-MIN(H:H))/(MAX(H:H)-MIN(H:H))</f>
        <v>1.2095424257805329E-4</v>
      </c>
      <c r="J275" s="2" t="s">
        <v>0</v>
      </c>
      <c r="K275" s="3">
        <v>15.65</v>
      </c>
      <c r="L275" s="3">
        <f>(Tabela15[[#This Row],[value]]-MIN(K:K))/(MAX(K:K)-MIN(K:K))</f>
        <v>7.825E-2</v>
      </c>
      <c r="M275" s="3">
        <f>0.5*Tabela15[[#This Row],[normal_reviews]]+0.5*Tabela15[[#This Row],[normal_value]]</f>
        <v>3.9185477121289024E-2</v>
      </c>
      <c r="N275" s="3">
        <f>IF(Tabela15[[#This Row],[value]]="",0,(0.1*Tabela15[[#This Row],[normal_rating]]+0.5*Tabela15[[#This Row],[normal_reviews]]+0.4*Tabela15[[#This Row],[normal_value]]))</f>
        <v>0.11959577123893608</v>
      </c>
      <c r="O275" s="8">
        <f>IFERROR(Tabela15[[#This Row],[value]]*Tabela15[[#This Row],[reviews]],Tabela15[[#This Row],[value]])</f>
        <v>876.4</v>
      </c>
      <c r="P275" t="s">
        <v>1364</v>
      </c>
      <c r="Q275" t="s">
        <v>1366</v>
      </c>
      <c r="R275" t="s">
        <v>2</v>
      </c>
    </row>
    <row r="276" spans="1:18" x14ac:dyDescent="0.3">
      <c r="A276" t="s">
        <v>1257</v>
      </c>
      <c r="B276" s="2">
        <v>21</v>
      </c>
      <c r="C276" t="s">
        <v>1353</v>
      </c>
      <c r="D276" t="s">
        <v>1357</v>
      </c>
      <c r="E276" t="s">
        <v>1355</v>
      </c>
      <c r="F276" s="2">
        <v>4.5999999999999996</v>
      </c>
      <c r="G276" s="2">
        <f>(Tabela15[[#This Row],[rating]]-MIN(F:F))/(MAX(F:F)-MIN(F:F))</f>
        <v>0.88235294117647045</v>
      </c>
      <c r="H276" s="4">
        <v>5154</v>
      </c>
      <c r="I276" s="12">
        <f>(Tabela15[[#This Row],[reviews]]-MIN(H:H))/(MAX(H:H)-MIN(H:H))</f>
        <v>1.113211011155869E-2</v>
      </c>
      <c r="J276" s="2" t="s">
        <v>0</v>
      </c>
      <c r="K276" s="3">
        <v>14.99</v>
      </c>
      <c r="L276" s="3">
        <f>(Tabela15[[#This Row],[value]]-MIN(K:K))/(MAX(K:K)-MIN(K:K))</f>
        <v>7.4950000000000003E-2</v>
      </c>
      <c r="M276" s="3">
        <f>0.5*Tabela15[[#This Row],[normal_reviews]]+0.5*Tabela15[[#This Row],[normal_value]]</f>
        <v>4.3041055055779348E-2</v>
      </c>
      <c r="N276" s="3">
        <f>IF(Tabela15[[#This Row],[value]]="",0,(0.1*Tabela15[[#This Row],[normal_rating]]+0.5*Tabela15[[#This Row],[normal_reviews]]+0.4*Tabela15[[#This Row],[normal_value]]))</f>
        <v>0.1237813491734264</v>
      </c>
      <c r="O276" s="8">
        <f>IFERROR(Tabela15[[#This Row],[value]]*Tabela15[[#This Row],[reviews]],Tabela15[[#This Row],[value]])</f>
        <v>77258.460000000006</v>
      </c>
      <c r="P276" t="s">
        <v>1354</v>
      </c>
      <c r="Q276" t="s">
        <v>1356</v>
      </c>
      <c r="R276" t="s">
        <v>2</v>
      </c>
    </row>
    <row r="277" spans="1:18" x14ac:dyDescent="0.3">
      <c r="A277" t="s">
        <v>1257</v>
      </c>
      <c r="B277" s="2">
        <v>24</v>
      </c>
      <c r="C277" t="s">
        <v>1368</v>
      </c>
      <c r="D277" t="s">
        <v>1372</v>
      </c>
      <c r="E277" t="s">
        <v>1370</v>
      </c>
      <c r="F277" s="2">
        <v>3.8</v>
      </c>
      <c r="G277" s="2">
        <f>(Tabela15[[#This Row],[rating]]-MIN(F:F))/(MAX(F:F)-MIN(F:F))</f>
        <v>0.64705882352941169</v>
      </c>
      <c r="H277" s="4">
        <v>13603</v>
      </c>
      <c r="I277" s="12">
        <f>(Tabela15[[#This Row],[reviews]]-MIN(H:H))/(MAX(H:H)-MIN(H:H))</f>
        <v>2.9381081460522478E-2</v>
      </c>
      <c r="J277" s="2" t="s">
        <v>0</v>
      </c>
      <c r="K277" s="3">
        <v>14.95</v>
      </c>
      <c r="L277" s="3">
        <f>(Tabela15[[#This Row],[value]]-MIN(K:K))/(MAX(K:K)-MIN(K:K))</f>
        <v>7.4749999999999997E-2</v>
      </c>
      <c r="M277" s="3">
        <f>0.5*Tabela15[[#This Row],[normal_reviews]]+0.5*Tabela15[[#This Row],[normal_value]]</f>
        <v>5.2065540730261234E-2</v>
      </c>
      <c r="N277" s="3">
        <f>IF(Tabela15[[#This Row],[value]]="",0,(0.1*Tabela15[[#This Row],[normal_rating]]+0.5*Tabela15[[#This Row],[normal_reviews]]+0.4*Tabela15[[#This Row],[normal_value]]))</f>
        <v>0.10929642308320241</v>
      </c>
      <c r="O277" s="8">
        <f>IFERROR(Tabela15[[#This Row],[value]]*Tabela15[[#This Row],[reviews]],Tabela15[[#This Row],[value]])</f>
        <v>203364.84999999998</v>
      </c>
      <c r="P277" t="s">
        <v>1369</v>
      </c>
      <c r="Q277" t="s">
        <v>1371</v>
      </c>
      <c r="R277" t="s">
        <v>2</v>
      </c>
    </row>
    <row r="278" spans="1:18" x14ac:dyDescent="0.3">
      <c r="A278" t="s">
        <v>1257</v>
      </c>
      <c r="B278" s="2">
        <v>20</v>
      </c>
      <c r="C278" t="s">
        <v>1348</v>
      </c>
      <c r="D278" t="s">
        <v>1352</v>
      </c>
      <c r="E278" t="s">
        <v>1350</v>
      </c>
      <c r="F278" s="2">
        <v>3.2</v>
      </c>
      <c r="G278" s="2">
        <f>(Tabela15[[#This Row],[rating]]-MIN(F:F))/(MAX(F:F)-MIN(F:F))</f>
        <v>0.4705882352941177</v>
      </c>
      <c r="H278" s="4">
        <v>9064</v>
      </c>
      <c r="I278" s="12">
        <f>(Tabela15[[#This Row],[reviews]]-MIN(H:H))/(MAX(H:H)-MIN(H:H))</f>
        <v>1.9577308120133481E-2</v>
      </c>
      <c r="J278" s="2" t="s">
        <v>0</v>
      </c>
      <c r="K278" s="3">
        <v>13.75</v>
      </c>
      <c r="L278" s="3">
        <f>(Tabela15[[#This Row],[value]]-MIN(K:K))/(MAX(K:K)-MIN(K:K))</f>
        <v>6.8750000000000006E-2</v>
      </c>
      <c r="M278" s="3">
        <f>0.5*Tabela15[[#This Row],[normal_reviews]]+0.5*Tabela15[[#This Row],[normal_value]]</f>
        <v>4.416365406006674E-2</v>
      </c>
      <c r="N278" s="3">
        <f>IF(Tabela15[[#This Row],[value]]="",0,(0.1*Tabela15[[#This Row],[normal_rating]]+0.5*Tabela15[[#This Row],[normal_reviews]]+0.4*Tabela15[[#This Row],[normal_value]]))</f>
        <v>8.4347477589478526E-2</v>
      </c>
      <c r="O278" s="8">
        <f>IFERROR(Tabela15[[#This Row],[value]]*Tabela15[[#This Row],[reviews]],Tabela15[[#This Row],[value]])</f>
        <v>124630</v>
      </c>
      <c r="P278" t="s">
        <v>1349</v>
      </c>
      <c r="Q278" t="s">
        <v>1351</v>
      </c>
      <c r="R278" t="s">
        <v>2</v>
      </c>
    </row>
    <row r="279" spans="1:18" x14ac:dyDescent="0.3">
      <c r="A279" t="s">
        <v>1257</v>
      </c>
      <c r="B279" s="2">
        <v>11</v>
      </c>
      <c r="C279" t="s">
        <v>1303</v>
      </c>
      <c r="D279" t="s">
        <v>1307</v>
      </c>
      <c r="E279" t="s">
        <v>1305</v>
      </c>
      <c r="F279" s="2">
        <v>4.5999999999999996</v>
      </c>
      <c r="G279" s="2">
        <f>(Tabela15[[#This Row],[rating]]-MIN(F:F))/(MAX(F:F)-MIN(F:F))</f>
        <v>0.88235294117647045</v>
      </c>
      <c r="H279" s="4">
        <v>23536</v>
      </c>
      <c r="I279" s="12">
        <f>(Tabela15[[#This Row],[reviews]]-MIN(H:H))/(MAX(H:H)-MIN(H:H))</f>
        <v>5.0835340237804678E-2</v>
      </c>
      <c r="J279" s="2" t="s">
        <v>0</v>
      </c>
      <c r="K279" s="3">
        <v>9.59</v>
      </c>
      <c r="L279" s="3">
        <f>(Tabela15[[#This Row],[value]]-MIN(K:K))/(MAX(K:K)-MIN(K:K))</f>
        <v>4.795E-2</v>
      </c>
      <c r="M279" s="3">
        <f>0.5*Tabela15[[#This Row],[normal_reviews]]+0.5*Tabela15[[#This Row],[normal_value]]</f>
        <v>4.9392670118902339E-2</v>
      </c>
      <c r="N279" s="3">
        <f>IF(Tabela15[[#This Row],[value]]="",0,(0.1*Tabela15[[#This Row],[normal_rating]]+0.5*Tabela15[[#This Row],[normal_reviews]]+0.4*Tabela15[[#This Row],[normal_value]]))</f>
        <v>0.13283296423654939</v>
      </c>
      <c r="O279" s="8">
        <f>IFERROR(Tabela15[[#This Row],[value]]*Tabela15[[#This Row],[reviews]],Tabela15[[#This Row],[value]])</f>
        <v>225710.24</v>
      </c>
      <c r="P279" t="s">
        <v>1304</v>
      </c>
      <c r="Q279" t="s">
        <v>1306</v>
      </c>
      <c r="R279" t="s">
        <v>2</v>
      </c>
    </row>
    <row r="280" spans="1:18" x14ac:dyDescent="0.3">
      <c r="A280" t="s">
        <v>1257</v>
      </c>
      <c r="B280" s="2">
        <v>22</v>
      </c>
      <c r="C280" t="s">
        <v>1358</v>
      </c>
      <c r="D280" t="s">
        <v>1362</v>
      </c>
      <c r="E280" t="s">
        <v>1360</v>
      </c>
      <c r="F280" s="2">
        <v>4.2</v>
      </c>
      <c r="G280" s="2">
        <f>(Tabela15[[#This Row],[rating]]-MIN(F:F))/(MAX(F:F)-MIN(F:F))</f>
        <v>0.76470588235294124</v>
      </c>
      <c r="H280" s="4">
        <v>1324</v>
      </c>
      <c r="I280" s="12">
        <f>(Tabela15[[#This Row],[reviews]]-MIN(H:H))/(MAX(H:H)-MIN(H:H))</f>
        <v>2.8597038780954027E-3</v>
      </c>
      <c r="J280" s="2" t="s">
        <v>0</v>
      </c>
      <c r="K280" s="3">
        <v>8.49</v>
      </c>
      <c r="L280" s="3">
        <f>(Tabela15[[#This Row],[value]]-MIN(K:K))/(MAX(K:K)-MIN(K:K))</f>
        <v>4.2450000000000002E-2</v>
      </c>
      <c r="M280" s="3">
        <f>0.5*Tabela15[[#This Row],[normal_reviews]]+0.5*Tabela15[[#This Row],[normal_value]]</f>
        <v>2.2654851939047701E-2</v>
      </c>
      <c r="N280" s="3">
        <f>IF(Tabela15[[#This Row],[value]]="",0,(0.1*Tabela15[[#This Row],[normal_rating]]+0.5*Tabela15[[#This Row],[normal_reviews]]+0.4*Tabela15[[#This Row],[normal_value]]))</f>
        <v>9.4880440174341829E-2</v>
      </c>
      <c r="O280" s="8">
        <f>IFERROR(Tabela15[[#This Row],[value]]*Tabela15[[#This Row],[reviews]],Tabela15[[#This Row],[value]])</f>
        <v>11240.76</v>
      </c>
      <c r="P280" t="s">
        <v>1359</v>
      </c>
      <c r="Q280" t="s">
        <v>1361</v>
      </c>
      <c r="R280" t="s">
        <v>2</v>
      </c>
    </row>
    <row r="281" spans="1:18" x14ac:dyDescent="0.3">
      <c r="A281" t="s">
        <v>1257</v>
      </c>
      <c r="B281" s="2">
        <v>7</v>
      </c>
      <c r="C281" t="s">
        <v>1283</v>
      </c>
      <c r="D281" t="s">
        <v>1287</v>
      </c>
      <c r="E281" t="s">
        <v>1285</v>
      </c>
      <c r="F281" s="2">
        <v>4.5</v>
      </c>
      <c r="G281" s="2">
        <f>(Tabela15[[#This Row],[rating]]-MIN(F:F))/(MAX(F:F)-MIN(F:F))</f>
        <v>0.8529411764705882</v>
      </c>
      <c r="H281" s="4">
        <v>28199</v>
      </c>
      <c r="I281" s="12">
        <f>(Tabela15[[#This Row],[reviews]]-MIN(H:H))/(MAX(H:H)-MIN(H:H))</f>
        <v>6.0906940829616507E-2</v>
      </c>
      <c r="J281" s="2" t="s">
        <v>0</v>
      </c>
      <c r="K281" s="3">
        <v>7.99</v>
      </c>
      <c r="L281" s="3">
        <f>(Tabela15[[#This Row],[value]]-MIN(K:K))/(MAX(K:K)-MIN(K:K))</f>
        <v>3.9949999999999999E-2</v>
      </c>
      <c r="M281" s="3">
        <f>0.5*Tabela15[[#This Row],[normal_reviews]]+0.5*Tabela15[[#This Row],[normal_value]]</f>
        <v>5.0428470414808253E-2</v>
      </c>
      <c r="N281" s="3">
        <f>IF(Tabela15[[#This Row],[value]]="",0,(0.1*Tabela15[[#This Row],[normal_rating]]+0.5*Tabela15[[#This Row],[normal_reviews]]+0.4*Tabela15[[#This Row],[normal_value]]))</f>
        <v>0.13172758806186707</v>
      </c>
      <c r="O281" s="8">
        <f>IFERROR(Tabela15[[#This Row],[value]]*Tabela15[[#This Row],[reviews]],Tabela15[[#This Row],[value]])</f>
        <v>225310.01</v>
      </c>
      <c r="P281" t="s">
        <v>1284</v>
      </c>
      <c r="Q281" t="s">
        <v>1286</v>
      </c>
      <c r="R281" t="s">
        <v>2</v>
      </c>
    </row>
    <row r="282" spans="1:18" x14ac:dyDescent="0.3">
      <c r="A282" t="s">
        <v>1257</v>
      </c>
      <c r="B282" s="2">
        <v>1</v>
      </c>
      <c r="C282" t="s">
        <v>1252</v>
      </c>
      <c r="D282" t="s">
        <v>1256</v>
      </c>
      <c r="E282" t="s">
        <v>1254</v>
      </c>
      <c r="F282" s="2">
        <v>4.4000000000000004</v>
      </c>
      <c r="G282" s="2">
        <f>(Tabela15[[#This Row],[rating]]-MIN(F:F))/(MAX(F:F)-MIN(F:F))</f>
        <v>0.82352941176470595</v>
      </c>
      <c r="H282" s="4">
        <v>7297</v>
      </c>
      <c r="I282" s="12">
        <f>(Tabela15[[#This Row],[reviews]]-MIN(H:H))/(MAX(H:H)-MIN(H:H))</f>
        <v>1.5760769787358121E-2</v>
      </c>
      <c r="J282" s="2" t="s">
        <v>0</v>
      </c>
      <c r="K282" s="3">
        <v>7.22</v>
      </c>
      <c r="L282" s="3">
        <f>(Tabela15[[#This Row],[value]]-MIN(K:K))/(MAX(K:K)-MIN(K:K))</f>
        <v>3.61E-2</v>
      </c>
      <c r="M282" s="3">
        <f>0.5*Tabela15[[#This Row],[normal_reviews]]+0.5*Tabela15[[#This Row],[normal_value]]</f>
        <v>2.5930384893679062E-2</v>
      </c>
      <c r="N282" s="3">
        <f>IF(Tabela15[[#This Row],[value]]="",0,(0.1*Tabela15[[#This Row],[normal_rating]]+0.5*Tabela15[[#This Row],[normal_reviews]]+0.4*Tabela15[[#This Row],[normal_value]]))</f>
        <v>0.10467332607014967</v>
      </c>
      <c r="O282" s="8">
        <f>IFERROR(Tabela15[[#This Row],[value]]*Tabela15[[#This Row],[reviews]],Tabela15[[#This Row],[value]])</f>
        <v>52684.34</v>
      </c>
      <c r="P282" t="s">
        <v>1253</v>
      </c>
      <c r="Q282" t="s">
        <v>1255</v>
      </c>
      <c r="R282" t="s">
        <v>2</v>
      </c>
    </row>
    <row r="283" spans="1:18" x14ac:dyDescent="0.3">
      <c r="A283" t="s">
        <v>1257</v>
      </c>
      <c r="B283" s="2">
        <v>26</v>
      </c>
      <c r="C283" t="s">
        <v>1378</v>
      </c>
      <c r="D283" t="s">
        <v>1382</v>
      </c>
      <c r="E283" t="s">
        <v>1380</v>
      </c>
      <c r="F283" s="2">
        <v>4.3</v>
      </c>
      <c r="G283" s="2">
        <f>(Tabela15[[#This Row],[rating]]-MIN(F:F))/(MAX(F:F)-MIN(F:F))</f>
        <v>0.79411764705882348</v>
      </c>
      <c r="H283" s="4">
        <v>5437</v>
      </c>
      <c r="I283" s="12">
        <f>(Tabela15[[#This Row],[reviews]]-MIN(H:H))/(MAX(H:H)-MIN(H:H))</f>
        <v>1.1743361016015638E-2</v>
      </c>
      <c r="J283" s="2" t="s">
        <v>0</v>
      </c>
      <c r="K283" s="3">
        <v>6.75</v>
      </c>
      <c r="L283" s="3">
        <f>(Tabela15[[#This Row],[value]]-MIN(K:K))/(MAX(K:K)-MIN(K:K))</f>
        <v>3.3750000000000002E-2</v>
      </c>
      <c r="M283" s="3">
        <f>0.5*Tabela15[[#This Row],[normal_reviews]]+0.5*Tabela15[[#This Row],[normal_value]]</f>
        <v>2.2746680508007822E-2</v>
      </c>
      <c r="N283" s="3">
        <f>IF(Tabela15[[#This Row],[value]]="",0,(0.1*Tabela15[[#This Row],[normal_rating]]+0.5*Tabela15[[#This Row],[normal_reviews]]+0.4*Tabela15[[#This Row],[normal_value]]))</f>
        <v>9.8783445213890167E-2</v>
      </c>
      <c r="O283" s="8">
        <f>IFERROR(Tabela15[[#This Row],[value]]*Tabela15[[#This Row],[reviews]],Tabela15[[#This Row],[value]])</f>
        <v>36699.75</v>
      </c>
      <c r="P283" t="s">
        <v>1379</v>
      </c>
      <c r="Q283" t="s">
        <v>1381</v>
      </c>
      <c r="R283" t="s">
        <v>2</v>
      </c>
    </row>
    <row r="284" spans="1:18" x14ac:dyDescent="0.3">
      <c r="A284" t="s">
        <v>1257</v>
      </c>
      <c r="B284" s="2">
        <v>17</v>
      </c>
      <c r="C284" t="s">
        <v>1333</v>
      </c>
      <c r="D284" t="s">
        <v>1337</v>
      </c>
      <c r="E284" t="s">
        <v>1335</v>
      </c>
      <c r="F284" s="2">
        <v>4.5</v>
      </c>
      <c r="G284" s="2">
        <f>(Tabela15[[#This Row],[rating]]-MIN(F:F))/(MAX(F:F)-MIN(F:F))</f>
        <v>0.8529411764705882</v>
      </c>
      <c r="H284" s="4">
        <v>5385</v>
      </c>
      <c r="I284" s="12">
        <f>(Tabela15[[#This Row],[reviews]]-MIN(H:H))/(MAX(H:H)-MIN(H:H))</f>
        <v>1.163104636219316E-2</v>
      </c>
      <c r="J284" s="2" t="s">
        <v>0</v>
      </c>
      <c r="K284" s="3">
        <v>3.99</v>
      </c>
      <c r="L284" s="3">
        <f>(Tabela15[[#This Row],[value]]-MIN(K:K))/(MAX(K:K)-MIN(K:K))</f>
        <v>1.9950000000000002E-2</v>
      </c>
      <c r="M284" s="3">
        <f>0.5*Tabela15[[#This Row],[normal_reviews]]+0.5*Tabela15[[#This Row],[normal_value]]</f>
        <v>1.5790523181096583E-2</v>
      </c>
      <c r="N284" s="3">
        <f>IF(Tabela15[[#This Row],[value]]="",0,(0.1*Tabela15[[#This Row],[normal_rating]]+0.5*Tabela15[[#This Row],[normal_reviews]]+0.4*Tabela15[[#This Row],[normal_value]]))</f>
        <v>9.9089640828155412E-2</v>
      </c>
      <c r="O284" s="8">
        <f>IFERROR(Tabela15[[#This Row],[value]]*Tabela15[[#This Row],[reviews]],Tabela15[[#This Row],[value]])</f>
        <v>21486.15</v>
      </c>
      <c r="P284" t="s">
        <v>1334</v>
      </c>
      <c r="Q284" t="s">
        <v>1336</v>
      </c>
      <c r="R284" t="s">
        <v>2</v>
      </c>
    </row>
    <row r="285" spans="1:18" x14ac:dyDescent="0.3">
      <c r="A285" t="s">
        <v>1408</v>
      </c>
      <c r="B285" s="2">
        <v>9</v>
      </c>
      <c r="C285" t="s">
        <v>1444</v>
      </c>
      <c r="D285" t="s">
        <v>1448</v>
      </c>
      <c r="E285" t="s">
        <v>1446</v>
      </c>
      <c r="F285" s="2">
        <v>4.7</v>
      </c>
      <c r="G285" s="2">
        <f>(Tabela15[[#This Row],[rating]]-MIN(F:F))/(MAX(F:F)-MIN(F:F))</f>
        <v>0.91176470588235303</v>
      </c>
      <c r="H285" s="4">
        <v>3980</v>
      </c>
      <c r="I285" s="12">
        <f>(Tabela15[[#This Row],[reviews]]-MIN(H:H))/(MAX(H:H)-MIN(H:H))</f>
        <v>8.5963908117973591E-3</v>
      </c>
      <c r="J285" s="2" t="s">
        <v>0</v>
      </c>
      <c r="K285" s="3">
        <v>48.99</v>
      </c>
      <c r="L285" s="3">
        <f>(Tabela15[[#This Row],[value]]-MIN(K:K))/(MAX(K:K)-MIN(K:K))</f>
        <v>0.24495</v>
      </c>
      <c r="M285" s="3">
        <f>0.5*Tabela15[[#This Row],[normal_reviews]]+0.5*Tabela15[[#This Row],[normal_value]]</f>
        <v>0.12677319540589868</v>
      </c>
      <c r="N285" s="3">
        <f>IF(Tabela15[[#This Row],[value]]="",0,(0.1*Tabela15[[#This Row],[normal_rating]]+0.5*Tabela15[[#This Row],[normal_reviews]]+0.4*Tabela15[[#This Row],[normal_value]]))</f>
        <v>0.193454665994134</v>
      </c>
      <c r="O285" s="8">
        <f>IFERROR(Tabela15[[#This Row],[value]]*Tabela15[[#This Row],[reviews]],Tabela15[[#This Row],[value]])</f>
        <v>194980.2</v>
      </c>
      <c r="P285" t="s">
        <v>1445</v>
      </c>
      <c r="Q285" t="s">
        <v>1447</v>
      </c>
      <c r="R285" t="s">
        <v>2</v>
      </c>
    </row>
    <row r="286" spans="1:18" x14ac:dyDescent="0.3">
      <c r="A286" t="s">
        <v>1408</v>
      </c>
      <c r="B286" s="2">
        <v>24</v>
      </c>
      <c r="C286" t="s">
        <v>1519</v>
      </c>
      <c r="D286" t="s">
        <v>1523</v>
      </c>
      <c r="E286" t="s">
        <v>1521</v>
      </c>
      <c r="F286" s="2">
        <v>4.7</v>
      </c>
      <c r="G286" s="2">
        <f>(Tabela15[[#This Row],[rating]]-MIN(F:F))/(MAX(F:F)-MIN(F:F))</f>
        <v>0.91176470588235303</v>
      </c>
      <c r="H286" s="4">
        <v>2008</v>
      </c>
      <c r="I286" s="12">
        <f>(Tabela15[[#This Row],[reviews]]-MIN(H:H))/(MAX(H:H)-MIN(H:H))</f>
        <v>4.3370735552987674E-3</v>
      </c>
      <c r="J286" s="2" t="s">
        <v>0</v>
      </c>
      <c r="K286" s="3">
        <v>46.8</v>
      </c>
      <c r="L286" s="3">
        <f>(Tabela15[[#This Row],[value]]-MIN(K:K))/(MAX(K:K)-MIN(K:K))</f>
        <v>0.23399999999999999</v>
      </c>
      <c r="M286" s="3">
        <f>0.5*Tabela15[[#This Row],[normal_reviews]]+0.5*Tabela15[[#This Row],[normal_value]]</f>
        <v>0.11916853677764938</v>
      </c>
      <c r="N286" s="3">
        <f>IF(Tabela15[[#This Row],[value]]="",0,(0.1*Tabela15[[#This Row],[normal_rating]]+0.5*Tabela15[[#This Row],[normal_reviews]]+0.4*Tabela15[[#This Row],[normal_value]]))</f>
        <v>0.18694500736588471</v>
      </c>
      <c r="O286" s="8">
        <f>IFERROR(Tabela15[[#This Row],[value]]*Tabela15[[#This Row],[reviews]],Tabela15[[#This Row],[value]])</f>
        <v>93974.399999999994</v>
      </c>
      <c r="P286" t="s">
        <v>1520</v>
      </c>
      <c r="Q286" t="s">
        <v>1522</v>
      </c>
      <c r="R286" t="s">
        <v>2</v>
      </c>
    </row>
    <row r="287" spans="1:18" x14ac:dyDescent="0.3">
      <c r="A287" t="s">
        <v>1408</v>
      </c>
      <c r="B287" s="2">
        <v>26</v>
      </c>
      <c r="C287" t="s">
        <v>1529</v>
      </c>
      <c r="D287" t="s">
        <v>1533</v>
      </c>
      <c r="E287" t="s">
        <v>1531</v>
      </c>
      <c r="F287" s="2">
        <v>4.5999999999999996</v>
      </c>
      <c r="G287" s="2">
        <f>(Tabela15[[#This Row],[rating]]-MIN(F:F))/(MAX(F:F)-MIN(F:F))</f>
        <v>0.88235294117647045</v>
      </c>
      <c r="H287" s="4">
        <v>26965</v>
      </c>
      <c r="I287" s="12">
        <f>(Tabela15[[#This Row],[reviews]]-MIN(H:H))/(MAX(H:H)-MIN(H:H))</f>
        <v>5.824162769852155E-2</v>
      </c>
      <c r="J287" s="2" t="s">
        <v>0</v>
      </c>
      <c r="K287" s="3">
        <v>35.99</v>
      </c>
      <c r="L287" s="3">
        <f>(Tabela15[[#This Row],[value]]-MIN(K:K))/(MAX(K:K)-MIN(K:K))</f>
        <v>0.17995</v>
      </c>
      <c r="M287" s="3">
        <f>0.5*Tabela15[[#This Row],[normal_reviews]]+0.5*Tabela15[[#This Row],[normal_value]]</f>
        <v>0.11909581384926077</v>
      </c>
      <c r="N287" s="3">
        <f>IF(Tabela15[[#This Row],[value]]="",0,(0.1*Tabela15[[#This Row],[normal_rating]]+0.5*Tabela15[[#This Row],[normal_reviews]]+0.4*Tabela15[[#This Row],[normal_value]]))</f>
        <v>0.18933610796690781</v>
      </c>
      <c r="O287" s="8">
        <f>IFERROR(Tabela15[[#This Row],[value]]*Tabela15[[#This Row],[reviews]],Tabela15[[#This Row],[value]])</f>
        <v>970470.35000000009</v>
      </c>
      <c r="P287" t="s">
        <v>1530</v>
      </c>
      <c r="Q287" t="s">
        <v>1532</v>
      </c>
      <c r="R287" t="s">
        <v>2</v>
      </c>
    </row>
    <row r="288" spans="1:18" x14ac:dyDescent="0.3">
      <c r="A288" t="s">
        <v>1408</v>
      </c>
      <c r="B288" s="2">
        <v>2</v>
      </c>
      <c r="C288" t="s">
        <v>1409</v>
      </c>
      <c r="D288" t="s">
        <v>1413</v>
      </c>
      <c r="E288" t="s">
        <v>1411</v>
      </c>
      <c r="F288" s="2">
        <v>4.4000000000000004</v>
      </c>
      <c r="G288" s="2">
        <f>(Tabela15[[#This Row],[rating]]-MIN(F:F))/(MAX(F:F)-MIN(F:F))</f>
        <v>0.82352941176470595</v>
      </c>
      <c r="H288" s="4">
        <v>3891</v>
      </c>
      <c r="I288" s="12">
        <f>(Tabela15[[#This Row],[reviews]]-MIN(H:H))/(MAX(H:H)-MIN(H:H))</f>
        <v>8.40415996198581E-3</v>
      </c>
      <c r="J288" s="2" t="s">
        <v>0</v>
      </c>
      <c r="K288" s="3">
        <v>32.99</v>
      </c>
      <c r="L288" s="3">
        <f>(Tabela15[[#This Row],[value]]-MIN(K:K))/(MAX(K:K)-MIN(K:K))</f>
        <v>0.16495000000000001</v>
      </c>
      <c r="M288" s="3">
        <f>0.5*Tabela15[[#This Row],[normal_reviews]]+0.5*Tabela15[[#This Row],[normal_value]]</f>
        <v>8.6677079980992916E-2</v>
      </c>
      <c r="N288" s="3">
        <f>IF(Tabela15[[#This Row],[value]]="",0,(0.1*Tabela15[[#This Row],[normal_rating]]+0.5*Tabela15[[#This Row],[normal_reviews]]+0.4*Tabela15[[#This Row],[normal_value]]))</f>
        <v>0.15253502115746354</v>
      </c>
      <c r="O288" s="8">
        <f>IFERROR(Tabela15[[#This Row],[value]]*Tabela15[[#This Row],[reviews]],Tabela15[[#This Row],[value]])</f>
        <v>128364.09000000001</v>
      </c>
      <c r="P288" t="s">
        <v>1410</v>
      </c>
      <c r="Q288" t="s">
        <v>1412</v>
      </c>
      <c r="R288" t="s">
        <v>2</v>
      </c>
    </row>
    <row r="289" spans="1:18" x14ac:dyDescent="0.3">
      <c r="A289" t="s">
        <v>1408</v>
      </c>
      <c r="B289" s="2">
        <v>4</v>
      </c>
      <c r="C289" t="s">
        <v>1419</v>
      </c>
      <c r="D289" t="s">
        <v>1423</v>
      </c>
      <c r="E289" t="s">
        <v>1421</v>
      </c>
      <c r="F289" s="2">
        <v>4.5999999999999996</v>
      </c>
      <c r="G289" s="2">
        <f>(Tabela15[[#This Row],[rating]]-MIN(F:F))/(MAX(F:F)-MIN(F:F))</f>
        <v>0.88235294117647045</v>
      </c>
      <c r="H289" s="4">
        <v>5858</v>
      </c>
      <c r="I289" s="12">
        <f>(Tabela15[[#This Row],[reviews]]-MIN(H:H))/(MAX(H:H)-MIN(H:H))</f>
        <v>1.2652677732539931E-2</v>
      </c>
      <c r="J289" s="2" t="s">
        <v>0</v>
      </c>
      <c r="K289" s="3">
        <v>30.49</v>
      </c>
      <c r="L289" s="3">
        <f>(Tabela15[[#This Row],[value]]-MIN(K:K))/(MAX(K:K)-MIN(K:K))</f>
        <v>0.15245</v>
      </c>
      <c r="M289" s="3">
        <f>0.5*Tabela15[[#This Row],[normal_reviews]]+0.5*Tabela15[[#This Row],[normal_value]]</f>
        <v>8.255133886626996E-2</v>
      </c>
      <c r="N289" s="3">
        <f>IF(Tabela15[[#This Row],[value]]="",0,(0.1*Tabela15[[#This Row],[normal_rating]]+0.5*Tabela15[[#This Row],[normal_reviews]]+0.4*Tabela15[[#This Row],[normal_value]]))</f>
        <v>0.15554163298391702</v>
      </c>
      <c r="O289" s="8">
        <f>IFERROR(Tabela15[[#This Row],[value]]*Tabela15[[#This Row],[reviews]],Tabela15[[#This Row],[value]])</f>
        <v>178610.41999999998</v>
      </c>
      <c r="P289" t="s">
        <v>1420</v>
      </c>
      <c r="Q289" t="s">
        <v>1422</v>
      </c>
      <c r="R289" t="s">
        <v>2</v>
      </c>
    </row>
    <row r="290" spans="1:18" x14ac:dyDescent="0.3">
      <c r="A290" t="s">
        <v>1408</v>
      </c>
      <c r="B290" s="2">
        <v>15</v>
      </c>
      <c r="C290" t="s">
        <v>1474</v>
      </c>
      <c r="D290" t="s">
        <v>1478</v>
      </c>
      <c r="E290" t="s">
        <v>1476</v>
      </c>
      <c r="F290" s="2">
        <v>4.3</v>
      </c>
      <c r="G290" s="2">
        <f>(Tabela15[[#This Row],[rating]]-MIN(F:F))/(MAX(F:F)-MIN(F:F))</f>
        <v>0.79411764705882348</v>
      </c>
      <c r="H290" s="4">
        <v>16411</v>
      </c>
      <c r="I290" s="12">
        <f>(Tabela15[[#This Row],[reviews]]-MIN(H:H))/(MAX(H:H)-MIN(H:H))</f>
        <v>3.5446072766936294E-2</v>
      </c>
      <c r="J290" s="2" t="s">
        <v>0</v>
      </c>
      <c r="K290" s="3">
        <v>29.99</v>
      </c>
      <c r="L290" s="3">
        <f>(Tabela15[[#This Row],[value]]-MIN(K:K))/(MAX(K:K)-MIN(K:K))</f>
        <v>0.14995</v>
      </c>
      <c r="M290" s="3">
        <f>0.5*Tabela15[[#This Row],[normal_reviews]]+0.5*Tabela15[[#This Row],[normal_value]]</f>
        <v>9.2698036383468144E-2</v>
      </c>
      <c r="N290" s="3">
        <f>IF(Tabela15[[#This Row],[value]]="",0,(0.1*Tabela15[[#This Row],[normal_rating]]+0.5*Tabela15[[#This Row],[normal_reviews]]+0.4*Tabela15[[#This Row],[normal_value]]))</f>
        <v>0.1571148010893505</v>
      </c>
      <c r="O290" s="8">
        <f>IFERROR(Tabela15[[#This Row],[value]]*Tabela15[[#This Row],[reviews]],Tabela15[[#This Row],[value]])</f>
        <v>492165.88999999996</v>
      </c>
      <c r="P290" t="s">
        <v>1475</v>
      </c>
      <c r="Q290" t="s">
        <v>1477</v>
      </c>
      <c r="R290" t="s">
        <v>2</v>
      </c>
    </row>
    <row r="291" spans="1:18" x14ac:dyDescent="0.3">
      <c r="A291" t="s">
        <v>1408</v>
      </c>
      <c r="B291" s="2">
        <v>3</v>
      </c>
      <c r="C291" t="s">
        <v>1414</v>
      </c>
      <c r="D291" t="s">
        <v>1418</v>
      </c>
      <c r="E291" t="s">
        <v>1416</v>
      </c>
      <c r="F291" s="2">
        <v>4.7</v>
      </c>
      <c r="G291" s="2">
        <f>(Tabela15[[#This Row],[rating]]-MIN(F:F))/(MAX(F:F)-MIN(F:F))</f>
        <v>0.91176470588235303</v>
      </c>
      <c r="H291" s="4">
        <v>4448</v>
      </c>
      <c r="I291" s="12">
        <f>(Tabela15[[#This Row],[reviews]]-MIN(H:H))/(MAX(H:H)-MIN(H:H))</f>
        <v>9.6072226961996608E-3</v>
      </c>
      <c r="J291" s="2" t="s">
        <v>0</v>
      </c>
      <c r="K291" s="3">
        <v>29.25</v>
      </c>
      <c r="L291" s="3">
        <f>(Tabela15[[#This Row],[value]]-MIN(K:K))/(MAX(K:K)-MIN(K:K))</f>
        <v>0.14624999999999999</v>
      </c>
      <c r="M291" s="3">
        <f>0.5*Tabela15[[#This Row],[normal_reviews]]+0.5*Tabela15[[#This Row],[normal_value]]</f>
        <v>7.7928611348099822E-2</v>
      </c>
      <c r="N291" s="3">
        <f>IF(Tabela15[[#This Row],[value]]="",0,(0.1*Tabela15[[#This Row],[normal_rating]]+0.5*Tabela15[[#This Row],[normal_reviews]]+0.4*Tabela15[[#This Row],[normal_value]]))</f>
        <v>0.15448008193633511</v>
      </c>
      <c r="O291" s="8">
        <f>IFERROR(Tabela15[[#This Row],[value]]*Tabela15[[#This Row],[reviews]],Tabela15[[#This Row],[value]])</f>
        <v>130104</v>
      </c>
      <c r="P291" t="s">
        <v>1415</v>
      </c>
      <c r="Q291" t="s">
        <v>1417</v>
      </c>
      <c r="R291" t="s">
        <v>2</v>
      </c>
    </row>
    <row r="292" spans="1:18" x14ac:dyDescent="0.3">
      <c r="A292" t="s">
        <v>1408</v>
      </c>
      <c r="B292" s="2">
        <v>17</v>
      </c>
      <c r="C292" t="s">
        <v>1484</v>
      </c>
      <c r="D292" t="s">
        <v>1488</v>
      </c>
      <c r="E292" t="s">
        <v>1486</v>
      </c>
      <c r="F292" s="2">
        <v>4.0999999999999996</v>
      </c>
      <c r="G292" s="2">
        <f>(Tabela15[[#This Row],[rating]]-MIN(F:F))/(MAX(F:F)-MIN(F:F))</f>
        <v>0.73529411764705876</v>
      </c>
      <c r="H292" s="4">
        <v>1036</v>
      </c>
      <c r="I292" s="12">
        <f>(Tabela15[[#This Row],[reviews]]-MIN(H:H))/(MAX(H:H)-MIN(H:H))</f>
        <v>2.2376534876939859E-3</v>
      </c>
      <c r="J292" s="2" t="s">
        <v>0</v>
      </c>
      <c r="K292" s="3">
        <v>23.99</v>
      </c>
      <c r="L292" s="3">
        <f>(Tabela15[[#This Row],[value]]-MIN(K:K))/(MAX(K:K)-MIN(K:K))</f>
        <v>0.11994999999999999</v>
      </c>
      <c r="M292" s="3">
        <f>0.5*Tabela15[[#This Row],[normal_reviews]]+0.5*Tabela15[[#This Row],[normal_value]]</f>
        <v>6.1093826743846988E-2</v>
      </c>
      <c r="N292" s="3">
        <f>IF(Tabela15[[#This Row],[value]]="",0,(0.1*Tabela15[[#This Row],[normal_rating]]+0.5*Tabela15[[#This Row],[normal_reviews]]+0.4*Tabela15[[#This Row],[normal_value]]))</f>
        <v>0.12262823850855287</v>
      </c>
      <c r="O292" s="8">
        <f>IFERROR(Tabela15[[#This Row],[value]]*Tabela15[[#This Row],[reviews]],Tabela15[[#This Row],[value]])</f>
        <v>24853.64</v>
      </c>
      <c r="P292" t="s">
        <v>1485</v>
      </c>
      <c r="Q292" t="s">
        <v>1487</v>
      </c>
      <c r="R292" t="s">
        <v>2</v>
      </c>
    </row>
    <row r="293" spans="1:18" x14ac:dyDescent="0.3">
      <c r="A293" t="s">
        <v>1408</v>
      </c>
      <c r="B293" s="2">
        <v>25</v>
      </c>
      <c r="C293" t="s">
        <v>1524</v>
      </c>
      <c r="D293" t="s">
        <v>1528</v>
      </c>
      <c r="E293" t="s">
        <v>1526</v>
      </c>
      <c r="F293" s="2">
        <v>4.4000000000000004</v>
      </c>
      <c r="G293" s="2">
        <f>(Tabela15[[#This Row],[rating]]-MIN(F:F))/(MAX(F:F)-MIN(F:F))</f>
        <v>0.82352941176470595</v>
      </c>
      <c r="H293" s="4">
        <v>6089</v>
      </c>
      <c r="I293" s="12">
        <f>(Tabela15[[#This Row],[reviews]]-MIN(H:H))/(MAX(H:H)-MIN(H:H))</f>
        <v>1.3151613983174401E-2</v>
      </c>
      <c r="J293" s="2" t="s">
        <v>0</v>
      </c>
      <c r="K293" s="3">
        <v>22.99</v>
      </c>
      <c r="L293" s="3">
        <f>(Tabela15[[#This Row],[value]]-MIN(K:K))/(MAX(K:K)-MIN(K:K))</f>
        <v>0.11495</v>
      </c>
      <c r="M293" s="3">
        <f>0.5*Tabela15[[#This Row],[normal_reviews]]+0.5*Tabela15[[#This Row],[normal_value]]</f>
        <v>6.4050806991587203E-2</v>
      </c>
      <c r="N293" s="3">
        <f>IF(Tabela15[[#This Row],[value]]="",0,(0.1*Tabela15[[#This Row],[normal_rating]]+0.5*Tabela15[[#This Row],[normal_reviews]]+0.4*Tabela15[[#This Row],[normal_value]]))</f>
        <v>0.13490874816805781</v>
      </c>
      <c r="O293" s="8">
        <f>IFERROR(Tabela15[[#This Row],[value]]*Tabela15[[#This Row],[reviews]],Tabela15[[#This Row],[value]])</f>
        <v>139986.10999999999</v>
      </c>
      <c r="P293" t="s">
        <v>1525</v>
      </c>
      <c r="Q293" t="s">
        <v>1527</v>
      </c>
      <c r="R293" t="s">
        <v>2</v>
      </c>
    </row>
    <row r="294" spans="1:18" x14ac:dyDescent="0.3">
      <c r="A294" t="s">
        <v>1408</v>
      </c>
      <c r="B294" s="2">
        <v>13</v>
      </c>
      <c r="C294" t="s">
        <v>1464</v>
      </c>
      <c r="D294" t="s">
        <v>1468</v>
      </c>
      <c r="E294" t="s">
        <v>1466</v>
      </c>
      <c r="F294" s="2">
        <v>4.7</v>
      </c>
      <c r="G294" s="2">
        <f>(Tabela15[[#This Row],[rating]]-MIN(F:F))/(MAX(F:F)-MIN(F:F))</f>
        <v>0.91176470588235303</v>
      </c>
      <c r="H294" s="4">
        <v>1805</v>
      </c>
      <c r="I294" s="12">
        <f>(Tabela15[[#This Row],[reviews]]-MIN(H:H))/(MAX(H:H)-MIN(H:H))</f>
        <v>3.8986144259533246E-3</v>
      </c>
      <c r="J294" s="2" t="s">
        <v>0</v>
      </c>
      <c r="K294" s="3">
        <v>19.989999999999998</v>
      </c>
      <c r="L294" s="3">
        <f>(Tabela15[[#This Row],[value]]-MIN(K:K))/(MAX(K:K)-MIN(K:K))</f>
        <v>9.9949999999999997E-2</v>
      </c>
      <c r="M294" s="3">
        <f>0.5*Tabela15[[#This Row],[normal_reviews]]+0.5*Tabela15[[#This Row],[normal_value]]</f>
        <v>5.192430721297666E-2</v>
      </c>
      <c r="N294" s="3">
        <f>IF(Tabela15[[#This Row],[value]]="",0,(0.1*Tabela15[[#This Row],[normal_rating]]+0.5*Tabela15[[#This Row],[normal_reviews]]+0.4*Tabela15[[#This Row],[normal_value]]))</f>
        <v>0.13310577780121197</v>
      </c>
      <c r="O294" s="8">
        <f>IFERROR(Tabela15[[#This Row],[value]]*Tabela15[[#This Row],[reviews]],Tabela15[[#This Row],[value]])</f>
        <v>36081.949999999997</v>
      </c>
      <c r="P294" t="s">
        <v>1465</v>
      </c>
      <c r="Q294" t="s">
        <v>1467</v>
      </c>
      <c r="R294" t="s">
        <v>2</v>
      </c>
    </row>
    <row r="295" spans="1:18" x14ac:dyDescent="0.3">
      <c r="A295" t="s">
        <v>1408</v>
      </c>
      <c r="B295" s="2">
        <v>21</v>
      </c>
      <c r="C295" t="s">
        <v>1504</v>
      </c>
      <c r="D295" t="s">
        <v>1508</v>
      </c>
      <c r="E295" t="s">
        <v>1506</v>
      </c>
      <c r="F295" s="2">
        <v>4.5</v>
      </c>
      <c r="G295" s="2">
        <f>(Tabela15[[#This Row],[rating]]-MIN(F:F))/(MAX(F:F)-MIN(F:F))</f>
        <v>0.8529411764705882</v>
      </c>
      <c r="H295" s="3">
        <v>123</v>
      </c>
      <c r="I295" s="12">
        <f>(Tabela15[[#This Row],[reviews]]-MIN(H:H))/(MAX(H:H)-MIN(H:H))</f>
        <v>2.6566735423393849E-4</v>
      </c>
      <c r="J295" s="2" t="s">
        <v>0</v>
      </c>
      <c r="K295" s="3">
        <v>19.989999999999998</v>
      </c>
      <c r="L295" s="3">
        <f>(Tabela15[[#This Row],[value]]-MIN(K:K))/(MAX(K:K)-MIN(K:K))</f>
        <v>9.9949999999999997E-2</v>
      </c>
      <c r="M295" s="3">
        <f>0.5*Tabela15[[#This Row],[normal_reviews]]+0.5*Tabela15[[#This Row],[normal_value]]</f>
        <v>5.0107833677116971E-2</v>
      </c>
      <c r="N295" s="3">
        <f>IF(Tabela15[[#This Row],[value]]="",0,(0.1*Tabela15[[#This Row],[normal_rating]]+0.5*Tabela15[[#This Row],[normal_reviews]]+0.4*Tabela15[[#This Row],[normal_value]]))</f>
        <v>0.12540695132417579</v>
      </c>
      <c r="O295" s="8">
        <f>IFERROR(Tabela15[[#This Row],[value]]*Tabela15[[#This Row],[reviews]],Tabela15[[#This Row],[value]])</f>
        <v>2458.77</v>
      </c>
      <c r="P295" t="s">
        <v>1505</v>
      </c>
      <c r="Q295" t="s">
        <v>1507</v>
      </c>
      <c r="R295" t="s">
        <v>2</v>
      </c>
    </row>
    <row r="296" spans="1:18" x14ac:dyDescent="0.3">
      <c r="A296" t="s">
        <v>1408</v>
      </c>
      <c r="B296" s="2">
        <v>18</v>
      </c>
      <c r="C296" t="s">
        <v>1489</v>
      </c>
      <c r="D296" t="s">
        <v>1493</v>
      </c>
      <c r="E296" t="s">
        <v>1491</v>
      </c>
      <c r="F296" s="2">
        <v>4.8</v>
      </c>
      <c r="G296" s="2">
        <f>(Tabela15[[#This Row],[rating]]-MIN(F:F))/(MAX(F:F)-MIN(F:F))</f>
        <v>0.94117647058823528</v>
      </c>
      <c r="H296" s="4">
        <v>199676</v>
      </c>
      <c r="I296" s="12">
        <f>(Tabela15[[#This Row],[reviews]]-MIN(H:H))/(MAX(H:H)-MIN(H:H))</f>
        <v>0.43127963108956013</v>
      </c>
      <c r="J296" s="2" t="s">
        <v>0</v>
      </c>
      <c r="K296" s="3">
        <v>19.41</v>
      </c>
      <c r="L296" s="3">
        <f>(Tabela15[[#This Row],[value]]-MIN(K:K))/(MAX(K:K)-MIN(K:K))</f>
        <v>9.7049999999999997E-2</v>
      </c>
      <c r="M296" s="3">
        <f>0.5*Tabela15[[#This Row],[normal_reviews]]+0.5*Tabela15[[#This Row],[normal_value]]</f>
        <v>0.26416481554478005</v>
      </c>
      <c r="N296" s="3">
        <f>IF(Tabela15[[#This Row],[value]]="",0,(0.1*Tabela15[[#This Row],[normal_rating]]+0.5*Tabela15[[#This Row],[normal_reviews]]+0.4*Tabela15[[#This Row],[normal_value]]))</f>
        <v>0.34857746260360362</v>
      </c>
      <c r="O296" s="8">
        <f>IFERROR(Tabela15[[#This Row],[value]]*Tabela15[[#This Row],[reviews]],Tabela15[[#This Row],[value]])</f>
        <v>3875711.16</v>
      </c>
      <c r="P296" t="s">
        <v>1490</v>
      </c>
      <c r="Q296" t="s">
        <v>1492</v>
      </c>
      <c r="R296" t="s">
        <v>2</v>
      </c>
    </row>
    <row r="297" spans="1:18" x14ac:dyDescent="0.3">
      <c r="A297" t="s">
        <v>1408</v>
      </c>
      <c r="B297" s="2">
        <v>16</v>
      </c>
      <c r="C297" t="s">
        <v>1479</v>
      </c>
      <c r="D297" t="s">
        <v>1483</v>
      </c>
      <c r="E297" t="s">
        <v>1481</v>
      </c>
      <c r="F297" s="2">
        <v>4.4000000000000004</v>
      </c>
      <c r="G297" s="2">
        <f>(Tabela15[[#This Row],[rating]]-MIN(F:F))/(MAX(F:F)-MIN(F:F))</f>
        <v>0.82352941176470595</v>
      </c>
      <c r="H297" s="4">
        <v>85618</v>
      </c>
      <c r="I297" s="12">
        <f>(Tabela15[[#This Row],[reviews]]-MIN(H:H))/(MAX(H:H)-MIN(H:H))</f>
        <v>0.1849260775187101</v>
      </c>
      <c r="J297" s="2" t="s">
        <v>0</v>
      </c>
      <c r="K297" s="3">
        <v>18.989999999999998</v>
      </c>
      <c r="L297" s="3">
        <f>(Tabela15[[#This Row],[value]]-MIN(K:K))/(MAX(K:K)-MIN(K:K))</f>
        <v>9.4949999999999993E-2</v>
      </c>
      <c r="M297" s="3">
        <f>0.5*Tabela15[[#This Row],[normal_reviews]]+0.5*Tabela15[[#This Row],[normal_value]]</f>
        <v>0.13993803875935504</v>
      </c>
      <c r="N297" s="3">
        <f>IF(Tabela15[[#This Row],[value]]="",0,(0.1*Tabela15[[#This Row],[normal_rating]]+0.5*Tabela15[[#This Row],[normal_reviews]]+0.4*Tabela15[[#This Row],[normal_value]]))</f>
        <v>0.21279597993582566</v>
      </c>
      <c r="O297" s="8">
        <f>IFERROR(Tabela15[[#This Row],[value]]*Tabela15[[#This Row],[reviews]],Tabela15[[#This Row],[value]])</f>
        <v>1625885.8199999998</v>
      </c>
      <c r="P297" t="s">
        <v>1480</v>
      </c>
      <c r="Q297" t="s">
        <v>1482</v>
      </c>
      <c r="R297" t="s">
        <v>2</v>
      </c>
    </row>
    <row r="298" spans="1:18" x14ac:dyDescent="0.3">
      <c r="A298" t="s">
        <v>1408</v>
      </c>
      <c r="B298" s="2">
        <v>20</v>
      </c>
      <c r="C298" t="s">
        <v>1499</v>
      </c>
      <c r="D298" t="s">
        <v>1503</v>
      </c>
      <c r="E298" t="s">
        <v>1501</v>
      </c>
      <c r="F298" s="2">
        <v>4.5</v>
      </c>
      <c r="G298" s="2">
        <f>(Tabela15[[#This Row],[rating]]-MIN(F:F))/(MAX(F:F)-MIN(F:F))</f>
        <v>0.8529411764705882</v>
      </c>
      <c r="H298" s="3">
        <v>26</v>
      </c>
      <c r="I298" s="12">
        <f>(Tabela15[[#This Row],[reviews]]-MIN(H:H))/(MAX(H:H)-MIN(H:H))</f>
        <v>5.6157326911239023E-5</v>
      </c>
      <c r="J298" s="2" t="s">
        <v>0</v>
      </c>
      <c r="K298" s="3">
        <v>16.88</v>
      </c>
      <c r="L298" s="3">
        <f>(Tabela15[[#This Row],[value]]-MIN(K:K))/(MAX(K:K)-MIN(K:K))</f>
        <v>8.4399999999999989E-2</v>
      </c>
      <c r="M298" s="3">
        <f>0.5*Tabela15[[#This Row],[normal_reviews]]+0.5*Tabela15[[#This Row],[normal_value]]</f>
        <v>4.2228078663455612E-2</v>
      </c>
      <c r="N298" s="3">
        <f>IF(Tabela15[[#This Row],[value]]="",0,(0.1*Tabela15[[#This Row],[normal_rating]]+0.5*Tabela15[[#This Row],[normal_reviews]]+0.4*Tabela15[[#This Row],[normal_value]]))</f>
        <v>0.11908219631051445</v>
      </c>
      <c r="O298" s="8">
        <f>IFERROR(Tabela15[[#This Row],[value]]*Tabela15[[#This Row],[reviews]],Tabela15[[#This Row],[value]])</f>
        <v>438.88</v>
      </c>
      <c r="P298" t="s">
        <v>1500</v>
      </c>
      <c r="Q298" t="s">
        <v>1502</v>
      </c>
      <c r="R298" t="s">
        <v>2</v>
      </c>
    </row>
    <row r="299" spans="1:18" x14ac:dyDescent="0.3">
      <c r="A299" t="s">
        <v>1408</v>
      </c>
      <c r="B299" s="2">
        <v>8</v>
      </c>
      <c r="C299" t="s">
        <v>1439</v>
      </c>
      <c r="D299" t="s">
        <v>1443</v>
      </c>
      <c r="E299" t="s">
        <v>1441</v>
      </c>
      <c r="F299" s="2">
        <v>4.4000000000000004</v>
      </c>
      <c r="G299" s="2">
        <f>(Tabela15[[#This Row],[rating]]-MIN(F:F))/(MAX(F:F)-MIN(F:F))</f>
        <v>0.82352941176470595</v>
      </c>
      <c r="H299" s="3">
        <v>515</v>
      </c>
      <c r="I299" s="12">
        <f>(Tabela15[[#This Row],[reviews]]-MIN(H:H))/(MAX(H:H)-MIN(H:H))</f>
        <v>1.1123470522803114E-3</v>
      </c>
      <c r="J299" s="2" t="s">
        <v>0</v>
      </c>
      <c r="K299" s="3">
        <v>14.99</v>
      </c>
      <c r="L299" s="3">
        <f>(Tabela15[[#This Row],[value]]-MIN(K:K))/(MAX(K:K)-MIN(K:K))</f>
        <v>7.4950000000000003E-2</v>
      </c>
      <c r="M299" s="3">
        <f>0.5*Tabela15[[#This Row],[normal_reviews]]+0.5*Tabela15[[#This Row],[normal_value]]</f>
        <v>3.8031173526140154E-2</v>
      </c>
      <c r="N299" s="3">
        <f>IF(Tabela15[[#This Row],[value]]="",0,(0.1*Tabela15[[#This Row],[normal_rating]]+0.5*Tabela15[[#This Row],[normal_reviews]]+0.4*Tabela15[[#This Row],[normal_value]]))</f>
        <v>0.11288911470261076</v>
      </c>
      <c r="O299" s="8">
        <f>IFERROR(Tabela15[[#This Row],[value]]*Tabela15[[#This Row],[reviews]],Tabela15[[#This Row],[value]])</f>
        <v>7719.85</v>
      </c>
      <c r="P299" t="s">
        <v>1440</v>
      </c>
      <c r="Q299" t="s">
        <v>1442</v>
      </c>
      <c r="R299" t="s">
        <v>2</v>
      </c>
    </row>
    <row r="300" spans="1:18" x14ac:dyDescent="0.3">
      <c r="A300" t="s">
        <v>1408</v>
      </c>
      <c r="B300" s="2">
        <v>14</v>
      </c>
      <c r="C300" t="s">
        <v>1469</v>
      </c>
      <c r="D300" t="s">
        <v>1473</v>
      </c>
      <c r="E300" t="s">
        <v>1471</v>
      </c>
      <c r="F300" s="2">
        <v>4.5999999999999996</v>
      </c>
      <c r="G300" s="2">
        <f>(Tabela15[[#This Row],[rating]]-MIN(F:F))/(MAX(F:F)-MIN(F:F))</f>
        <v>0.88235294117647045</v>
      </c>
      <c r="H300" s="4">
        <v>18031</v>
      </c>
      <c r="I300" s="12">
        <f>(Tabela15[[#This Row],[reviews]]-MIN(H:H))/(MAX(H:H)-MIN(H:H))</f>
        <v>3.8945106212944267E-2</v>
      </c>
      <c r="J300" s="2" t="s">
        <v>0</v>
      </c>
      <c r="K300" s="3">
        <v>14.47</v>
      </c>
      <c r="L300" s="3">
        <f>(Tabela15[[#This Row],[value]]-MIN(K:K))/(MAX(K:K)-MIN(K:K))</f>
        <v>7.2349999999999998E-2</v>
      </c>
      <c r="M300" s="3">
        <f>0.5*Tabela15[[#This Row],[normal_reviews]]+0.5*Tabela15[[#This Row],[normal_value]]</f>
        <v>5.5647553106472132E-2</v>
      </c>
      <c r="N300" s="3">
        <f>IF(Tabela15[[#This Row],[value]]="",0,(0.1*Tabela15[[#This Row],[normal_rating]]+0.5*Tabela15[[#This Row],[normal_reviews]]+0.4*Tabela15[[#This Row],[normal_value]]))</f>
        <v>0.13664784722411918</v>
      </c>
      <c r="O300" s="8">
        <f>IFERROR(Tabela15[[#This Row],[value]]*Tabela15[[#This Row],[reviews]],Tabela15[[#This Row],[value]])</f>
        <v>260908.57</v>
      </c>
      <c r="P300" t="s">
        <v>1470</v>
      </c>
      <c r="Q300" t="s">
        <v>1472</v>
      </c>
      <c r="R300" t="s">
        <v>2</v>
      </c>
    </row>
    <row r="301" spans="1:18" x14ac:dyDescent="0.3">
      <c r="A301" t="s">
        <v>1408</v>
      </c>
      <c r="B301" s="2">
        <v>5</v>
      </c>
      <c r="C301" t="s">
        <v>1424</v>
      </c>
      <c r="D301" t="s">
        <v>1428</v>
      </c>
      <c r="E301" t="s">
        <v>1426</v>
      </c>
      <c r="F301" s="2">
        <v>4.3</v>
      </c>
      <c r="G301" s="2">
        <f>(Tabela15[[#This Row],[rating]]-MIN(F:F))/(MAX(F:F)-MIN(F:F))</f>
        <v>0.79411764705882348</v>
      </c>
      <c r="H301" s="3">
        <v>155</v>
      </c>
      <c r="I301" s="12">
        <f>(Tabela15[[#This Row],[reviews]]-MIN(H:H))/(MAX(H:H)-MIN(H:H))</f>
        <v>3.3478406427854036E-4</v>
      </c>
      <c r="J301" s="2" t="s">
        <v>0</v>
      </c>
      <c r="K301" s="3">
        <v>14.16</v>
      </c>
      <c r="L301" s="3">
        <f>(Tabela15[[#This Row],[value]]-MIN(K:K))/(MAX(K:K)-MIN(K:K))</f>
        <v>7.0800000000000002E-2</v>
      </c>
      <c r="M301" s="3">
        <f>0.5*Tabela15[[#This Row],[normal_reviews]]+0.5*Tabela15[[#This Row],[normal_value]]</f>
        <v>3.5567392032139274E-2</v>
      </c>
      <c r="N301" s="3">
        <f>IF(Tabela15[[#This Row],[value]]="",0,(0.1*Tabela15[[#This Row],[normal_rating]]+0.5*Tabela15[[#This Row],[normal_reviews]]+0.4*Tabela15[[#This Row],[normal_value]]))</f>
        <v>0.10789915673802161</v>
      </c>
      <c r="O301" s="8">
        <f>IFERROR(Tabela15[[#This Row],[value]]*Tabela15[[#This Row],[reviews]],Tabela15[[#This Row],[value]])</f>
        <v>2194.8000000000002</v>
      </c>
      <c r="P301" t="s">
        <v>1425</v>
      </c>
      <c r="Q301" t="s">
        <v>1427</v>
      </c>
      <c r="R301" t="s">
        <v>2</v>
      </c>
    </row>
    <row r="302" spans="1:18" x14ac:dyDescent="0.3">
      <c r="A302" t="s">
        <v>1408</v>
      </c>
      <c r="B302" s="2">
        <v>11</v>
      </c>
      <c r="C302" t="s">
        <v>1454</v>
      </c>
      <c r="D302" t="s">
        <v>1458</v>
      </c>
      <c r="E302" t="s">
        <v>1456</v>
      </c>
      <c r="F302" s="2">
        <v>4.7</v>
      </c>
      <c r="G302" s="2">
        <f>(Tabela15[[#This Row],[rating]]-MIN(F:F))/(MAX(F:F)-MIN(F:F))</f>
        <v>0.91176470588235303</v>
      </c>
      <c r="H302" s="4">
        <v>18328</v>
      </c>
      <c r="I302" s="12">
        <f>(Tabela15[[#This Row],[reviews]]-MIN(H:H))/(MAX(H:H)-MIN(H:H))</f>
        <v>3.9586595678045726E-2</v>
      </c>
      <c r="J302" s="2" t="s">
        <v>0</v>
      </c>
      <c r="K302" s="3">
        <v>13.97</v>
      </c>
      <c r="L302" s="3">
        <f>(Tabela15[[#This Row],[value]]-MIN(K:K))/(MAX(K:K)-MIN(K:K))</f>
        <v>6.9850000000000009E-2</v>
      </c>
      <c r="M302" s="3">
        <f>0.5*Tabela15[[#This Row],[normal_reviews]]+0.5*Tabela15[[#This Row],[normal_value]]</f>
        <v>5.4718297839022864E-2</v>
      </c>
      <c r="N302" s="3">
        <f>IF(Tabela15[[#This Row],[value]]="",0,(0.1*Tabela15[[#This Row],[normal_rating]]+0.5*Tabela15[[#This Row],[normal_reviews]]+0.4*Tabela15[[#This Row],[normal_value]]))</f>
        <v>0.13890976842725816</v>
      </c>
      <c r="O302" s="8">
        <f>IFERROR(Tabela15[[#This Row],[value]]*Tabela15[[#This Row],[reviews]],Tabela15[[#This Row],[value]])</f>
        <v>256042.16</v>
      </c>
      <c r="P302" t="s">
        <v>1455</v>
      </c>
      <c r="Q302" t="s">
        <v>1457</v>
      </c>
      <c r="R302" t="s">
        <v>2</v>
      </c>
    </row>
    <row r="303" spans="1:18" x14ac:dyDescent="0.3">
      <c r="A303" t="s">
        <v>1408</v>
      </c>
      <c r="B303" s="2">
        <v>10</v>
      </c>
      <c r="C303" t="s">
        <v>1449</v>
      </c>
      <c r="D303" t="s">
        <v>1453</v>
      </c>
      <c r="E303" t="s">
        <v>1451</v>
      </c>
      <c r="F303" s="2">
        <v>4.5</v>
      </c>
      <c r="G303" s="2">
        <f>(Tabela15[[#This Row],[rating]]-MIN(F:F))/(MAX(F:F)-MIN(F:F))</f>
        <v>0.8529411764705882</v>
      </c>
      <c r="H303" s="3">
        <v>832</v>
      </c>
      <c r="I303" s="12">
        <f>(Tabela15[[#This Row],[reviews]]-MIN(H:H))/(MAX(H:H)-MIN(H:H))</f>
        <v>1.7970344611596488E-3</v>
      </c>
      <c r="J303" s="2" t="s">
        <v>0</v>
      </c>
      <c r="K303" s="3">
        <v>11.99</v>
      </c>
      <c r="L303" s="3">
        <f>(Tabela15[[#This Row],[value]]-MIN(K:K))/(MAX(K:K)-MIN(K:K))</f>
        <v>5.9950000000000003E-2</v>
      </c>
      <c r="M303" s="3">
        <f>0.5*Tabela15[[#This Row],[normal_reviews]]+0.5*Tabela15[[#This Row],[normal_value]]</f>
        <v>3.0873517230579826E-2</v>
      </c>
      <c r="N303" s="3">
        <f>IF(Tabela15[[#This Row],[value]]="",0,(0.1*Tabela15[[#This Row],[normal_rating]]+0.5*Tabela15[[#This Row],[normal_reviews]]+0.4*Tabela15[[#This Row],[normal_value]]))</f>
        <v>0.11017263487763865</v>
      </c>
      <c r="O303" s="8">
        <f>IFERROR(Tabela15[[#This Row],[value]]*Tabela15[[#This Row],[reviews]],Tabela15[[#This Row],[value]])</f>
        <v>9975.68</v>
      </c>
      <c r="P303" t="s">
        <v>1450</v>
      </c>
      <c r="Q303" t="s">
        <v>1452</v>
      </c>
      <c r="R303" t="s">
        <v>2</v>
      </c>
    </row>
    <row r="304" spans="1:18" x14ac:dyDescent="0.3">
      <c r="A304" t="s">
        <v>1408</v>
      </c>
      <c r="B304" s="2">
        <v>28</v>
      </c>
      <c r="C304" t="s">
        <v>1539</v>
      </c>
      <c r="D304" t="s">
        <v>1543</v>
      </c>
      <c r="E304" t="s">
        <v>1541</v>
      </c>
      <c r="F304" s="2">
        <v>4.2</v>
      </c>
      <c r="G304" s="2">
        <f>(Tabela15[[#This Row],[rating]]-MIN(F:F))/(MAX(F:F)-MIN(F:F))</f>
        <v>0.76470588235294124</v>
      </c>
      <c r="H304" s="4">
        <v>6527</v>
      </c>
      <c r="I304" s="12">
        <f>(Tabela15[[#This Row],[reviews]]-MIN(H:H))/(MAX(H:H)-MIN(H:H))</f>
        <v>1.4097648951909889E-2</v>
      </c>
      <c r="J304" s="2" t="s">
        <v>0</v>
      </c>
      <c r="K304" s="3">
        <v>10.99</v>
      </c>
      <c r="L304" s="3">
        <f>(Tabela15[[#This Row],[value]]-MIN(K:K))/(MAX(K:K)-MIN(K:K))</f>
        <v>5.4949999999999999E-2</v>
      </c>
      <c r="M304" s="3">
        <f>0.5*Tabela15[[#This Row],[normal_reviews]]+0.5*Tabela15[[#This Row],[normal_value]]</f>
        <v>3.4523824475954944E-2</v>
      </c>
      <c r="N304" s="3">
        <f>IF(Tabela15[[#This Row],[value]]="",0,(0.1*Tabela15[[#This Row],[normal_rating]]+0.5*Tabela15[[#This Row],[normal_reviews]]+0.4*Tabela15[[#This Row],[normal_value]]))</f>
        <v>0.10549941271124907</v>
      </c>
      <c r="O304" s="8">
        <f>IFERROR(Tabela15[[#This Row],[value]]*Tabela15[[#This Row],[reviews]],Tabela15[[#This Row],[value]])</f>
        <v>71731.73</v>
      </c>
      <c r="P304" t="s">
        <v>1540</v>
      </c>
      <c r="Q304" t="s">
        <v>1542</v>
      </c>
      <c r="R304" t="s">
        <v>2</v>
      </c>
    </row>
    <row r="305" spans="1:18" x14ac:dyDescent="0.3">
      <c r="A305" t="s">
        <v>1408</v>
      </c>
      <c r="B305" s="2">
        <v>19</v>
      </c>
      <c r="C305" t="s">
        <v>1494</v>
      </c>
      <c r="D305" t="s">
        <v>1498</v>
      </c>
      <c r="E305" t="s">
        <v>1496</v>
      </c>
      <c r="F305" s="2">
        <v>4.3</v>
      </c>
      <c r="G305" s="2">
        <f>(Tabela15[[#This Row],[rating]]-MIN(F:F))/(MAX(F:F)-MIN(F:F))</f>
        <v>0.79411764705882348</v>
      </c>
      <c r="H305" s="4">
        <v>33351</v>
      </c>
      <c r="I305" s="12">
        <f>(Tabela15[[#This Row],[reviews]]-MIN(H:H))/(MAX(H:H)-MIN(H:H))</f>
        <v>7.2034731146797412E-2</v>
      </c>
      <c r="J305" s="2" t="s">
        <v>0</v>
      </c>
      <c r="K305" s="3">
        <v>10.15</v>
      </c>
      <c r="L305" s="3">
        <f>(Tabela15[[#This Row],[value]]-MIN(K:K))/(MAX(K:K)-MIN(K:K))</f>
        <v>5.0750000000000003E-2</v>
      </c>
      <c r="M305" s="3">
        <f>0.5*Tabela15[[#This Row],[normal_reviews]]+0.5*Tabela15[[#This Row],[normal_value]]</f>
        <v>6.1392365573398708E-2</v>
      </c>
      <c r="N305" s="3">
        <f>IF(Tabela15[[#This Row],[value]]="",0,(0.1*Tabela15[[#This Row],[normal_rating]]+0.5*Tabela15[[#This Row],[normal_reviews]]+0.4*Tabela15[[#This Row],[normal_value]]))</f>
        <v>0.13572913027928107</v>
      </c>
      <c r="O305" s="8">
        <f>IFERROR(Tabela15[[#This Row],[value]]*Tabela15[[#This Row],[reviews]],Tabela15[[#This Row],[value]])</f>
        <v>338512.65</v>
      </c>
      <c r="P305" t="s">
        <v>1495</v>
      </c>
      <c r="Q305" t="s">
        <v>1497</v>
      </c>
      <c r="R305" t="s">
        <v>2</v>
      </c>
    </row>
    <row r="306" spans="1:18" x14ac:dyDescent="0.3">
      <c r="A306" t="s">
        <v>1408</v>
      </c>
      <c r="B306" s="2">
        <v>23</v>
      </c>
      <c r="C306" t="s">
        <v>1514</v>
      </c>
      <c r="D306" t="s">
        <v>1518</v>
      </c>
      <c r="E306" t="s">
        <v>1516</v>
      </c>
      <c r="F306" s="2">
        <v>4.4000000000000004</v>
      </c>
      <c r="G306" s="2">
        <f>(Tabela15[[#This Row],[rating]]-MIN(F:F))/(MAX(F:F)-MIN(F:F))</f>
        <v>0.82352941176470595</v>
      </c>
      <c r="H306" s="4">
        <v>15865</v>
      </c>
      <c r="I306" s="12">
        <f>(Tabela15[[#This Row],[reviews]]-MIN(H:H))/(MAX(H:H)-MIN(H:H))</f>
        <v>3.4266768901800276E-2</v>
      </c>
      <c r="J306" s="2" t="s">
        <v>0</v>
      </c>
      <c r="K306" s="3">
        <v>9.7899999999999991</v>
      </c>
      <c r="L306" s="3">
        <f>(Tabela15[[#This Row],[value]]-MIN(K:K))/(MAX(K:K)-MIN(K:K))</f>
        <v>4.8949999999999994E-2</v>
      </c>
      <c r="M306" s="3">
        <f>0.5*Tabela15[[#This Row],[normal_reviews]]+0.5*Tabela15[[#This Row],[normal_value]]</f>
        <v>4.1608384450900135E-2</v>
      </c>
      <c r="N306" s="3">
        <f>IF(Tabela15[[#This Row],[value]]="",0,(0.1*Tabela15[[#This Row],[normal_rating]]+0.5*Tabela15[[#This Row],[normal_reviews]]+0.4*Tabela15[[#This Row],[normal_value]]))</f>
        <v>0.11906632562737074</v>
      </c>
      <c r="O306" s="8">
        <f>IFERROR(Tabela15[[#This Row],[value]]*Tabela15[[#This Row],[reviews]],Tabela15[[#This Row],[value]])</f>
        <v>155318.34999999998</v>
      </c>
      <c r="P306" t="s">
        <v>1515</v>
      </c>
      <c r="Q306" t="s">
        <v>1517</v>
      </c>
      <c r="R306" t="s">
        <v>2</v>
      </c>
    </row>
    <row r="307" spans="1:18" x14ac:dyDescent="0.3">
      <c r="A307" t="s">
        <v>1408</v>
      </c>
      <c r="B307" s="2">
        <v>1</v>
      </c>
      <c r="C307" t="s">
        <v>1403</v>
      </c>
      <c r="D307" t="s">
        <v>1407</v>
      </c>
      <c r="E307" t="s">
        <v>1405</v>
      </c>
      <c r="F307" s="2">
        <v>4.5</v>
      </c>
      <c r="G307" s="2">
        <f>(Tabela15[[#This Row],[rating]]-MIN(F:F))/(MAX(F:F)-MIN(F:F))</f>
        <v>0.8529411764705882</v>
      </c>
      <c r="H307" s="4">
        <v>19268</v>
      </c>
      <c r="I307" s="12">
        <f>(Tabela15[[#This Row],[reviews]]-MIN(H:H))/(MAX(H:H)-MIN(H:H))</f>
        <v>4.1616899035605906E-2</v>
      </c>
      <c r="J307" s="2" t="s">
        <v>0</v>
      </c>
      <c r="K307" s="3">
        <v>9.49</v>
      </c>
      <c r="L307" s="3">
        <f>(Tabela15[[#This Row],[value]]-MIN(K:K))/(MAX(K:K)-MIN(K:K))</f>
        <v>4.7449999999999999E-2</v>
      </c>
      <c r="M307" s="3">
        <f>0.5*Tabela15[[#This Row],[normal_reviews]]+0.5*Tabela15[[#This Row],[normal_value]]</f>
        <v>4.4533449517802956E-2</v>
      </c>
      <c r="N307" s="3">
        <f>IF(Tabela15[[#This Row],[value]]="",0,(0.1*Tabela15[[#This Row],[normal_rating]]+0.5*Tabela15[[#This Row],[normal_reviews]]+0.4*Tabela15[[#This Row],[normal_value]]))</f>
        <v>0.12508256716486177</v>
      </c>
      <c r="O307" s="8">
        <f>IFERROR(Tabela15[[#This Row],[value]]*Tabela15[[#This Row],[reviews]],Tabela15[[#This Row],[value]])</f>
        <v>182853.32</v>
      </c>
      <c r="P307" t="s">
        <v>1404</v>
      </c>
      <c r="Q307" t="s">
        <v>1406</v>
      </c>
      <c r="R307" t="s">
        <v>2</v>
      </c>
    </row>
    <row r="308" spans="1:18" x14ac:dyDescent="0.3">
      <c r="A308" t="s">
        <v>1408</v>
      </c>
      <c r="B308" s="2">
        <v>7</v>
      </c>
      <c r="C308" t="s">
        <v>1434</v>
      </c>
      <c r="D308" t="s">
        <v>1438</v>
      </c>
      <c r="E308" t="s">
        <v>1436</v>
      </c>
      <c r="F308" s="2">
        <v>4.4000000000000004</v>
      </c>
      <c r="G308" s="2">
        <f>(Tabela15[[#This Row],[rating]]-MIN(F:F))/(MAX(F:F)-MIN(F:F))</f>
        <v>0.82352941176470595</v>
      </c>
      <c r="H308" s="4">
        <v>12996</v>
      </c>
      <c r="I308" s="12">
        <f>(Tabela15[[#This Row],[reviews]]-MIN(H:H))/(MAX(H:H)-MIN(H:H))</f>
        <v>2.8070023866863938E-2</v>
      </c>
      <c r="J308" s="2" t="s">
        <v>0</v>
      </c>
      <c r="K308" s="3">
        <v>8.99</v>
      </c>
      <c r="L308" s="3">
        <f>(Tabela15[[#This Row],[value]]-MIN(K:K))/(MAX(K:K)-MIN(K:K))</f>
        <v>4.4950000000000004E-2</v>
      </c>
      <c r="M308" s="3">
        <f>0.5*Tabela15[[#This Row],[normal_reviews]]+0.5*Tabela15[[#This Row],[normal_value]]</f>
        <v>3.6510011933431973E-2</v>
      </c>
      <c r="N308" s="3">
        <f>IF(Tabela15[[#This Row],[value]]="",0,(0.1*Tabela15[[#This Row],[normal_rating]]+0.5*Tabela15[[#This Row],[normal_reviews]]+0.4*Tabela15[[#This Row],[normal_value]]))</f>
        <v>0.11436795310990258</v>
      </c>
      <c r="O308" s="8">
        <f>IFERROR(Tabela15[[#This Row],[value]]*Tabela15[[#This Row],[reviews]],Tabela15[[#This Row],[value]])</f>
        <v>116834.04000000001</v>
      </c>
      <c r="P308" t="s">
        <v>1435</v>
      </c>
      <c r="Q308" t="s">
        <v>1437</v>
      </c>
      <c r="R308" t="s">
        <v>2</v>
      </c>
    </row>
    <row r="309" spans="1:18" x14ac:dyDescent="0.3">
      <c r="A309" t="s">
        <v>1408</v>
      </c>
      <c r="B309" s="2">
        <v>29</v>
      </c>
      <c r="C309" t="s">
        <v>1544</v>
      </c>
      <c r="D309" t="s">
        <v>1548</v>
      </c>
      <c r="E309" t="s">
        <v>1546</v>
      </c>
      <c r="F309" s="2">
        <v>4.4000000000000004</v>
      </c>
      <c r="G309" s="2">
        <f>(Tabela15[[#This Row],[rating]]-MIN(F:F))/(MAX(F:F)-MIN(F:F))</f>
        <v>0.82352941176470595</v>
      </c>
      <c r="H309" s="4">
        <v>8128</v>
      </c>
      <c r="I309" s="12">
        <f>(Tabela15[[#This Row],[reviews]]-MIN(H:H))/(MAX(H:H)-MIN(H:H))</f>
        <v>1.7555644351328878E-2</v>
      </c>
      <c r="J309" s="2" t="s">
        <v>0</v>
      </c>
      <c r="K309" s="3">
        <v>8.99</v>
      </c>
      <c r="L309" s="3">
        <f>(Tabela15[[#This Row],[value]]-MIN(K:K))/(MAX(K:K)-MIN(K:K))</f>
        <v>4.4950000000000004E-2</v>
      </c>
      <c r="M309" s="3">
        <f>0.5*Tabela15[[#This Row],[normal_reviews]]+0.5*Tabela15[[#This Row],[normal_value]]</f>
        <v>3.1252822175664441E-2</v>
      </c>
      <c r="N309" s="3">
        <f>IF(Tabela15[[#This Row],[value]]="",0,(0.1*Tabela15[[#This Row],[normal_rating]]+0.5*Tabela15[[#This Row],[normal_reviews]]+0.4*Tabela15[[#This Row],[normal_value]]))</f>
        <v>0.10911076335213504</v>
      </c>
      <c r="O309" s="8">
        <f>IFERROR(Tabela15[[#This Row],[value]]*Tabela15[[#This Row],[reviews]],Tabela15[[#This Row],[value]])</f>
        <v>73070.720000000001</v>
      </c>
      <c r="P309" t="s">
        <v>1545</v>
      </c>
      <c r="Q309" t="s">
        <v>1547</v>
      </c>
      <c r="R309" t="s">
        <v>2</v>
      </c>
    </row>
    <row r="310" spans="1:18" x14ac:dyDescent="0.3">
      <c r="A310" t="s">
        <v>1408</v>
      </c>
      <c r="B310" s="2">
        <v>6</v>
      </c>
      <c r="C310" t="s">
        <v>1429</v>
      </c>
      <c r="D310" t="s">
        <v>1433</v>
      </c>
      <c r="E310" t="s">
        <v>1431</v>
      </c>
      <c r="F310" s="2">
        <v>4.8</v>
      </c>
      <c r="G310" s="2">
        <f>(Tabela15[[#This Row],[rating]]-MIN(F:F))/(MAX(F:F)-MIN(F:F))</f>
        <v>0.94117647058823528</v>
      </c>
      <c r="H310" s="4">
        <v>92640</v>
      </c>
      <c r="I310" s="12">
        <f>(Tabela15[[#This Row],[reviews]]-MIN(H:H))/(MAX(H:H)-MIN(H:H))</f>
        <v>0.20009287557912242</v>
      </c>
      <c r="J310" s="2" t="s">
        <v>0</v>
      </c>
      <c r="K310" s="3">
        <v>7.49</v>
      </c>
      <c r="L310" s="3">
        <f>(Tabela15[[#This Row],[value]]-MIN(K:K))/(MAX(K:K)-MIN(K:K))</f>
        <v>3.7450000000000004E-2</v>
      </c>
      <c r="M310" s="3">
        <f>0.5*Tabela15[[#This Row],[normal_reviews]]+0.5*Tabela15[[#This Row],[normal_value]]</f>
        <v>0.11877143778956122</v>
      </c>
      <c r="N310" s="3">
        <f>IF(Tabela15[[#This Row],[value]]="",0,(0.1*Tabela15[[#This Row],[normal_rating]]+0.5*Tabela15[[#This Row],[normal_reviews]]+0.4*Tabela15[[#This Row],[normal_value]]))</f>
        <v>0.20914408484838473</v>
      </c>
      <c r="O310" s="8">
        <f>IFERROR(Tabela15[[#This Row],[value]]*Tabela15[[#This Row],[reviews]],Tabela15[[#This Row],[value]])</f>
        <v>693873.6</v>
      </c>
      <c r="P310" t="s">
        <v>1430</v>
      </c>
      <c r="Q310" t="s">
        <v>1432</v>
      </c>
      <c r="R310" t="s">
        <v>2</v>
      </c>
    </row>
    <row r="311" spans="1:18" x14ac:dyDescent="0.3">
      <c r="A311" t="s">
        <v>1408</v>
      </c>
      <c r="B311" s="2">
        <v>27</v>
      </c>
      <c r="C311" t="s">
        <v>1534</v>
      </c>
      <c r="D311" t="s">
        <v>1538</v>
      </c>
      <c r="E311" t="s">
        <v>1536</v>
      </c>
      <c r="F311" s="2">
        <v>4.4000000000000004</v>
      </c>
      <c r="G311" s="2">
        <f>(Tabela15[[#This Row],[rating]]-MIN(F:F))/(MAX(F:F)-MIN(F:F))</f>
        <v>0.82352941176470595</v>
      </c>
      <c r="H311" s="4">
        <v>1280</v>
      </c>
      <c r="I311" s="12">
        <f>(Tabela15[[#This Row],[reviews]]-MIN(H:H))/(MAX(H:H)-MIN(H:H))</f>
        <v>2.7646684017840753E-3</v>
      </c>
      <c r="J311" s="2" t="s">
        <v>0</v>
      </c>
      <c r="K311" s="3">
        <v>3.99</v>
      </c>
      <c r="L311" s="3">
        <f>(Tabela15[[#This Row],[value]]-MIN(K:K))/(MAX(K:K)-MIN(K:K))</f>
        <v>1.9950000000000002E-2</v>
      </c>
      <c r="M311" s="3">
        <f>0.5*Tabela15[[#This Row],[normal_reviews]]+0.5*Tabela15[[#This Row],[normal_value]]</f>
        <v>1.1357334200892039E-2</v>
      </c>
      <c r="N311" s="3">
        <f>IF(Tabela15[[#This Row],[value]]="",0,(0.1*Tabela15[[#This Row],[normal_rating]]+0.5*Tabela15[[#This Row],[normal_reviews]]+0.4*Tabela15[[#This Row],[normal_value]]))</f>
        <v>9.171527537736264E-2</v>
      </c>
      <c r="O311" s="8">
        <f>IFERROR(Tabela15[[#This Row],[value]]*Tabela15[[#This Row],[reviews]],Tabela15[[#This Row],[value]])</f>
        <v>5107.2000000000007</v>
      </c>
      <c r="P311" t="s">
        <v>1535</v>
      </c>
      <c r="Q311" t="s">
        <v>1537</v>
      </c>
      <c r="R311" t="s">
        <v>2</v>
      </c>
    </row>
    <row r="312" spans="1:18" x14ac:dyDescent="0.3">
      <c r="A312" t="s">
        <v>1408</v>
      </c>
      <c r="B312" s="2">
        <v>12</v>
      </c>
      <c r="C312" t="s">
        <v>1459</v>
      </c>
      <c r="D312" t="s">
        <v>1463</v>
      </c>
      <c r="E312" t="s">
        <v>1461</v>
      </c>
      <c r="F312" s="2">
        <v>4.7</v>
      </c>
      <c r="G312" s="2">
        <f>(Tabela15[[#This Row],[rating]]-MIN(F:F))/(MAX(F:F)-MIN(F:F))</f>
        <v>0.91176470588235303</v>
      </c>
      <c r="H312" s="4">
        <v>7890</v>
      </c>
      <c r="I312" s="12">
        <f>(Tabela15[[#This Row],[reviews]]-MIN(H:H))/(MAX(H:H)-MIN(H:H))</f>
        <v>1.7041588820372149E-2</v>
      </c>
      <c r="J312" s="2" t="s">
        <v>0</v>
      </c>
      <c r="K312" s="3">
        <v>2.79</v>
      </c>
      <c r="L312" s="3">
        <f>(Tabela15[[#This Row],[value]]-MIN(K:K))/(MAX(K:K)-MIN(K:K))</f>
        <v>1.3950000000000001E-2</v>
      </c>
      <c r="M312" s="3">
        <f>0.5*Tabela15[[#This Row],[normal_reviews]]+0.5*Tabela15[[#This Row],[normal_value]]</f>
        <v>1.5495794410186075E-2</v>
      </c>
      <c r="N312" s="3">
        <f>IF(Tabela15[[#This Row],[value]]="",0,(0.1*Tabela15[[#This Row],[normal_rating]]+0.5*Tabela15[[#This Row],[normal_reviews]]+0.4*Tabela15[[#This Row],[normal_value]]))</f>
        <v>0.10527726499842138</v>
      </c>
      <c r="O312" s="8">
        <f>IFERROR(Tabela15[[#This Row],[value]]*Tabela15[[#This Row],[reviews]],Tabela15[[#This Row],[value]])</f>
        <v>22013.1</v>
      </c>
      <c r="P312" t="s">
        <v>1460</v>
      </c>
      <c r="Q312" t="s">
        <v>1462</v>
      </c>
      <c r="R312" t="s">
        <v>2</v>
      </c>
    </row>
    <row r="313" spans="1:18" x14ac:dyDescent="0.3">
      <c r="A313" t="s">
        <v>1408</v>
      </c>
      <c r="B313" s="2">
        <v>22</v>
      </c>
      <c r="C313" t="s">
        <v>1509</v>
      </c>
      <c r="D313" t="s">
        <v>1513</v>
      </c>
      <c r="E313" t="s">
        <v>1511</v>
      </c>
      <c r="F313" s="2">
        <v>4.5999999999999996</v>
      </c>
      <c r="G313" s="2">
        <f>(Tabela15[[#This Row],[rating]]-MIN(F:F))/(MAX(F:F)-MIN(F:F))</f>
        <v>0.88235294117647045</v>
      </c>
      <c r="H313" s="4">
        <v>10375</v>
      </c>
      <c r="I313" s="12">
        <f>(Tabela15[[#This Row],[reviews]]-MIN(H:H))/(MAX(H:H)-MIN(H:H))</f>
        <v>2.2408933334773264E-2</v>
      </c>
      <c r="J313" s="2" t="s">
        <v>0</v>
      </c>
      <c r="K313" s="3">
        <v>2.79</v>
      </c>
      <c r="L313" s="3">
        <f>(Tabela15[[#This Row],[value]]-MIN(K:K))/(MAX(K:K)-MIN(K:K))</f>
        <v>1.3950000000000001E-2</v>
      </c>
      <c r="M313" s="3">
        <f>0.5*Tabela15[[#This Row],[normal_reviews]]+0.5*Tabela15[[#This Row],[normal_value]]</f>
        <v>1.817946666738663E-2</v>
      </c>
      <c r="N313" s="3">
        <f>IF(Tabela15[[#This Row],[value]]="",0,(0.1*Tabela15[[#This Row],[normal_rating]]+0.5*Tabela15[[#This Row],[normal_reviews]]+0.4*Tabela15[[#This Row],[normal_value]]))</f>
        <v>0.10501976078503368</v>
      </c>
      <c r="O313" s="8">
        <f>IFERROR(Tabela15[[#This Row],[value]]*Tabela15[[#This Row],[reviews]],Tabela15[[#This Row],[value]])</f>
        <v>28946.25</v>
      </c>
      <c r="P313" t="s">
        <v>1510</v>
      </c>
      <c r="Q313" t="s">
        <v>1512</v>
      </c>
      <c r="R313" t="s">
        <v>2</v>
      </c>
    </row>
    <row r="314" spans="1:18" x14ac:dyDescent="0.3">
      <c r="A314" t="s">
        <v>1408</v>
      </c>
      <c r="B314" s="2">
        <v>30</v>
      </c>
      <c r="C314" t="s">
        <v>1549</v>
      </c>
      <c r="D314" t="s">
        <v>1553</v>
      </c>
      <c r="E314" t="s">
        <v>1551</v>
      </c>
      <c r="F314" s="2">
        <v>4.5999999999999996</v>
      </c>
      <c r="G314" s="2">
        <f>(Tabela15[[#This Row],[rating]]-MIN(F:F))/(MAX(F:F)-MIN(F:F))</f>
        <v>0.88235294117647045</v>
      </c>
      <c r="H314" s="4">
        <v>6374</v>
      </c>
      <c r="I314" s="12">
        <f>(Tabela15[[#This Row],[reviews]]-MIN(H:H))/(MAX(H:H)-MIN(H:H))</f>
        <v>1.3767184682009137E-2</v>
      </c>
      <c r="J314" s="2" t="s">
        <v>0</v>
      </c>
      <c r="K314" s="3">
        <v>1.59</v>
      </c>
      <c r="L314" s="3">
        <f>(Tabela15[[#This Row],[value]]-MIN(K:K))/(MAX(K:K)-MIN(K:K))</f>
        <v>7.9500000000000005E-3</v>
      </c>
      <c r="M314" s="3">
        <f>0.5*Tabela15[[#This Row],[normal_reviews]]+0.5*Tabela15[[#This Row],[normal_value]]</f>
        <v>1.0858592341004569E-2</v>
      </c>
      <c r="N314" s="3">
        <f>IF(Tabela15[[#This Row],[value]]="",0,(0.1*Tabela15[[#This Row],[normal_rating]]+0.5*Tabela15[[#This Row],[normal_reviews]]+0.4*Tabela15[[#This Row],[normal_value]]))</f>
        <v>9.8298886458651619E-2</v>
      </c>
      <c r="O314" s="8">
        <f>IFERROR(Tabela15[[#This Row],[value]]*Tabela15[[#This Row],[reviews]],Tabela15[[#This Row],[value]])</f>
        <v>10134.66</v>
      </c>
      <c r="P314" t="s">
        <v>1550</v>
      </c>
      <c r="Q314" t="s">
        <v>1552</v>
      </c>
      <c r="R314" t="s">
        <v>2</v>
      </c>
    </row>
    <row r="315" spans="1:18" x14ac:dyDescent="0.3">
      <c r="A315" t="s">
        <v>1559</v>
      </c>
      <c r="B315" s="2">
        <v>3</v>
      </c>
      <c r="C315" t="s">
        <v>1565</v>
      </c>
      <c r="D315" t="s">
        <v>1569</v>
      </c>
      <c r="E315" t="s">
        <v>1567</v>
      </c>
      <c r="F315" s="2">
        <v>4.7</v>
      </c>
      <c r="G315" s="2">
        <f>(Tabela15[[#This Row],[rating]]-MIN(F:F))/(MAX(F:F)-MIN(F:F))</f>
        <v>0.91176470588235303</v>
      </c>
      <c r="H315" s="4">
        <v>2740</v>
      </c>
      <c r="I315" s="12">
        <f>(Tabela15[[#This Row],[reviews]]-MIN(H:H))/(MAX(H:H)-MIN(H:H))</f>
        <v>5.9181182975690354E-3</v>
      </c>
      <c r="J315" s="2" t="s">
        <v>0</v>
      </c>
      <c r="K315" s="3">
        <v>98.99</v>
      </c>
      <c r="L315" s="3">
        <f>(Tabela15[[#This Row],[value]]-MIN(K:K))/(MAX(K:K)-MIN(K:K))</f>
        <v>0.49495</v>
      </c>
      <c r="M315" s="3">
        <f>0.5*Tabela15[[#This Row],[normal_reviews]]+0.5*Tabela15[[#This Row],[normal_value]]</f>
        <v>0.25043405914878453</v>
      </c>
      <c r="N315" s="3">
        <f>IF(Tabela15[[#This Row],[value]]="",0,(0.1*Tabela15[[#This Row],[normal_rating]]+0.5*Tabela15[[#This Row],[normal_reviews]]+0.4*Tabela15[[#This Row],[normal_value]]))</f>
        <v>0.29211552973701982</v>
      </c>
      <c r="O315" s="8">
        <f>IFERROR(Tabela15[[#This Row],[value]]*Tabela15[[#This Row],[reviews]],Tabela15[[#This Row],[value]])</f>
        <v>271232.59999999998</v>
      </c>
      <c r="P315" t="s">
        <v>1566</v>
      </c>
      <c r="Q315" t="s">
        <v>1568</v>
      </c>
      <c r="R315" t="s">
        <v>2</v>
      </c>
    </row>
    <row r="316" spans="1:18" x14ac:dyDescent="0.3">
      <c r="A316" t="s">
        <v>1559</v>
      </c>
      <c r="B316" s="2">
        <v>6</v>
      </c>
      <c r="C316" t="s">
        <v>1580</v>
      </c>
      <c r="D316" t="s">
        <v>1584</v>
      </c>
      <c r="E316" t="s">
        <v>1582</v>
      </c>
      <c r="F316" s="2">
        <v>4.8</v>
      </c>
      <c r="G316" s="2">
        <f>(Tabela15[[#This Row],[rating]]-MIN(F:F))/(MAX(F:F)-MIN(F:F))</f>
        <v>0.94117647058823528</v>
      </c>
      <c r="H316" s="4">
        <v>27049</v>
      </c>
      <c r="I316" s="12">
        <f>(Tabela15[[#This Row],[reviews]]-MIN(H:H))/(MAX(H:H)-MIN(H:H))</f>
        <v>5.8423059062388628E-2</v>
      </c>
      <c r="J316" s="2" t="s">
        <v>0</v>
      </c>
      <c r="K316" s="3">
        <v>44.99</v>
      </c>
      <c r="L316" s="3">
        <f>(Tabela15[[#This Row],[value]]-MIN(K:K))/(MAX(K:K)-MIN(K:K))</f>
        <v>0.22495000000000001</v>
      </c>
      <c r="M316" s="3">
        <f>0.5*Tabela15[[#This Row],[normal_reviews]]+0.5*Tabela15[[#This Row],[normal_value]]</f>
        <v>0.14168652953119432</v>
      </c>
      <c r="N316" s="3">
        <f>IF(Tabela15[[#This Row],[value]]="",0,(0.1*Tabela15[[#This Row],[normal_rating]]+0.5*Tabela15[[#This Row],[normal_reviews]]+0.4*Tabela15[[#This Row],[normal_value]]))</f>
        <v>0.21330917659001786</v>
      </c>
      <c r="O316" s="8">
        <f>IFERROR(Tabela15[[#This Row],[value]]*Tabela15[[#This Row],[reviews]],Tabela15[[#This Row],[value]])</f>
        <v>1216934.51</v>
      </c>
      <c r="P316" t="s">
        <v>1581</v>
      </c>
      <c r="Q316" t="s">
        <v>1583</v>
      </c>
      <c r="R316" t="s">
        <v>2</v>
      </c>
    </row>
    <row r="317" spans="1:18" x14ac:dyDescent="0.3">
      <c r="A317" t="s">
        <v>1559</v>
      </c>
      <c r="B317" s="2">
        <v>5</v>
      </c>
      <c r="C317" t="s">
        <v>1575</v>
      </c>
      <c r="D317" t="s">
        <v>1579</v>
      </c>
      <c r="E317" t="s">
        <v>1577</v>
      </c>
      <c r="F317" s="2">
        <v>4.7</v>
      </c>
      <c r="G317" s="2">
        <f>(Tabela15[[#This Row],[rating]]-MIN(F:F))/(MAX(F:F)-MIN(F:F))</f>
        <v>0.91176470588235303</v>
      </c>
      <c r="H317" s="3">
        <v>208</v>
      </c>
      <c r="I317" s="12">
        <f>(Tabela15[[#This Row],[reviews]]-MIN(H:H))/(MAX(H:H)-MIN(H:H))</f>
        <v>4.4925861528991219E-4</v>
      </c>
      <c r="J317" s="2" t="s">
        <v>0</v>
      </c>
      <c r="K317" s="3">
        <v>39.99</v>
      </c>
      <c r="L317" s="3">
        <f>(Tabela15[[#This Row],[value]]-MIN(K:K))/(MAX(K:K)-MIN(K:K))</f>
        <v>0.19995000000000002</v>
      </c>
      <c r="M317" s="3">
        <f>0.5*Tabela15[[#This Row],[normal_reviews]]+0.5*Tabela15[[#This Row],[normal_value]]</f>
        <v>0.10019962930764496</v>
      </c>
      <c r="N317" s="3">
        <f>IF(Tabela15[[#This Row],[value]]="",0,(0.1*Tabela15[[#This Row],[normal_rating]]+0.5*Tabela15[[#This Row],[normal_reviews]]+0.4*Tabela15[[#This Row],[normal_value]]))</f>
        <v>0.17138109989588027</v>
      </c>
      <c r="O317" s="8">
        <f>IFERROR(Tabela15[[#This Row],[value]]*Tabela15[[#This Row],[reviews]],Tabela15[[#This Row],[value]])</f>
        <v>8317.92</v>
      </c>
      <c r="P317" t="s">
        <v>1576</v>
      </c>
      <c r="Q317" t="s">
        <v>1578</v>
      </c>
      <c r="R317" t="s">
        <v>2</v>
      </c>
    </row>
    <row r="318" spans="1:18" x14ac:dyDescent="0.3">
      <c r="A318" t="s">
        <v>1559</v>
      </c>
      <c r="B318" s="2">
        <v>8</v>
      </c>
      <c r="C318" t="s">
        <v>1590</v>
      </c>
      <c r="D318" t="s">
        <v>1594</v>
      </c>
      <c r="E318" t="s">
        <v>1592</v>
      </c>
      <c r="F318" s="2">
        <v>4.5</v>
      </c>
      <c r="G318" s="2">
        <f>(Tabela15[[#This Row],[rating]]-MIN(F:F))/(MAX(F:F)-MIN(F:F))</f>
        <v>0.8529411764705882</v>
      </c>
      <c r="H318" s="4">
        <v>1447</v>
      </c>
      <c r="I318" s="12">
        <f>(Tabela15[[#This Row],[reviews]]-MIN(H:H))/(MAX(H:H)-MIN(H:H))</f>
        <v>3.1253712323293411E-3</v>
      </c>
      <c r="J318" s="2" t="s">
        <v>0</v>
      </c>
      <c r="K318" s="3">
        <v>34.99</v>
      </c>
      <c r="L318" s="3">
        <f>(Tabela15[[#This Row],[value]]-MIN(K:K))/(MAX(K:K)-MIN(K:K))</f>
        <v>0.17495000000000002</v>
      </c>
      <c r="M318" s="3">
        <f>0.5*Tabela15[[#This Row],[normal_reviews]]+0.5*Tabela15[[#This Row],[normal_value]]</f>
        <v>8.903768561616468E-2</v>
      </c>
      <c r="N318" s="3">
        <f>IF(Tabela15[[#This Row],[value]]="",0,(0.1*Tabela15[[#This Row],[normal_rating]]+0.5*Tabela15[[#This Row],[normal_reviews]]+0.4*Tabela15[[#This Row],[normal_value]]))</f>
        <v>0.15683680326322352</v>
      </c>
      <c r="O318" s="8">
        <f>IFERROR(Tabela15[[#This Row],[value]]*Tabela15[[#This Row],[reviews]],Tabela15[[#This Row],[value]])</f>
        <v>50630.530000000006</v>
      </c>
      <c r="P318" t="s">
        <v>1591</v>
      </c>
      <c r="Q318" t="s">
        <v>1593</v>
      </c>
      <c r="R318" t="s">
        <v>2</v>
      </c>
    </row>
    <row r="319" spans="1:18" x14ac:dyDescent="0.3">
      <c r="A319" t="s">
        <v>1559</v>
      </c>
      <c r="B319" s="2">
        <v>17</v>
      </c>
      <c r="C319" t="s">
        <v>1635</v>
      </c>
      <c r="D319" t="s">
        <v>1639</v>
      </c>
      <c r="E319" t="s">
        <v>1637</v>
      </c>
      <c r="F319" s="2">
        <v>4.7</v>
      </c>
      <c r="G319" s="2">
        <f>(Tabela15[[#This Row],[rating]]-MIN(F:F))/(MAX(F:F)-MIN(F:F))</f>
        <v>0.91176470588235303</v>
      </c>
      <c r="H319" s="4">
        <v>16361</v>
      </c>
      <c r="I319" s="12">
        <f>(Tabela15[[#This Row],[reviews]]-MIN(H:H))/(MAX(H:H)-MIN(H:H))</f>
        <v>3.5338077907491605E-2</v>
      </c>
      <c r="J319" s="2" t="s">
        <v>0</v>
      </c>
      <c r="K319" s="3">
        <v>28.95</v>
      </c>
      <c r="L319" s="3">
        <f>(Tabela15[[#This Row],[value]]-MIN(K:K))/(MAX(K:K)-MIN(K:K))</f>
        <v>0.14474999999999999</v>
      </c>
      <c r="M319" s="3">
        <f>0.5*Tabela15[[#This Row],[normal_reviews]]+0.5*Tabela15[[#This Row],[normal_value]]</f>
        <v>9.0044038953745797E-2</v>
      </c>
      <c r="N319" s="3">
        <f>IF(Tabela15[[#This Row],[value]]="",0,(0.1*Tabela15[[#This Row],[normal_rating]]+0.5*Tabela15[[#This Row],[normal_reviews]]+0.4*Tabela15[[#This Row],[normal_value]]))</f>
        <v>0.16674550954198111</v>
      </c>
      <c r="O319" s="8">
        <f>IFERROR(Tabela15[[#This Row],[value]]*Tabela15[[#This Row],[reviews]],Tabela15[[#This Row],[value]])</f>
        <v>473650.95</v>
      </c>
      <c r="P319" t="s">
        <v>1636</v>
      </c>
      <c r="Q319" t="s">
        <v>1638</v>
      </c>
      <c r="R319" t="s">
        <v>2</v>
      </c>
    </row>
    <row r="320" spans="1:18" x14ac:dyDescent="0.3">
      <c r="A320" t="s">
        <v>1559</v>
      </c>
      <c r="B320" s="2">
        <v>11</v>
      </c>
      <c r="C320" t="s">
        <v>1605</v>
      </c>
      <c r="D320" t="s">
        <v>1609</v>
      </c>
      <c r="E320" t="s">
        <v>1607</v>
      </c>
      <c r="F320" s="2">
        <v>4.7</v>
      </c>
      <c r="G320" s="2">
        <f>(Tabela15[[#This Row],[rating]]-MIN(F:F))/(MAX(F:F)-MIN(F:F))</f>
        <v>0.91176470588235303</v>
      </c>
      <c r="H320" s="4">
        <v>31918</v>
      </c>
      <c r="I320" s="12">
        <f>(Tabela15[[#This Row],[reviews]]-MIN(H:H))/(MAX(H:H)-MIN(H:H))</f>
        <v>6.8939598475112579E-2</v>
      </c>
      <c r="J320" s="2" t="s">
        <v>0</v>
      </c>
      <c r="K320" s="3">
        <v>26.99</v>
      </c>
      <c r="L320" s="3">
        <f>(Tabela15[[#This Row],[value]]-MIN(K:K))/(MAX(K:K)-MIN(K:K))</f>
        <v>0.13494999999999999</v>
      </c>
      <c r="M320" s="3">
        <f>0.5*Tabela15[[#This Row],[normal_reviews]]+0.5*Tabela15[[#This Row],[normal_value]]</f>
        <v>0.10194479923755628</v>
      </c>
      <c r="N320" s="3">
        <f>IF(Tabela15[[#This Row],[value]]="",0,(0.1*Tabela15[[#This Row],[normal_rating]]+0.5*Tabela15[[#This Row],[normal_reviews]]+0.4*Tabela15[[#This Row],[normal_value]]))</f>
        <v>0.17962626982579158</v>
      </c>
      <c r="O320" s="8">
        <f>IFERROR(Tabela15[[#This Row],[value]]*Tabela15[[#This Row],[reviews]],Tabela15[[#This Row],[value]])</f>
        <v>861466.82</v>
      </c>
      <c r="P320" t="s">
        <v>1606</v>
      </c>
      <c r="Q320" t="s">
        <v>1608</v>
      </c>
      <c r="R320" t="s">
        <v>2</v>
      </c>
    </row>
    <row r="321" spans="1:18" x14ac:dyDescent="0.3">
      <c r="A321" t="s">
        <v>1559</v>
      </c>
      <c r="B321" s="2">
        <v>13</v>
      </c>
      <c r="C321" t="s">
        <v>1615</v>
      </c>
      <c r="D321" t="s">
        <v>1619</v>
      </c>
      <c r="E321" t="s">
        <v>1617</v>
      </c>
      <c r="F321" s="2">
        <v>4.5999999999999996</v>
      </c>
      <c r="G321" s="2">
        <f>(Tabela15[[#This Row],[rating]]-MIN(F:F))/(MAX(F:F)-MIN(F:F))</f>
        <v>0.88235294117647045</v>
      </c>
      <c r="H321" s="4">
        <v>13919</v>
      </c>
      <c r="I321" s="12">
        <f>(Tabela15[[#This Row],[reviews]]-MIN(H:H))/(MAX(H:H)-MIN(H:H))</f>
        <v>3.0063608972212923E-2</v>
      </c>
      <c r="J321" s="2" t="s">
        <v>0</v>
      </c>
      <c r="K321" s="3">
        <v>24.95</v>
      </c>
      <c r="L321" s="3">
        <f>(Tabela15[[#This Row],[value]]-MIN(K:K))/(MAX(K:K)-MIN(K:K))</f>
        <v>0.12475</v>
      </c>
      <c r="M321" s="3">
        <f>0.5*Tabela15[[#This Row],[normal_reviews]]+0.5*Tabela15[[#This Row],[normal_value]]</f>
        <v>7.7406804486106456E-2</v>
      </c>
      <c r="N321" s="3">
        <f>IF(Tabela15[[#This Row],[value]]="",0,(0.1*Tabela15[[#This Row],[normal_rating]]+0.5*Tabela15[[#This Row],[normal_reviews]]+0.4*Tabela15[[#This Row],[normal_value]]))</f>
        <v>0.15316709860375349</v>
      </c>
      <c r="O321" s="8">
        <f>IFERROR(Tabela15[[#This Row],[value]]*Tabela15[[#This Row],[reviews]],Tabela15[[#This Row],[value]])</f>
        <v>347279.05</v>
      </c>
      <c r="P321" t="s">
        <v>1616</v>
      </c>
      <c r="Q321" t="s">
        <v>1618</v>
      </c>
      <c r="R321" t="s">
        <v>2</v>
      </c>
    </row>
    <row r="322" spans="1:18" x14ac:dyDescent="0.3">
      <c r="A322" t="s">
        <v>1559</v>
      </c>
      <c r="B322" s="2">
        <v>14</v>
      </c>
      <c r="C322" t="s">
        <v>1620</v>
      </c>
      <c r="D322" t="s">
        <v>1624</v>
      </c>
      <c r="E322" t="s">
        <v>1622</v>
      </c>
      <c r="F322" s="2">
        <v>4.0999999999999996</v>
      </c>
      <c r="G322" s="2">
        <f>(Tabela15[[#This Row],[rating]]-MIN(F:F))/(MAX(F:F)-MIN(F:F))</f>
        <v>0.73529411764705876</v>
      </c>
      <c r="H322" s="3">
        <v>50</v>
      </c>
      <c r="I322" s="12">
        <f>(Tabela15[[#This Row],[reviews]]-MIN(H:H))/(MAX(H:H)-MIN(H:H))</f>
        <v>1.0799485944469043E-4</v>
      </c>
      <c r="J322" s="2" t="s">
        <v>0</v>
      </c>
      <c r="K322" s="3">
        <v>23.99</v>
      </c>
      <c r="L322" s="3">
        <f>(Tabela15[[#This Row],[value]]-MIN(K:K))/(MAX(K:K)-MIN(K:K))</f>
        <v>0.11994999999999999</v>
      </c>
      <c r="M322" s="3">
        <f>0.5*Tabela15[[#This Row],[normal_reviews]]+0.5*Tabela15[[#This Row],[normal_value]]</f>
        <v>6.0028997429722342E-2</v>
      </c>
      <c r="N322" s="3">
        <f>IF(Tabela15[[#This Row],[value]]="",0,(0.1*Tabela15[[#This Row],[normal_rating]]+0.5*Tabela15[[#This Row],[normal_reviews]]+0.4*Tabela15[[#This Row],[normal_value]]))</f>
        <v>0.12156340919442822</v>
      </c>
      <c r="O322" s="8">
        <f>IFERROR(Tabela15[[#This Row],[value]]*Tabela15[[#This Row],[reviews]],Tabela15[[#This Row],[value]])</f>
        <v>1199.5</v>
      </c>
      <c r="P322" t="s">
        <v>1621</v>
      </c>
      <c r="Q322" t="s">
        <v>1623</v>
      </c>
      <c r="R322" t="s">
        <v>2</v>
      </c>
    </row>
    <row r="323" spans="1:18" x14ac:dyDescent="0.3">
      <c r="A323" t="s">
        <v>1559</v>
      </c>
      <c r="B323" s="2">
        <v>15</v>
      </c>
      <c r="C323" t="s">
        <v>1625</v>
      </c>
      <c r="D323" t="s">
        <v>1629</v>
      </c>
      <c r="E323" t="s">
        <v>1627</v>
      </c>
      <c r="F323" s="2">
        <v>4.8</v>
      </c>
      <c r="G323" s="2">
        <f>(Tabela15[[#This Row],[rating]]-MIN(F:F))/(MAX(F:F)-MIN(F:F))</f>
        <v>0.94117647058823528</v>
      </c>
      <c r="H323" s="3">
        <v>32</v>
      </c>
      <c r="I323" s="12">
        <f>(Tabela15[[#This Row],[reviews]]-MIN(H:H))/(MAX(H:H)-MIN(H:H))</f>
        <v>6.9116710044601871E-5</v>
      </c>
      <c r="J323" s="2" t="s">
        <v>0</v>
      </c>
      <c r="K323" s="3">
        <v>23.49</v>
      </c>
      <c r="L323" s="3">
        <f>(Tabela15[[#This Row],[value]]-MIN(K:K))/(MAX(K:K)-MIN(K:K))</f>
        <v>0.11745</v>
      </c>
      <c r="M323" s="3">
        <f>0.5*Tabela15[[#This Row],[normal_reviews]]+0.5*Tabela15[[#This Row],[normal_value]]</f>
        <v>5.87595583550223E-2</v>
      </c>
      <c r="N323" s="3">
        <f>IF(Tabela15[[#This Row],[value]]="",0,(0.1*Tabela15[[#This Row],[normal_rating]]+0.5*Tabela15[[#This Row],[normal_reviews]]+0.4*Tabela15[[#This Row],[normal_value]]))</f>
        <v>0.14113220541384583</v>
      </c>
      <c r="O323" s="8">
        <f>IFERROR(Tabela15[[#This Row],[value]]*Tabela15[[#This Row],[reviews]],Tabela15[[#This Row],[value]])</f>
        <v>751.68</v>
      </c>
      <c r="P323" t="s">
        <v>1626</v>
      </c>
      <c r="Q323" t="s">
        <v>1628</v>
      </c>
      <c r="R323" t="s">
        <v>2</v>
      </c>
    </row>
    <row r="324" spans="1:18" x14ac:dyDescent="0.3">
      <c r="A324" t="s">
        <v>1559</v>
      </c>
      <c r="B324" s="2">
        <v>2</v>
      </c>
      <c r="C324" t="s">
        <v>1560</v>
      </c>
      <c r="D324" t="s">
        <v>1564</v>
      </c>
      <c r="E324" t="s">
        <v>1562</v>
      </c>
      <c r="F324" s="2">
        <v>4.8</v>
      </c>
      <c r="G324" s="2">
        <f>(Tabela15[[#This Row],[rating]]-MIN(F:F))/(MAX(F:F)-MIN(F:F))</f>
        <v>0.94117647058823528</v>
      </c>
      <c r="H324" s="3">
        <v>229</v>
      </c>
      <c r="I324" s="12">
        <f>(Tabela15[[#This Row],[reviews]]-MIN(H:H))/(MAX(H:H)-MIN(H:H))</f>
        <v>4.946164562566822E-4</v>
      </c>
      <c r="J324" s="2" t="s">
        <v>0</v>
      </c>
      <c r="K324" s="3">
        <v>20</v>
      </c>
      <c r="L324" s="3">
        <f>(Tabela15[[#This Row],[value]]-MIN(K:K))/(MAX(K:K)-MIN(K:K))</f>
        <v>0.1</v>
      </c>
      <c r="M324" s="3">
        <f>0.5*Tabela15[[#This Row],[normal_reviews]]+0.5*Tabela15[[#This Row],[normal_value]]</f>
        <v>5.0247308228128347E-2</v>
      </c>
      <c r="N324" s="3">
        <f>IF(Tabela15[[#This Row],[value]]="",0,(0.1*Tabela15[[#This Row],[normal_rating]]+0.5*Tabela15[[#This Row],[normal_reviews]]+0.4*Tabela15[[#This Row],[normal_value]]))</f>
        <v>0.13436495528695186</v>
      </c>
      <c r="O324" s="8">
        <f>IFERROR(Tabela15[[#This Row],[value]]*Tabela15[[#This Row],[reviews]],Tabela15[[#This Row],[value]])</f>
        <v>4580</v>
      </c>
      <c r="P324" t="s">
        <v>1561</v>
      </c>
      <c r="Q324" t="s">
        <v>1563</v>
      </c>
      <c r="R324" t="s">
        <v>2</v>
      </c>
    </row>
    <row r="325" spans="1:18" x14ac:dyDescent="0.3">
      <c r="A325" t="s">
        <v>1559</v>
      </c>
      <c r="B325" s="2">
        <v>22</v>
      </c>
      <c r="C325" t="s">
        <v>1660</v>
      </c>
      <c r="D325" t="s">
        <v>1664</v>
      </c>
      <c r="E325" t="s">
        <v>1662</v>
      </c>
      <c r="F325" s="2">
        <v>4.3</v>
      </c>
      <c r="G325" s="2">
        <f>(Tabela15[[#This Row],[rating]]-MIN(F:F))/(MAX(F:F)-MIN(F:F))</f>
        <v>0.79411764705882348</v>
      </c>
      <c r="H325" s="4">
        <v>1836</v>
      </c>
      <c r="I325" s="12">
        <f>(Tabela15[[#This Row],[reviews]]-MIN(H:H))/(MAX(H:H)-MIN(H:H))</f>
        <v>3.9655712388090326E-3</v>
      </c>
      <c r="J325" s="2" t="s">
        <v>0</v>
      </c>
      <c r="K325" s="3">
        <v>16.989999999999998</v>
      </c>
      <c r="L325" s="3">
        <f>(Tabela15[[#This Row],[value]]-MIN(K:K))/(MAX(K:K)-MIN(K:K))</f>
        <v>8.4949999999999998E-2</v>
      </c>
      <c r="M325" s="3">
        <f>0.5*Tabela15[[#This Row],[normal_reviews]]+0.5*Tabela15[[#This Row],[normal_value]]</f>
        <v>4.4457785619404513E-2</v>
      </c>
      <c r="N325" s="3">
        <f>IF(Tabela15[[#This Row],[value]]="",0,(0.1*Tabela15[[#This Row],[normal_rating]]+0.5*Tabela15[[#This Row],[normal_reviews]]+0.4*Tabela15[[#This Row],[normal_value]]))</f>
        <v>0.11537455032528687</v>
      </c>
      <c r="O325" s="8">
        <f>IFERROR(Tabela15[[#This Row],[value]]*Tabela15[[#This Row],[reviews]],Tabela15[[#This Row],[value]])</f>
        <v>31193.639999999996</v>
      </c>
      <c r="P325" t="s">
        <v>1661</v>
      </c>
      <c r="Q325" t="s">
        <v>1663</v>
      </c>
      <c r="R325" t="s">
        <v>2</v>
      </c>
    </row>
    <row r="326" spans="1:18" x14ac:dyDescent="0.3">
      <c r="A326" t="s">
        <v>1559</v>
      </c>
      <c r="B326" s="2">
        <v>18</v>
      </c>
      <c r="C326" t="s">
        <v>1640</v>
      </c>
      <c r="D326" t="s">
        <v>1644</v>
      </c>
      <c r="E326" t="s">
        <v>1642</v>
      </c>
      <c r="F326" s="2">
        <v>4.3</v>
      </c>
      <c r="G326" s="2">
        <f>(Tabela15[[#This Row],[rating]]-MIN(F:F))/(MAX(F:F)-MIN(F:F))</f>
        <v>0.79411764705882348</v>
      </c>
      <c r="H326" s="4">
        <v>3130</v>
      </c>
      <c r="I326" s="12">
        <f>(Tabela15[[#This Row],[reviews]]-MIN(H:H))/(MAX(H:H)-MIN(H:H))</f>
        <v>6.7604782012376215E-3</v>
      </c>
      <c r="J326" s="2" t="s">
        <v>0</v>
      </c>
      <c r="K326" s="3">
        <v>16.829999999999998</v>
      </c>
      <c r="L326" s="3">
        <f>(Tabela15[[#This Row],[value]]-MIN(K:K))/(MAX(K:K)-MIN(K:K))</f>
        <v>8.4149999999999989E-2</v>
      </c>
      <c r="M326" s="3">
        <f>0.5*Tabela15[[#This Row],[normal_reviews]]+0.5*Tabela15[[#This Row],[normal_value]]</f>
        <v>4.5455239100618806E-2</v>
      </c>
      <c r="N326" s="3">
        <f>IF(Tabela15[[#This Row],[value]]="",0,(0.1*Tabela15[[#This Row],[normal_rating]]+0.5*Tabela15[[#This Row],[normal_reviews]]+0.4*Tabela15[[#This Row],[normal_value]]))</f>
        <v>0.11645200380650116</v>
      </c>
      <c r="O326" s="8">
        <f>IFERROR(Tabela15[[#This Row],[value]]*Tabela15[[#This Row],[reviews]],Tabela15[[#This Row],[value]])</f>
        <v>52677.899999999994</v>
      </c>
      <c r="P326" t="s">
        <v>1641</v>
      </c>
      <c r="Q326" t="s">
        <v>1643</v>
      </c>
      <c r="R326" t="s">
        <v>2</v>
      </c>
    </row>
    <row r="327" spans="1:18" x14ac:dyDescent="0.3">
      <c r="A327" t="s">
        <v>1559</v>
      </c>
      <c r="B327" s="2">
        <v>10</v>
      </c>
      <c r="C327" t="s">
        <v>1600</v>
      </c>
      <c r="D327" t="s">
        <v>1604</v>
      </c>
      <c r="E327" t="s">
        <v>1602</v>
      </c>
      <c r="F327" s="2">
        <v>4.7</v>
      </c>
      <c r="G327" s="2">
        <f>(Tabela15[[#This Row],[rating]]-MIN(F:F))/(MAX(F:F)-MIN(F:F))</f>
        <v>0.91176470588235303</v>
      </c>
      <c r="H327" s="4">
        <v>13590</v>
      </c>
      <c r="I327" s="12">
        <f>(Tabela15[[#This Row],[reviews]]-MIN(H:H))/(MAX(H:H)-MIN(H:H))</f>
        <v>2.935300279706686E-2</v>
      </c>
      <c r="J327" s="2" t="s">
        <v>0</v>
      </c>
      <c r="K327" s="3">
        <v>15.49</v>
      </c>
      <c r="L327" s="3">
        <f>(Tabela15[[#This Row],[value]]-MIN(K:K))/(MAX(K:K)-MIN(K:K))</f>
        <v>7.7450000000000005E-2</v>
      </c>
      <c r="M327" s="3">
        <f>0.5*Tabela15[[#This Row],[normal_reviews]]+0.5*Tabela15[[#This Row],[normal_value]]</f>
        <v>5.3401501398533432E-2</v>
      </c>
      <c r="N327" s="3">
        <f>IF(Tabela15[[#This Row],[value]]="",0,(0.1*Tabela15[[#This Row],[normal_rating]]+0.5*Tabela15[[#This Row],[normal_reviews]]+0.4*Tabela15[[#This Row],[normal_value]]))</f>
        <v>0.13683297198676875</v>
      </c>
      <c r="O327" s="8">
        <f>IFERROR(Tabela15[[#This Row],[value]]*Tabela15[[#This Row],[reviews]],Tabela15[[#This Row],[value]])</f>
        <v>210509.1</v>
      </c>
      <c r="P327" t="s">
        <v>1601</v>
      </c>
      <c r="Q327" t="s">
        <v>1603</v>
      </c>
      <c r="R327" t="s">
        <v>2</v>
      </c>
    </row>
    <row r="328" spans="1:18" x14ac:dyDescent="0.3">
      <c r="A328" t="s">
        <v>1559</v>
      </c>
      <c r="B328" s="2">
        <v>12</v>
      </c>
      <c r="C328" t="s">
        <v>1610</v>
      </c>
      <c r="D328" t="s">
        <v>1614</v>
      </c>
      <c r="E328" t="s">
        <v>1612</v>
      </c>
      <c r="F328" s="2">
        <v>4.7</v>
      </c>
      <c r="G328" s="2">
        <f>(Tabela15[[#This Row],[rating]]-MIN(F:F))/(MAX(F:F)-MIN(F:F))</f>
        <v>0.91176470588235303</v>
      </c>
      <c r="H328" s="3">
        <v>91</v>
      </c>
      <c r="I328" s="12">
        <f>(Tabela15[[#This Row],[reviews]]-MIN(H:H))/(MAX(H:H)-MIN(H:H))</f>
        <v>1.9655064418933659E-4</v>
      </c>
      <c r="J328" s="2" t="s">
        <v>0</v>
      </c>
      <c r="K328" s="3">
        <v>13.99</v>
      </c>
      <c r="L328" s="3">
        <f>(Tabela15[[#This Row],[value]]-MIN(K:K))/(MAX(K:K)-MIN(K:K))</f>
        <v>6.9949999999999998E-2</v>
      </c>
      <c r="M328" s="3">
        <f>0.5*Tabela15[[#This Row],[normal_reviews]]+0.5*Tabela15[[#This Row],[normal_value]]</f>
        <v>3.5073275322094664E-2</v>
      </c>
      <c r="N328" s="3">
        <f>IF(Tabela15[[#This Row],[value]]="",0,(0.1*Tabela15[[#This Row],[normal_rating]]+0.5*Tabela15[[#This Row],[normal_reviews]]+0.4*Tabela15[[#This Row],[normal_value]]))</f>
        <v>0.11925474591032997</v>
      </c>
      <c r="O328" s="8">
        <f>IFERROR(Tabela15[[#This Row],[value]]*Tabela15[[#This Row],[reviews]],Tabela15[[#This Row],[value]])</f>
        <v>1273.0899999999999</v>
      </c>
      <c r="P328" t="s">
        <v>1611</v>
      </c>
      <c r="Q328" t="s">
        <v>1613</v>
      </c>
      <c r="R328" t="s">
        <v>2</v>
      </c>
    </row>
    <row r="329" spans="1:18" x14ac:dyDescent="0.3">
      <c r="A329" t="s">
        <v>1559</v>
      </c>
      <c r="B329" s="2">
        <v>1</v>
      </c>
      <c r="C329" t="s">
        <v>1554</v>
      </c>
      <c r="D329" t="s">
        <v>1558</v>
      </c>
      <c r="E329" t="s">
        <v>1556</v>
      </c>
      <c r="F329" s="2">
        <v>4.7</v>
      </c>
      <c r="G329" s="2">
        <f>(Tabela15[[#This Row],[rating]]-MIN(F:F))/(MAX(F:F)-MIN(F:F))</f>
        <v>0.91176470588235303</v>
      </c>
      <c r="H329" s="4">
        <v>5078</v>
      </c>
      <c r="I329" s="12">
        <f>(Tabela15[[#This Row],[reviews]]-MIN(H:H))/(MAX(H:H)-MIN(H:H))</f>
        <v>1.096795792520276E-2</v>
      </c>
      <c r="J329" s="2" t="s">
        <v>0</v>
      </c>
      <c r="K329" s="3">
        <v>12.99</v>
      </c>
      <c r="L329" s="3">
        <f>(Tabela15[[#This Row],[value]]-MIN(K:K))/(MAX(K:K)-MIN(K:K))</f>
        <v>6.4950000000000008E-2</v>
      </c>
      <c r="M329" s="3">
        <f>0.5*Tabela15[[#This Row],[normal_reviews]]+0.5*Tabela15[[#This Row],[normal_value]]</f>
        <v>3.7958978962601385E-2</v>
      </c>
      <c r="N329" s="3">
        <f>IF(Tabela15[[#This Row],[value]]="",0,(0.1*Tabela15[[#This Row],[normal_rating]]+0.5*Tabela15[[#This Row],[normal_reviews]]+0.4*Tabela15[[#This Row],[normal_value]]))</f>
        <v>0.12264044955083668</v>
      </c>
      <c r="O329" s="8">
        <f>IFERROR(Tabela15[[#This Row],[value]]*Tabela15[[#This Row],[reviews]],Tabela15[[#This Row],[value]])</f>
        <v>65963.22</v>
      </c>
      <c r="P329" t="s">
        <v>1555</v>
      </c>
      <c r="Q329" t="s">
        <v>1557</v>
      </c>
      <c r="R329" t="s">
        <v>2</v>
      </c>
    </row>
    <row r="330" spans="1:18" x14ac:dyDescent="0.3">
      <c r="A330" t="s">
        <v>1559</v>
      </c>
      <c r="B330" s="2">
        <v>23</v>
      </c>
      <c r="C330" t="s">
        <v>1665</v>
      </c>
      <c r="D330" t="s">
        <v>1669</v>
      </c>
      <c r="E330" t="s">
        <v>1667</v>
      </c>
      <c r="F330" s="2">
        <v>4.5</v>
      </c>
      <c r="G330" s="2">
        <f>(Tabela15[[#This Row],[rating]]-MIN(F:F))/(MAX(F:F)-MIN(F:F))</f>
        <v>0.8529411764705882</v>
      </c>
      <c r="H330" s="4">
        <v>5414</v>
      </c>
      <c r="I330" s="12">
        <f>(Tabela15[[#This Row],[reviews]]-MIN(H:H))/(MAX(H:H)-MIN(H:H))</f>
        <v>1.169368338067108E-2</v>
      </c>
      <c r="J330" s="2" t="s">
        <v>0</v>
      </c>
      <c r="K330" s="3">
        <v>12.99</v>
      </c>
      <c r="L330" s="3">
        <f>(Tabela15[[#This Row],[value]]-MIN(K:K))/(MAX(K:K)-MIN(K:K))</f>
        <v>6.4950000000000008E-2</v>
      </c>
      <c r="M330" s="3">
        <f>0.5*Tabela15[[#This Row],[normal_reviews]]+0.5*Tabela15[[#This Row],[normal_value]]</f>
        <v>3.8321841690335541E-2</v>
      </c>
      <c r="N330" s="3">
        <f>IF(Tabela15[[#This Row],[value]]="",0,(0.1*Tabela15[[#This Row],[normal_rating]]+0.5*Tabela15[[#This Row],[normal_reviews]]+0.4*Tabela15[[#This Row],[normal_value]]))</f>
        <v>0.11712095933739437</v>
      </c>
      <c r="O330" s="8">
        <f>IFERROR(Tabela15[[#This Row],[value]]*Tabela15[[#This Row],[reviews]],Tabela15[[#This Row],[value]])</f>
        <v>70327.86</v>
      </c>
      <c r="P330" t="s">
        <v>1666</v>
      </c>
      <c r="Q330" t="s">
        <v>1668</v>
      </c>
      <c r="R330" t="s">
        <v>2</v>
      </c>
    </row>
    <row r="331" spans="1:18" x14ac:dyDescent="0.3">
      <c r="A331" t="s">
        <v>1559</v>
      </c>
      <c r="B331" s="2">
        <v>27</v>
      </c>
      <c r="C331" t="s">
        <v>1685</v>
      </c>
      <c r="D331" t="s">
        <v>1689</v>
      </c>
      <c r="E331" t="s">
        <v>1687</v>
      </c>
      <c r="F331" s="2">
        <v>4.3</v>
      </c>
      <c r="G331" s="2">
        <f>(Tabela15[[#This Row],[rating]]-MIN(F:F))/(MAX(F:F)-MIN(F:F))</f>
        <v>0.79411764705882348</v>
      </c>
      <c r="H331" s="4">
        <v>1551</v>
      </c>
      <c r="I331" s="12">
        <f>(Tabela15[[#This Row],[reviews]]-MIN(H:H))/(MAX(H:H)-MIN(H:H))</f>
        <v>3.3500005399742972E-3</v>
      </c>
      <c r="J331" s="2" t="s">
        <v>0</v>
      </c>
      <c r="K331" s="3">
        <v>12.99</v>
      </c>
      <c r="L331" s="3">
        <f>(Tabela15[[#This Row],[value]]-MIN(K:K))/(MAX(K:K)-MIN(K:K))</f>
        <v>6.4950000000000008E-2</v>
      </c>
      <c r="M331" s="3">
        <f>0.5*Tabela15[[#This Row],[normal_reviews]]+0.5*Tabela15[[#This Row],[normal_value]]</f>
        <v>3.415000026998715E-2</v>
      </c>
      <c r="N331" s="3">
        <f>IF(Tabela15[[#This Row],[value]]="",0,(0.1*Tabela15[[#This Row],[normal_rating]]+0.5*Tabela15[[#This Row],[normal_reviews]]+0.4*Tabela15[[#This Row],[normal_value]]))</f>
        <v>0.10706676497586951</v>
      </c>
      <c r="O331" s="8">
        <f>IFERROR(Tabela15[[#This Row],[value]]*Tabela15[[#This Row],[reviews]],Tabela15[[#This Row],[value]])</f>
        <v>20147.490000000002</v>
      </c>
      <c r="P331" t="s">
        <v>1686</v>
      </c>
      <c r="Q331" t="s">
        <v>1688</v>
      </c>
      <c r="R331" t="s">
        <v>2</v>
      </c>
    </row>
    <row r="332" spans="1:18" x14ac:dyDescent="0.3">
      <c r="A332" t="s">
        <v>1559</v>
      </c>
      <c r="B332" s="2">
        <v>29</v>
      </c>
      <c r="C332" t="s">
        <v>1695</v>
      </c>
      <c r="D332" t="s">
        <v>1699</v>
      </c>
      <c r="E332" t="s">
        <v>1697</v>
      </c>
      <c r="F332" s="2">
        <v>4.3</v>
      </c>
      <c r="G332" s="2">
        <f>(Tabela15[[#This Row],[rating]]-MIN(F:F))/(MAX(F:F)-MIN(F:F))</f>
        <v>0.79411764705882348</v>
      </c>
      <c r="H332" s="3">
        <v>133</v>
      </c>
      <c r="I332" s="12">
        <f>(Tabela15[[#This Row],[reviews]]-MIN(H:H))/(MAX(H:H)-MIN(H:H))</f>
        <v>2.8726632612287653E-4</v>
      </c>
      <c r="J332" s="2" t="s">
        <v>0</v>
      </c>
      <c r="K332" s="3">
        <v>12.99</v>
      </c>
      <c r="L332" s="3">
        <f>(Tabela15[[#This Row],[value]]-MIN(K:K))/(MAX(K:K)-MIN(K:K))</f>
        <v>6.4950000000000008E-2</v>
      </c>
      <c r="M332" s="3">
        <f>0.5*Tabela15[[#This Row],[normal_reviews]]+0.5*Tabela15[[#This Row],[normal_value]]</f>
        <v>3.261863316306144E-2</v>
      </c>
      <c r="N332" s="3">
        <f>IF(Tabela15[[#This Row],[value]]="",0,(0.1*Tabela15[[#This Row],[normal_rating]]+0.5*Tabela15[[#This Row],[normal_reviews]]+0.4*Tabela15[[#This Row],[normal_value]]))</f>
        <v>0.10553539786894379</v>
      </c>
      <c r="O332" s="8">
        <f>IFERROR(Tabela15[[#This Row],[value]]*Tabela15[[#This Row],[reviews]],Tabela15[[#This Row],[value]])</f>
        <v>1727.67</v>
      </c>
      <c r="P332" t="s">
        <v>1696</v>
      </c>
      <c r="Q332" t="s">
        <v>1698</v>
      </c>
      <c r="R332" t="s">
        <v>2</v>
      </c>
    </row>
    <row r="333" spans="1:18" x14ac:dyDescent="0.3">
      <c r="A333" t="s">
        <v>1559</v>
      </c>
      <c r="B333" s="2">
        <v>28</v>
      </c>
      <c r="C333" t="s">
        <v>1690</v>
      </c>
      <c r="D333" t="s">
        <v>1694</v>
      </c>
      <c r="E333" t="s">
        <v>1692</v>
      </c>
      <c r="F333" s="2">
        <v>4.5999999999999996</v>
      </c>
      <c r="G333" s="2">
        <f>(Tabela15[[#This Row],[rating]]-MIN(F:F))/(MAX(F:F)-MIN(F:F))</f>
        <v>0.88235294117647045</v>
      </c>
      <c r="H333" s="3">
        <v>321</v>
      </c>
      <c r="I333" s="12">
        <f>(Tabela15[[#This Row],[reviews]]-MIN(H:H))/(MAX(H:H)-MIN(H:H))</f>
        <v>6.9332699763491258E-4</v>
      </c>
      <c r="J333" s="2" t="s">
        <v>0</v>
      </c>
      <c r="K333" s="3">
        <v>11.99</v>
      </c>
      <c r="L333" s="3">
        <f>(Tabela15[[#This Row],[value]]-MIN(K:K))/(MAX(K:K)-MIN(K:K))</f>
        <v>5.9950000000000003E-2</v>
      </c>
      <c r="M333" s="3">
        <f>0.5*Tabela15[[#This Row],[normal_reviews]]+0.5*Tabela15[[#This Row],[normal_value]]</f>
        <v>3.0321663498817458E-2</v>
      </c>
      <c r="N333" s="3">
        <f>IF(Tabela15[[#This Row],[value]]="",0,(0.1*Tabela15[[#This Row],[normal_rating]]+0.5*Tabela15[[#This Row],[normal_reviews]]+0.4*Tabela15[[#This Row],[normal_value]]))</f>
        <v>0.11256195761646451</v>
      </c>
      <c r="O333" s="8">
        <f>IFERROR(Tabela15[[#This Row],[value]]*Tabela15[[#This Row],[reviews]],Tabela15[[#This Row],[value]])</f>
        <v>3848.79</v>
      </c>
      <c r="P333" t="s">
        <v>1691</v>
      </c>
      <c r="Q333" t="s">
        <v>1693</v>
      </c>
      <c r="R333" t="s">
        <v>2</v>
      </c>
    </row>
    <row r="334" spans="1:18" x14ac:dyDescent="0.3">
      <c r="A334" t="s">
        <v>1559</v>
      </c>
      <c r="B334" s="2">
        <v>26</v>
      </c>
      <c r="C334" t="s">
        <v>1680</v>
      </c>
      <c r="D334" t="s">
        <v>1684</v>
      </c>
      <c r="E334" t="s">
        <v>1682</v>
      </c>
      <c r="F334" s="2">
        <v>4.0999999999999996</v>
      </c>
      <c r="G334" s="2">
        <f>(Tabela15[[#This Row],[rating]]-MIN(F:F))/(MAX(F:F)-MIN(F:F))</f>
        <v>0.73529411764705876</v>
      </c>
      <c r="H334" s="3">
        <v>195</v>
      </c>
      <c r="I334" s="12">
        <f>(Tabela15[[#This Row],[reviews]]-MIN(H:H))/(MAX(H:H)-MIN(H:H))</f>
        <v>4.2117995183429269E-4</v>
      </c>
      <c r="J334" s="2" t="s">
        <v>0</v>
      </c>
      <c r="K334" s="3">
        <v>7.9</v>
      </c>
      <c r="L334" s="3">
        <f>(Tabela15[[#This Row],[value]]-MIN(K:K))/(MAX(K:K)-MIN(K:K))</f>
        <v>3.95E-2</v>
      </c>
      <c r="M334" s="3">
        <f>0.5*Tabela15[[#This Row],[normal_reviews]]+0.5*Tabela15[[#This Row],[normal_value]]</f>
        <v>1.9960589975917147E-2</v>
      </c>
      <c r="N334" s="3">
        <f>IF(Tabela15[[#This Row],[value]]="",0,(0.1*Tabela15[[#This Row],[normal_rating]]+0.5*Tabela15[[#This Row],[normal_reviews]]+0.4*Tabela15[[#This Row],[normal_value]]))</f>
        <v>8.9540001740623043E-2</v>
      </c>
      <c r="O334" s="8">
        <f>IFERROR(Tabela15[[#This Row],[value]]*Tabela15[[#This Row],[reviews]],Tabela15[[#This Row],[value]])</f>
        <v>1540.5</v>
      </c>
      <c r="P334" t="s">
        <v>1681</v>
      </c>
      <c r="Q334" t="s">
        <v>1683</v>
      </c>
      <c r="R334" t="s">
        <v>2</v>
      </c>
    </row>
    <row r="335" spans="1:18" x14ac:dyDescent="0.3">
      <c r="A335" t="s">
        <v>1559</v>
      </c>
      <c r="B335" s="2">
        <v>20</v>
      </c>
      <c r="C335" t="s">
        <v>1650</v>
      </c>
      <c r="D335" t="s">
        <v>1654</v>
      </c>
      <c r="E335" t="s">
        <v>1652</v>
      </c>
      <c r="F335" s="2">
        <v>4.4000000000000004</v>
      </c>
      <c r="G335" s="2">
        <f>(Tabela15[[#This Row],[rating]]-MIN(F:F))/(MAX(F:F)-MIN(F:F))</f>
        <v>0.82352941176470595</v>
      </c>
      <c r="H335" s="4">
        <v>5350</v>
      </c>
      <c r="I335" s="12">
        <f>(Tabela15[[#This Row],[reviews]]-MIN(H:H))/(MAX(H:H)-MIN(H:H))</f>
        <v>1.1555449960581877E-2</v>
      </c>
      <c r="J335" s="2" t="s">
        <v>0</v>
      </c>
      <c r="K335" s="3">
        <v>6.99</v>
      </c>
      <c r="L335" s="3">
        <f>(Tabela15[[#This Row],[value]]-MIN(K:K))/(MAX(K:K)-MIN(K:K))</f>
        <v>3.4950000000000002E-2</v>
      </c>
      <c r="M335" s="3">
        <f>0.5*Tabela15[[#This Row],[normal_reviews]]+0.5*Tabela15[[#This Row],[normal_value]]</f>
        <v>2.3252724980290941E-2</v>
      </c>
      <c r="N335" s="3">
        <f>IF(Tabela15[[#This Row],[value]]="",0,(0.1*Tabela15[[#This Row],[normal_rating]]+0.5*Tabela15[[#This Row],[normal_reviews]]+0.4*Tabela15[[#This Row],[normal_value]]))</f>
        <v>0.10211066615676155</v>
      </c>
      <c r="O335" s="8">
        <f>IFERROR(Tabela15[[#This Row],[value]]*Tabela15[[#This Row],[reviews]],Tabela15[[#This Row],[value]])</f>
        <v>37396.5</v>
      </c>
      <c r="P335" t="s">
        <v>1651</v>
      </c>
      <c r="Q335" t="s">
        <v>1653</v>
      </c>
      <c r="R335" t="s">
        <v>2</v>
      </c>
    </row>
    <row r="336" spans="1:18" x14ac:dyDescent="0.3">
      <c r="A336" t="s">
        <v>1559</v>
      </c>
      <c r="B336" s="2">
        <v>25</v>
      </c>
      <c r="C336" t="s">
        <v>1675</v>
      </c>
      <c r="D336" t="s">
        <v>1679</v>
      </c>
      <c r="E336" t="s">
        <v>1677</v>
      </c>
      <c r="F336" s="2">
        <v>4.7</v>
      </c>
      <c r="G336" s="2">
        <f>(Tabela15[[#This Row],[rating]]-MIN(F:F))/(MAX(F:F)-MIN(F:F))</f>
        <v>0.91176470588235303</v>
      </c>
      <c r="H336" s="4">
        <v>20721</v>
      </c>
      <c r="I336" s="12">
        <f>(Tabela15[[#This Row],[reviews]]-MIN(H:H))/(MAX(H:H)-MIN(H:H))</f>
        <v>4.4755229651068609E-2</v>
      </c>
      <c r="J336" s="2" t="s">
        <v>0</v>
      </c>
      <c r="K336" s="3">
        <v>6.79</v>
      </c>
      <c r="L336" s="3">
        <f>(Tabela15[[#This Row],[value]]-MIN(K:K))/(MAX(K:K)-MIN(K:K))</f>
        <v>3.3950000000000001E-2</v>
      </c>
      <c r="M336" s="3">
        <f>0.5*Tabela15[[#This Row],[normal_reviews]]+0.5*Tabela15[[#This Row],[normal_value]]</f>
        <v>3.9352614825534302E-2</v>
      </c>
      <c r="N336" s="3">
        <f>IF(Tabela15[[#This Row],[value]]="",0,(0.1*Tabela15[[#This Row],[normal_rating]]+0.5*Tabela15[[#This Row],[normal_reviews]]+0.4*Tabela15[[#This Row],[normal_value]]))</f>
        <v>0.12713408541376961</v>
      </c>
      <c r="O336" s="8">
        <f>IFERROR(Tabela15[[#This Row],[value]]*Tabela15[[#This Row],[reviews]],Tabela15[[#This Row],[value]])</f>
        <v>140695.59</v>
      </c>
      <c r="P336" t="s">
        <v>1676</v>
      </c>
      <c r="Q336" t="s">
        <v>1678</v>
      </c>
      <c r="R336" t="s">
        <v>2</v>
      </c>
    </row>
    <row r="337" spans="1:18" x14ac:dyDescent="0.3">
      <c r="A337" t="s">
        <v>1559</v>
      </c>
      <c r="B337" s="2">
        <v>4</v>
      </c>
      <c r="C337" t="s">
        <v>1570</v>
      </c>
      <c r="D337" t="s">
        <v>1574</v>
      </c>
      <c r="E337" t="s">
        <v>1572</v>
      </c>
      <c r="F337" s="2">
        <v>4.5999999999999996</v>
      </c>
      <c r="G337" s="2">
        <f>(Tabela15[[#This Row],[rating]]-MIN(F:F))/(MAX(F:F)-MIN(F:F))</f>
        <v>0.88235294117647045</v>
      </c>
      <c r="H337" s="4">
        <v>10628</v>
      </c>
      <c r="I337" s="12">
        <f>(Tabela15[[#This Row],[reviews]]-MIN(H:H))/(MAX(H:H)-MIN(H:H))</f>
        <v>2.2955387323563399E-2</v>
      </c>
      <c r="J337" s="2" t="s">
        <v>0</v>
      </c>
      <c r="K337" s="3">
        <v>6.64</v>
      </c>
      <c r="L337" s="3">
        <f>(Tabela15[[#This Row],[value]]-MIN(K:K))/(MAX(K:K)-MIN(K:K))</f>
        <v>3.32E-2</v>
      </c>
      <c r="M337" s="3">
        <f>0.5*Tabela15[[#This Row],[normal_reviews]]+0.5*Tabela15[[#This Row],[normal_value]]</f>
        <v>2.80776936617817E-2</v>
      </c>
      <c r="N337" s="3">
        <f>IF(Tabela15[[#This Row],[value]]="",0,(0.1*Tabela15[[#This Row],[normal_rating]]+0.5*Tabela15[[#This Row],[normal_reviews]]+0.4*Tabela15[[#This Row],[normal_value]]))</f>
        <v>0.11299298777942875</v>
      </c>
      <c r="O337" s="8">
        <f>IFERROR(Tabela15[[#This Row],[value]]*Tabela15[[#This Row],[reviews]],Tabela15[[#This Row],[value]])</f>
        <v>70569.919999999998</v>
      </c>
      <c r="P337" t="s">
        <v>1571</v>
      </c>
      <c r="Q337" t="s">
        <v>1573</v>
      </c>
      <c r="R337" t="s">
        <v>2</v>
      </c>
    </row>
    <row r="338" spans="1:18" x14ac:dyDescent="0.3">
      <c r="A338" t="s">
        <v>1559</v>
      </c>
      <c r="B338" s="2">
        <v>7</v>
      </c>
      <c r="C338" t="s">
        <v>1585</v>
      </c>
      <c r="D338" t="s">
        <v>1589</v>
      </c>
      <c r="E338" t="s">
        <v>1587</v>
      </c>
      <c r="F338" s="2">
        <v>4.7</v>
      </c>
      <c r="G338" s="2">
        <f>(Tabela15[[#This Row],[rating]]-MIN(F:F))/(MAX(F:F)-MIN(F:F))</f>
        <v>0.91176470588235303</v>
      </c>
      <c r="H338" s="4">
        <v>9384</v>
      </c>
      <c r="I338" s="12">
        <f>(Tabela15[[#This Row],[reviews]]-MIN(H:H))/(MAX(H:H)-MIN(H:H))</f>
        <v>2.02684752205795E-2</v>
      </c>
      <c r="J338" s="2" t="s">
        <v>0</v>
      </c>
      <c r="K338" s="3">
        <v>6.5</v>
      </c>
      <c r="L338" s="3">
        <f>(Tabela15[[#This Row],[value]]-MIN(K:K))/(MAX(K:K)-MIN(K:K))</f>
        <v>3.2500000000000001E-2</v>
      </c>
      <c r="M338" s="3">
        <f>0.5*Tabela15[[#This Row],[normal_reviews]]+0.5*Tabela15[[#This Row],[normal_value]]</f>
        <v>2.6384237610289751E-2</v>
      </c>
      <c r="N338" s="3">
        <f>IF(Tabela15[[#This Row],[value]]="",0,(0.1*Tabela15[[#This Row],[normal_rating]]+0.5*Tabela15[[#This Row],[normal_reviews]]+0.4*Tabela15[[#This Row],[normal_value]]))</f>
        <v>0.11431070819852505</v>
      </c>
      <c r="O338" s="8">
        <f>IFERROR(Tabela15[[#This Row],[value]]*Tabela15[[#This Row],[reviews]],Tabela15[[#This Row],[value]])</f>
        <v>60996</v>
      </c>
      <c r="P338" t="s">
        <v>1586</v>
      </c>
      <c r="Q338" t="s">
        <v>1588</v>
      </c>
      <c r="R338" t="s">
        <v>2</v>
      </c>
    </row>
    <row r="339" spans="1:18" x14ac:dyDescent="0.3">
      <c r="A339" t="s">
        <v>1559</v>
      </c>
      <c r="B339" s="2">
        <v>19</v>
      </c>
      <c r="C339" t="s">
        <v>1645</v>
      </c>
      <c r="D339" t="s">
        <v>1649</v>
      </c>
      <c r="E339" t="s">
        <v>1647</v>
      </c>
      <c r="F339" s="2">
        <v>4.5999999999999996</v>
      </c>
      <c r="G339" s="2">
        <f>(Tabela15[[#This Row],[rating]]-MIN(F:F))/(MAX(F:F)-MIN(F:F))</f>
        <v>0.88235294117647045</v>
      </c>
      <c r="H339" s="4">
        <v>1169</v>
      </c>
      <c r="I339" s="12">
        <f>(Tabela15[[#This Row],[reviews]]-MIN(H:H))/(MAX(H:H)-MIN(H:H))</f>
        <v>2.5249198138168625E-3</v>
      </c>
      <c r="J339" s="2" t="s">
        <v>0</v>
      </c>
      <c r="K339" s="3">
        <v>6.21</v>
      </c>
      <c r="L339" s="3">
        <f>(Tabela15[[#This Row],[value]]-MIN(K:K))/(MAX(K:K)-MIN(K:K))</f>
        <v>3.1050000000000001E-2</v>
      </c>
      <c r="M339" s="3">
        <f>0.5*Tabela15[[#This Row],[normal_reviews]]+0.5*Tabela15[[#This Row],[normal_value]]</f>
        <v>1.6787459906908431E-2</v>
      </c>
      <c r="N339" s="3">
        <f>IF(Tabela15[[#This Row],[value]]="",0,(0.1*Tabela15[[#This Row],[normal_rating]]+0.5*Tabela15[[#This Row],[normal_reviews]]+0.4*Tabela15[[#This Row],[normal_value]]))</f>
        <v>0.10191775402455548</v>
      </c>
      <c r="O339" s="8">
        <f>IFERROR(Tabela15[[#This Row],[value]]*Tabela15[[#This Row],[reviews]],Tabela15[[#This Row],[value]])</f>
        <v>7259.49</v>
      </c>
      <c r="P339" t="s">
        <v>1646</v>
      </c>
      <c r="Q339" t="s">
        <v>1648</v>
      </c>
      <c r="R339" t="s">
        <v>2</v>
      </c>
    </row>
    <row r="340" spans="1:18" x14ac:dyDescent="0.3">
      <c r="A340" t="s">
        <v>1559</v>
      </c>
      <c r="B340" s="2">
        <v>30</v>
      </c>
      <c r="C340" t="s">
        <v>1700</v>
      </c>
      <c r="D340" t="s">
        <v>1704</v>
      </c>
      <c r="E340" t="s">
        <v>1702</v>
      </c>
      <c r="F340" s="2">
        <v>4.5999999999999996</v>
      </c>
      <c r="G340" s="2">
        <f>(Tabela15[[#This Row],[rating]]-MIN(F:F))/(MAX(F:F)-MIN(F:F))</f>
        <v>0.88235294117647045</v>
      </c>
      <c r="H340" s="4">
        <v>1174</v>
      </c>
      <c r="I340" s="12">
        <f>(Tabela15[[#This Row],[reviews]]-MIN(H:H))/(MAX(H:H)-MIN(H:H))</f>
        <v>2.5357192997613313E-3</v>
      </c>
      <c r="J340" s="2" t="s">
        <v>0</v>
      </c>
      <c r="K340" s="3">
        <v>5.96</v>
      </c>
      <c r="L340" s="3">
        <f>(Tabela15[[#This Row],[value]]-MIN(K:K))/(MAX(K:K)-MIN(K:K))</f>
        <v>2.98E-2</v>
      </c>
      <c r="M340" s="3">
        <f>0.5*Tabela15[[#This Row],[normal_reviews]]+0.5*Tabela15[[#This Row],[normal_value]]</f>
        <v>1.6167859649880666E-2</v>
      </c>
      <c r="N340" s="3">
        <f>IF(Tabela15[[#This Row],[value]]="",0,(0.1*Tabela15[[#This Row],[normal_rating]]+0.5*Tabela15[[#This Row],[normal_reviews]]+0.4*Tabela15[[#This Row],[normal_value]]))</f>
        <v>0.10142315376752771</v>
      </c>
      <c r="O340" s="8">
        <f>IFERROR(Tabela15[[#This Row],[value]]*Tabela15[[#This Row],[reviews]],Tabela15[[#This Row],[value]])</f>
        <v>6997.04</v>
      </c>
      <c r="P340" t="s">
        <v>1701</v>
      </c>
      <c r="Q340" t="s">
        <v>1703</v>
      </c>
      <c r="R340" t="s">
        <v>2</v>
      </c>
    </row>
    <row r="341" spans="1:18" x14ac:dyDescent="0.3">
      <c r="A341" t="s">
        <v>1559</v>
      </c>
      <c r="B341" s="2">
        <v>9</v>
      </c>
      <c r="C341" t="s">
        <v>1595</v>
      </c>
      <c r="D341" t="s">
        <v>1599</v>
      </c>
      <c r="E341" t="s">
        <v>1597</v>
      </c>
      <c r="F341" s="2">
        <v>4.5999999999999996</v>
      </c>
      <c r="G341" s="2">
        <f>(Tabela15[[#This Row],[rating]]-MIN(F:F))/(MAX(F:F)-MIN(F:F))</f>
        <v>0.88235294117647045</v>
      </c>
      <c r="H341" s="4">
        <v>58410</v>
      </c>
      <c r="I341" s="12">
        <f>(Tabela15[[#This Row],[reviews]]-MIN(H:H))/(MAX(H:H)-MIN(H:H))</f>
        <v>0.12615959480328737</v>
      </c>
      <c r="J341" s="2" t="s">
        <v>0</v>
      </c>
      <c r="K341" s="3">
        <v>5.8</v>
      </c>
      <c r="L341" s="3">
        <f>(Tabela15[[#This Row],[value]]-MIN(K:K))/(MAX(K:K)-MIN(K:K))</f>
        <v>2.8999999999999998E-2</v>
      </c>
      <c r="M341" s="3">
        <f>0.5*Tabela15[[#This Row],[normal_reviews]]+0.5*Tabela15[[#This Row],[normal_value]]</f>
        <v>7.7579797401643683E-2</v>
      </c>
      <c r="N341" s="3">
        <f>IF(Tabela15[[#This Row],[value]]="",0,(0.1*Tabela15[[#This Row],[normal_rating]]+0.5*Tabela15[[#This Row],[normal_reviews]]+0.4*Tabela15[[#This Row],[normal_value]]))</f>
        <v>0.16291509151929073</v>
      </c>
      <c r="O341" s="8">
        <f>IFERROR(Tabela15[[#This Row],[value]]*Tabela15[[#This Row],[reviews]],Tabela15[[#This Row],[value]])</f>
        <v>338778</v>
      </c>
      <c r="P341" t="s">
        <v>1596</v>
      </c>
      <c r="Q341" t="s">
        <v>1598</v>
      </c>
      <c r="R341" t="s">
        <v>2</v>
      </c>
    </row>
    <row r="342" spans="1:18" x14ac:dyDescent="0.3">
      <c r="A342" t="s">
        <v>1559</v>
      </c>
      <c r="B342" s="2">
        <v>21</v>
      </c>
      <c r="C342" t="s">
        <v>1655</v>
      </c>
      <c r="D342" t="s">
        <v>1659</v>
      </c>
      <c r="E342" t="s">
        <v>1657</v>
      </c>
      <c r="F342" s="2">
        <v>4.5</v>
      </c>
      <c r="G342" s="2">
        <f>(Tabela15[[#This Row],[rating]]-MIN(F:F))/(MAX(F:F)-MIN(F:F))</f>
        <v>0.8529411764705882</v>
      </c>
      <c r="H342" s="4">
        <v>10629</v>
      </c>
      <c r="I342" s="12">
        <f>(Tabela15[[#This Row],[reviews]]-MIN(H:H))/(MAX(H:H)-MIN(H:H))</f>
        <v>2.2957547220752293E-2</v>
      </c>
      <c r="J342" s="2" t="s">
        <v>0</v>
      </c>
      <c r="K342" s="3">
        <v>4.8899999999999997</v>
      </c>
      <c r="L342" s="3">
        <f>(Tabela15[[#This Row],[value]]-MIN(K:K))/(MAX(K:K)-MIN(K:K))</f>
        <v>2.445E-2</v>
      </c>
      <c r="M342" s="3">
        <f>0.5*Tabela15[[#This Row],[normal_reviews]]+0.5*Tabela15[[#This Row],[normal_value]]</f>
        <v>2.3703773610376146E-2</v>
      </c>
      <c r="N342" s="3">
        <f>IF(Tabela15[[#This Row],[value]]="",0,(0.1*Tabela15[[#This Row],[normal_rating]]+0.5*Tabela15[[#This Row],[normal_reviews]]+0.4*Tabela15[[#This Row],[normal_value]]))</f>
        <v>0.10655289125743497</v>
      </c>
      <c r="O342" s="8">
        <f>IFERROR(Tabela15[[#This Row],[value]]*Tabela15[[#This Row],[reviews]],Tabela15[[#This Row],[value]])</f>
        <v>51975.81</v>
      </c>
      <c r="P342" t="s">
        <v>1656</v>
      </c>
      <c r="Q342" t="s">
        <v>1658</v>
      </c>
      <c r="R342" t="s">
        <v>2</v>
      </c>
    </row>
    <row r="343" spans="1:18" x14ac:dyDescent="0.3">
      <c r="A343" t="s">
        <v>1559</v>
      </c>
      <c r="B343" s="2">
        <v>16</v>
      </c>
      <c r="C343" t="s">
        <v>1630</v>
      </c>
      <c r="D343" t="s">
        <v>1634</v>
      </c>
      <c r="E343" t="s">
        <v>1632</v>
      </c>
      <c r="F343" s="2">
        <v>4.5999999999999996</v>
      </c>
      <c r="G343" s="2">
        <f>(Tabela15[[#This Row],[rating]]-MIN(F:F))/(MAX(F:F)-MIN(F:F))</f>
        <v>0.88235294117647045</v>
      </c>
      <c r="H343" s="4">
        <v>13846</v>
      </c>
      <c r="I343" s="12">
        <f>(Tabela15[[#This Row],[reviews]]-MIN(H:H))/(MAX(H:H)-MIN(H:H))</f>
        <v>2.9905936477423675E-2</v>
      </c>
      <c r="J343" s="2" t="s">
        <v>0</v>
      </c>
      <c r="K343" s="3">
        <v>2.9</v>
      </c>
      <c r="L343" s="3">
        <f>(Tabela15[[#This Row],[value]]-MIN(K:K))/(MAX(K:K)-MIN(K:K))</f>
        <v>1.4499999999999999E-2</v>
      </c>
      <c r="M343" s="3">
        <f>0.5*Tabela15[[#This Row],[normal_reviews]]+0.5*Tabela15[[#This Row],[normal_value]]</f>
        <v>2.2202968238711839E-2</v>
      </c>
      <c r="N343" s="3">
        <f>IF(Tabela15[[#This Row],[value]]="",0,(0.1*Tabela15[[#This Row],[normal_rating]]+0.5*Tabela15[[#This Row],[normal_reviews]]+0.4*Tabela15[[#This Row],[normal_value]]))</f>
        <v>0.10898826235635889</v>
      </c>
      <c r="O343" s="8">
        <f>IFERROR(Tabela15[[#This Row],[value]]*Tabela15[[#This Row],[reviews]],Tabela15[[#This Row],[value]])</f>
        <v>40153.4</v>
      </c>
      <c r="P343" t="s">
        <v>1631</v>
      </c>
      <c r="Q343" t="s">
        <v>1633</v>
      </c>
      <c r="R343" t="s">
        <v>2</v>
      </c>
    </row>
    <row r="344" spans="1:18" x14ac:dyDescent="0.3">
      <c r="A344" t="s">
        <v>1559</v>
      </c>
      <c r="B344" s="2">
        <v>24</v>
      </c>
      <c r="C344" t="s">
        <v>1670</v>
      </c>
      <c r="D344" t="s">
        <v>1674</v>
      </c>
      <c r="E344" t="s">
        <v>1672</v>
      </c>
      <c r="F344" s="2">
        <v>4.5999999999999996</v>
      </c>
      <c r="G344" s="2">
        <f>(Tabela15[[#This Row],[rating]]-MIN(F:F))/(MAX(F:F)-MIN(F:F))</f>
        <v>0.88235294117647045</v>
      </c>
      <c r="H344" s="3">
        <v>24</v>
      </c>
      <c r="I344" s="12">
        <f>(Tabela15[[#This Row],[reviews]]-MIN(H:H))/(MAX(H:H)-MIN(H:H))</f>
        <v>5.183753253345141E-5</v>
      </c>
      <c r="J344" s="2" t="s">
        <v>25</v>
      </c>
      <c r="K344" s="3">
        <v>0</v>
      </c>
      <c r="L344" s="3">
        <f>(Tabela15[[#This Row],[value]]-MIN(K:K))/(MAX(K:K)-MIN(K:K))</f>
        <v>0</v>
      </c>
      <c r="M344" s="3">
        <f>0.5*Tabela15[[#This Row],[normal_reviews]]+0.5*Tabela15[[#This Row],[normal_value]]</f>
        <v>2.5918766266725705E-5</v>
      </c>
      <c r="N344" s="3">
        <f>IF(Tabela15[[#This Row],[value]]="",0,(0.1*Tabela15[[#This Row],[normal_rating]]+0.5*Tabela15[[#This Row],[normal_reviews]]+0.4*Tabela15[[#This Row],[normal_value]]))</f>
        <v>8.8261212883913781E-2</v>
      </c>
      <c r="O344" s="8">
        <f>IFERROR(Tabela15[[#This Row],[value]]*Tabela15[[#This Row],[reviews]],Tabela15[[#This Row],[value]])</f>
        <v>0</v>
      </c>
      <c r="P344" t="s">
        <v>1671</v>
      </c>
      <c r="Q344" t="s">
        <v>1673</v>
      </c>
      <c r="R344" t="s">
        <v>2</v>
      </c>
    </row>
    <row r="345" spans="1:18" x14ac:dyDescent="0.3">
      <c r="A345" t="s">
        <v>1710</v>
      </c>
      <c r="B345" s="2">
        <v>22</v>
      </c>
      <c r="C345" t="s">
        <v>1811</v>
      </c>
      <c r="D345" t="s">
        <v>1815</v>
      </c>
      <c r="E345" t="s">
        <v>1813</v>
      </c>
      <c r="F345" s="2">
        <v>4.5999999999999996</v>
      </c>
      <c r="G345" s="2">
        <f>(Tabela15[[#This Row],[rating]]-MIN(F:F))/(MAX(F:F)-MIN(F:F))</f>
        <v>0.88235294117647045</v>
      </c>
      <c r="H345" s="4">
        <v>8934</v>
      </c>
      <c r="I345" s="12">
        <f>(Tabela15[[#This Row],[reviews]]-MIN(H:H))/(MAX(H:H)-MIN(H:H))</f>
        <v>1.9296521485577287E-2</v>
      </c>
      <c r="J345" s="2" t="s">
        <v>0</v>
      </c>
      <c r="K345" s="3">
        <v>54.95</v>
      </c>
      <c r="L345" s="3">
        <f>(Tabela15[[#This Row],[value]]-MIN(K:K))/(MAX(K:K)-MIN(K:K))</f>
        <v>0.27474999999999999</v>
      </c>
      <c r="M345" s="3">
        <f>0.5*Tabela15[[#This Row],[normal_reviews]]+0.5*Tabela15[[#This Row],[normal_value]]</f>
        <v>0.14702326074278865</v>
      </c>
      <c r="N345" s="3">
        <f>IF(Tabela15[[#This Row],[value]]="",0,(0.1*Tabela15[[#This Row],[normal_rating]]+0.5*Tabela15[[#This Row],[normal_reviews]]+0.4*Tabela15[[#This Row],[normal_value]]))</f>
        <v>0.2077835548604357</v>
      </c>
      <c r="O345" s="8">
        <f>IFERROR(Tabela15[[#This Row],[value]]*Tabela15[[#This Row],[reviews]],Tabela15[[#This Row],[value]])</f>
        <v>490923.30000000005</v>
      </c>
      <c r="P345" t="s">
        <v>1812</v>
      </c>
      <c r="Q345" t="s">
        <v>1814</v>
      </c>
      <c r="R345" t="s">
        <v>2</v>
      </c>
    </row>
    <row r="346" spans="1:18" x14ac:dyDescent="0.3">
      <c r="A346" t="s">
        <v>1710</v>
      </c>
      <c r="B346" s="2">
        <v>25</v>
      </c>
      <c r="C346" t="s">
        <v>1826</v>
      </c>
      <c r="D346" t="s">
        <v>1830</v>
      </c>
      <c r="E346" t="s">
        <v>1828</v>
      </c>
      <c r="F346" s="2">
        <v>4.5999999999999996</v>
      </c>
      <c r="G346" s="2">
        <f>(Tabela15[[#This Row],[rating]]-MIN(F:F))/(MAX(F:F)-MIN(F:F))</f>
        <v>0.88235294117647045</v>
      </c>
      <c r="H346" s="4">
        <v>19748</v>
      </c>
      <c r="I346" s="12">
        <f>(Tabela15[[#This Row],[reviews]]-MIN(H:H))/(MAX(H:H)-MIN(H:H))</f>
        <v>4.2653649686274935E-2</v>
      </c>
      <c r="J346" s="2" t="s">
        <v>0</v>
      </c>
      <c r="K346" s="3">
        <v>45.43</v>
      </c>
      <c r="L346" s="3">
        <f>(Tabela15[[#This Row],[value]]-MIN(K:K))/(MAX(K:K)-MIN(K:K))</f>
        <v>0.22714999999999999</v>
      </c>
      <c r="M346" s="3">
        <f>0.5*Tabela15[[#This Row],[normal_reviews]]+0.5*Tabela15[[#This Row],[normal_value]]</f>
        <v>0.13490182484313745</v>
      </c>
      <c r="N346" s="3">
        <f>IF(Tabela15[[#This Row],[value]]="",0,(0.1*Tabela15[[#This Row],[normal_rating]]+0.5*Tabela15[[#This Row],[normal_reviews]]+0.4*Tabela15[[#This Row],[normal_value]]))</f>
        <v>0.20042211896078452</v>
      </c>
      <c r="O346" s="8">
        <f>IFERROR(Tabela15[[#This Row],[value]]*Tabela15[[#This Row],[reviews]],Tabela15[[#This Row],[value]])</f>
        <v>897151.64</v>
      </c>
      <c r="P346" t="s">
        <v>1827</v>
      </c>
      <c r="Q346" t="s">
        <v>1829</v>
      </c>
      <c r="R346" t="s">
        <v>2</v>
      </c>
    </row>
    <row r="347" spans="1:18" x14ac:dyDescent="0.3">
      <c r="A347" t="s">
        <v>1710</v>
      </c>
      <c r="B347" s="2">
        <v>12</v>
      </c>
      <c r="C347" t="s">
        <v>1761</v>
      </c>
      <c r="D347" t="s">
        <v>1765</v>
      </c>
      <c r="E347" t="s">
        <v>1763</v>
      </c>
      <c r="F347" s="2">
        <v>4.5999999999999996</v>
      </c>
      <c r="G347" s="2">
        <f>(Tabela15[[#This Row],[rating]]-MIN(F:F))/(MAX(F:F)-MIN(F:F))</f>
        <v>0.88235294117647045</v>
      </c>
      <c r="H347" s="4">
        <v>3007</v>
      </c>
      <c r="I347" s="12">
        <f>(Tabela15[[#This Row],[reviews]]-MIN(H:H))/(MAX(H:H)-MIN(H:H))</f>
        <v>6.4948108470036826E-3</v>
      </c>
      <c r="J347" s="2" t="s">
        <v>0</v>
      </c>
      <c r="K347" s="3">
        <v>42.49</v>
      </c>
      <c r="L347" s="3">
        <f>(Tabela15[[#This Row],[value]]-MIN(K:K))/(MAX(K:K)-MIN(K:K))</f>
        <v>0.21245</v>
      </c>
      <c r="M347" s="3">
        <f>0.5*Tabela15[[#This Row],[normal_reviews]]+0.5*Tabela15[[#This Row],[normal_value]]</f>
        <v>0.10947240542350184</v>
      </c>
      <c r="N347" s="3">
        <f>IF(Tabela15[[#This Row],[value]]="",0,(0.1*Tabela15[[#This Row],[normal_rating]]+0.5*Tabela15[[#This Row],[normal_reviews]]+0.4*Tabela15[[#This Row],[normal_value]]))</f>
        <v>0.1764626995411489</v>
      </c>
      <c r="O347" s="8">
        <f>IFERROR(Tabela15[[#This Row],[value]]*Tabela15[[#This Row],[reviews]],Tabela15[[#This Row],[value]])</f>
        <v>127767.43000000001</v>
      </c>
      <c r="P347" t="s">
        <v>1762</v>
      </c>
      <c r="Q347" t="s">
        <v>1764</v>
      </c>
      <c r="R347" t="s">
        <v>2</v>
      </c>
    </row>
    <row r="348" spans="1:18" x14ac:dyDescent="0.3">
      <c r="A348" t="s">
        <v>1710</v>
      </c>
      <c r="B348" s="2">
        <v>26</v>
      </c>
      <c r="C348" t="s">
        <v>1831</v>
      </c>
      <c r="D348" t="s">
        <v>1835</v>
      </c>
      <c r="E348" t="s">
        <v>1833</v>
      </c>
      <c r="F348" s="2">
        <v>4.7</v>
      </c>
      <c r="G348" s="2">
        <f>(Tabela15[[#This Row],[rating]]-MIN(F:F))/(MAX(F:F)-MIN(F:F))</f>
        <v>0.91176470588235303</v>
      </c>
      <c r="H348" s="4">
        <v>19316</v>
      </c>
      <c r="I348" s="12">
        <f>(Tabela15[[#This Row],[reviews]]-MIN(H:H))/(MAX(H:H)-MIN(H:H))</f>
        <v>4.1720574100672807E-2</v>
      </c>
      <c r="J348" s="2" t="s">
        <v>0</v>
      </c>
      <c r="K348" s="3">
        <v>39.99</v>
      </c>
      <c r="L348" s="3">
        <f>(Tabela15[[#This Row],[value]]-MIN(K:K))/(MAX(K:K)-MIN(K:K))</f>
        <v>0.19995000000000002</v>
      </c>
      <c r="M348" s="3">
        <f>0.5*Tabela15[[#This Row],[normal_reviews]]+0.5*Tabela15[[#This Row],[normal_value]]</f>
        <v>0.12083528705033642</v>
      </c>
      <c r="N348" s="3">
        <f>IF(Tabela15[[#This Row],[value]]="",0,(0.1*Tabela15[[#This Row],[normal_rating]]+0.5*Tabela15[[#This Row],[normal_reviews]]+0.4*Tabela15[[#This Row],[normal_value]]))</f>
        <v>0.19201675763857173</v>
      </c>
      <c r="O348" s="8">
        <f>IFERROR(Tabela15[[#This Row],[value]]*Tabela15[[#This Row],[reviews]],Tabela15[[#This Row],[value]])</f>
        <v>772446.84000000008</v>
      </c>
      <c r="P348" t="s">
        <v>1832</v>
      </c>
      <c r="Q348" t="s">
        <v>1834</v>
      </c>
      <c r="R348" t="s">
        <v>2</v>
      </c>
    </row>
    <row r="349" spans="1:18" x14ac:dyDescent="0.3">
      <c r="A349" t="s">
        <v>1710</v>
      </c>
      <c r="B349" s="2">
        <v>9</v>
      </c>
      <c r="C349" t="s">
        <v>1746</v>
      </c>
      <c r="D349" t="s">
        <v>1750</v>
      </c>
      <c r="E349" t="s">
        <v>1748</v>
      </c>
      <c r="F349" s="2">
        <v>4.4000000000000004</v>
      </c>
      <c r="G349" s="2">
        <f>(Tabela15[[#This Row],[rating]]-MIN(F:F))/(MAX(F:F)-MIN(F:F))</f>
        <v>0.82352941176470595</v>
      </c>
      <c r="H349" s="4">
        <v>4108</v>
      </c>
      <c r="I349" s="12">
        <f>(Tabela15[[#This Row],[reviews]]-MIN(H:H))/(MAX(H:H)-MIN(H:H))</f>
        <v>8.8728576519757664E-3</v>
      </c>
      <c r="J349" s="2" t="s">
        <v>0</v>
      </c>
      <c r="K349" s="3">
        <v>37.99</v>
      </c>
      <c r="L349" s="3">
        <f>(Tabela15[[#This Row],[value]]-MIN(K:K))/(MAX(K:K)-MIN(K:K))</f>
        <v>0.18995000000000001</v>
      </c>
      <c r="M349" s="3">
        <f>0.5*Tabela15[[#This Row],[normal_reviews]]+0.5*Tabela15[[#This Row],[normal_value]]</f>
        <v>9.9411428825987885E-2</v>
      </c>
      <c r="N349" s="3">
        <f>IF(Tabela15[[#This Row],[value]]="",0,(0.1*Tabela15[[#This Row],[normal_rating]]+0.5*Tabela15[[#This Row],[normal_reviews]]+0.4*Tabela15[[#This Row],[normal_value]]))</f>
        <v>0.1627693700024585</v>
      </c>
      <c r="O349" s="8">
        <f>IFERROR(Tabela15[[#This Row],[value]]*Tabela15[[#This Row],[reviews]],Tabela15[[#This Row],[value]])</f>
        <v>156062.92000000001</v>
      </c>
      <c r="P349" t="s">
        <v>1747</v>
      </c>
      <c r="Q349" t="s">
        <v>1749</v>
      </c>
      <c r="R349" t="s">
        <v>2</v>
      </c>
    </row>
    <row r="350" spans="1:18" x14ac:dyDescent="0.3">
      <c r="A350" t="s">
        <v>1710</v>
      </c>
      <c r="B350" s="2">
        <v>30</v>
      </c>
      <c r="C350" t="s">
        <v>1851</v>
      </c>
      <c r="D350" t="s">
        <v>1855</v>
      </c>
      <c r="E350" t="s">
        <v>1853</v>
      </c>
      <c r="F350" s="2">
        <v>3.6</v>
      </c>
      <c r="G350" s="2">
        <f>(Tabela15[[#This Row],[rating]]-MIN(F:F))/(MAX(F:F)-MIN(F:F))</f>
        <v>0.58823529411764708</v>
      </c>
      <c r="H350" s="3">
        <v>7</v>
      </c>
      <c r="I350" s="12">
        <f>(Tabela15[[#This Row],[reviews]]-MIN(H:H))/(MAX(H:H)-MIN(H:H))</f>
        <v>1.5119280322256661E-5</v>
      </c>
      <c r="J350" s="2" t="s">
        <v>0</v>
      </c>
      <c r="K350" s="3">
        <v>36.24</v>
      </c>
      <c r="L350" s="3">
        <f>(Tabela15[[#This Row],[value]]-MIN(K:K))/(MAX(K:K)-MIN(K:K))</f>
        <v>0.1812</v>
      </c>
      <c r="M350" s="3">
        <f>0.5*Tabela15[[#This Row],[normal_reviews]]+0.5*Tabela15[[#This Row],[normal_value]]</f>
        <v>9.0607559640161123E-2</v>
      </c>
      <c r="N350" s="3">
        <f>IF(Tabela15[[#This Row],[value]]="",0,(0.1*Tabela15[[#This Row],[normal_rating]]+0.5*Tabela15[[#This Row],[normal_reviews]]+0.4*Tabela15[[#This Row],[normal_value]]))</f>
        <v>0.13131108905192584</v>
      </c>
      <c r="O350" s="8">
        <f>IFERROR(Tabela15[[#This Row],[value]]*Tabela15[[#This Row],[reviews]],Tabela15[[#This Row],[value]])</f>
        <v>253.68</v>
      </c>
      <c r="P350" t="s">
        <v>1852</v>
      </c>
      <c r="Q350" t="s">
        <v>1854</v>
      </c>
      <c r="R350" t="s">
        <v>2</v>
      </c>
    </row>
    <row r="351" spans="1:18" x14ac:dyDescent="0.3">
      <c r="A351" t="s">
        <v>1710</v>
      </c>
      <c r="B351" s="2">
        <v>7</v>
      </c>
      <c r="C351" t="s">
        <v>1736</v>
      </c>
      <c r="D351" t="s">
        <v>1740</v>
      </c>
      <c r="E351" t="s">
        <v>1738</v>
      </c>
      <c r="F351" s="2">
        <v>4.7</v>
      </c>
      <c r="G351" s="3">
        <f>(Tabela15[[#This Row],[rating]]-MIN(F:F))/(MAX(F:F)-MIN(F:F))</f>
        <v>0.91176470588235303</v>
      </c>
      <c r="H351" s="4">
        <v>462985</v>
      </c>
      <c r="I351" s="12">
        <f>(Tabela15[[#This Row],[reviews]]-MIN(H:H))/(MAX(H:H)-MIN(H:H))</f>
        <v>1</v>
      </c>
      <c r="J351" s="2" t="s">
        <v>0</v>
      </c>
      <c r="K351" s="3">
        <v>34.99</v>
      </c>
      <c r="L351" s="3">
        <f>(Tabela15[[#This Row],[value]]-MIN(K:K))/(MAX(K:K)-MIN(K:K))</f>
        <v>0.17495000000000002</v>
      </c>
      <c r="M351" s="3">
        <f>0.5*Tabela15[[#This Row],[normal_reviews]]+0.5*Tabela15[[#This Row],[normal_value]]</f>
        <v>0.58747499999999997</v>
      </c>
      <c r="N351" s="3">
        <f>IF(Tabela15[[#This Row],[value]]="",0,(0.1*Tabela15[[#This Row],[normal_rating]]+0.5*Tabela15[[#This Row],[normal_reviews]]+0.4*Tabela15[[#This Row],[normal_value]]))</f>
        <v>0.66115647058823535</v>
      </c>
      <c r="O351" s="8">
        <f>IFERROR(Tabela15[[#This Row],[value]]*Tabela15[[#This Row],[reviews]],Tabela15[[#This Row],[value]])</f>
        <v>16199845.15</v>
      </c>
      <c r="P351" t="s">
        <v>1737</v>
      </c>
      <c r="Q351" t="s">
        <v>1739</v>
      </c>
      <c r="R351" t="s">
        <v>2</v>
      </c>
    </row>
    <row r="352" spans="1:18" x14ac:dyDescent="0.3">
      <c r="A352" t="s">
        <v>1710</v>
      </c>
      <c r="B352" s="2">
        <v>14</v>
      </c>
      <c r="C352" t="s">
        <v>1771</v>
      </c>
      <c r="D352" t="s">
        <v>1775</v>
      </c>
      <c r="E352" t="s">
        <v>1773</v>
      </c>
      <c r="F352" s="2">
        <v>4.4000000000000004</v>
      </c>
      <c r="G352" s="2">
        <f>(Tabela15[[#This Row],[rating]]-MIN(F:F))/(MAX(F:F)-MIN(F:F))</f>
        <v>0.82352941176470595</v>
      </c>
      <c r="H352" s="4">
        <v>5848</v>
      </c>
      <c r="I352" s="12">
        <f>(Tabela15[[#This Row],[reviews]]-MIN(H:H))/(MAX(H:H)-MIN(H:H))</f>
        <v>1.2631078760650992E-2</v>
      </c>
      <c r="J352" s="2" t="s">
        <v>0</v>
      </c>
      <c r="K352" s="3">
        <v>33.75</v>
      </c>
      <c r="L352" s="3">
        <f>(Tabela15[[#This Row],[value]]-MIN(K:K))/(MAX(K:K)-MIN(K:K))</f>
        <v>0.16875000000000001</v>
      </c>
      <c r="M352" s="3">
        <f>0.5*Tabela15[[#This Row],[normal_reviews]]+0.5*Tabela15[[#This Row],[normal_value]]</f>
        <v>9.0690539380325508E-2</v>
      </c>
      <c r="N352" s="3">
        <f>IF(Tabela15[[#This Row],[value]]="",0,(0.1*Tabela15[[#This Row],[normal_rating]]+0.5*Tabela15[[#This Row],[normal_reviews]]+0.4*Tabela15[[#This Row],[normal_value]]))</f>
        <v>0.15616848055679611</v>
      </c>
      <c r="O352" s="8">
        <f>IFERROR(Tabela15[[#This Row],[value]]*Tabela15[[#This Row],[reviews]],Tabela15[[#This Row],[value]])</f>
        <v>197370</v>
      </c>
      <c r="P352" t="s">
        <v>1772</v>
      </c>
      <c r="Q352" t="s">
        <v>1774</v>
      </c>
      <c r="R352" t="s">
        <v>2</v>
      </c>
    </row>
    <row r="353" spans="1:18" x14ac:dyDescent="0.3">
      <c r="A353" t="s">
        <v>1710</v>
      </c>
      <c r="B353" s="2">
        <v>18</v>
      </c>
      <c r="C353" t="s">
        <v>1791</v>
      </c>
      <c r="D353" t="s">
        <v>1795</v>
      </c>
      <c r="E353" t="s">
        <v>1793</v>
      </c>
      <c r="F353" s="2">
        <v>4.5</v>
      </c>
      <c r="G353" s="2">
        <f>(Tabela15[[#This Row],[rating]]-MIN(F:F))/(MAX(F:F)-MIN(F:F))</f>
        <v>0.8529411764705882</v>
      </c>
      <c r="H353" s="4">
        <v>7379</v>
      </c>
      <c r="I353" s="12">
        <f>(Tabela15[[#This Row],[reviews]]-MIN(H:H))/(MAX(H:H)-MIN(H:H))</f>
        <v>1.5937881356847414E-2</v>
      </c>
      <c r="J353" s="2" t="s">
        <v>0</v>
      </c>
      <c r="K353" s="3">
        <v>33.06</v>
      </c>
      <c r="L353" s="3">
        <f>(Tabela15[[#This Row],[value]]-MIN(K:K))/(MAX(K:K)-MIN(K:K))</f>
        <v>0.1653</v>
      </c>
      <c r="M353" s="3">
        <f>0.5*Tabela15[[#This Row],[normal_reviews]]+0.5*Tabela15[[#This Row],[normal_value]]</f>
        <v>9.0618940678423715E-2</v>
      </c>
      <c r="N353" s="3">
        <f>IF(Tabela15[[#This Row],[value]]="",0,(0.1*Tabela15[[#This Row],[normal_rating]]+0.5*Tabela15[[#This Row],[normal_reviews]]+0.4*Tabela15[[#This Row],[normal_value]]))</f>
        <v>0.15938305832548255</v>
      </c>
      <c r="O353" s="8">
        <f>IFERROR(Tabela15[[#This Row],[value]]*Tabela15[[#This Row],[reviews]],Tabela15[[#This Row],[value]])</f>
        <v>243949.74000000002</v>
      </c>
      <c r="P353" t="s">
        <v>1792</v>
      </c>
      <c r="Q353" t="s">
        <v>1794</v>
      </c>
      <c r="R353" t="s">
        <v>2</v>
      </c>
    </row>
    <row r="354" spans="1:18" x14ac:dyDescent="0.3">
      <c r="A354" t="s">
        <v>1710</v>
      </c>
      <c r="B354" s="2">
        <v>17</v>
      </c>
      <c r="C354" t="s">
        <v>1786</v>
      </c>
      <c r="D354" t="s">
        <v>1790</v>
      </c>
      <c r="E354" t="s">
        <v>1788</v>
      </c>
      <c r="F354" s="2">
        <v>4.5</v>
      </c>
      <c r="G354" s="2">
        <f>(Tabela15[[#This Row],[rating]]-MIN(F:F))/(MAX(F:F)-MIN(F:F))</f>
        <v>0.8529411764705882</v>
      </c>
      <c r="H354" s="4">
        <v>38658</v>
      </c>
      <c r="I354" s="12">
        <f>(Tabela15[[#This Row],[reviews]]-MIN(H:H))/(MAX(H:H)-MIN(H:H))</f>
        <v>8.3497305528256849E-2</v>
      </c>
      <c r="J354" s="2" t="s">
        <v>0</v>
      </c>
      <c r="K354" s="3">
        <v>31.99</v>
      </c>
      <c r="L354" s="3">
        <f>(Tabela15[[#This Row],[value]]-MIN(K:K))/(MAX(K:K)-MIN(K:K))</f>
        <v>0.15994999999999998</v>
      </c>
      <c r="M354" s="3">
        <f>0.5*Tabela15[[#This Row],[normal_reviews]]+0.5*Tabela15[[#This Row],[normal_value]]</f>
        <v>0.12172365276412841</v>
      </c>
      <c r="N354" s="3">
        <f>IF(Tabela15[[#This Row],[value]]="",0,(0.1*Tabela15[[#This Row],[normal_rating]]+0.5*Tabela15[[#This Row],[normal_reviews]]+0.4*Tabela15[[#This Row],[normal_value]]))</f>
        <v>0.19102277041118726</v>
      </c>
      <c r="O354" s="8">
        <f>IFERROR(Tabela15[[#This Row],[value]]*Tabela15[[#This Row],[reviews]],Tabela15[[#This Row],[value]])</f>
        <v>1236669.42</v>
      </c>
      <c r="P354" t="s">
        <v>1787</v>
      </c>
      <c r="Q354" t="s">
        <v>1789</v>
      </c>
      <c r="R354" t="s">
        <v>2</v>
      </c>
    </row>
    <row r="355" spans="1:18" x14ac:dyDescent="0.3">
      <c r="A355" t="s">
        <v>1710</v>
      </c>
      <c r="B355" s="2">
        <v>23</v>
      </c>
      <c r="C355" t="s">
        <v>1816</v>
      </c>
      <c r="D355" t="s">
        <v>1820</v>
      </c>
      <c r="E355" t="s">
        <v>1818</v>
      </c>
      <c r="F355" s="2">
        <v>4.7</v>
      </c>
      <c r="G355" s="2">
        <f>(Tabela15[[#This Row],[rating]]-MIN(F:F))/(MAX(F:F)-MIN(F:F))</f>
        <v>0.91176470588235303</v>
      </c>
      <c r="H355" s="4">
        <v>103280</v>
      </c>
      <c r="I355" s="12">
        <f>(Tabela15[[#This Row],[reviews]]-MIN(H:H))/(MAX(H:H)-MIN(H:H))</f>
        <v>0.22307418166895257</v>
      </c>
      <c r="J355" s="2" t="s">
        <v>0</v>
      </c>
      <c r="K355" s="3">
        <v>28</v>
      </c>
      <c r="L355" s="3">
        <f>(Tabela15[[#This Row],[value]]-MIN(K:K))/(MAX(K:K)-MIN(K:K))</f>
        <v>0.14000000000000001</v>
      </c>
      <c r="M355" s="3">
        <f>0.5*Tabela15[[#This Row],[normal_reviews]]+0.5*Tabela15[[#This Row],[normal_value]]</f>
        <v>0.18153709083447628</v>
      </c>
      <c r="N355" s="3">
        <f>IF(Tabela15[[#This Row],[value]]="",0,(0.1*Tabela15[[#This Row],[normal_rating]]+0.5*Tabela15[[#This Row],[normal_reviews]]+0.4*Tabela15[[#This Row],[normal_value]]))</f>
        <v>0.25871356142271157</v>
      </c>
      <c r="O355" s="8">
        <f>IFERROR(Tabela15[[#This Row],[value]]*Tabela15[[#This Row],[reviews]],Tabela15[[#This Row],[value]])</f>
        <v>2891840</v>
      </c>
      <c r="P355" t="s">
        <v>1817</v>
      </c>
      <c r="Q355" t="s">
        <v>1819</v>
      </c>
      <c r="R355" t="s">
        <v>2</v>
      </c>
    </row>
    <row r="356" spans="1:18" x14ac:dyDescent="0.3">
      <c r="A356" t="s">
        <v>1710</v>
      </c>
      <c r="B356" s="2">
        <v>8</v>
      </c>
      <c r="C356" t="s">
        <v>1741</v>
      </c>
      <c r="D356" t="s">
        <v>1745</v>
      </c>
      <c r="E356" t="s">
        <v>1743</v>
      </c>
      <c r="F356" s="2">
        <v>4.5</v>
      </c>
      <c r="G356" s="2">
        <f>(Tabela15[[#This Row],[rating]]-MIN(F:F))/(MAX(F:F)-MIN(F:F))</f>
        <v>0.8529411764705882</v>
      </c>
      <c r="H356" s="4">
        <v>43621</v>
      </c>
      <c r="I356" s="12">
        <f>(Tabela15[[#This Row],[reviews]]-MIN(H:H))/(MAX(H:H)-MIN(H:H))</f>
        <v>9.4216875276736833E-2</v>
      </c>
      <c r="J356" s="2" t="s">
        <v>0</v>
      </c>
      <c r="K356" s="3">
        <v>27.95</v>
      </c>
      <c r="L356" s="3">
        <f>(Tabela15[[#This Row],[value]]-MIN(K:K))/(MAX(K:K)-MIN(K:K))</f>
        <v>0.13974999999999999</v>
      </c>
      <c r="M356" s="3">
        <f>0.5*Tabela15[[#This Row],[normal_reviews]]+0.5*Tabela15[[#This Row],[normal_value]]</f>
        <v>0.11698343763836841</v>
      </c>
      <c r="N356" s="3">
        <f>IF(Tabela15[[#This Row],[value]]="",0,(0.1*Tabela15[[#This Row],[normal_rating]]+0.5*Tabela15[[#This Row],[normal_reviews]]+0.4*Tabela15[[#This Row],[normal_value]]))</f>
        <v>0.18830255528542725</v>
      </c>
      <c r="O356" s="8">
        <f>IFERROR(Tabela15[[#This Row],[value]]*Tabela15[[#This Row],[reviews]],Tabela15[[#This Row],[value]])</f>
        <v>1219206.95</v>
      </c>
      <c r="P356" t="s">
        <v>1742</v>
      </c>
      <c r="Q356" t="s">
        <v>1744</v>
      </c>
      <c r="R356" t="s">
        <v>2</v>
      </c>
    </row>
    <row r="357" spans="1:18" x14ac:dyDescent="0.3">
      <c r="A357" t="s">
        <v>1710</v>
      </c>
      <c r="B357" s="2">
        <v>1</v>
      </c>
      <c r="C357" t="s">
        <v>1705</v>
      </c>
      <c r="D357" t="s">
        <v>1709</v>
      </c>
      <c r="E357" t="s">
        <v>1707</v>
      </c>
      <c r="F357" s="2">
        <v>4.4000000000000004</v>
      </c>
      <c r="G357" s="2">
        <f>(Tabela15[[#This Row],[rating]]-MIN(F:F))/(MAX(F:F)-MIN(F:F))</f>
        <v>0.82352941176470595</v>
      </c>
      <c r="H357" s="4">
        <v>1004</v>
      </c>
      <c r="I357" s="12">
        <f>(Tabela15[[#This Row],[reviews]]-MIN(H:H))/(MAX(H:H)-MIN(H:H))</f>
        <v>2.1685367776493837E-3</v>
      </c>
      <c r="J357" s="2" t="s">
        <v>0</v>
      </c>
      <c r="K357" s="3">
        <v>24.95</v>
      </c>
      <c r="L357" s="3">
        <f>(Tabela15[[#This Row],[value]]-MIN(K:K))/(MAX(K:K)-MIN(K:K))</f>
        <v>0.12475</v>
      </c>
      <c r="M357" s="3">
        <f>0.5*Tabela15[[#This Row],[normal_reviews]]+0.5*Tabela15[[#This Row],[normal_value]]</f>
        <v>6.3459268388824694E-2</v>
      </c>
      <c r="N357" s="3">
        <f>IF(Tabela15[[#This Row],[value]]="",0,(0.1*Tabela15[[#This Row],[normal_rating]]+0.5*Tabela15[[#This Row],[normal_reviews]]+0.4*Tabela15[[#This Row],[normal_value]]))</f>
        <v>0.13333720956529529</v>
      </c>
      <c r="O357" s="8">
        <f>IFERROR(Tabela15[[#This Row],[value]]*Tabela15[[#This Row],[reviews]],Tabela15[[#This Row],[value]])</f>
        <v>25049.8</v>
      </c>
      <c r="P357" t="s">
        <v>1706</v>
      </c>
      <c r="Q357" t="s">
        <v>1708</v>
      </c>
      <c r="R357" t="s">
        <v>2</v>
      </c>
    </row>
    <row r="358" spans="1:18" x14ac:dyDescent="0.3">
      <c r="A358" t="s">
        <v>1710</v>
      </c>
      <c r="B358" s="2">
        <v>28</v>
      </c>
      <c r="C358" t="s">
        <v>1841</v>
      </c>
      <c r="D358" t="s">
        <v>1845</v>
      </c>
      <c r="E358" t="s">
        <v>1843</v>
      </c>
      <c r="F358" s="2">
        <v>4.7</v>
      </c>
      <c r="G358" s="2">
        <f>(Tabela15[[#This Row],[rating]]-MIN(F:F))/(MAX(F:F)-MIN(F:F))</f>
        <v>0.91176470588235303</v>
      </c>
      <c r="H358" s="4">
        <v>10175</v>
      </c>
      <c r="I358" s="12">
        <f>(Tabela15[[#This Row],[reviews]]-MIN(H:H))/(MAX(H:H)-MIN(H:H))</f>
        <v>2.1976953896994503E-2</v>
      </c>
      <c r="J358" s="2" t="s">
        <v>0</v>
      </c>
      <c r="K358" s="3">
        <v>24.49</v>
      </c>
      <c r="L358" s="3">
        <f>(Tabela15[[#This Row],[value]]-MIN(K:K))/(MAX(K:K)-MIN(K:K))</f>
        <v>0.12244999999999999</v>
      </c>
      <c r="M358" s="3">
        <f>0.5*Tabela15[[#This Row],[normal_reviews]]+0.5*Tabela15[[#This Row],[normal_value]]</f>
        <v>7.2213476948497252E-2</v>
      </c>
      <c r="N358" s="3">
        <f>IF(Tabela15[[#This Row],[value]]="",0,(0.1*Tabela15[[#This Row],[normal_rating]]+0.5*Tabela15[[#This Row],[normal_reviews]]+0.4*Tabela15[[#This Row],[normal_value]]))</f>
        <v>0.15114494753673255</v>
      </c>
      <c r="O358" s="8">
        <f>IFERROR(Tabela15[[#This Row],[value]]*Tabela15[[#This Row],[reviews]],Tabela15[[#This Row],[value]])</f>
        <v>249185.74999999997</v>
      </c>
      <c r="P358" t="s">
        <v>1842</v>
      </c>
      <c r="Q358" t="s">
        <v>1844</v>
      </c>
      <c r="R358" t="s">
        <v>2</v>
      </c>
    </row>
    <row r="359" spans="1:18" x14ac:dyDescent="0.3">
      <c r="A359" t="s">
        <v>1710</v>
      </c>
      <c r="B359" s="2">
        <v>20</v>
      </c>
      <c r="C359" t="s">
        <v>1801</v>
      </c>
      <c r="D359" t="s">
        <v>1805</v>
      </c>
      <c r="E359" t="s">
        <v>1803</v>
      </c>
      <c r="F359" s="2">
        <v>4</v>
      </c>
      <c r="G359" s="2">
        <f>(Tabela15[[#This Row],[rating]]-MIN(F:F))/(MAX(F:F)-MIN(F:F))</f>
        <v>0.70588235294117652</v>
      </c>
      <c r="H359" s="3">
        <v>617</v>
      </c>
      <c r="I359" s="12">
        <f>(Tabela15[[#This Row],[reviews]]-MIN(H:H))/(MAX(H:H)-MIN(H:H))</f>
        <v>1.3326565655474799E-3</v>
      </c>
      <c r="J359" s="2" t="s">
        <v>0</v>
      </c>
      <c r="K359" s="3">
        <v>23.99</v>
      </c>
      <c r="L359" s="3">
        <f>(Tabela15[[#This Row],[value]]-MIN(K:K))/(MAX(K:K)-MIN(K:K))</f>
        <v>0.11994999999999999</v>
      </c>
      <c r="M359" s="3">
        <f>0.5*Tabela15[[#This Row],[normal_reviews]]+0.5*Tabela15[[#This Row],[normal_value]]</f>
        <v>6.0641328282773736E-2</v>
      </c>
      <c r="N359" s="3">
        <f>IF(Tabela15[[#This Row],[value]]="",0,(0.1*Tabela15[[#This Row],[normal_rating]]+0.5*Tabela15[[#This Row],[normal_reviews]]+0.4*Tabela15[[#This Row],[normal_value]]))</f>
        <v>0.1192345635768914</v>
      </c>
      <c r="O359" s="8">
        <f>IFERROR(Tabela15[[#This Row],[value]]*Tabela15[[#This Row],[reviews]],Tabela15[[#This Row],[value]])</f>
        <v>14801.83</v>
      </c>
      <c r="P359" t="s">
        <v>1802</v>
      </c>
      <c r="Q359" t="s">
        <v>1804</v>
      </c>
      <c r="R359" t="s">
        <v>2</v>
      </c>
    </row>
    <row r="360" spans="1:18" x14ac:dyDescent="0.3">
      <c r="A360" t="s">
        <v>1710</v>
      </c>
      <c r="B360" s="2">
        <v>4</v>
      </c>
      <c r="C360" t="s">
        <v>1721</v>
      </c>
      <c r="D360" t="s">
        <v>1725</v>
      </c>
      <c r="E360" t="s">
        <v>1723</v>
      </c>
      <c r="F360" s="2">
        <v>4.7</v>
      </c>
      <c r="G360" s="2">
        <f>(Tabela15[[#This Row],[rating]]-MIN(F:F))/(MAX(F:F)-MIN(F:F))</f>
        <v>0.91176470588235303</v>
      </c>
      <c r="H360" s="4">
        <v>44676</v>
      </c>
      <c r="I360" s="12">
        <f>(Tabela15[[#This Row],[reviews]]-MIN(H:H))/(MAX(H:H)-MIN(H:H))</f>
        <v>9.6495566811019798E-2</v>
      </c>
      <c r="J360" s="2" t="s">
        <v>0</v>
      </c>
      <c r="K360" s="3">
        <v>23.04</v>
      </c>
      <c r="L360" s="3">
        <f>(Tabela15[[#This Row],[value]]-MIN(K:K))/(MAX(K:K)-MIN(K:K))</f>
        <v>0.1152</v>
      </c>
      <c r="M360" s="3">
        <f>0.5*Tabela15[[#This Row],[normal_reviews]]+0.5*Tabela15[[#This Row],[normal_value]]</f>
        <v>0.1058477834055099</v>
      </c>
      <c r="N360" s="3">
        <f>IF(Tabela15[[#This Row],[value]]="",0,(0.1*Tabela15[[#This Row],[normal_rating]]+0.5*Tabela15[[#This Row],[normal_reviews]]+0.4*Tabela15[[#This Row],[normal_value]]))</f>
        <v>0.18550425399374521</v>
      </c>
      <c r="O360" s="8">
        <f>IFERROR(Tabela15[[#This Row],[value]]*Tabela15[[#This Row],[reviews]],Tabela15[[#This Row],[value]])</f>
        <v>1029335.0399999999</v>
      </c>
      <c r="P360" t="s">
        <v>1722</v>
      </c>
      <c r="Q360" t="s">
        <v>1724</v>
      </c>
      <c r="R360" t="s">
        <v>2</v>
      </c>
    </row>
    <row r="361" spans="1:18" x14ac:dyDescent="0.3">
      <c r="A361" t="s">
        <v>1710</v>
      </c>
      <c r="B361" s="2">
        <v>29</v>
      </c>
      <c r="C361" t="s">
        <v>1846</v>
      </c>
      <c r="D361" t="s">
        <v>1850</v>
      </c>
      <c r="E361" t="s">
        <v>1848</v>
      </c>
      <c r="F361" s="2">
        <v>4.2</v>
      </c>
      <c r="G361" s="2">
        <f>(Tabela15[[#This Row],[rating]]-MIN(F:F))/(MAX(F:F)-MIN(F:F))</f>
        <v>0.76470588235294124</v>
      </c>
      <c r="H361" s="4">
        <v>7870</v>
      </c>
      <c r="I361" s="12">
        <f>(Tabela15[[#This Row],[reviews]]-MIN(H:H))/(MAX(H:H)-MIN(H:H))</f>
        <v>1.6998390876594275E-2</v>
      </c>
      <c r="J361" s="2" t="s">
        <v>0</v>
      </c>
      <c r="K361" s="3">
        <v>21.32</v>
      </c>
      <c r="L361" s="3">
        <f>(Tabela15[[#This Row],[value]]-MIN(K:K))/(MAX(K:K)-MIN(K:K))</f>
        <v>0.1066</v>
      </c>
      <c r="M361" s="3">
        <f>0.5*Tabela15[[#This Row],[normal_reviews]]+0.5*Tabela15[[#This Row],[normal_value]]</f>
        <v>6.1799195438297136E-2</v>
      </c>
      <c r="N361" s="3">
        <f>IF(Tabela15[[#This Row],[value]]="",0,(0.1*Tabela15[[#This Row],[normal_rating]]+0.5*Tabela15[[#This Row],[normal_reviews]]+0.4*Tabela15[[#This Row],[normal_value]]))</f>
        <v>0.12760978367359127</v>
      </c>
      <c r="O361" s="8">
        <f>IFERROR(Tabela15[[#This Row],[value]]*Tabela15[[#This Row],[reviews]],Tabela15[[#This Row],[value]])</f>
        <v>167788.4</v>
      </c>
      <c r="P361" t="s">
        <v>1847</v>
      </c>
      <c r="Q361" t="s">
        <v>1849</v>
      </c>
      <c r="R361" t="s">
        <v>2</v>
      </c>
    </row>
    <row r="362" spans="1:18" x14ac:dyDescent="0.3">
      <c r="A362" t="s">
        <v>1710</v>
      </c>
      <c r="B362" s="2">
        <v>6</v>
      </c>
      <c r="C362" t="s">
        <v>1731</v>
      </c>
      <c r="D362" t="s">
        <v>1735</v>
      </c>
      <c r="E362" t="s">
        <v>1733</v>
      </c>
      <c r="F362" s="2">
        <v>4.0999999999999996</v>
      </c>
      <c r="G362" s="2">
        <f>(Tabela15[[#This Row],[rating]]-MIN(F:F))/(MAX(F:F)-MIN(F:F))</f>
        <v>0.73529411764705876</v>
      </c>
      <c r="H362" s="4">
        <v>60603</v>
      </c>
      <c r="I362" s="12">
        <f>(Tabela15[[#This Row],[reviews]]-MIN(H:H))/(MAX(H:H)-MIN(H:H))</f>
        <v>0.13089624933853147</v>
      </c>
      <c r="J362" s="2" t="s">
        <v>0</v>
      </c>
      <c r="K362" s="3">
        <v>20</v>
      </c>
      <c r="L362" s="3">
        <f>(Tabela15[[#This Row],[value]]-MIN(K:K))/(MAX(K:K)-MIN(K:K))</f>
        <v>0.1</v>
      </c>
      <c r="M362" s="3">
        <f>0.5*Tabela15[[#This Row],[normal_reviews]]+0.5*Tabela15[[#This Row],[normal_value]]</f>
        <v>0.11544812466926574</v>
      </c>
      <c r="N362" s="3">
        <f>IF(Tabela15[[#This Row],[value]]="",0,(0.1*Tabela15[[#This Row],[normal_rating]]+0.5*Tabela15[[#This Row],[normal_reviews]]+0.4*Tabela15[[#This Row],[normal_value]]))</f>
        <v>0.17897753643397163</v>
      </c>
      <c r="O362" s="8">
        <f>IFERROR(Tabela15[[#This Row],[value]]*Tabela15[[#This Row],[reviews]],Tabela15[[#This Row],[value]])</f>
        <v>1212060</v>
      </c>
      <c r="P362" t="s">
        <v>1732</v>
      </c>
      <c r="Q362" t="s">
        <v>1734</v>
      </c>
      <c r="R362" t="s">
        <v>2</v>
      </c>
    </row>
    <row r="363" spans="1:18" x14ac:dyDescent="0.3">
      <c r="A363" t="s">
        <v>1710</v>
      </c>
      <c r="B363" s="2">
        <v>16</v>
      </c>
      <c r="C363" t="s">
        <v>1781</v>
      </c>
      <c r="D363" t="s">
        <v>1785</v>
      </c>
      <c r="E363" t="s">
        <v>1783</v>
      </c>
      <c r="F363" s="2">
        <v>4.5</v>
      </c>
      <c r="G363" s="2">
        <f>(Tabela15[[#This Row],[rating]]-MIN(F:F))/(MAX(F:F)-MIN(F:F))</f>
        <v>0.8529411764705882</v>
      </c>
      <c r="H363" s="3">
        <v>203</v>
      </c>
      <c r="I363" s="12">
        <f>(Tabela15[[#This Row],[reviews]]-MIN(H:H))/(MAX(H:H)-MIN(H:H))</f>
        <v>4.3845912934544314E-4</v>
      </c>
      <c r="J363" s="2" t="s">
        <v>0</v>
      </c>
      <c r="K363" s="3">
        <v>19.989999999999998</v>
      </c>
      <c r="L363" s="3">
        <f>(Tabela15[[#This Row],[value]]-MIN(K:K))/(MAX(K:K)-MIN(K:K))</f>
        <v>9.9949999999999997E-2</v>
      </c>
      <c r="M363" s="3">
        <f>0.5*Tabela15[[#This Row],[normal_reviews]]+0.5*Tabela15[[#This Row],[normal_value]]</f>
        <v>5.0194229564672718E-2</v>
      </c>
      <c r="N363" s="3">
        <f>IF(Tabela15[[#This Row],[value]]="",0,(0.1*Tabela15[[#This Row],[normal_rating]]+0.5*Tabela15[[#This Row],[normal_reviews]]+0.4*Tabela15[[#This Row],[normal_value]]))</f>
        <v>0.12549334721173155</v>
      </c>
      <c r="O363" s="8">
        <f>IFERROR(Tabela15[[#This Row],[value]]*Tabela15[[#This Row],[reviews]],Tabela15[[#This Row],[value]])</f>
        <v>4057.97</v>
      </c>
      <c r="P363" t="s">
        <v>1782</v>
      </c>
      <c r="Q363" t="s">
        <v>1784</v>
      </c>
      <c r="R363" t="s">
        <v>2</v>
      </c>
    </row>
    <row r="364" spans="1:18" x14ac:dyDescent="0.3">
      <c r="A364" t="s">
        <v>1710</v>
      </c>
      <c r="B364" s="2">
        <v>2</v>
      </c>
      <c r="C364" t="s">
        <v>1711</v>
      </c>
      <c r="D364" t="s">
        <v>1715</v>
      </c>
      <c r="E364" t="s">
        <v>1713</v>
      </c>
      <c r="F364" s="2">
        <v>4.5999999999999996</v>
      </c>
      <c r="G364" s="2">
        <f>(Tabela15[[#This Row],[rating]]-MIN(F:F))/(MAX(F:F)-MIN(F:F))</f>
        <v>0.88235294117647045</v>
      </c>
      <c r="H364" s="4">
        <v>62643</v>
      </c>
      <c r="I364" s="12">
        <f>(Tabela15[[#This Row],[reviews]]-MIN(H:H))/(MAX(H:H)-MIN(H:H))</f>
        <v>0.13530243960387486</v>
      </c>
      <c r="J364" s="2" t="s">
        <v>0</v>
      </c>
      <c r="K364" s="3">
        <v>19.95</v>
      </c>
      <c r="L364" s="3">
        <f>(Tabela15[[#This Row],[value]]-MIN(K:K))/(MAX(K:K)-MIN(K:K))</f>
        <v>9.9749999999999991E-2</v>
      </c>
      <c r="M364" s="3">
        <f>0.5*Tabela15[[#This Row],[normal_reviews]]+0.5*Tabela15[[#This Row],[normal_value]]</f>
        <v>0.11752621980193742</v>
      </c>
      <c r="N364" s="3">
        <f>IF(Tabela15[[#This Row],[value]]="",0,(0.1*Tabela15[[#This Row],[normal_rating]]+0.5*Tabela15[[#This Row],[normal_reviews]]+0.4*Tabela15[[#This Row],[normal_value]]))</f>
        <v>0.19578651391958446</v>
      </c>
      <c r="O364" s="8">
        <f>IFERROR(Tabela15[[#This Row],[value]]*Tabela15[[#This Row],[reviews]],Tabela15[[#This Row],[value]])</f>
        <v>1249727.8499999999</v>
      </c>
      <c r="P364" t="s">
        <v>1712</v>
      </c>
      <c r="Q364" t="s">
        <v>1714</v>
      </c>
      <c r="R364" t="s">
        <v>2</v>
      </c>
    </row>
    <row r="365" spans="1:18" x14ac:dyDescent="0.3">
      <c r="A365" t="s">
        <v>1710</v>
      </c>
      <c r="B365" s="2">
        <v>27</v>
      </c>
      <c r="C365" t="s">
        <v>1836</v>
      </c>
      <c r="D365" t="s">
        <v>1840</v>
      </c>
      <c r="E365" t="s">
        <v>1838</v>
      </c>
      <c r="F365" s="2">
        <v>4.5</v>
      </c>
      <c r="G365" s="2">
        <f>(Tabela15[[#This Row],[rating]]-MIN(F:F))/(MAX(F:F)-MIN(F:F))</f>
        <v>0.8529411764705882</v>
      </c>
      <c r="H365" s="4">
        <v>22927</v>
      </c>
      <c r="I365" s="12">
        <f>(Tabela15[[#This Row],[reviews]]-MIN(H:H))/(MAX(H:H)-MIN(H:H))</f>
        <v>4.9519962849768354E-2</v>
      </c>
      <c r="J365" s="2" t="s">
        <v>0</v>
      </c>
      <c r="K365" s="3">
        <v>19.899999999999999</v>
      </c>
      <c r="L365" s="3">
        <f>(Tabela15[[#This Row],[value]]-MIN(K:K))/(MAX(K:K)-MIN(K:K))</f>
        <v>9.9499999999999991E-2</v>
      </c>
      <c r="M365" s="3">
        <f>0.5*Tabela15[[#This Row],[normal_reviews]]+0.5*Tabela15[[#This Row],[normal_value]]</f>
        <v>7.4509981424884172E-2</v>
      </c>
      <c r="N365" s="3">
        <f>IF(Tabela15[[#This Row],[value]]="",0,(0.1*Tabela15[[#This Row],[normal_rating]]+0.5*Tabela15[[#This Row],[normal_reviews]]+0.4*Tabela15[[#This Row],[normal_value]]))</f>
        <v>0.149854099071943</v>
      </c>
      <c r="O365" s="8">
        <f>IFERROR(Tabela15[[#This Row],[value]]*Tabela15[[#This Row],[reviews]],Tabela15[[#This Row],[value]])</f>
        <v>456247.3</v>
      </c>
      <c r="P365" t="s">
        <v>1837</v>
      </c>
      <c r="Q365" t="s">
        <v>1839</v>
      </c>
      <c r="R365" t="s">
        <v>2</v>
      </c>
    </row>
    <row r="366" spans="1:18" x14ac:dyDescent="0.3">
      <c r="A366" t="s">
        <v>1710</v>
      </c>
      <c r="B366" s="2">
        <v>13</v>
      </c>
      <c r="C366" t="s">
        <v>1766</v>
      </c>
      <c r="D366" t="s">
        <v>1770</v>
      </c>
      <c r="E366" t="s">
        <v>1768</v>
      </c>
      <c r="F366" s="2">
        <v>4.4000000000000004</v>
      </c>
      <c r="G366" s="2">
        <f>(Tabela15[[#This Row],[rating]]-MIN(F:F))/(MAX(F:F)-MIN(F:F))</f>
        <v>0.82352941176470595</v>
      </c>
      <c r="H366" s="4">
        <v>1977</v>
      </c>
      <c r="I366" s="12">
        <f>(Tabela15[[#This Row],[reviews]]-MIN(H:H))/(MAX(H:H)-MIN(H:H))</f>
        <v>4.2701167424430593E-3</v>
      </c>
      <c r="J366" s="2" t="s">
        <v>0</v>
      </c>
      <c r="K366" s="3">
        <v>18.989999999999998</v>
      </c>
      <c r="L366" s="3">
        <f>(Tabela15[[#This Row],[value]]-MIN(K:K))/(MAX(K:K)-MIN(K:K))</f>
        <v>9.4949999999999993E-2</v>
      </c>
      <c r="M366" s="3">
        <f>0.5*Tabela15[[#This Row],[normal_reviews]]+0.5*Tabela15[[#This Row],[normal_value]]</f>
        <v>4.9610058371221524E-2</v>
      </c>
      <c r="N366" s="3">
        <f>IF(Tabela15[[#This Row],[value]]="",0,(0.1*Tabela15[[#This Row],[normal_rating]]+0.5*Tabela15[[#This Row],[normal_reviews]]+0.4*Tabela15[[#This Row],[normal_value]]))</f>
        <v>0.12246799954769214</v>
      </c>
      <c r="O366" s="8">
        <f>IFERROR(Tabela15[[#This Row],[value]]*Tabela15[[#This Row],[reviews]],Tabela15[[#This Row],[value]])</f>
        <v>37543.229999999996</v>
      </c>
      <c r="P366" t="s">
        <v>1767</v>
      </c>
      <c r="Q366" t="s">
        <v>1769</v>
      </c>
      <c r="R366" t="s">
        <v>2</v>
      </c>
    </row>
    <row r="367" spans="1:18" x14ac:dyDescent="0.3">
      <c r="A367" t="s">
        <v>1710</v>
      </c>
      <c r="B367" s="2">
        <v>10</v>
      </c>
      <c r="C367" t="s">
        <v>1751</v>
      </c>
      <c r="D367" t="s">
        <v>1755</v>
      </c>
      <c r="E367" t="s">
        <v>1753</v>
      </c>
      <c r="F367" s="2">
        <v>3.8</v>
      </c>
      <c r="G367" s="2">
        <f>(Tabela15[[#This Row],[rating]]-MIN(F:F))/(MAX(F:F)-MIN(F:F))</f>
        <v>0.64705882352941169</v>
      </c>
      <c r="H367" s="3">
        <v>189</v>
      </c>
      <c r="I367" s="12">
        <f>(Tabela15[[#This Row],[reviews]]-MIN(H:H))/(MAX(H:H)-MIN(H:H))</f>
        <v>4.0822056870092982E-4</v>
      </c>
      <c r="J367" s="2" t="s">
        <v>0</v>
      </c>
      <c r="K367" s="3">
        <v>18.48</v>
      </c>
      <c r="L367" s="3">
        <f>(Tabela15[[#This Row],[value]]-MIN(K:K))/(MAX(K:K)-MIN(K:K))</f>
        <v>9.2399999999999996E-2</v>
      </c>
      <c r="M367" s="3">
        <f>0.5*Tabela15[[#This Row],[normal_reviews]]+0.5*Tabela15[[#This Row],[normal_value]]</f>
        <v>4.6404110284350465E-2</v>
      </c>
      <c r="N367" s="3">
        <f>IF(Tabela15[[#This Row],[value]]="",0,(0.1*Tabela15[[#This Row],[normal_rating]]+0.5*Tabela15[[#This Row],[normal_reviews]]+0.4*Tabela15[[#This Row],[normal_value]]))</f>
        <v>0.10186999263729163</v>
      </c>
      <c r="O367" s="8">
        <f>IFERROR(Tabela15[[#This Row],[value]]*Tabela15[[#This Row],[reviews]],Tabela15[[#This Row],[value]])</f>
        <v>3492.7200000000003</v>
      </c>
      <c r="P367" t="s">
        <v>1752</v>
      </c>
      <c r="Q367" t="s">
        <v>1754</v>
      </c>
      <c r="R367" t="s">
        <v>2</v>
      </c>
    </row>
    <row r="368" spans="1:18" x14ac:dyDescent="0.3">
      <c r="A368" t="s">
        <v>1710</v>
      </c>
      <c r="B368" s="2">
        <v>24</v>
      </c>
      <c r="C368" t="s">
        <v>1821</v>
      </c>
      <c r="D368" t="s">
        <v>1825</v>
      </c>
      <c r="E368" t="s">
        <v>1823</v>
      </c>
      <c r="F368" s="2">
        <v>4.4000000000000004</v>
      </c>
      <c r="G368" s="2">
        <f>(Tabela15[[#This Row],[rating]]-MIN(F:F))/(MAX(F:F)-MIN(F:F))</f>
        <v>0.82352941176470595</v>
      </c>
      <c r="H368" s="4">
        <v>4572</v>
      </c>
      <c r="I368" s="12">
        <f>(Tabela15[[#This Row],[reviews]]-MIN(H:H))/(MAX(H:H)-MIN(H:H))</f>
        <v>9.875049947622493E-3</v>
      </c>
      <c r="J368" s="2" t="s">
        <v>0</v>
      </c>
      <c r="K368" s="3">
        <v>17.7</v>
      </c>
      <c r="L368" s="3">
        <f>(Tabela15[[#This Row],[value]]-MIN(K:K))/(MAX(K:K)-MIN(K:K))</f>
        <v>8.8499999999999995E-2</v>
      </c>
      <c r="M368" s="3">
        <f>0.5*Tabela15[[#This Row],[normal_reviews]]+0.5*Tabela15[[#This Row],[normal_value]]</f>
        <v>4.9187524973811243E-2</v>
      </c>
      <c r="N368" s="3">
        <f>IF(Tabela15[[#This Row],[value]]="",0,(0.1*Tabela15[[#This Row],[normal_rating]]+0.5*Tabela15[[#This Row],[normal_reviews]]+0.4*Tabela15[[#This Row],[normal_value]]))</f>
        <v>0.12269046615028185</v>
      </c>
      <c r="O368" s="8">
        <f>IFERROR(Tabela15[[#This Row],[value]]*Tabela15[[#This Row],[reviews]],Tabela15[[#This Row],[value]])</f>
        <v>80924.399999999994</v>
      </c>
      <c r="P368" t="s">
        <v>1822</v>
      </c>
      <c r="Q368" t="s">
        <v>1824</v>
      </c>
      <c r="R368" t="s">
        <v>2</v>
      </c>
    </row>
    <row r="369" spans="1:18" x14ac:dyDescent="0.3">
      <c r="A369" t="s">
        <v>1710</v>
      </c>
      <c r="B369" s="2">
        <v>19</v>
      </c>
      <c r="C369" t="s">
        <v>1796</v>
      </c>
      <c r="D369" t="s">
        <v>1800</v>
      </c>
      <c r="E369" t="s">
        <v>1798</v>
      </c>
      <c r="F369" s="2">
        <v>4.5999999999999996</v>
      </c>
      <c r="G369" s="2">
        <f>(Tabela15[[#This Row],[rating]]-MIN(F:F))/(MAX(F:F)-MIN(F:F))</f>
        <v>0.88235294117647045</v>
      </c>
      <c r="H369" s="4">
        <v>65465</v>
      </c>
      <c r="I369" s="12">
        <f>(Tabela15[[#This Row],[reviews]]-MIN(H:H))/(MAX(H:H)-MIN(H:H))</f>
        <v>0.14139766947093318</v>
      </c>
      <c r="J369" s="2" t="s">
        <v>0</v>
      </c>
      <c r="K369" s="3">
        <v>17.5</v>
      </c>
      <c r="L369" s="3">
        <f>(Tabela15[[#This Row],[value]]-MIN(K:K))/(MAX(K:K)-MIN(K:K))</f>
        <v>8.7499999999999994E-2</v>
      </c>
      <c r="M369" s="3">
        <f>0.5*Tabela15[[#This Row],[normal_reviews]]+0.5*Tabela15[[#This Row],[normal_value]]</f>
        <v>0.11444883473546659</v>
      </c>
      <c r="N369" s="3">
        <f>IF(Tabela15[[#This Row],[value]]="",0,(0.1*Tabela15[[#This Row],[normal_rating]]+0.5*Tabela15[[#This Row],[normal_reviews]]+0.4*Tabela15[[#This Row],[normal_value]]))</f>
        <v>0.19393412885311365</v>
      </c>
      <c r="O369" s="8">
        <f>IFERROR(Tabela15[[#This Row],[value]]*Tabela15[[#This Row],[reviews]],Tabela15[[#This Row],[value]])</f>
        <v>1145637.5</v>
      </c>
      <c r="P369" t="s">
        <v>1797</v>
      </c>
      <c r="Q369" t="s">
        <v>1799</v>
      </c>
      <c r="R369" t="s">
        <v>2</v>
      </c>
    </row>
    <row r="370" spans="1:18" x14ac:dyDescent="0.3">
      <c r="A370" t="s">
        <v>1710</v>
      </c>
      <c r="B370" s="2">
        <v>15</v>
      </c>
      <c r="C370" t="s">
        <v>1776</v>
      </c>
      <c r="D370" t="s">
        <v>1780</v>
      </c>
      <c r="E370" t="s">
        <v>1778</v>
      </c>
      <c r="F370" s="2">
        <v>4.5</v>
      </c>
      <c r="G370" s="2">
        <f>(Tabela15[[#This Row],[rating]]-MIN(F:F))/(MAX(F:F)-MIN(F:F))</f>
        <v>0.8529411764705882</v>
      </c>
      <c r="H370" s="3">
        <v>214</v>
      </c>
      <c r="I370" s="12">
        <f>(Tabela15[[#This Row],[reviews]]-MIN(H:H))/(MAX(H:H)-MIN(H:H))</f>
        <v>4.6221799842327506E-4</v>
      </c>
      <c r="J370" s="2" t="s">
        <v>0</v>
      </c>
      <c r="K370" s="3">
        <v>16.95</v>
      </c>
      <c r="L370" s="3">
        <f>(Tabela15[[#This Row],[value]]-MIN(K:K))/(MAX(K:K)-MIN(K:K))</f>
        <v>8.4749999999999992E-2</v>
      </c>
      <c r="M370" s="3">
        <f>0.5*Tabela15[[#This Row],[normal_reviews]]+0.5*Tabela15[[#This Row],[normal_value]]</f>
        <v>4.2606108999211634E-2</v>
      </c>
      <c r="N370" s="3">
        <f>IF(Tabela15[[#This Row],[value]]="",0,(0.1*Tabela15[[#This Row],[normal_rating]]+0.5*Tabela15[[#This Row],[normal_reviews]]+0.4*Tabela15[[#This Row],[normal_value]]))</f>
        <v>0.11942522664627046</v>
      </c>
      <c r="O370" s="8">
        <f>IFERROR(Tabela15[[#This Row],[value]]*Tabela15[[#This Row],[reviews]],Tabela15[[#This Row],[value]])</f>
        <v>3627.2999999999997</v>
      </c>
      <c r="P370" t="s">
        <v>1777</v>
      </c>
      <c r="Q370" t="s">
        <v>1779</v>
      </c>
      <c r="R370" t="s">
        <v>2</v>
      </c>
    </row>
    <row r="371" spans="1:18" x14ac:dyDescent="0.3">
      <c r="A371" t="s">
        <v>1710</v>
      </c>
      <c r="B371" s="2">
        <v>5</v>
      </c>
      <c r="C371" t="s">
        <v>1726</v>
      </c>
      <c r="D371" t="s">
        <v>1730</v>
      </c>
      <c r="E371" t="s">
        <v>1728</v>
      </c>
      <c r="F371" s="2">
        <v>4.5</v>
      </c>
      <c r="G371" s="2">
        <f>(Tabela15[[#This Row],[rating]]-MIN(F:F))/(MAX(F:F)-MIN(F:F))</f>
        <v>0.8529411764705882</v>
      </c>
      <c r="H371" s="4">
        <v>9354</v>
      </c>
      <c r="I371" s="12">
        <f>(Tabela15[[#This Row],[reviews]]-MIN(H:H))/(MAX(H:H)-MIN(H:H))</f>
        <v>2.0203678304912685E-2</v>
      </c>
      <c r="J371" s="2" t="s">
        <v>0</v>
      </c>
      <c r="K371" s="3">
        <v>15</v>
      </c>
      <c r="L371" s="3">
        <f>(Tabela15[[#This Row],[value]]-MIN(K:K))/(MAX(K:K)-MIN(K:K))</f>
        <v>7.4999999999999997E-2</v>
      </c>
      <c r="M371" s="3">
        <f>0.5*Tabela15[[#This Row],[normal_reviews]]+0.5*Tabela15[[#This Row],[normal_value]]</f>
        <v>4.7601839152456339E-2</v>
      </c>
      <c r="N371" s="3">
        <f>IF(Tabela15[[#This Row],[value]]="",0,(0.1*Tabela15[[#This Row],[normal_rating]]+0.5*Tabela15[[#This Row],[normal_reviews]]+0.4*Tabela15[[#This Row],[normal_value]]))</f>
        <v>0.12539595679951515</v>
      </c>
      <c r="O371" s="8">
        <f>IFERROR(Tabela15[[#This Row],[value]]*Tabela15[[#This Row],[reviews]],Tabela15[[#This Row],[value]])</f>
        <v>140310</v>
      </c>
      <c r="P371" t="s">
        <v>1727</v>
      </c>
      <c r="Q371" t="s">
        <v>1729</v>
      </c>
      <c r="R371" t="s">
        <v>2</v>
      </c>
    </row>
    <row r="372" spans="1:18" x14ac:dyDescent="0.3">
      <c r="A372" t="s">
        <v>1710</v>
      </c>
      <c r="B372" s="2">
        <v>3</v>
      </c>
      <c r="C372" t="s">
        <v>1716</v>
      </c>
      <c r="D372" t="s">
        <v>1720</v>
      </c>
      <c r="E372" t="s">
        <v>1718</v>
      </c>
      <c r="F372" s="2">
        <v>4.3</v>
      </c>
      <c r="G372" s="2">
        <f>(Tabela15[[#This Row],[rating]]-MIN(F:F))/(MAX(F:F)-MIN(F:F))</f>
        <v>0.79411764705882348</v>
      </c>
      <c r="H372" s="3">
        <v>313</v>
      </c>
      <c r="I372" s="12">
        <f>(Tabela15[[#This Row],[reviews]]-MIN(H:H))/(MAX(H:H)-MIN(H:H))</f>
        <v>6.7604782012376213E-4</v>
      </c>
      <c r="J372" s="2" t="s">
        <v>0</v>
      </c>
      <c r="K372" s="3">
        <v>12.99</v>
      </c>
      <c r="L372" s="3">
        <f>(Tabela15[[#This Row],[value]]-MIN(K:K))/(MAX(K:K)-MIN(K:K))</f>
        <v>6.4950000000000008E-2</v>
      </c>
      <c r="M372" s="3">
        <f>0.5*Tabela15[[#This Row],[normal_reviews]]+0.5*Tabela15[[#This Row],[normal_value]]</f>
        <v>3.2813023910061884E-2</v>
      </c>
      <c r="N372" s="3">
        <f>IF(Tabela15[[#This Row],[value]]="",0,(0.1*Tabela15[[#This Row],[normal_rating]]+0.5*Tabela15[[#This Row],[normal_reviews]]+0.4*Tabela15[[#This Row],[normal_value]]))</f>
        <v>0.10572978861594423</v>
      </c>
      <c r="O372" s="8">
        <f>IFERROR(Tabela15[[#This Row],[value]]*Tabela15[[#This Row],[reviews]],Tabela15[[#This Row],[value]])</f>
        <v>4065.87</v>
      </c>
      <c r="P372" t="s">
        <v>1717</v>
      </c>
      <c r="Q372" t="s">
        <v>1719</v>
      </c>
      <c r="R372" t="s">
        <v>2</v>
      </c>
    </row>
    <row r="373" spans="1:18" x14ac:dyDescent="0.3">
      <c r="A373" t="s">
        <v>1710</v>
      </c>
      <c r="B373" s="2">
        <v>21</v>
      </c>
      <c r="C373" t="s">
        <v>1806</v>
      </c>
      <c r="D373" t="s">
        <v>1810</v>
      </c>
      <c r="E373" t="s">
        <v>1808</v>
      </c>
      <c r="F373" s="2">
        <v>4.2</v>
      </c>
      <c r="G373" s="2">
        <f>(Tabela15[[#This Row],[rating]]-MIN(F:F))/(MAX(F:F)-MIN(F:F))</f>
        <v>0.76470588235294124</v>
      </c>
      <c r="H373" s="3">
        <v>287</v>
      </c>
      <c r="I373" s="12">
        <f>(Tabela15[[#This Row],[reviews]]-MIN(H:H))/(MAX(H:H)-MIN(H:H))</f>
        <v>6.1989049321252313E-4</v>
      </c>
      <c r="J373" s="2" t="s">
        <v>0</v>
      </c>
      <c r="K373" s="3">
        <v>11.99</v>
      </c>
      <c r="L373" s="3">
        <f>(Tabela15[[#This Row],[value]]-MIN(K:K))/(MAX(K:K)-MIN(K:K))</f>
        <v>5.9950000000000003E-2</v>
      </c>
      <c r="M373" s="3">
        <f>0.5*Tabela15[[#This Row],[normal_reviews]]+0.5*Tabela15[[#This Row],[normal_value]]</f>
        <v>3.0284945246606264E-2</v>
      </c>
      <c r="N373" s="3">
        <f>IF(Tabela15[[#This Row],[value]]="",0,(0.1*Tabela15[[#This Row],[normal_rating]]+0.5*Tabela15[[#This Row],[normal_reviews]]+0.4*Tabela15[[#This Row],[normal_value]]))</f>
        <v>0.10076053348190038</v>
      </c>
      <c r="O373" s="8">
        <f>IFERROR(Tabela15[[#This Row],[value]]*Tabela15[[#This Row],[reviews]],Tabela15[[#This Row],[value]])</f>
        <v>3441.13</v>
      </c>
      <c r="P373" t="s">
        <v>1807</v>
      </c>
      <c r="Q373" t="s">
        <v>1809</v>
      </c>
      <c r="R373" t="s">
        <v>2</v>
      </c>
    </row>
    <row r="374" spans="1:18" x14ac:dyDescent="0.3">
      <c r="A374" t="s">
        <v>1710</v>
      </c>
      <c r="B374" s="2">
        <v>11</v>
      </c>
      <c r="C374" t="s">
        <v>1756</v>
      </c>
      <c r="D374" t="s">
        <v>1760</v>
      </c>
      <c r="E374" t="s">
        <v>1758</v>
      </c>
      <c r="F374" s="2">
        <v>4.7</v>
      </c>
      <c r="G374" s="2">
        <f>(Tabela15[[#This Row],[rating]]-MIN(F:F))/(MAX(F:F)-MIN(F:F))</f>
        <v>0.91176470588235303</v>
      </c>
      <c r="H374" s="3">
        <v>8</v>
      </c>
      <c r="I374" s="12">
        <f>(Tabela15[[#This Row],[reviews]]-MIN(H:H))/(MAX(H:H)-MIN(H:H))</f>
        <v>1.7279177511150468E-5</v>
      </c>
      <c r="J374" s="2" t="s">
        <v>25</v>
      </c>
      <c r="K374" s="3">
        <v>0</v>
      </c>
      <c r="L374" s="3">
        <f>(Tabela15[[#This Row],[value]]-MIN(K:K))/(MAX(K:K)-MIN(K:K))</f>
        <v>0</v>
      </c>
      <c r="M374" s="3">
        <f>0.5*Tabela15[[#This Row],[normal_reviews]]+0.5*Tabela15[[#This Row],[normal_value]]</f>
        <v>8.6395887555752339E-6</v>
      </c>
      <c r="N374" s="3">
        <f>IF(Tabela15[[#This Row],[value]]="",0,(0.1*Tabela15[[#This Row],[normal_rating]]+0.5*Tabela15[[#This Row],[normal_reviews]]+0.4*Tabela15[[#This Row],[normal_value]]))</f>
        <v>9.118511017699088E-2</v>
      </c>
      <c r="O374" s="8">
        <f>IFERROR(Tabela15[[#This Row],[value]]*Tabela15[[#This Row],[reviews]],Tabela15[[#This Row],[value]])</f>
        <v>0</v>
      </c>
      <c r="P374" t="s">
        <v>1757</v>
      </c>
      <c r="Q374" t="s">
        <v>1759</v>
      </c>
      <c r="R374" t="s">
        <v>2</v>
      </c>
    </row>
    <row r="375" spans="1:18" x14ac:dyDescent="0.3">
      <c r="A375" t="s">
        <v>1861</v>
      </c>
      <c r="B375" s="2">
        <v>13</v>
      </c>
      <c r="C375" t="s">
        <v>1917</v>
      </c>
      <c r="D375" t="s">
        <v>1921</v>
      </c>
      <c r="E375" t="s">
        <v>1919</v>
      </c>
      <c r="F375" s="2">
        <v>4.7</v>
      </c>
      <c r="G375" s="2">
        <f>(Tabela15[[#This Row],[rating]]-MIN(F:F))/(MAX(F:F)-MIN(F:F))</f>
        <v>0.91176470588235303</v>
      </c>
      <c r="H375" s="4">
        <v>5284</v>
      </c>
      <c r="I375" s="12">
        <f>(Tabela15[[#This Row],[reviews]]-MIN(H:H))/(MAX(H:H)-MIN(H:H))</f>
        <v>1.1412896746114886E-2</v>
      </c>
      <c r="J375" s="2" t="s">
        <v>0</v>
      </c>
      <c r="K375" s="3">
        <v>37.5</v>
      </c>
      <c r="L375" s="3">
        <f>(Tabela15[[#This Row],[value]]-MIN(K:K))/(MAX(K:K)-MIN(K:K))</f>
        <v>0.1875</v>
      </c>
      <c r="M375" s="3">
        <f>0.5*Tabela15[[#This Row],[normal_reviews]]+0.5*Tabela15[[#This Row],[normal_value]]</f>
        <v>9.9456448373057449E-2</v>
      </c>
      <c r="N375" s="3">
        <f>IF(Tabela15[[#This Row],[value]]="",0,(0.1*Tabela15[[#This Row],[normal_rating]]+0.5*Tabela15[[#This Row],[normal_reviews]]+0.4*Tabela15[[#This Row],[normal_value]]))</f>
        <v>0.17188291896129276</v>
      </c>
      <c r="O375" s="8">
        <f>IFERROR(Tabela15[[#This Row],[value]]*Tabela15[[#This Row],[reviews]],Tabela15[[#This Row],[value]])</f>
        <v>198150</v>
      </c>
      <c r="P375" t="s">
        <v>1918</v>
      </c>
      <c r="Q375" t="s">
        <v>1920</v>
      </c>
      <c r="R375" t="s">
        <v>2</v>
      </c>
    </row>
    <row r="376" spans="1:18" x14ac:dyDescent="0.3">
      <c r="A376" t="s">
        <v>1861</v>
      </c>
      <c r="B376" s="2">
        <v>11</v>
      </c>
      <c r="C376" t="s">
        <v>1907</v>
      </c>
      <c r="D376" t="s">
        <v>1911</v>
      </c>
      <c r="E376" t="s">
        <v>1909</v>
      </c>
      <c r="F376" s="2">
        <v>4.4000000000000004</v>
      </c>
      <c r="G376" s="2">
        <f>(Tabela15[[#This Row],[rating]]-MIN(F:F))/(MAX(F:F)-MIN(F:F))</f>
        <v>0.82352941176470595</v>
      </c>
      <c r="H376" s="4">
        <v>1010</v>
      </c>
      <c r="I376" s="12">
        <f>(Tabela15[[#This Row],[reviews]]-MIN(H:H))/(MAX(H:H)-MIN(H:H))</f>
        <v>2.1814961607827467E-3</v>
      </c>
      <c r="J376" s="2" t="s">
        <v>0</v>
      </c>
      <c r="K376" s="3">
        <v>34.99</v>
      </c>
      <c r="L376" s="3">
        <f>(Tabela15[[#This Row],[value]]-MIN(K:K))/(MAX(K:K)-MIN(K:K))</f>
        <v>0.17495000000000002</v>
      </c>
      <c r="M376" s="3">
        <f>0.5*Tabela15[[#This Row],[normal_reviews]]+0.5*Tabela15[[#This Row],[normal_value]]</f>
        <v>8.8565748080391388E-2</v>
      </c>
      <c r="N376" s="3">
        <f>IF(Tabela15[[#This Row],[value]]="",0,(0.1*Tabela15[[#This Row],[normal_rating]]+0.5*Tabela15[[#This Row],[normal_reviews]]+0.4*Tabela15[[#This Row],[normal_value]]))</f>
        <v>0.15342368925686201</v>
      </c>
      <c r="O376" s="8">
        <f>IFERROR(Tabela15[[#This Row],[value]]*Tabela15[[#This Row],[reviews]],Tabela15[[#This Row],[value]])</f>
        <v>35339.9</v>
      </c>
      <c r="P376" t="s">
        <v>1908</v>
      </c>
      <c r="Q376" t="s">
        <v>1910</v>
      </c>
      <c r="R376" t="s">
        <v>2</v>
      </c>
    </row>
    <row r="377" spans="1:18" x14ac:dyDescent="0.3">
      <c r="A377" t="s">
        <v>1861</v>
      </c>
      <c r="B377" s="2">
        <v>30</v>
      </c>
      <c r="C377" t="s">
        <v>2002</v>
      </c>
      <c r="D377" t="s">
        <v>2006</v>
      </c>
      <c r="E377" t="s">
        <v>2004</v>
      </c>
      <c r="F377" s="2">
        <v>4.4000000000000004</v>
      </c>
      <c r="G377" s="2">
        <f>(Tabela15[[#This Row],[rating]]-MIN(F:F))/(MAX(F:F)-MIN(F:F))</f>
        <v>0.82352941176470595</v>
      </c>
      <c r="H377" s="4">
        <v>3288</v>
      </c>
      <c r="I377" s="12">
        <f>(Tabela15[[#This Row],[reviews]]-MIN(H:H))/(MAX(H:H)-MIN(H:H))</f>
        <v>7.1017419570828426E-3</v>
      </c>
      <c r="J377" s="2" t="s">
        <v>0</v>
      </c>
      <c r="K377" s="3">
        <v>28.71</v>
      </c>
      <c r="L377" s="3">
        <f>(Tabela15[[#This Row],[value]]-MIN(K:K))/(MAX(K:K)-MIN(K:K))</f>
        <v>0.14355000000000001</v>
      </c>
      <c r="M377" s="3">
        <f>0.5*Tabela15[[#This Row],[normal_reviews]]+0.5*Tabela15[[#This Row],[normal_value]]</f>
        <v>7.5325870978541432E-2</v>
      </c>
      <c r="N377" s="3">
        <f>IF(Tabela15[[#This Row],[value]]="",0,(0.1*Tabela15[[#This Row],[normal_rating]]+0.5*Tabela15[[#This Row],[normal_reviews]]+0.4*Tabela15[[#This Row],[normal_value]]))</f>
        <v>0.14332381215501203</v>
      </c>
      <c r="O377" s="8">
        <f>IFERROR(Tabela15[[#This Row],[value]]*Tabela15[[#This Row],[reviews]],Tabela15[[#This Row],[value]])</f>
        <v>94398.48</v>
      </c>
      <c r="P377" t="s">
        <v>2003</v>
      </c>
      <c r="Q377" t="s">
        <v>2005</v>
      </c>
      <c r="R377" t="s">
        <v>2</v>
      </c>
    </row>
    <row r="378" spans="1:18" x14ac:dyDescent="0.3">
      <c r="A378" t="s">
        <v>1861</v>
      </c>
      <c r="B378" s="2">
        <v>7</v>
      </c>
      <c r="C378" t="s">
        <v>1887</v>
      </c>
      <c r="D378" t="s">
        <v>1891</v>
      </c>
      <c r="E378" t="s">
        <v>1889</v>
      </c>
      <c r="F378" s="2">
        <v>4.7</v>
      </c>
      <c r="G378" s="2">
        <f>(Tabela15[[#This Row],[rating]]-MIN(F:F))/(MAX(F:F)-MIN(F:F))</f>
        <v>0.91176470588235303</v>
      </c>
      <c r="H378" s="4">
        <v>3710</v>
      </c>
      <c r="I378" s="12">
        <f>(Tabela15[[#This Row],[reviews]]-MIN(H:H))/(MAX(H:H)-MIN(H:H))</f>
        <v>8.0132185707960293E-3</v>
      </c>
      <c r="J378" s="2" t="s">
        <v>0</v>
      </c>
      <c r="K378" s="3">
        <v>27.99</v>
      </c>
      <c r="L378" s="3">
        <f>(Tabela15[[#This Row],[value]]-MIN(K:K))/(MAX(K:K)-MIN(K:K))</f>
        <v>0.13994999999999999</v>
      </c>
      <c r="M378" s="3">
        <f>0.5*Tabela15[[#This Row],[normal_reviews]]+0.5*Tabela15[[#This Row],[normal_value]]</f>
        <v>7.3981609285398015E-2</v>
      </c>
      <c r="N378" s="3">
        <f>IF(Tabela15[[#This Row],[value]]="",0,(0.1*Tabela15[[#This Row],[normal_rating]]+0.5*Tabela15[[#This Row],[normal_reviews]]+0.4*Tabela15[[#This Row],[normal_value]]))</f>
        <v>0.15116307987363331</v>
      </c>
      <c r="O378" s="8">
        <f>IFERROR(Tabela15[[#This Row],[value]]*Tabela15[[#This Row],[reviews]],Tabela15[[#This Row],[value]])</f>
        <v>103842.9</v>
      </c>
      <c r="P378" t="s">
        <v>1888</v>
      </c>
      <c r="Q378" t="s">
        <v>1890</v>
      </c>
      <c r="R378" t="s">
        <v>2</v>
      </c>
    </row>
    <row r="379" spans="1:18" x14ac:dyDescent="0.3">
      <c r="A379" t="s">
        <v>1861</v>
      </c>
      <c r="B379" s="2">
        <v>23</v>
      </c>
      <c r="C379" t="s">
        <v>1967</v>
      </c>
      <c r="D379" t="s">
        <v>1971</v>
      </c>
      <c r="E379" t="s">
        <v>1969</v>
      </c>
      <c r="F379" s="2">
        <v>4.5999999999999996</v>
      </c>
      <c r="G379" s="2">
        <f>(Tabela15[[#This Row],[rating]]-MIN(F:F))/(MAX(F:F)-MIN(F:F))</f>
        <v>0.88235294117647045</v>
      </c>
      <c r="H379" s="4">
        <v>14122</v>
      </c>
      <c r="I379" s="12">
        <f>(Tabela15[[#This Row],[reviews]]-MIN(H:H))/(MAX(H:H)-MIN(H:H))</f>
        <v>3.0502068101558366E-2</v>
      </c>
      <c r="J379" s="2" t="s">
        <v>0</v>
      </c>
      <c r="K379" s="3">
        <v>26.99</v>
      </c>
      <c r="L379" s="3">
        <f>(Tabela15[[#This Row],[value]]-MIN(K:K))/(MAX(K:K)-MIN(K:K))</f>
        <v>0.13494999999999999</v>
      </c>
      <c r="M379" s="3">
        <f>0.5*Tabela15[[#This Row],[normal_reviews]]+0.5*Tabela15[[#This Row],[normal_value]]</f>
        <v>8.2726034050779176E-2</v>
      </c>
      <c r="N379" s="3">
        <f>IF(Tabela15[[#This Row],[value]]="",0,(0.1*Tabela15[[#This Row],[normal_rating]]+0.5*Tabela15[[#This Row],[normal_reviews]]+0.4*Tabela15[[#This Row],[normal_value]]))</f>
        <v>0.15746632816842623</v>
      </c>
      <c r="O379" s="8">
        <f>IFERROR(Tabela15[[#This Row],[value]]*Tabela15[[#This Row],[reviews]],Tabela15[[#This Row],[value]])</f>
        <v>381152.77999999997</v>
      </c>
      <c r="P379" t="s">
        <v>1968</v>
      </c>
      <c r="Q379" t="s">
        <v>1970</v>
      </c>
      <c r="R379" t="s">
        <v>2</v>
      </c>
    </row>
    <row r="380" spans="1:18" x14ac:dyDescent="0.3">
      <c r="A380" t="s">
        <v>1861</v>
      </c>
      <c r="B380" s="2">
        <v>9</v>
      </c>
      <c r="C380" t="s">
        <v>1897</v>
      </c>
      <c r="D380" t="s">
        <v>1901</v>
      </c>
      <c r="E380" t="s">
        <v>1899</v>
      </c>
      <c r="F380" s="2">
        <v>4.5</v>
      </c>
      <c r="G380" s="2">
        <f>(Tabela15[[#This Row],[rating]]-MIN(F:F))/(MAX(F:F)-MIN(F:F))</f>
        <v>0.8529411764705882</v>
      </c>
      <c r="H380" s="4">
        <v>17482</v>
      </c>
      <c r="I380" s="12">
        <f>(Tabela15[[#This Row],[reviews]]-MIN(H:H))/(MAX(H:H)-MIN(H:H))</f>
        <v>3.7759322656241566E-2</v>
      </c>
      <c r="J380" s="2" t="s">
        <v>0</v>
      </c>
      <c r="K380" s="3">
        <v>24.98</v>
      </c>
      <c r="L380" s="3">
        <f>(Tabela15[[#This Row],[value]]-MIN(K:K))/(MAX(K:K)-MIN(K:K))</f>
        <v>0.1249</v>
      </c>
      <c r="M380" s="3">
        <f>0.5*Tabela15[[#This Row],[normal_reviews]]+0.5*Tabela15[[#This Row],[normal_value]]</f>
        <v>8.1329661328120778E-2</v>
      </c>
      <c r="N380" s="3">
        <f>IF(Tabela15[[#This Row],[value]]="",0,(0.1*Tabela15[[#This Row],[normal_rating]]+0.5*Tabela15[[#This Row],[normal_reviews]]+0.4*Tabela15[[#This Row],[normal_value]]))</f>
        <v>0.1541337789751796</v>
      </c>
      <c r="O380" s="8">
        <f>IFERROR(Tabela15[[#This Row],[value]]*Tabela15[[#This Row],[reviews]],Tabela15[[#This Row],[value]])</f>
        <v>436700.36</v>
      </c>
      <c r="P380" t="s">
        <v>1898</v>
      </c>
      <c r="Q380" t="s">
        <v>1900</v>
      </c>
      <c r="R380" t="s">
        <v>2</v>
      </c>
    </row>
    <row r="381" spans="1:18" x14ac:dyDescent="0.3">
      <c r="A381" t="s">
        <v>1861</v>
      </c>
      <c r="B381" s="2">
        <v>1</v>
      </c>
      <c r="C381" t="s">
        <v>1856</v>
      </c>
      <c r="D381" t="s">
        <v>1860</v>
      </c>
      <c r="E381" t="s">
        <v>1858</v>
      </c>
      <c r="F381" s="2">
        <v>4.5</v>
      </c>
      <c r="G381" s="2">
        <f>(Tabela15[[#This Row],[rating]]-MIN(F:F))/(MAX(F:F)-MIN(F:F))</f>
        <v>0.8529411764705882</v>
      </c>
      <c r="H381" s="4">
        <v>84814</v>
      </c>
      <c r="I381" s="12">
        <f>(Tabela15[[#This Row],[reviews]]-MIN(H:H))/(MAX(H:H)-MIN(H:H))</f>
        <v>0.18318952017883949</v>
      </c>
      <c r="J381" s="2" t="s">
        <v>0</v>
      </c>
      <c r="K381" s="3">
        <v>22.99</v>
      </c>
      <c r="L381" s="3">
        <f>(Tabela15[[#This Row],[value]]-MIN(K:K))/(MAX(K:K)-MIN(K:K))</f>
        <v>0.11495</v>
      </c>
      <c r="M381" s="3">
        <f>0.5*Tabela15[[#This Row],[normal_reviews]]+0.5*Tabela15[[#This Row],[normal_value]]</f>
        <v>0.14906976008941974</v>
      </c>
      <c r="N381" s="3">
        <f>IF(Tabela15[[#This Row],[value]]="",0,(0.1*Tabela15[[#This Row],[normal_rating]]+0.5*Tabela15[[#This Row],[normal_reviews]]+0.4*Tabela15[[#This Row],[normal_value]]))</f>
        <v>0.22286887773647857</v>
      </c>
      <c r="O381" s="8">
        <f>IFERROR(Tabela15[[#This Row],[value]]*Tabela15[[#This Row],[reviews]],Tabela15[[#This Row],[value]])</f>
        <v>1949873.8599999999</v>
      </c>
      <c r="P381" t="s">
        <v>1857</v>
      </c>
      <c r="Q381" t="s">
        <v>1859</v>
      </c>
      <c r="R381" t="s">
        <v>2</v>
      </c>
    </row>
    <row r="382" spans="1:18" x14ac:dyDescent="0.3">
      <c r="A382" t="s">
        <v>1861</v>
      </c>
      <c r="B382" s="2">
        <v>8</v>
      </c>
      <c r="C382" t="s">
        <v>1892</v>
      </c>
      <c r="D382" t="s">
        <v>1896</v>
      </c>
      <c r="E382" t="s">
        <v>1894</v>
      </c>
      <c r="F382" s="2">
        <v>4.7</v>
      </c>
      <c r="G382" s="2">
        <f>(Tabela15[[#This Row],[rating]]-MIN(F:F))/(MAX(F:F)-MIN(F:F))</f>
        <v>0.91176470588235303</v>
      </c>
      <c r="H382" s="4">
        <v>11262</v>
      </c>
      <c r="I382" s="12">
        <f>(Tabela15[[#This Row],[reviews]]-MIN(H:H))/(MAX(H:H)-MIN(H:H))</f>
        <v>2.4324762141322072E-2</v>
      </c>
      <c r="J382" s="2" t="s">
        <v>0</v>
      </c>
      <c r="K382" s="3">
        <v>17.59</v>
      </c>
      <c r="L382" s="3">
        <f>(Tabela15[[#This Row],[value]]-MIN(K:K))/(MAX(K:K)-MIN(K:K))</f>
        <v>8.795E-2</v>
      </c>
      <c r="M382" s="3">
        <f>0.5*Tabela15[[#This Row],[normal_reviews]]+0.5*Tabela15[[#This Row],[normal_value]]</f>
        <v>5.6137381070661033E-2</v>
      </c>
      <c r="N382" s="3">
        <f>IF(Tabela15[[#This Row],[value]]="",0,(0.1*Tabela15[[#This Row],[normal_rating]]+0.5*Tabela15[[#This Row],[normal_reviews]]+0.4*Tabela15[[#This Row],[normal_value]]))</f>
        <v>0.13851885165889632</v>
      </c>
      <c r="O382" s="8">
        <f>IFERROR(Tabela15[[#This Row],[value]]*Tabela15[[#This Row],[reviews]],Tabela15[[#This Row],[value]])</f>
        <v>198098.58</v>
      </c>
      <c r="P382" t="s">
        <v>1893</v>
      </c>
      <c r="Q382" t="s">
        <v>1895</v>
      </c>
      <c r="R382" t="s">
        <v>2</v>
      </c>
    </row>
    <row r="383" spans="1:18" x14ac:dyDescent="0.3">
      <c r="A383" t="s">
        <v>1861</v>
      </c>
      <c r="B383" s="2">
        <v>2</v>
      </c>
      <c r="C383" t="s">
        <v>1862</v>
      </c>
      <c r="D383" t="s">
        <v>1866</v>
      </c>
      <c r="E383" t="s">
        <v>1864</v>
      </c>
      <c r="F383" s="2">
        <v>3.4</v>
      </c>
      <c r="G383" s="2">
        <f>(Tabela15[[#This Row],[rating]]-MIN(F:F))/(MAX(F:F)-MIN(F:F))</f>
        <v>0.52941176470588236</v>
      </c>
      <c r="H383" s="3">
        <v>305</v>
      </c>
      <c r="I383" s="12">
        <f>(Tabela15[[#This Row],[reviews]]-MIN(H:H))/(MAX(H:H)-MIN(H:H))</f>
        <v>6.5876864261261167E-4</v>
      </c>
      <c r="J383" s="2" t="s">
        <v>0</v>
      </c>
      <c r="K383" s="3">
        <v>16.489999999999998</v>
      </c>
      <c r="L383" s="3">
        <f>(Tabela15[[#This Row],[value]]-MIN(K:K))/(MAX(K:K)-MIN(K:K))</f>
        <v>8.2449999999999996E-2</v>
      </c>
      <c r="M383" s="3">
        <f>0.5*Tabela15[[#This Row],[normal_reviews]]+0.5*Tabela15[[#This Row],[normal_value]]</f>
        <v>4.1554384321306301E-2</v>
      </c>
      <c r="N383" s="3">
        <f>IF(Tabela15[[#This Row],[value]]="",0,(0.1*Tabela15[[#This Row],[normal_rating]]+0.5*Tabela15[[#This Row],[normal_reviews]]+0.4*Tabela15[[#This Row],[normal_value]]))</f>
        <v>8.6250560791894554E-2</v>
      </c>
      <c r="O383" s="8">
        <f>IFERROR(Tabela15[[#This Row],[value]]*Tabela15[[#This Row],[reviews]],Tabela15[[#This Row],[value]])</f>
        <v>5029.45</v>
      </c>
      <c r="P383" t="s">
        <v>1863</v>
      </c>
      <c r="Q383" t="s">
        <v>1865</v>
      </c>
      <c r="R383" t="s">
        <v>2</v>
      </c>
    </row>
    <row r="384" spans="1:18" x14ac:dyDescent="0.3">
      <c r="A384" t="s">
        <v>1861</v>
      </c>
      <c r="B384" s="2">
        <v>15</v>
      </c>
      <c r="C384" t="s">
        <v>1927</v>
      </c>
      <c r="D384" t="s">
        <v>1931</v>
      </c>
      <c r="E384" t="s">
        <v>1929</v>
      </c>
      <c r="F384" s="2">
        <v>4.5999999999999996</v>
      </c>
      <c r="G384" s="2">
        <f>(Tabela15[[#This Row],[rating]]-MIN(F:F))/(MAX(F:F)-MIN(F:F))</f>
        <v>0.88235294117647045</v>
      </c>
      <c r="H384" s="4">
        <v>45135</v>
      </c>
      <c r="I384" s="12">
        <f>(Tabela15[[#This Row],[reviews]]-MIN(H:H))/(MAX(H:H)-MIN(H:H))</f>
        <v>9.7486959620722055E-2</v>
      </c>
      <c r="J384" s="2" t="s">
        <v>0</v>
      </c>
      <c r="K384" s="3">
        <v>14.95</v>
      </c>
      <c r="L384" s="3">
        <f>(Tabela15[[#This Row],[value]]-MIN(K:K))/(MAX(K:K)-MIN(K:K))</f>
        <v>7.4749999999999997E-2</v>
      </c>
      <c r="M384" s="3">
        <f>0.5*Tabela15[[#This Row],[normal_reviews]]+0.5*Tabela15[[#This Row],[normal_value]]</f>
        <v>8.6118479810361026E-2</v>
      </c>
      <c r="N384" s="3">
        <f>IF(Tabela15[[#This Row],[value]]="",0,(0.1*Tabela15[[#This Row],[normal_rating]]+0.5*Tabela15[[#This Row],[normal_reviews]]+0.4*Tabela15[[#This Row],[normal_value]]))</f>
        <v>0.1668787739280081</v>
      </c>
      <c r="O384" s="8">
        <f>IFERROR(Tabela15[[#This Row],[value]]*Tabela15[[#This Row],[reviews]],Tabela15[[#This Row],[value]])</f>
        <v>674768.25</v>
      </c>
      <c r="P384" t="s">
        <v>1928</v>
      </c>
      <c r="Q384" t="s">
        <v>1930</v>
      </c>
      <c r="R384" t="s">
        <v>2</v>
      </c>
    </row>
    <row r="385" spans="1:18" x14ac:dyDescent="0.3">
      <c r="A385" t="s">
        <v>1861</v>
      </c>
      <c r="B385" s="2">
        <v>26</v>
      </c>
      <c r="C385" t="s">
        <v>1982</v>
      </c>
      <c r="D385" t="s">
        <v>1986</v>
      </c>
      <c r="E385" t="s">
        <v>1984</v>
      </c>
      <c r="F385" s="2">
        <v>4.7</v>
      </c>
      <c r="G385" s="2">
        <f>(Tabela15[[#This Row],[rating]]-MIN(F:F))/(MAX(F:F)-MIN(F:F))</f>
        <v>0.91176470588235303</v>
      </c>
      <c r="H385" s="4">
        <v>7091</v>
      </c>
      <c r="I385" s="12">
        <f>(Tabela15[[#This Row],[reviews]]-MIN(H:H))/(MAX(H:H)-MIN(H:H))</f>
        <v>1.5315830966445997E-2</v>
      </c>
      <c r="J385" s="2" t="s">
        <v>0</v>
      </c>
      <c r="K385" s="3">
        <v>12.99</v>
      </c>
      <c r="L385" s="3">
        <f>(Tabela15[[#This Row],[value]]-MIN(K:K))/(MAX(K:K)-MIN(K:K))</f>
        <v>6.4950000000000008E-2</v>
      </c>
      <c r="M385" s="3">
        <f>0.5*Tabela15[[#This Row],[normal_reviews]]+0.5*Tabela15[[#This Row],[normal_value]]</f>
        <v>4.0132915483223001E-2</v>
      </c>
      <c r="N385" s="3">
        <f>IF(Tabela15[[#This Row],[value]]="",0,(0.1*Tabela15[[#This Row],[normal_rating]]+0.5*Tabela15[[#This Row],[normal_reviews]]+0.4*Tabela15[[#This Row],[normal_value]]))</f>
        <v>0.12481438607145831</v>
      </c>
      <c r="O385" s="8">
        <f>IFERROR(Tabela15[[#This Row],[value]]*Tabela15[[#This Row],[reviews]],Tabela15[[#This Row],[value]])</f>
        <v>92112.09</v>
      </c>
      <c r="P385" t="s">
        <v>1983</v>
      </c>
      <c r="Q385" t="s">
        <v>1985</v>
      </c>
      <c r="R385" t="s">
        <v>2</v>
      </c>
    </row>
    <row r="386" spans="1:18" x14ac:dyDescent="0.3">
      <c r="A386" t="s">
        <v>1861</v>
      </c>
      <c r="B386" s="2">
        <v>6</v>
      </c>
      <c r="C386" t="s">
        <v>1882</v>
      </c>
      <c r="D386" t="s">
        <v>1886</v>
      </c>
      <c r="E386" t="s">
        <v>1884</v>
      </c>
      <c r="F386" s="2">
        <v>4.5</v>
      </c>
      <c r="G386" s="2">
        <f>(Tabela15[[#This Row],[rating]]-MIN(F:F))/(MAX(F:F)-MIN(F:F))</f>
        <v>0.8529411764705882</v>
      </c>
      <c r="H386" s="4">
        <v>3933</v>
      </c>
      <c r="I386" s="12">
        <f>(Tabela15[[#This Row],[reviews]]-MIN(H:H))/(MAX(H:H)-MIN(H:H))</f>
        <v>8.4948756439193491E-3</v>
      </c>
      <c r="J386" s="2" t="s">
        <v>0</v>
      </c>
      <c r="K386" s="3">
        <v>12.94</v>
      </c>
      <c r="L386" s="3">
        <f>(Tabela15[[#This Row],[value]]-MIN(K:K))/(MAX(K:K)-MIN(K:K))</f>
        <v>6.4699999999999994E-2</v>
      </c>
      <c r="M386" s="3">
        <f>0.5*Tabela15[[#This Row],[normal_reviews]]+0.5*Tabela15[[#This Row],[normal_value]]</f>
        <v>3.659743782195967E-2</v>
      </c>
      <c r="N386" s="3">
        <f>IF(Tabela15[[#This Row],[value]]="",0,(0.1*Tabela15[[#This Row],[normal_rating]]+0.5*Tabela15[[#This Row],[normal_reviews]]+0.4*Tabela15[[#This Row],[normal_value]]))</f>
        <v>0.1154215554690185</v>
      </c>
      <c r="O386" s="8">
        <f>IFERROR(Tabela15[[#This Row],[value]]*Tabela15[[#This Row],[reviews]],Tabela15[[#This Row],[value]])</f>
        <v>50893.02</v>
      </c>
      <c r="P386" t="s">
        <v>1883</v>
      </c>
      <c r="Q386" t="s">
        <v>1885</v>
      </c>
      <c r="R386" t="s">
        <v>2</v>
      </c>
    </row>
    <row r="387" spans="1:18" x14ac:dyDescent="0.3">
      <c r="A387" t="s">
        <v>1861</v>
      </c>
      <c r="B387" s="2">
        <v>12</v>
      </c>
      <c r="C387" t="s">
        <v>1912</v>
      </c>
      <c r="D387" t="s">
        <v>1916</v>
      </c>
      <c r="E387" t="s">
        <v>1914</v>
      </c>
      <c r="F387" s="2">
        <v>4.5</v>
      </c>
      <c r="G387" s="2">
        <f>(Tabela15[[#This Row],[rating]]-MIN(F:F))/(MAX(F:F)-MIN(F:F))</f>
        <v>0.8529411764705882</v>
      </c>
      <c r="H387" s="4">
        <v>13468</v>
      </c>
      <c r="I387" s="12">
        <f>(Tabela15[[#This Row],[reviews]]-MIN(H:H))/(MAX(H:H)-MIN(H:H))</f>
        <v>2.9089495340021816E-2</v>
      </c>
      <c r="J387" s="2" t="s">
        <v>0</v>
      </c>
      <c r="K387" s="3">
        <v>11.99</v>
      </c>
      <c r="L387" s="3">
        <f>(Tabela15[[#This Row],[value]]-MIN(K:K))/(MAX(K:K)-MIN(K:K))</f>
        <v>5.9950000000000003E-2</v>
      </c>
      <c r="M387" s="3">
        <f>0.5*Tabela15[[#This Row],[normal_reviews]]+0.5*Tabela15[[#This Row],[normal_value]]</f>
        <v>4.4519747670010906E-2</v>
      </c>
      <c r="N387" s="3">
        <f>IF(Tabela15[[#This Row],[value]]="",0,(0.1*Tabela15[[#This Row],[normal_rating]]+0.5*Tabela15[[#This Row],[normal_reviews]]+0.4*Tabela15[[#This Row],[normal_value]]))</f>
        <v>0.12381886531706973</v>
      </c>
      <c r="O387" s="8">
        <f>IFERROR(Tabela15[[#This Row],[value]]*Tabela15[[#This Row],[reviews]],Tabela15[[#This Row],[value]])</f>
        <v>161481.32</v>
      </c>
      <c r="P387" t="s">
        <v>1913</v>
      </c>
      <c r="Q387" t="s">
        <v>1915</v>
      </c>
      <c r="R387" t="s">
        <v>2</v>
      </c>
    </row>
    <row r="388" spans="1:18" x14ac:dyDescent="0.3">
      <c r="A388" t="s">
        <v>1861</v>
      </c>
      <c r="B388" s="2">
        <v>18</v>
      </c>
      <c r="C388" t="s">
        <v>1942</v>
      </c>
      <c r="D388" t="s">
        <v>1946</v>
      </c>
      <c r="E388" t="s">
        <v>1944</v>
      </c>
      <c r="F388" s="2">
        <v>4.5</v>
      </c>
      <c r="G388" s="2">
        <f>(Tabela15[[#This Row],[rating]]-MIN(F:F))/(MAX(F:F)-MIN(F:F))</f>
        <v>0.8529411764705882</v>
      </c>
      <c r="H388" s="4">
        <v>12950</v>
      </c>
      <c r="I388" s="12">
        <f>(Tabela15[[#This Row],[reviews]]-MIN(H:H))/(MAX(H:H)-MIN(H:H))</f>
        <v>2.7970668596174822E-2</v>
      </c>
      <c r="J388" s="2" t="s">
        <v>0</v>
      </c>
      <c r="K388" s="3">
        <v>11.99</v>
      </c>
      <c r="L388" s="3">
        <f>(Tabela15[[#This Row],[value]]-MIN(K:K))/(MAX(K:K)-MIN(K:K))</f>
        <v>5.9950000000000003E-2</v>
      </c>
      <c r="M388" s="3">
        <f>0.5*Tabela15[[#This Row],[normal_reviews]]+0.5*Tabela15[[#This Row],[normal_value]]</f>
        <v>4.3960334298087413E-2</v>
      </c>
      <c r="N388" s="3">
        <f>IF(Tabela15[[#This Row],[value]]="",0,(0.1*Tabela15[[#This Row],[normal_rating]]+0.5*Tabela15[[#This Row],[normal_reviews]]+0.4*Tabela15[[#This Row],[normal_value]]))</f>
        <v>0.12325945194514623</v>
      </c>
      <c r="O388" s="8">
        <f>IFERROR(Tabela15[[#This Row],[value]]*Tabela15[[#This Row],[reviews]],Tabela15[[#This Row],[value]])</f>
        <v>155270.5</v>
      </c>
      <c r="P388" t="s">
        <v>1943</v>
      </c>
      <c r="Q388" t="s">
        <v>1945</v>
      </c>
      <c r="R388" t="s">
        <v>2</v>
      </c>
    </row>
    <row r="389" spans="1:18" x14ac:dyDescent="0.3">
      <c r="A389" t="s">
        <v>1861</v>
      </c>
      <c r="B389" s="2">
        <v>5</v>
      </c>
      <c r="C389" t="s">
        <v>1877</v>
      </c>
      <c r="D389" t="s">
        <v>1881</v>
      </c>
      <c r="E389" t="s">
        <v>1879</v>
      </c>
      <c r="F389" s="2">
        <v>4.4000000000000004</v>
      </c>
      <c r="G389" s="2">
        <f>(Tabela15[[#This Row],[rating]]-MIN(F:F))/(MAX(F:F)-MIN(F:F))</f>
        <v>0.82352941176470595</v>
      </c>
      <c r="H389" s="4">
        <v>1237</v>
      </c>
      <c r="I389" s="12">
        <f>(Tabela15[[#This Row],[reviews]]-MIN(H:H))/(MAX(H:H)-MIN(H:H))</f>
        <v>2.6717928226616412E-3</v>
      </c>
      <c r="J389" s="2" t="s">
        <v>0</v>
      </c>
      <c r="K389" s="3">
        <v>11.95</v>
      </c>
      <c r="L389" s="3">
        <f>(Tabela15[[#This Row],[value]]-MIN(K:K))/(MAX(K:K)-MIN(K:K))</f>
        <v>5.9749999999999998E-2</v>
      </c>
      <c r="M389" s="3">
        <f>0.5*Tabela15[[#This Row],[normal_reviews]]+0.5*Tabela15[[#This Row],[normal_value]]</f>
        <v>3.1210896411330818E-2</v>
      </c>
      <c r="N389" s="3">
        <f>IF(Tabela15[[#This Row],[value]]="",0,(0.1*Tabela15[[#This Row],[normal_rating]]+0.5*Tabela15[[#This Row],[normal_reviews]]+0.4*Tabela15[[#This Row],[normal_value]]))</f>
        <v>0.10758883758780143</v>
      </c>
      <c r="O389" s="8">
        <f>IFERROR(Tabela15[[#This Row],[value]]*Tabela15[[#This Row],[reviews]],Tabela15[[#This Row],[value]])</f>
        <v>14782.15</v>
      </c>
      <c r="P389" t="s">
        <v>1878</v>
      </c>
      <c r="Q389" t="s">
        <v>1880</v>
      </c>
      <c r="R389" t="s">
        <v>2</v>
      </c>
    </row>
    <row r="390" spans="1:18" x14ac:dyDescent="0.3">
      <c r="A390" t="s">
        <v>1861</v>
      </c>
      <c r="B390" s="2">
        <v>27</v>
      </c>
      <c r="C390" t="s">
        <v>1987</v>
      </c>
      <c r="D390" t="s">
        <v>1991</v>
      </c>
      <c r="E390" t="s">
        <v>1989</v>
      </c>
      <c r="F390" s="2">
        <v>4.5999999999999996</v>
      </c>
      <c r="G390" s="2">
        <f>(Tabela15[[#This Row],[rating]]-MIN(F:F))/(MAX(F:F)-MIN(F:F))</f>
        <v>0.88235294117647045</v>
      </c>
      <c r="H390" s="4">
        <v>3270</v>
      </c>
      <c r="I390" s="12">
        <f>(Tabela15[[#This Row],[reviews]]-MIN(H:H))/(MAX(H:H)-MIN(H:H))</f>
        <v>7.062863807682754E-3</v>
      </c>
      <c r="J390" s="2" t="s">
        <v>0</v>
      </c>
      <c r="K390" s="3">
        <v>10.9</v>
      </c>
      <c r="L390" s="3">
        <f>(Tabela15[[#This Row],[value]]-MIN(K:K))/(MAX(K:K)-MIN(K:K))</f>
        <v>5.45E-2</v>
      </c>
      <c r="M390" s="3">
        <f>0.5*Tabela15[[#This Row],[normal_reviews]]+0.5*Tabela15[[#This Row],[normal_value]]</f>
        <v>3.0781431903841378E-2</v>
      </c>
      <c r="N390" s="3">
        <f>IF(Tabela15[[#This Row],[value]]="",0,(0.1*Tabela15[[#This Row],[normal_rating]]+0.5*Tabela15[[#This Row],[normal_reviews]]+0.4*Tabela15[[#This Row],[normal_value]]))</f>
        <v>0.11356672602148843</v>
      </c>
      <c r="O390" s="8">
        <f>IFERROR(Tabela15[[#This Row],[value]]*Tabela15[[#This Row],[reviews]],Tabela15[[#This Row],[value]])</f>
        <v>35643</v>
      </c>
      <c r="P390" t="s">
        <v>1988</v>
      </c>
      <c r="Q390" t="s">
        <v>1990</v>
      </c>
      <c r="R390" t="s">
        <v>2</v>
      </c>
    </row>
    <row r="391" spans="1:18" x14ac:dyDescent="0.3">
      <c r="A391" t="s">
        <v>1861</v>
      </c>
      <c r="B391" s="2">
        <v>25</v>
      </c>
      <c r="C391" t="s">
        <v>1977</v>
      </c>
      <c r="D391" t="s">
        <v>1981</v>
      </c>
      <c r="E391" t="s">
        <v>1979</v>
      </c>
      <c r="F391" s="2">
        <v>4.5999999999999996</v>
      </c>
      <c r="G391" s="2">
        <f>(Tabela15[[#This Row],[rating]]-MIN(F:F))/(MAX(F:F)-MIN(F:F))</f>
        <v>0.88235294117647045</v>
      </c>
      <c r="H391" s="3">
        <v>568</v>
      </c>
      <c r="I391" s="12">
        <f>(Tabela15[[#This Row],[reviews]]-MIN(H:H))/(MAX(H:H)-MIN(H:H))</f>
        <v>1.2268216032916832E-3</v>
      </c>
      <c r="J391" s="2" t="s">
        <v>0</v>
      </c>
      <c r="K391" s="3">
        <v>9.99</v>
      </c>
      <c r="L391" s="3">
        <f>(Tabela15[[#This Row],[value]]-MIN(K:K))/(MAX(K:K)-MIN(K:K))</f>
        <v>4.9950000000000001E-2</v>
      </c>
      <c r="M391" s="3">
        <f>0.5*Tabela15[[#This Row],[normal_reviews]]+0.5*Tabela15[[#This Row],[normal_value]]</f>
        <v>2.5588410801645842E-2</v>
      </c>
      <c r="N391" s="3">
        <f>IF(Tabela15[[#This Row],[value]]="",0,(0.1*Tabela15[[#This Row],[normal_rating]]+0.5*Tabela15[[#This Row],[normal_reviews]]+0.4*Tabela15[[#This Row],[normal_value]]))</f>
        <v>0.10882870491929289</v>
      </c>
      <c r="O391" s="8">
        <f>IFERROR(Tabela15[[#This Row],[value]]*Tabela15[[#This Row],[reviews]],Tabela15[[#This Row],[value]])</f>
        <v>5674.32</v>
      </c>
      <c r="P391" t="s">
        <v>1978</v>
      </c>
      <c r="Q391" t="s">
        <v>1980</v>
      </c>
      <c r="R391" t="s">
        <v>2</v>
      </c>
    </row>
    <row r="392" spans="1:18" x14ac:dyDescent="0.3">
      <c r="A392" t="s">
        <v>1861</v>
      </c>
      <c r="B392" s="2">
        <v>24</v>
      </c>
      <c r="C392" t="s">
        <v>1972</v>
      </c>
      <c r="D392" t="s">
        <v>1976</v>
      </c>
      <c r="E392" t="s">
        <v>1974</v>
      </c>
      <c r="F392" s="2">
        <v>4.8</v>
      </c>
      <c r="G392" s="2">
        <f>(Tabela15[[#This Row],[rating]]-MIN(F:F))/(MAX(F:F)-MIN(F:F))</f>
        <v>0.94117647058823528</v>
      </c>
      <c r="H392" s="3">
        <v>389</v>
      </c>
      <c r="I392" s="12">
        <f>(Tabela15[[#This Row],[reviews]]-MIN(H:H))/(MAX(H:H)-MIN(H:H))</f>
        <v>8.4020000647969161E-4</v>
      </c>
      <c r="J392" s="2" t="s">
        <v>0</v>
      </c>
      <c r="K392" s="3">
        <v>9.9600000000000009</v>
      </c>
      <c r="L392" s="3">
        <f>(Tabela15[[#This Row],[value]]-MIN(K:K))/(MAX(K:K)-MIN(K:K))</f>
        <v>4.9800000000000004E-2</v>
      </c>
      <c r="M392" s="3">
        <f>0.5*Tabela15[[#This Row],[normal_reviews]]+0.5*Tabela15[[#This Row],[normal_value]]</f>
        <v>2.5320100003239848E-2</v>
      </c>
      <c r="N392" s="3">
        <f>IF(Tabela15[[#This Row],[value]]="",0,(0.1*Tabela15[[#This Row],[normal_rating]]+0.5*Tabela15[[#This Row],[normal_reviews]]+0.4*Tabela15[[#This Row],[normal_value]]))</f>
        <v>0.11445774706206338</v>
      </c>
      <c r="O392" s="8">
        <f>IFERROR(Tabela15[[#This Row],[value]]*Tabela15[[#This Row],[reviews]],Tabela15[[#This Row],[value]])</f>
        <v>3874.4400000000005</v>
      </c>
      <c r="P392" t="s">
        <v>1973</v>
      </c>
      <c r="Q392" t="s">
        <v>1975</v>
      </c>
      <c r="R392" t="s">
        <v>2</v>
      </c>
    </row>
    <row r="393" spans="1:18" x14ac:dyDescent="0.3">
      <c r="A393" t="s">
        <v>1861</v>
      </c>
      <c r="B393" s="2">
        <v>4</v>
      </c>
      <c r="C393" t="s">
        <v>1872</v>
      </c>
      <c r="D393" t="s">
        <v>1876</v>
      </c>
      <c r="E393" t="s">
        <v>1874</v>
      </c>
      <c r="F393" s="2">
        <v>4.5</v>
      </c>
      <c r="G393" s="2">
        <f>(Tabela15[[#This Row],[rating]]-MIN(F:F))/(MAX(F:F)-MIN(F:F))</f>
        <v>0.8529411764705882</v>
      </c>
      <c r="H393" s="4">
        <v>16558</v>
      </c>
      <c r="I393" s="12">
        <f>(Tabela15[[#This Row],[reviews]]-MIN(H:H))/(MAX(H:H)-MIN(H:H))</f>
        <v>3.5763577653703686E-2</v>
      </c>
      <c r="J393" s="2" t="s">
        <v>0</v>
      </c>
      <c r="K393" s="3">
        <v>9.9499999999999993</v>
      </c>
      <c r="L393" s="3">
        <f>(Tabela15[[#This Row],[value]]-MIN(K:K))/(MAX(K:K)-MIN(K:K))</f>
        <v>4.9749999999999996E-2</v>
      </c>
      <c r="M393" s="3">
        <f>0.5*Tabela15[[#This Row],[normal_reviews]]+0.5*Tabela15[[#This Row],[normal_value]]</f>
        <v>4.2756788826851841E-2</v>
      </c>
      <c r="N393" s="3">
        <f>IF(Tabela15[[#This Row],[value]]="",0,(0.1*Tabela15[[#This Row],[normal_rating]]+0.5*Tabela15[[#This Row],[normal_reviews]]+0.4*Tabela15[[#This Row],[normal_value]]))</f>
        <v>0.12307590647391067</v>
      </c>
      <c r="O393" s="8">
        <f>IFERROR(Tabela15[[#This Row],[value]]*Tabela15[[#This Row],[reviews]],Tabela15[[#This Row],[value]])</f>
        <v>164752.09999999998</v>
      </c>
      <c r="P393" t="s">
        <v>1873</v>
      </c>
      <c r="Q393" t="s">
        <v>1875</v>
      </c>
      <c r="R393" t="s">
        <v>2</v>
      </c>
    </row>
    <row r="394" spans="1:18" x14ac:dyDescent="0.3">
      <c r="A394" t="s">
        <v>1861</v>
      </c>
      <c r="B394" s="2">
        <v>22</v>
      </c>
      <c r="C394" t="s">
        <v>1962</v>
      </c>
      <c r="D394" t="s">
        <v>1966</v>
      </c>
      <c r="E394" t="s">
        <v>1964</v>
      </c>
      <c r="F394" s="2">
        <v>4.5999999999999996</v>
      </c>
      <c r="G394" s="2">
        <f>(Tabela15[[#This Row],[rating]]-MIN(F:F))/(MAX(F:F)-MIN(F:F))</f>
        <v>0.88235294117647045</v>
      </c>
      <c r="H394" s="4">
        <v>59096</v>
      </c>
      <c r="I394" s="12">
        <f>(Tabela15[[#This Row],[reviews]]-MIN(H:H))/(MAX(H:H)-MIN(H:H))</f>
        <v>0.12764128427486851</v>
      </c>
      <c r="J394" s="2" t="s">
        <v>0</v>
      </c>
      <c r="K394" s="3">
        <v>9.85</v>
      </c>
      <c r="L394" s="3">
        <f>(Tabela15[[#This Row],[value]]-MIN(K:K))/(MAX(K:K)-MIN(K:K))</f>
        <v>4.9249999999999995E-2</v>
      </c>
      <c r="M394" s="3">
        <f>0.5*Tabela15[[#This Row],[normal_reviews]]+0.5*Tabela15[[#This Row],[normal_value]]</f>
        <v>8.8445642137434249E-2</v>
      </c>
      <c r="N394" s="3">
        <f>IF(Tabela15[[#This Row],[value]]="",0,(0.1*Tabela15[[#This Row],[normal_rating]]+0.5*Tabela15[[#This Row],[normal_reviews]]+0.4*Tabela15[[#This Row],[normal_value]]))</f>
        <v>0.17175593625508129</v>
      </c>
      <c r="O394" s="8">
        <f>IFERROR(Tabela15[[#This Row],[value]]*Tabela15[[#This Row],[reviews]],Tabela15[[#This Row],[value]])</f>
        <v>582095.6</v>
      </c>
      <c r="P394" t="s">
        <v>1963</v>
      </c>
      <c r="Q394" t="s">
        <v>1965</v>
      </c>
      <c r="R394" t="s">
        <v>2</v>
      </c>
    </row>
    <row r="395" spans="1:18" x14ac:dyDescent="0.3">
      <c r="A395" t="s">
        <v>1861</v>
      </c>
      <c r="B395" s="2">
        <v>10</v>
      </c>
      <c r="C395" t="s">
        <v>1902</v>
      </c>
      <c r="D395" t="s">
        <v>1906</v>
      </c>
      <c r="E395" t="s">
        <v>1904</v>
      </c>
      <c r="F395" s="2">
        <v>4.5999999999999996</v>
      </c>
      <c r="G395" s="2">
        <f>(Tabela15[[#This Row],[rating]]-MIN(F:F))/(MAX(F:F)-MIN(F:F))</f>
        <v>0.88235294117647045</v>
      </c>
      <c r="H395" s="3">
        <v>150</v>
      </c>
      <c r="I395" s="12">
        <f>(Tabela15[[#This Row],[reviews]]-MIN(H:H))/(MAX(H:H)-MIN(H:H))</f>
        <v>3.2398457833407131E-4</v>
      </c>
      <c r="J395" s="2" t="s">
        <v>0</v>
      </c>
      <c r="K395" s="3">
        <v>9.56</v>
      </c>
      <c r="L395" s="3">
        <f>(Tabela15[[#This Row],[value]]-MIN(K:K))/(MAX(K:K)-MIN(K:K))</f>
        <v>4.7800000000000002E-2</v>
      </c>
      <c r="M395" s="3">
        <f>0.5*Tabela15[[#This Row],[normal_reviews]]+0.5*Tabela15[[#This Row],[normal_value]]</f>
        <v>2.4061992289167038E-2</v>
      </c>
      <c r="N395" s="3">
        <f>IF(Tabela15[[#This Row],[value]]="",0,(0.1*Tabela15[[#This Row],[normal_rating]]+0.5*Tabela15[[#This Row],[normal_reviews]]+0.4*Tabela15[[#This Row],[normal_value]]))</f>
        <v>0.10751728640681409</v>
      </c>
      <c r="O395" s="8">
        <f>IFERROR(Tabela15[[#This Row],[value]]*Tabela15[[#This Row],[reviews]],Tabela15[[#This Row],[value]])</f>
        <v>1434</v>
      </c>
      <c r="P395" t="s">
        <v>1903</v>
      </c>
      <c r="Q395" t="s">
        <v>1905</v>
      </c>
      <c r="R395" t="s">
        <v>2</v>
      </c>
    </row>
    <row r="396" spans="1:18" x14ac:dyDescent="0.3">
      <c r="A396" t="s">
        <v>1861</v>
      </c>
      <c r="B396" s="2">
        <v>19</v>
      </c>
      <c r="C396" t="s">
        <v>1947</v>
      </c>
      <c r="D396" t="s">
        <v>1951</v>
      </c>
      <c r="E396" t="s">
        <v>1949</v>
      </c>
      <c r="F396" s="2">
        <v>4.7</v>
      </c>
      <c r="G396" s="2">
        <f>(Tabela15[[#This Row],[rating]]-MIN(F:F))/(MAX(F:F)-MIN(F:F))</f>
        <v>0.91176470588235303</v>
      </c>
      <c r="H396" s="4">
        <v>14268</v>
      </c>
      <c r="I396" s="12">
        <f>(Tabela15[[#This Row],[reviews]]-MIN(H:H))/(MAX(H:H)-MIN(H:H))</f>
        <v>3.081741309113686E-2</v>
      </c>
      <c r="J396" s="2" t="s">
        <v>0</v>
      </c>
      <c r="K396" s="3">
        <v>8.99</v>
      </c>
      <c r="L396" s="3">
        <f>(Tabela15[[#This Row],[value]]-MIN(K:K))/(MAX(K:K)-MIN(K:K))</f>
        <v>4.4950000000000004E-2</v>
      </c>
      <c r="M396" s="3">
        <f>0.5*Tabela15[[#This Row],[normal_reviews]]+0.5*Tabela15[[#This Row],[normal_value]]</f>
        <v>3.7883706545568434E-2</v>
      </c>
      <c r="N396" s="3">
        <f>IF(Tabela15[[#This Row],[value]]="",0,(0.1*Tabela15[[#This Row],[normal_rating]]+0.5*Tabela15[[#This Row],[normal_reviews]]+0.4*Tabela15[[#This Row],[normal_value]]))</f>
        <v>0.12456517713380375</v>
      </c>
      <c r="O396" s="8">
        <f>IFERROR(Tabela15[[#This Row],[value]]*Tabela15[[#This Row],[reviews]],Tabela15[[#This Row],[value]])</f>
        <v>128269.32</v>
      </c>
      <c r="P396" t="s">
        <v>1948</v>
      </c>
      <c r="Q396" t="s">
        <v>1950</v>
      </c>
      <c r="R396" t="s">
        <v>2</v>
      </c>
    </row>
    <row r="397" spans="1:18" x14ac:dyDescent="0.3">
      <c r="A397" t="s">
        <v>1861</v>
      </c>
      <c r="B397" s="2">
        <v>28</v>
      </c>
      <c r="C397" t="s">
        <v>1992</v>
      </c>
      <c r="D397" t="s">
        <v>1996</v>
      </c>
      <c r="E397" t="s">
        <v>1994</v>
      </c>
      <c r="F397" s="2">
        <v>4.7</v>
      </c>
      <c r="G397" s="2">
        <f>(Tabela15[[#This Row],[rating]]-MIN(F:F))/(MAX(F:F)-MIN(F:F))</f>
        <v>0.91176470588235303</v>
      </c>
      <c r="H397" s="4">
        <v>1737</v>
      </c>
      <c r="I397" s="12">
        <f>(Tabela15[[#This Row],[reviews]]-MIN(H:H))/(MAX(H:H)-MIN(H:H))</f>
        <v>3.7517414171085455E-3</v>
      </c>
      <c r="J397" s="2" t="s">
        <v>0</v>
      </c>
      <c r="K397" s="3">
        <v>8.49</v>
      </c>
      <c r="L397" s="3">
        <f>(Tabela15[[#This Row],[value]]-MIN(K:K))/(MAX(K:K)-MIN(K:K))</f>
        <v>4.2450000000000002E-2</v>
      </c>
      <c r="M397" s="3">
        <f>0.5*Tabela15[[#This Row],[normal_reviews]]+0.5*Tabela15[[#This Row],[normal_value]]</f>
        <v>2.3100870708554273E-2</v>
      </c>
      <c r="N397" s="3">
        <f>IF(Tabela15[[#This Row],[value]]="",0,(0.1*Tabela15[[#This Row],[normal_rating]]+0.5*Tabela15[[#This Row],[normal_reviews]]+0.4*Tabela15[[#This Row],[normal_value]]))</f>
        <v>0.11003234129678957</v>
      </c>
      <c r="O397" s="8">
        <f>IFERROR(Tabela15[[#This Row],[value]]*Tabela15[[#This Row],[reviews]],Tabela15[[#This Row],[value]])</f>
        <v>14747.130000000001</v>
      </c>
      <c r="P397" t="s">
        <v>1993</v>
      </c>
      <c r="Q397" t="s">
        <v>1995</v>
      </c>
      <c r="R397" t="s">
        <v>2</v>
      </c>
    </row>
    <row r="398" spans="1:18" x14ac:dyDescent="0.3">
      <c r="A398" t="s">
        <v>1861</v>
      </c>
      <c r="B398" s="2">
        <v>14</v>
      </c>
      <c r="C398" t="s">
        <v>1922</v>
      </c>
      <c r="D398" t="s">
        <v>1926</v>
      </c>
      <c r="E398" t="s">
        <v>1924</v>
      </c>
      <c r="F398" s="2">
        <v>4.5999999999999996</v>
      </c>
      <c r="G398" s="2">
        <f>(Tabela15[[#This Row],[rating]]-MIN(F:F))/(MAX(F:F)-MIN(F:F))</f>
        <v>0.88235294117647045</v>
      </c>
      <c r="H398" s="4">
        <v>4185</v>
      </c>
      <c r="I398" s="12">
        <f>(Tabela15[[#This Row],[reviews]]-MIN(H:H))/(MAX(H:H)-MIN(H:H))</f>
        <v>9.0391697355205886E-3</v>
      </c>
      <c r="J398" s="2" t="s">
        <v>0</v>
      </c>
      <c r="K398" s="3">
        <v>8.49</v>
      </c>
      <c r="L398" s="3">
        <f>(Tabela15[[#This Row],[value]]-MIN(K:K))/(MAX(K:K)-MIN(K:K))</f>
        <v>4.2450000000000002E-2</v>
      </c>
      <c r="M398" s="3">
        <f>0.5*Tabela15[[#This Row],[normal_reviews]]+0.5*Tabela15[[#This Row],[normal_value]]</f>
        <v>2.5744584867760295E-2</v>
      </c>
      <c r="N398" s="3">
        <f>IF(Tabela15[[#This Row],[value]]="",0,(0.1*Tabela15[[#This Row],[normal_rating]]+0.5*Tabela15[[#This Row],[normal_reviews]]+0.4*Tabela15[[#This Row],[normal_value]]))</f>
        <v>0.10973487898540735</v>
      </c>
      <c r="O398" s="8">
        <f>IFERROR(Tabela15[[#This Row],[value]]*Tabela15[[#This Row],[reviews]],Tabela15[[#This Row],[value]])</f>
        <v>35530.65</v>
      </c>
      <c r="P398" t="s">
        <v>1923</v>
      </c>
      <c r="Q398" t="s">
        <v>1925</v>
      </c>
      <c r="R398" t="s">
        <v>2</v>
      </c>
    </row>
    <row r="399" spans="1:18" x14ac:dyDescent="0.3">
      <c r="A399" t="s">
        <v>1861</v>
      </c>
      <c r="B399" s="2">
        <v>3</v>
      </c>
      <c r="C399" t="s">
        <v>1867</v>
      </c>
      <c r="D399" t="s">
        <v>1871</v>
      </c>
      <c r="E399" t="s">
        <v>1869</v>
      </c>
      <c r="F399" s="2">
        <v>4.3</v>
      </c>
      <c r="G399" s="2">
        <f>(Tabela15[[#This Row],[rating]]-MIN(F:F))/(MAX(F:F)-MIN(F:F))</f>
        <v>0.79411764705882348</v>
      </c>
      <c r="H399" s="4">
        <v>24622</v>
      </c>
      <c r="I399" s="12">
        <f>(Tabela15[[#This Row],[reviews]]-MIN(H:H))/(MAX(H:H)-MIN(H:H))</f>
        <v>5.3180988584943356E-2</v>
      </c>
      <c r="J399" s="2" t="s">
        <v>0</v>
      </c>
      <c r="K399" s="3">
        <v>8.39</v>
      </c>
      <c r="L399" s="3">
        <f>(Tabela15[[#This Row],[value]]-MIN(K:K))/(MAX(K:K)-MIN(K:K))</f>
        <v>4.1950000000000001E-2</v>
      </c>
      <c r="M399" s="3">
        <f>0.5*Tabela15[[#This Row],[normal_reviews]]+0.5*Tabela15[[#This Row],[normal_value]]</f>
        <v>4.7565494292471679E-2</v>
      </c>
      <c r="N399" s="3">
        <f>IF(Tabela15[[#This Row],[value]]="",0,(0.1*Tabela15[[#This Row],[normal_rating]]+0.5*Tabela15[[#This Row],[normal_reviews]]+0.4*Tabela15[[#This Row],[normal_value]]))</f>
        <v>0.12278225899835403</v>
      </c>
      <c r="O399" s="8">
        <f>IFERROR(Tabela15[[#This Row],[value]]*Tabela15[[#This Row],[reviews]],Tabela15[[#This Row],[value]])</f>
        <v>206578.58000000002</v>
      </c>
      <c r="P399" t="s">
        <v>1868</v>
      </c>
      <c r="Q399" t="s">
        <v>1870</v>
      </c>
      <c r="R399" t="s">
        <v>2</v>
      </c>
    </row>
    <row r="400" spans="1:18" x14ac:dyDescent="0.3">
      <c r="A400" t="s">
        <v>1861</v>
      </c>
      <c r="B400" s="2">
        <v>20</v>
      </c>
      <c r="C400" t="s">
        <v>1952</v>
      </c>
      <c r="D400" t="s">
        <v>1956</v>
      </c>
      <c r="E400" t="s">
        <v>1954</v>
      </c>
      <c r="F400" s="2">
        <v>4.3</v>
      </c>
      <c r="G400" s="2">
        <f>(Tabela15[[#This Row],[rating]]-MIN(F:F))/(MAX(F:F)-MIN(F:F))</f>
        <v>0.79411764705882348</v>
      </c>
      <c r="H400" s="4">
        <v>1985</v>
      </c>
      <c r="I400" s="12">
        <f>(Tabela15[[#This Row],[reviews]]-MIN(H:H))/(MAX(H:H)-MIN(H:H))</f>
        <v>4.2873959199542103E-3</v>
      </c>
      <c r="J400" s="2" t="s">
        <v>0</v>
      </c>
      <c r="K400" s="3">
        <v>8.31</v>
      </c>
      <c r="L400" s="3">
        <f>(Tabela15[[#This Row],[value]]-MIN(K:K))/(MAX(K:K)-MIN(K:K))</f>
        <v>4.1550000000000004E-2</v>
      </c>
      <c r="M400" s="3">
        <f>0.5*Tabela15[[#This Row],[normal_reviews]]+0.5*Tabela15[[#This Row],[normal_value]]</f>
        <v>2.2918697959977107E-2</v>
      </c>
      <c r="N400" s="3">
        <f>IF(Tabela15[[#This Row],[value]]="",0,(0.1*Tabela15[[#This Row],[normal_rating]]+0.5*Tabela15[[#This Row],[normal_reviews]]+0.4*Tabela15[[#This Row],[normal_value]]))</f>
        <v>9.817546266585947E-2</v>
      </c>
      <c r="O400" s="8">
        <f>IFERROR(Tabela15[[#This Row],[value]]*Tabela15[[#This Row],[reviews]],Tabela15[[#This Row],[value]])</f>
        <v>16495.350000000002</v>
      </c>
      <c r="P400" t="s">
        <v>1953</v>
      </c>
      <c r="Q400" t="s">
        <v>1955</v>
      </c>
      <c r="R400" t="s">
        <v>2</v>
      </c>
    </row>
    <row r="401" spans="1:18" x14ac:dyDescent="0.3">
      <c r="A401" t="s">
        <v>1861</v>
      </c>
      <c r="B401" s="2">
        <v>16</v>
      </c>
      <c r="C401" t="s">
        <v>1932</v>
      </c>
      <c r="D401" t="s">
        <v>1936</v>
      </c>
      <c r="E401" t="s">
        <v>1934</v>
      </c>
      <c r="F401" s="2">
        <v>4.5</v>
      </c>
      <c r="G401" s="2">
        <f>(Tabela15[[#This Row],[rating]]-MIN(F:F))/(MAX(F:F)-MIN(F:F))</f>
        <v>0.8529411764705882</v>
      </c>
      <c r="H401" s="4">
        <v>3501</v>
      </c>
      <c r="I401" s="12">
        <f>(Tabela15[[#This Row],[reviews]]-MIN(H:H))/(MAX(H:H)-MIN(H:H))</f>
        <v>7.5618000583172239E-3</v>
      </c>
      <c r="J401" s="2" t="s">
        <v>0</v>
      </c>
      <c r="K401" s="3">
        <v>8.06</v>
      </c>
      <c r="L401" s="3">
        <f>(Tabela15[[#This Row],[value]]-MIN(K:K))/(MAX(K:K)-MIN(K:K))</f>
        <v>4.0300000000000002E-2</v>
      </c>
      <c r="M401" s="3">
        <f>0.5*Tabela15[[#This Row],[normal_reviews]]+0.5*Tabela15[[#This Row],[normal_value]]</f>
        <v>2.3930900029158615E-2</v>
      </c>
      <c r="N401" s="3">
        <f>IF(Tabela15[[#This Row],[value]]="",0,(0.1*Tabela15[[#This Row],[normal_rating]]+0.5*Tabela15[[#This Row],[normal_reviews]]+0.4*Tabela15[[#This Row],[normal_value]]))</f>
        <v>0.10519501767621744</v>
      </c>
      <c r="O401" s="8">
        <f>IFERROR(Tabela15[[#This Row],[value]]*Tabela15[[#This Row],[reviews]],Tabela15[[#This Row],[value]])</f>
        <v>28218.06</v>
      </c>
      <c r="P401" t="s">
        <v>1933</v>
      </c>
      <c r="Q401" t="s">
        <v>1935</v>
      </c>
      <c r="R401" t="s">
        <v>2</v>
      </c>
    </row>
    <row r="402" spans="1:18" x14ac:dyDescent="0.3">
      <c r="A402" t="s">
        <v>1861</v>
      </c>
      <c r="B402" s="2">
        <v>21</v>
      </c>
      <c r="C402" t="s">
        <v>1957</v>
      </c>
      <c r="D402" t="s">
        <v>1961</v>
      </c>
      <c r="E402" t="s">
        <v>1959</v>
      </c>
      <c r="F402" s="2">
        <v>4.5</v>
      </c>
      <c r="G402" s="2">
        <f>(Tabela15[[#This Row],[rating]]-MIN(F:F))/(MAX(F:F)-MIN(F:F))</f>
        <v>0.8529411764705882</v>
      </c>
      <c r="H402" s="4">
        <v>13957</v>
      </c>
      <c r="I402" s="12">
        <f>(Tabela15[[#This Row],[reviews]]-MIN(H:H))/(MAX(H:H)-MIN(H:H))</f>
        <v>3.0145685065390889E-2</v>
      </c>
      <c r="J402" s="2" t="s">
        <v>0</v>
      </c>
      <c r="K402" s="3">
        <v>7.03</v>
      </c>
      <c r="L402" s="3">
        <f>(Tabela15[[#This Row],[value]]-MIN(K:K))/(MAX(K:K)-MIN(K:K))</f>
        <v>3.5150000000000001E-2</v>
      </c>
      <c r="M402" s="3">
        <f>0.5*Tabela15[[#This Row],[normal_reviews]]+0.5*Tabela15[[#This Row],[normal_value]]</f>
        <v>3.2647842532695447E-2</v>
      </c>
      <c r="N402" s="3">
        <f>IF(Tabela15[[#This Row],[value]]="",0,(0.1*Tabela15[[#This Row],[normal_rating]]+0.5*Tabela15[[#This Row],[normal_reviews]]+0.4*Tabela15[[#This Row],[normal_value]]))</f>
        <v>0.11442696017975428</v>
      </c>
      <c r="O402" s="8">
        <f>IFERROR(Tabela15[[#This Row],[value]]*Tabela15[[#This Row],[reviews]],Tabela15[[#This Row],[value]])</f>
        <v>98117.71</v>
      </c>
      <c r="P402" t="s">
        <v>1958</v>
      </c>
      <c r="Q402" t="s">
        <v>1960</v>
      </c>
      <c r="R402" t="s">
        <v>2</v>
      </c>
    </row>
    <row r="403" spans="1:18" x14ac:dyDescent="0.3">
      <c r="A403" t="s">
        <v>1861</v>
      </c>
      <c r="B403" s="2">
        <v>29</v>
      </c>
      <c r="C403" t="s">
        <v>1997</v>
      </c>
      <c r="D403" t="s">
        <v>2001</v>
      </c>
      <c r="E403" t="s">
        <v>1999</v>
      </c>
      <c r="F403" s="2">
        <v>4.0999999999999996</v>
      </c>
      <c r="G403" s="2">
        <f>(Tabela15[[#This Row],[rating]]-MIN(F:F))/(MAX(F:F)-MIN(F:F))</f>
        <v>0.73529411764705876</v>
      </c>
      <c r="H403" s="4">
        <v>11709</v>
      </c>
      <c r="I403" s="12">
        <f>(Tabela15[[#This Row],[reviews]]-MIN(H:H))/(MAX(H:H)-MIN(H:H))</f>
        <v>2.5290236184757606E-2</v>
      </c>
      <c r="J403" s="2" t="s">
        <v>0</v>
      </c>
      <c r="K403" s="3">
        <v>6.39</v>
      </c>
      <c r="L403" s="3">
        <f>(Tabela15[[#This Row],[value]]-MIN(K:K))/(MAX(K:K)-MIN(K:K))</f>
        <v>3.1949999999999999E-2</v>
      </c>
      <c r="M403" s="3">
        <f>0.5*Tabela15[[#This Row],[normal_reviews]]+0.5*Tabela15[[#This Row],[normal_value]]</f>
        <v>2.8620118092378802E-2</v>
      </c>
      <c r="N403" s="3">
        <f>IF(Tabela15[[#This Row],[value]]="",0,(0.1*Tabela15[[#This Row],[normal_rating]]+0.5*Tabela15[[#This Row],[normal_reviews]]+0.4*Tabela15[[#This Row],[normal_value]]))</f>
        <v>9.895452985708468E-2</v>
      </c>
      <c r="O403" s="8">
        <f>IFERROR(Tabela15[[#This Row],[value]]*Tabela15[[#This Row],[reviews]],Tabela15[[#This Row],[value]])</f>
        <v>74820.509999999995</v>
      </c>
      <c r="P403" t="s">
        <v>1998</v>
      </c>
      <c r="Q403" t="s">
        <v>2000</v>
      </c>
      <c r="R403" t="s">
        <v>2</v>
      </c>
    </row>
    <row r="404" spans="1:18" x14ac:dyDescent="0.3">
      <c r="A404" t="s">
        <v>1861</v>
      </c>
      <c r="B404" s="2">
        <v>17</v>
      </c>
      <c r="C404" t="s">
        <v>1937</v>
      </c>
      <c r="D404" t="s">
        <v>1941</v>
      </c>
      <c r="E404" t="s">
        <v>1939</v>
      </c>
      <c r="F404" s="2">
        <v>4.7</v>
      </c>
      <c r="G404" s="2">
        <f>(Tabela15[[#This Row],[rating]]-MIN(F:F))/(MAX(F:F)-MIN(F:F))</f>
        <v>0.91176470588235303</v>
      </c>
      <c r="H404" s="4">
        <v>10366</v>
      </c>
      <c r="I404" s="12">
        <f>(Tabela15[[#This Row],[reviews]]-MIN(H:H))/(MAX(H:H)-MIN(H:H))</f>
        <v>2.2389494260073219E-2</v>
      </c>
      <c r="J404" s="2" t="s">
        <v>0</v>
      </c>
      <c r="K404" s="3">
        <v>5.95</v>
      </c>
      <c r="L404" s="3">
        <f>(Tabela15[[#This Row],[value]]-MIN(K:K))/(MAX(K:K)-MIN(K:K))</f>
        <v>2.9750000000000002E-2</v>
      </c>
      <c r="M404" s="3">
        <f>0.5*Tabela15[[#This Row],[normal_reviews]]+0.5*Tabela15[[#This Row],[normal_value]]</f>
        <v>2.6069747130036611E-2</v>
      </c>
      <c r="N404" s="3">
        <f>IF(Tabela15[[#This Row],[value]]="",0,(0.1*Tabela15[[#This Row],[normal_rating]]+0.5*Tabela15[[#This Row],[normal_reviews]]+0.4*Tabela15[[#This Row],[normal_value]]))</f>
        <v>0.11427121771827192</v>
      </c>
      <c r="O404" s="8">
        <f>IFERROR(Tabela15[[#This Row],[value]]*Tabela15[[#This Row],[reviews]],Tabela15[[#This Row],[value]])</f>
        <v>61677.700000000004</v>
      </c>
      <c r="P404" t="s">
        <v>1938</v>
      </c>
      <c r="Q404" t="s">
        <v>1940</v>
      </c>
      <c r="R404" t="s">
        <v>2</v>
      </c>
    </row>
    <row r="405" spans="1:18" x14ac:dyDescent="0.3">
      <c r="A405" t="s">
        <v>2012</v>
      </c>
      <c r="B405" s="2">
        <v>3</v>
      </c>
      <c r="C405" t="s">
        <v>2018</v>
      </c>
      <c r="D405" t="s">
        <v>2022</v>
      </c>
      <c r="E405" t="s">
        <v>2020</v>
      </c>
      <c r="F405" s="2">
        <v>4.2</v>
      </c>
      <c r="G405" s="2">
        <f>(Tabela15[[#This Row],[rating]]-MIN(F:F))/(MAX(F:F)-MIN(F:F))</f>
        <v>0.76470588235294124</v>
      </c>
      <c r="H405" s="3">
        <v>138</v>
      </c>
      <c r="I405" s="12">
        <f>(Tabela15[[#This Row],[reviews]]-MIN(H:H))/(MAX(H:H)-MIN(H:H))</f>
        <v>2.9806581206734558E-4</v>
      </c>
      <c r="J405" s="2" t="s">
        <v>0</v>
      </c>
      <c r="K405" s="3">
        <v>59.99</v>
      </c>
      <c r="L405" s="3">
        <f>(Tabela15[[#This Row],[value]]-MIN(K:K))/(MAX(K:K)-MIN(K:K))</f>
        <v>0.29994999999999999</v>
      </c>
      <c r="M405" s="3">
        <f>0.5*Tabela15[[#This Row],[normal_reviews]]+0.5*Tabela15[[#This Row],[normal_value]]</f>
        <v>0.15012403290603368</v>
      </c>
      <c r="N405" s="3">
        <f>IF(Tabela15[[#This Row],[value]]="",0,(0.1*Tabela15[[#This Row],[normal_rating]]+0.5*Tabela15[[#This Row],[normal_reviews]]+0.4*Tabela15[[#This Row],[normal_value]]))</f>
        <v>0.19659962114132778</v>
      </c>
      <c r="O405" s="8">
        <f>IFERROR(Tabela15[[#This Row],[value]]*Tabela15[[#This Row],[reviews]],Tabela15[[#This Row],[value]])</f>
        <v>8278.6200000000008</v>
      </c>
      <c r="P405" t="s">
        <v>2019</v>
      </c>
      <c r="Q405" t="s">
        <v>2021</v>
      </c>
      <c r="R405" t="s">
        <v>2</v>
      </c>
    </row>
    <row r="406" spans="1:18" x14ac:dyDescent="0.3">
      <c r="A406" t="s">
        <v>2012</v>
      </c>
      <c r="B406" s="2">
        <v>5</v>
      </c>
      <c r="C406" t="s">
        <v>2028</v>
      </c>
      <c r="D406" t="s">
        <v>2032</v>
      </c>
      <c r="E406" t="s">
        <v>2030</v>
      </c>
      <c r="F406" s="2">
        <v>4.7</v>
      </c>
      <c r="G406" s="2">
        <f>(Tabela15[[#This Row],[rating]]-MIN(F:F))/(MAX(F:F)-MIN(F:F))</f>
        <v>0.91176470588235303</v>
      </c>
      <c r="H406" s="4">
        <v>1913</v>
      </c>
      <c r="I406" s="12">
        <f>(Tabela15[[#This Row],[reviews]]-MIN(H:H))/(MAX(H:H)-MIN(H:H))</f>
        <v>4.1318833223538557E-3</v>
      </c>
      <c r="J406" s="2" t="s">
        <v>0</v>
      </c>
      <c r="K406" s="3">
        <v>46.99</v>
      </c>
      <c r="L406" s="3">
        <f>(Tabela15[[#This Row],[value]]-MIN(K:K))/(MAX(K:K)-MIN(K:K))</f>
        <v>0.23495000000000002</v>
      </c>
      <c r="M406" s="3">
        <f>0.5*Tabela15[[#This Row],[normal_reviews]]+0.5*Tabela15[[#This Row],[normal_value]]</f>
        <v>0.11954094166117694</v>
      </c>
      <c r="N406" s="3">
        <f>IF(Tabela15[[#This Row],[value]]="",0,(0.1*Tabela15[[#This Row],[normal_rating]]+0.5*Tabela15[[#This Row],[normal_reviews]]+0.4*Tabela15[[#This Row],[normal_value]]))</f>
        <v>0.18722241224941225</v>
      </c>
      <c r="O406" s="8">
        <f>IFERROR(Tabela15[[#This Row],[value]]*Tabela15[[#This Row],[reviews]],Tabela15[[#This Row],[value]])</f>
        <v>89891.87000000001</v>
      </c>
      <c r="P406" t="s">
        <v>2029</v>
      </c>
      <c r="Q406" t="s">
        <v>2031</v>
      </c>
      <c r="R406" t="s">
        <v>2</v>
      </c>
    </row>
    <row r="407" spans="1:18" x14ac:dyDescent="0.3">
      <c r="A407" t="s">
        <v>2012</v>
      </c>
      <c r="B407" s="2">
        <v>4</v>
      </c>
      <c r="C407" t="s">
        <v>2023</v>
      </c>
      <c r="D407" t="s">
        <v>2027</v>
      </c>
      <c r="E407" t="s">
        <v>2025</v>
      </c>
      <c r="F407" s="2">
        <v>4.5999999999999996</v>
      </c>
      <c r="G407" s="2">
        <f>(Tabela15[[#This Row],[rating]]-MIN(F:F))/(MAX(F:F)-MIN(F:F))</f>
        <v>0.88235294117647045</v>
      </c>
      <c r="H407" s="4">
        <v>5208</v>
      </c>
      <c r="I407" s="12">
        <f>(Tabela15[[#This Row],[reviews]]-MIN(H:H))/(MAX(H:H)-MIN(H:H))</f>
        <v>1.1248744559758956E-2</v>
      </c>
      <c r="J407" s="2" t="s">
        <v>0</v>
      </c>
      <c r="K407" s="3">
        <v>45.99</v>
      </c>
      <c r="L407" s="3">
        <f>(Tabela15[[#This Row],[value]]-MIN(K:K))/(MAX(K:K)-MIN(K:K))</f>
        <v>0.22995000000000002</v>
      </c>
      <c r="M407" s="3">
        <f>0.5*Tabela15[[#This Row],[normal_reviews]]+0.5*Tabela15[[#This Row],[normal_value]]</f>
        <v>0.12059937227987949</v>
      </c>
      <c r="N407" s="3">
        <f>IF(Tabela15[[#This Row],[value]]="",0,(0.1*Tabela15[[#This Row],[normal_rating]]+0.5*Tabela15[[#This Row],[normal_reviews]]+0.4*Tabela15[[#This Row],[normal_value]]))</f>
        <v>0.18583966639752653</v>
      </c>
      <c r="O407" s="8">
        <f>IFERROR(Tabela15[[#This Row],[value]]*Tabela15[[#This Row],[reviews]],Tabela15[[#This Row],[value]])</f>
        <v>239515.92</v>
      </c>
      <c r="P407" t="s">
        <v>2024</v>
      </c>
      <c r="Q407" t="s">
        <v>2026</v>
      </c>
      <c r="R407" t="s">
        <v>2</v>
      </c>
    </row>
    <row r="408" spans="1:18" x14ac:dyDescent="0.3">
      <c r="A408" t="s">
        <v>2012</v>
      </c>
      <c r="B408" s="2">
        <v>7</v>
      </c>
      <c r="C408" t="s">
        <v>2034</v>
      </c>
      <c r="D408" t="s">
        <v>2038</v>
      </c>
      <c r="E408" t="s">
        <v>2036</v>
      </c>
      <c r="F408" s="2">
        <v>4.3</v>
      </c>
      <c r="G408" s="2">
        <f>(Tabela15[[#This Row],[rating]]-MIN(F:F))/(MAX(F:F)-MIN(F:F))</f>
        <v>0.79411764705882348</v>
      </c>
      <c r="H408" s="3">
        <v>67</v>
      </c>
      <c r="I408" s="12">
        <f>(Tabela15[[#This Row],[reviews]]-MIN(H:H))/(MAX(H:H)-MIN(H:H))</f>
        <v>1.4471311165588518E-4</v>
      </c>
      <c r="J408" s="2" t="s">
        <v>0</v>
      </c>
      <c r="K408" s="3">
        <v>45.99</v>
      </c>
      <c r="L408" s="3">
        <f>(Tabela15[[#This Row],[value]]-MIN(K:K))/(MAX(K:K)-MIN(K:K))</f>
        <v>0.22995000000000002</v>
      </c>
      <c r="M408" s="3">
        <f>0.5*Tabela15[[#This Row],[normal_reviews]]+0.5*Tabela15[[#This Row],[normal_value]]</f>
        <v>0.11504735655582796</v>
      </c>
      <c r="N408" s="3">
        <f>IF(Tabela15[[#This Row],[value]]="",0,(0.1*Tabela15[[#This Row],[normal_rating]]+0.5*Tabela15[[#This Row],[normal_reviews]]+0.4*Tabela15[[#This Row],[normal_value]]))</f>
        <v>0.17146412126171029</v>
      </c>
      <c r="O408" s="8">
        <f>IFERROR(Tabela15[[#This Row],[value]]*Tabela15[[#This Row],[reviews]],Tabela15[[#This Row],[value]])</f>
        <v>3081.33</v>
      </c>
      <c r="P408" t="s">
        <v>2035</v>
      </c>
      <c r="Q408" t="s">
        <v>2037</v>
      </c>
      <c r="R408" t="s">
        <v>2</v>
      </c>
    </row>
    <row r="409" spans="1:18" x14ac:dyDescent="0.3">
      <c r="A409" t="s">
        <v>2012</v>
      </c>
      <c r="B409" s="2">
        <v>1</v>
      </c>
      <c r="C409" t="s">
        <v>2007</v>
      </c>
      <c r="D409" t="s">
        <v>2011</v>
      </c>
      <c r="E409" t="s">
        <v>2009</v>
      </c>
      <c r="F409" s="2">
        <v>4.5999999999999996</v>
      </c>
      <c r="G409" s="2">
        <f>(Tabela15[[#This Row],[rating]]-MIN(F:F))/(MAX(F:F)-MIN(F:F))</f>
        <v>0.88235294117647045</v>
      </c>
      <c r="H409" s="3">
        <v>814</v>
      </c>
      <c r="I409" s="12">
        <f>(Tabela15[[#This Row],[reviews]]-MIN(H:H))/(MAX(H:H)-MIN(H:H))</f>
        <v>1.7581563117595603E-3</v>
      </c>
      <c r="J409" s="2" t="s">
        <v>0</v>
      </c>
      <c r="K409" s="3">
        <v>38.99</v>
      </c>
      <c r="L409" s="3">
        <f>(Tabela15[[#This Row],[value]]-MIN(K:K))/(MAX(K:K)-MIN(K:K))</f>
        <v>0.19495000000000001</v>
      </c>
      <c r="M409" s="3">
        <f>0.5*Tabela15[[#This Row],[normal_reviews]]+0.5*Tabela15[[#This Row],[normal_value]]</f>
        <v>9.8354078155879793E-2</v>
      </c>
      <c r="N409" s="3">
        <f>IF(Tabela15[[#This Row],[value]]="",0,(0.1*Tabela15[[#This Row],[normal_rating]]+0.5*Tabela15[[#This Row],[normal_reviews]]+0.4*Tabela15[[#This Row],[normal_value]]))</f>
        <v>0.16709437227352686</v>
      </c>
      <c r="O409" s="8">
        <f>IFERROR(Tabela15[[#This Row],[value]]*Tabela15[[#This Row],[reviews]],Tabela15[[#This Row],[value]])</f>
        <v>31737.86</v>
      </c>
      <c r="P409" t="s">
        <v>2008</v>
      </c>
      <c r="Q409" t="s">
        <v>2010</v>
      </c>
      <c r="R409" t="s">
        <v>2</v>
      </c>
    </row>
    <row r="410" spans="1:18" x14ac:dyDescent="0.3">
      <c r="A410" t="s">
        <v>2012</v>
      </c>
      <c r="B410" s="2">
        <v>11</v>
      </c>
      <c r="C410" t="s">
        <v>2054</v>
      </c>
      <c r="D410" t="s">
        <v>2058</v>
      </c>
      <c r="E410" t="s">
        <v>2056</v>
      </c>
      <c r="F410" s="2">
        <v>4.5</v>
      </c>
      <c r="G410" s="2">
        <f>(Tabela15[[#This Row],[rating]]-MIN(F:F))/(MAX(F:F)-MIN(F:F))</f>
        <v>0.8529411764705882</v>
      </c>
      <c r="H410" s="3">
        <v>837</v>
      </c>
      <c r="I410" s="12">
        <f>(Tabela15[[#This Row],[reviews]]-MIN(H:H))/(MAX(H:H)-MIN(H:H))</f>
        <v>1.8078339471041178E-3</v>
      </c>
      <c r="J410" s="2" t="s">
        <v>0</v>
      </c>
      <c r="K410" s="3">
        <v>36.99</v>
      </c>
      <c r="L410" s="3">
        <f>(Tabela15[[#This Row],[value]]-MIN(K:K))/(MAX(K:K)-MIN(K:K))</f>
        <v>0.18495</v>
      </c>
      <c r="M410" s="3">
        <f>0.5*Tabela15[[#This Row],[normal_reviews]]+0.5*Tabela15[[#This Row],[normal_value]]</f>
        <v>9.3378916973552065E-2</v>
      </c>
      <c r="N410" s="3">
        <f>IF(Tabela15[[#This Row],[value]]="",0,(0.1*Tabela15[[#This Row],[normal_rating]]+0.5*Tabela15[[#This Row],[normal_reviews]]+0.4*Tabela15[[#This Row],[normal_value]]))</f>
        <v>0.16017803462061089</v>
      </c>
      <c r="O410" s="8">
        <f>IFERROR(Tabela15[[#This Row],[value]]*Tabela15[[#This Row],[reviews]],Tabela15[[#This Row],[value]])</f>
        <v>30960.63</v>
      </c>
      <c r="P410" t="s">
        <v>2055</v>
      </c>
      <c r="Q410" t="s">
        <v>2057</v>
      </c>
      <c r="R410" t="s">
        <v>2</v>
      </c>
    </row>
    <row r="411" spans="1:18" x14ac:dyDescent="0.3">
      <c r="A411" t="s">
        <v>2012</v>
      </c>
      <c r="B411" s="2">
        <v>6</v>
      </c>
      <c r="C411" t="s">
        <v>1605</v>
      </c>
      <c r="D411" t="s">
        <v>1609</v>
      </c>
      <c r="E411" t="s">
        <v>1607</v>
      </c>
      <c r="F411" s="2">
        <v>4.7</v>
      </c>
      <c r="G411" s="2">
        <f>(Tabela15[[#This Row],[rating]]-MIN(F:F))/(MAX(F:F)-MIN(F:F))</f>
        <v>0.91176470588235303</v>
      </c>
      <c r="H411" s="4">
        <v>31918</v>
      </c>
      <c r="I411" s="12">
        <f>(Tabela15[[#This Row],[reviews]]-MIN(H:H))/(MAX(H:H)-MIN(H:H))</f>
        <v>6.8939598475112579E-2</v>
      </c>
      <c r="J411" s="2" t="s">
        <v>0</v>
      </c>
      <c r="K411" s="3">
        <v>26.99</v>
      </c>
      <c r="L411" s="3">
        <f>(Tabela15[[#This Row],[value]]-MIN(K:K))/(MAX(K:K)-MIN(K:K))</f>
        <v>0.13494999999999999</v>
      </c>
      <c r="M411" s="3">
        <f>0.5*Tabela15[[#This Row],[normal_reviews]]+0.5*Tabela15[[#This Row],[normal_value]]</f>
        <v>0.10194479923755628</v>
      </c>
      <c r="N411" s="3">
        <f>IF(Tabela15[[#This Row],[value]]="",0,(0.1*Tabela15[[#This Row],[normal_rating]]+0.5*Tabela15[[#This Row],[normal_reviews]]+0.4*Tabela15[[#This Row],[normal_value]]))</f>
        <v>0.17962626982579158</v>
      </c>
      <c r="O411" s="8">
        <f>IFERROR(Tabela15[[#This Row],[value]]*Tabela15[[#This Row],[reviews]],Tabela15[[#This Row],[value]])</f>
        <v>861466.82</v>
      </c>
      <c r="P411" t="s">
        <v>1606</v>
      </c>
      <c r="Q411" t="s">
        <v>2033</v>
      </c>
      <c r="R411" t="s">
        <v>2</v>
      </c>
    </row>
    <row r="412" spans="1:18" x14ac:dyDescent="0.3">
      <c r="A412" t="s">
        <v>2012</v>
      </c>
      <c r="B412" s="2">
        <v>30</v>
      </c>
      <c r="C412" t="s">
        <v>2149</v>
      </c>
      <c r="D412" t="s">
        <v>2153</v>
      </c>
      <c r="E412" t="s">
        <v>2151</v>
      </c>
      <c r="F412" s="2">
        <v>4.5</v>
      </c>
      <c r="G412" s="2">
        <f>(Tabela15[[#This Row],[rating]]-MIN(F:F))/(MAX(F:F)-MIN(F:F))</f>
        <v>0.8529411764705882</v>
      </c>
      <c r="H412" s="3">
        <v>542</v>
      </c>
      <c r="I412" s="12">
        <f>(Tabela15[[#This Row],[reviews]]-MIN(H:H))/(MAX(H:H)-MIN(H:H))</f>
        <v>1.1706642763804442E-3</v>
      </c>
      <c r="J412" s="2" t="s">
        <v>0</v>
      </c>
      <c r="K412" s="3">
        <v>23.95</v>
      </c>
      <c r="L412" s="3">
        <f>(Tabela15[[#This Row],[value]]-MIN(K:K))/(MAX(K:K)-MIN(K:K))</f>
        <v>0.11975</v>
      </c>
      <c r="M412" s="3">
        <f>0.5*Tabela15[[#This Row],[normal_reviews]]+0.5*Tabela15[[#This Row],[normal_value]]</f>
        <v>6.0460332138190222E-2</v>
      </c>
      <c r="N412" s="3">
        <f>IF(Tabela15[[#This Row],[value]]="",0,(0.1*Tabela15[[#This Row],[normal_rating]]+0.5*Tabela15[[#This Row],[normal_reviews]]+0.4*Tabela15[[#This Row],[normal_value]]))</f>
        <v>0.13377944978524903</v>
      </c>
      <c r="O412" s="8">
        <f>IFERROR(Tabela15[[#This Row],[value]]*Tabela15[[#This Row],[reviews]],Tabela15[[#This Row],[value]])</f>
        <v>12980.9</v>
      </c>
      <c r="P412" t="s">
        <v>2150</v>
      </c>
      <c r="Q412" t="s">
        <v>2152</v>
      </c>
      <c r="R412" t="s">
        <v>2</v>
      </c>
    </row>
    <row r="413" spans="1:18" x14ac:dyDescent="0.3">
      <c r="A413" t="s">
        <v>2012</v>
      </c>
      <c r="B413" s="2">
        <v>10</v>
      </c>
      <c r="C413" t="s">
        <v>2049</v>
      </c>
      <c r="D413" t="s">
        <v>2053</v>
      </c>
      <c r="E413" t="s">
        <v>2051</v>
      </c>
      <c r="F413" s="2">
        <v>4.7</v>
      </c>
      <c r="G413" s="2">
        <f>(Tabela15[[#This Row],[rating]]-MIN(F:F))/(MAX(F:F)-MIN(F:F))</f>
        <v>0.91176470588235303</v>
      </c>
      <c r="H413" s="3">
        <v>691</v>
      </c>
      <c r="I413" s="12">
        <f>(Tabela15[[#This Row],[reviews]]-MIN(H:H))/(MAX(H:H)-MIN(H:H))</f>
        <v>1.4924889575256219E-3</v>
      </c>
      <c r="J413" s="2" t="s">
        <v>0</v>
      </c>
      <c r="K413" s="3">
        <v>22.66</v>
      </c>
      <c r="L413" s="3">
        <f>(Tabela15[[#This Row],[value]]-MIN(K:K))/(MAX(K:K)-MIN(K:K))</f>
        <v>0.1133</v>
      </c>
      <c r="M413" s="3">
        <f>0.5*Tabela15[[#This Row],[normal_reviews]]+0.5*Tabela15[[#This Row],[normal_value]]</f>
        <v>5.7396244478762813E-2</v>
      </c>
      <c r="N413" s="3">
        <f>IF(Tabela15[[#This Row],[value]]="",0,(0.1*Tabela15[[#This Row],[normal_rating]]+0.5*Tabela15[[#This Row],[normal_reviews]]+0.4*Tabela15[[#This Row],[normal_value]]))</f>
        <v>0.13724271506699812</v>
      </c>
      <c r="O413" s="8">
        <f>IFERROR(Tabela15[[#This Row],[value]]*Tabela15[[#This Row],[reviews]],Tabela15[[#This Row],[value]])</f>
        <v>15658.06</v>
      </c>
      <c r="P413" t="s">
        <v>2050</v>
      </c>
      <c r="Q413" t="s">
        <v>2052</v>
      </c>
      <c r="R413" t="s">
        <v>2</v>
      </c>
    </row>
    <row r="414" spans="1:18" x14ac:dyDescent="0.3">
      <c r="A414" t="s">
        <v>2012</v>
      </c>
      <c r="B414" s="2">
        <v>17</v>
      </c>
      <c r="C414" t="s">
        <v>2084</v>
      </c>
      <c r="D414" t="s">
        <v>2088</v>
      </c>
      <c r="E414" t="s">
        <v>2086</v>
      </c>
      <c r="F414" s="2">
        <v>4</v>
      </c>
      <c r="G414" s="2">
        <f>(Tabela15[[#This Row],[rating]]-MIN(F:F))/(MAX(F:F)-MIN(F:F))</f>
        <v>0.70588235294117652</v>
      </c>
      <c r="H414" s="3">
        <v>26</v>
      </c>
      <c r="I414" s="12">
        <f>(Tabela15[[#This Row],[reviews]]-MIN(H:H))/(MAX(H:H)-MIN(H:H))</f>
        <v>5.6157326911239023E-5</v>
      </c>
      <c r="J414" s="2" t="s">
        <v>0</v>
      </c>
      <c r="K414" s="3">
        <v>16.989999999999998</v>
      </c>
      <c r="L414" s="3">
        <f>(Tabela15[[#This Row],[value]]-MIN(K:K))/(MAX(K:K)-MIN(K:K))</f>
        <v>8.4949999999999998E-2</v>
      </c>
      <c r="M414" s="3">
        <f>0.5*Tabela15[[#This Row],[normal_reviews]]+0.5*Tabela15[[#This Row],[normal_value]]</f>
        <v>4.2503078663455617E-2</v>
      </c>
      <c r="N414" s="3">
        <f>IF(Tabela15[[#This Row],[value]]="",0,(0.1*Tabela15[[#This Row],[normal_rating]]+0.5*Tabela15[[#This Row],[normal_reviews]]+0.4*Tabela15[[#This Row],[normal_value]]))</f>
        <v>0.10459631395757329</v>
      </c>
      <c r="O414" s="8">
        <f>IFERROR(Tabela15[[#This Row],[value]]*Tabela15[[#This Row],[reviews]],Tabela15[[#This Row],[value]])</f>
        <v>441.73999999999995</v>
      </c>
      <c r="P414" t="s">
        <v>2085</v>
      </c>
      <c r="Q414" t="s">
        <v>2087</v>
      </c>
      <c r="R414" t="s">
        <v>2</v>
      </c>
    </row>
    <row r="415" spans="1:18" x14ac:dyDescent="0.3">
      <c r="A415" t="s">
        <v>2012</v>
      </c>
      <c r="B415" s="2">
        <v>21</v>
      </c>
      <c r="C415" t="s">
        <v>2104</v>
      </c>
      <c r="D415" t="s">
        <v>2108</v>
      </c>
      <c r="E415" t="s">
        <v>2106</v>
      </c>
      <c r="F415" s="2">
        <v>4.3</v>
      </c>
      <c r="G415" s="2">
        <f>(Tabela15[[#This Row],[rating]]-MIN(F:F))/(MAX(F:F)-MIN(F:F))</f>
        <v>0.79411764705882348</v>
      </c>
      <c r="H415" s="3">
        <v>32</v>
      </c>
      <c r="I415" s="12">
        <f>(Tabela15[[#This Row],[reviews]]-MIN(H:H))/(MAX(H:H)-MIN(H:H))</f>
        <v>6.9116710044601871E-5</v>
      </c>
      <c r="J415" s="2" t="s">
        <v>0</v>
      </c>
      <c r="K415" s="3">
        <v>13.68</v>
      </c>
      <c r="L415" s="3">
        <f>(Tabela15[[#This Row],[value]]-MIN(K:K))/(MAX(K:K)-MIN(K:K))</f>
        <v>6.8400000000000002E-2</v>
      </c>
      <c r="M415" s="3">
        <f>0.5*Tabela15[[#This Row],[normal_reviews]]+0.5*Tabela15[[#This Row],[normal_value]]</f>
        <v>3.4234558355022301E-2</v>
      </c>
      <c r="N415" s="3">
        <f>IF(Tabela15[[#This Row],[value]]="",0,(0.1*Tabela15[[#This Row],[normal_rating]]+0.5*Tabela15[[#This Row],[normal_reviews]]+0.4*Tabela15[[#This Row],[normal_value]]))</f>
        <v>0.10680632306090465</v>
      </c>
      <c r="O415" s="8">
        <f>IFERROR(Tabela15[[#This Row],[value]]*Tabela15[[#This Row],[reviews]],Tabela15[[#This Row],[value]])</f>
        <v>437.76</v>
      </c>
      <c r="P415" t="s">
        <v>2105</v>
      </c>
      <c r="Q415" t="s">
        <v>2107</v>
      </c>
      <c r="R415" t="s">
        <v>2</v>
      </c>
    </row>
    <row r="416" spans="1:18" x14ac:dyDescent="0.3">
      <c r="A416" t="s">
        <v>2012</v>
      </c>
      <c r="B416" s="2">
        <v>12</v>
      </c>
      <c r="C416" t="s">
        <v>2059</v>
      </c>
      <c r="D416" t="s">
        <v>2063</v>
      </c>
      <c r="E416" t="s">
        <v>2061</v>
      </c>
      <c r="F416" s="2">
        <v>4.5999999999999996</v>
      </c>
      <c r="G416" s="2">
        <f>(Tabela15[[#This Row],[rating]]-MIN(F:F))/(MAX(F:F)-MIN(F:F))</f>
        <v>0.88235294117647045</v>
      </c>
      <c r="H416" s="4">
        <v>14471</v>
      </c>
      <c r="I416" s="12">
        <f>(Tabela15[[#This Row],[reviews]]-MIN(H:H))/(MAX(H:H)-MIN(H:H))</f>
        <v>3.1255872220482303E-2</v>
      </c>
      <c r="J416" s="2" t="s">
        <v>0</v>
      </c>
      <c r="K416" s="3">
        <v>12.99</v>
      </c>
      <c r="L416" s="3">
        <f>(Tabela15[[#This Row],[value]]-MIN(K:K))/(MAX(K:K)-MIN(K:K))</f>
        <v>6.4950000000000008E-2</v>
      </c>
      <c r="M416" s="3">
        <f>0.5*Tabela15[[#This Row],[normal_reviews]]+0.5*Tabela15[[#This Row],[normal_value]]</f>
        <v>4.8102936110241155E-2</v>
      </c>
      <c r="N416" s="3">
        <f>IF(Tabela15[[#This Row],[value]]="",0,(0.1*Tabela15[[#This Row],[normal_rating]]+0.5*Tabela15[[#This Row],[normal_reviews]]+0.4*Tabela15[[#This Row],[normal_value]]))</f>
        <v>0.12984323022788821</v>
      </c>
      <c r="O416" s="8">
        <f>IFERROR(Tabela15[[#This Row],[value]]*Tabela15[[#This Row],[reviews]],Tabela15[[#This Row],[value]])</f>
        <v>187978.29</v>
      </c>
      <c r="P416" t="s">
        <v>2060</v>
      </c>
      <c r="Q416" t="s">
        <v>2062</v>
      </c>
      <c r="R416" t="s">
        <v>2</v>
      </c>
    </row>
    <row r="417" spans="1:18" x14ac:dyDescent="0.3">
      <c r="A417" t="s">
        <v>2012</v>
      </c>
      <c r="B417" s="2">
        <v>14</v>
      </c>
      <c r="C417" t="s">
        <v>2069</v>
      </c>
      <c r="D417" t="s">
        <v>2073</v>
      </c>
      <c r="E417" t="s">
        <v>2071</v>
      </c>
      <c r="F417" s="2">
        <v>4.3</v>
      </c>
      <c r="G417" s="2">
        <f>(Tabela15[[#This Row],[rating]]-MIN(F:F))/(MAX(F:F)-MIN(F:F))</f>
        <v>0.79411764705882348</v>
      </c>
      <c r="H417" s="3">
        <v>761</v>
      </c>
      <c r="I417" s="12">
        <f>(Tabela15[[#This Row],[reviews]]-MIN(H:H))/(MAX(H:H)-MIN(H:H))</f>
        <v>1.6436817607481883E-3</v>
      </c>
      <c r="J417" s="2" t="s">
        <v>0</v>
      </c>
      <c r="K417" s="3">
        <v>11.99</v>
      </c>
      <c r="L417" s="3">
        <f>(Tabela15[[#This Row],[value]]-MIN(K:K))/(MAX(K:K)-MIN(K:K))</f>
        <v>5.9950000000000003E-2</v>
      </c>
      <c r="M417" s="3">
        <f>0.5*Tabela15[[#This Row],[normal_reviews]]+0.5*Tabela15[[#This Row],[normal_value]]</f>
        <v>3.0796840880374095E-2</v>
      </c>
      <c r="N417" s="3">
        <f>IF(Tabela15[[#This Row],[value]]="",0,(0.1*Tabela15[[#This Row],[normal_rating]]+0.5*Tabela15[[#This Row],[normal_reviews]]+0.4*Tabela15[[#This Row],[normal_value]]))</f>
        <v>0.10421360558625645</v>
      </c>
      <c r="O417" s="8">
        <f>IFERROR(Tabela15[[#This Row],[value]]*Tabela15[[#This Row],[reviews]],Tabela15[[#This Row],[value]])</f>
        <v>9124.39</v>
      </c>
      <c r="P417" t="s">
        <v>2070</v>
      </c>
      <c r="Q417" t="s">
        <v>2072</v>
      </c>
      <c r="R417" t="s">
        <v>2</v>
      </c>
    </row>
    <row r="418" spans="1:18" x14ac:dyDescent="0.3">
      <c r="A418" t="s">
        <v>2012</v>
      </c>
      <c r="B418" s="2">
        <v>26</v>
      </c>
      <c r="C418" t="s">
        <v>2129</v>
      </c>
      <c r="D418" t="s">
        <v>2133</v>
      </c>
      <c r="E418" t="s">
        <v>2131</v>
      </c>
      <c r="F418" s="2">
        <v>4.2</v>
      </c>
      <c r="G418" s="2">
        <f>(Tabela15[[#This Row],[rating]]-MIN(F:F))/(MAX(F:F)-MIN(F:F))</f>
        <v>0.76470588235294124</v>
      </c>
      <c r="H418" s="3">
        <v>199</v>
      </c>
      <c r="I418" s="12">
        <f>(Tabela15[[#This Row],[reviews]]-MIN(H:H))/(MAX(H:H)-MIN(H:H))</f>
        <v>4.2981954058986791E-4</v>
      </c>
      <c r="J418" s="2" t="s">
        <v>0</v>
      </c>
      <c r="K418" s="3">
        <v>11.95</v>
      </c>
      <c r="L418" s="3">
        <f>(Tabela15[[#This Row],[value]]-MIN(K:K))/(MAX(K:K)-MIN(K:K))</f>
        <v>5.9749999999999998E-2</v>
      </c>
      <c r="M418" s="3">
        <f>0.5*Tabela15[[#This Row],[normal_reviews]]+0.5*Tabela15[[#This Row],[normal_value]]</f>
        <v>3.0089909770294933E-2</v>
      </c>
      <c r="N418" s="3">
        <f>IF(Tabela15[[#This Row],[value]]="",0,(0.1*Tabela15[[#This Row],[normal_rating]]+0.5*Tabela15[[#This Row],[normal_reviews]]+0.4*Tabela15[[#This Row],[normal_value]]))</f>
        <v>0.10058549800558907</v>
      </c>
      <c r="O418" s="8">
        <f>IFERROR(Tabela15[[#This Row],[value]]*Tabela15[[#This Row],[reviews]],Tabela15[[#This Row],[value]])</f>
        <v>2378.0499999999997</v>
      </c>
      <c r="P418" t="s">
        <v>2130</v>
      </c>
      <c r="Q418" t="s">
        <v>2132</v>
      </c>
      <c r="R418" t="s">
        <v>2</v>
      </c>
    </row>
    <row r="419" spans="1:18" x14ac:dyDescent="0.3">
      <c r="A419" t="s">
        <v>2012</v>
      </c>
      <c r="B419" s="2">
        <v>22</v>
      </c>
      <c r="C419" t="s">
        <v>2109</v>
      </c>
      <c r="D419" t="s">
        <v>2113</v>
      </c>
      <c r="E419" t="s">
        <v>2111</v>
      </c>
      <c r="F419" s="2">
        <v>4.5</v>
      </c>
      <c r="G419" s="2">
        <f>(Tabela15[[#This Row],[rating]]-MIN(F:F))/(MAX(F:F)-MIN(F:F))</f>
        <v>0.8529411764705882</v>
      </c>
      <c r="H419" s="4">
        <v>1068</v>
      </c>
      <c r="I419" s="12">
        <f>(Tabela15[[#This Row],[reviews]]-MIN(H:H))/(MAX(H:H)-MIN(H:H))</f>
        <v>2.3067701977385877E-3</v>
      </c>
      <c r="J419" s="2" t="s">
        <v>0</v>
      </c>
      <c r="K419" s="3">
        <v>10.95</v>
      </c>
      <c r="L419" s="3">
        <f>(Tabela15[[#This Row],[value]]-MIN(K:K))/(MAX(K:K)-MIN(K:K))</f>
        <v>5.4749999999999993E-2</v>
      </c>
      <c r="M419" s="3">
        <f>0.5*Tabela15[[#This Row],[normal_reviews]]+0.5*Tabela15[[#This Row],[normal_value]]</f>
        <v>2.8528385098869291E-2</v>
      </c>
      <c r="N419" s="3">
        <f>IF(Tabela15[[#This Row],[value]]="",0,(0.1*Tabela15[[#This Row],[normal_rating]]+0.5*Tabela15[[#This Row],[normal_reviews]]+0.4*Tabela15[[#This Row],[normal_value]]))</f>
        <v>0.10834750274592812</v>
      </c>
      <c r="O419" s="8">
        <f>IFERROR(Tabela15[[#This Row],[value]]*Tabela15[[#This Row],[reviews]],Tabela15[[#This Row],[value]])</f>
        <v>11694.599999999999</v>
      </c>
      <c r="P419" t="s">
        <v>2110</v>
      </c>
      <c r="Q419" t="s">
        <v>2112</v>
      </c>
      <c r="R419" t="s">
        <v>2</v>
      </c>
    </row>
    <row r="420" spans="1:18" x14ac:dyDescent="0.3">
      <c r="A420" t="s">
        <v>2012</v>
      </c>
      <c r="B420" s="2">
        <v>16</v>
      </c>
      <c r="C420" t="s">
        <v>2079</v>
      </c>
      <c r="D420" t="s">
        <v>2083</v>
      </c>
      <c r="E420" t="s">
        <v>2081</v>
      </c>
      <c r="F420" s="2">
        <v>4.4000000000000004</v>
      </c>
      <c r="G420" s="2">
        <f>(Tabela15[[#This Row],[rating]]-MIN(F:F))/(MAX(F:F)-MIN(F:F))</f>
        <v>0.82352941176470595</v>
      </c>
      <c r="H420" s="3">
        <v>170</v>
      </c>
      <c r="I420" s="12">
        <f>(Tabela15[[#This Row],[reviews]]-MIN(H:H))/(MAX(H:H)-MIN(H:H))</f>
        <v>3.6718252211194745E-4</v>
      </c>
      <c r="J420" s="2" t="s">
        <v>0</v>
      </c>
      <c r="K420" s="3">
        <v>10.85</v>
      </c>
      <c r="L420" s="3">
        <f>(Tabela15[[#This Row],[value]]-MIN(K:K))/(MAX(K:K)-MIN(K:K))</f>
        <v>5.425E-2</v>
      </c>
      <c r="M420" s="3">
        <f>0.5*Tabela15[[#This Row],[normal_reviews]]+0.5*Tabela15[[#This Row],[normal_value]]</f>
        <v>2.7308591261055972E-2</v>
      </c>
      <c r="N420" s="3">
        <f>IF(Tabela15[[#This Row],[value]]="",0,(0.1*Tabela15[[#This Row],[normal_rating]]+0.5*Tabela15[[#This Row],[normal_reviews]]+0.4*Tabela15[[#This Row],[normal_value]]))</f>
        <v>0.10423653243752658</v>
      </c>
      <c r="O420" s="8">
        <f>IFERROR(Tabela15[[#This Row],[value]]*Tabela15[[#This Row],[reviews]],Tabela15[[#This Row],[value]])</f>
        <v>1844.5</v>
      </c>
      <c r="P420" t="s">
        <v>2080</v>
      </c>
      <c r="Q420" t="s">
        <v>2082</v>
      </c>
      <c r="R420" t="s">
        <v>2</v>
      </c>
    </row>
    <row r="421" spans="1:18" x14ac:dyDescent="0.3">
      <c r="A421" t="s">
        <v>2012</v>
      </c>
      <c r="B421" s="2">
        <v>2</v>
      </c>
      <c r="C421" t="s">
        <v>2013</v>
      </c>
      <c r="D421" t="s">
        <v>2017</v>
      </c>
      <c r="E421" t="s">
        <v>2015</v>
      </c>
      <c r="F421" s="2">
        <v>4.4000000000000004</v>
      </c>
      <c r="G421" s="2">
        <f>(Tabela15[[#This Row],[rating]]-MIN(F:F))/(MAX(F:F)-MIN(F:F))</f>
        <v>0.82352941176470595</v>
      </c>
      <c r="H421" s="4">
        <v>23032</v>
      </c>
      <c r="I421" s="12">
        <f>(Tabela15[[#This Row],[reviews]]-MIN(H:H))/(MAX(H:H)-MIN(H:H))</f>
        <v>4.9746752054602203E-2</v>
      </c>
      <c r="J421" s="2" t="s">
        <v>0</v>
      </c>
      <c r="K421" s="3">
        <v>9.99</v>
      </c>
      <c r="L421" s="3">
        <f>(Tabela15[[#This Row],[value]]-MIN(K:K))/(MAX(K:K)-MIN(K:K))</f>
        <v>4.9950000000000001E-2</v>
      </c>
      <c r="M421" s="3">
        <f>0.5*Tabela15[[#This Row],[normal_reviews]]+0.5*Tabela15[[#This Row],[normal_value]]</f>
        <v>4.9848376027301106E-2</v>
      </c>
      <c r="N421" s="3">
        <f>IF(Tabela15[[#This Row],[value]]="",0,(0.1*Tabela15[[#This Row],[normal_rating]]+0.5*Tabela15[[#This Row],[normal_reviews]]+0.4*Tabela15[[#This Row],[normal_value]]))</f>
        <v>0.12720631720377171</v>
      </c>
      <c r="O421" s="8">
        <f>IFERROR(Tabela15[[#This Row],[value]]*Tabela15[[#This Row],[reviews]],Tabela15[[#This Row],[value]])</f>
        <v>230089.68</v>
      </c>
      <c r="P421" t="s">
        <v>2014</v>
      </c>
      <c r="Q421" t="s">
        <v>2016</v>
      </c>
      <c r="R421" t="s">
        <v>2</v>
      </c>
    </row>
    <row r="422" spans="1:18" x14ac:dyDescent="0.3">
      <c r="A422" t="s">
        <v>2012</v>
      </c>
      <c r="B422" s="2">
        <v>20</v>
      </c>
      <c r="C422" t="s">
        <v>2099</v>
      </c>
      <c r="D422" t="s">
        <v>2103</v>
      </c>
      <c r="E422" t="s">
        <v>2101</v>
      </c>
      <c r="F422" s="2">
        <v>5</v>
      </c>
      <c r="G422" s="2">
        <f>(Tabela15[[#This Row],[rating]]-MIN(F:F))/(MAX(F:F)-MIN(F:F))</f>
        <v>1</v>
      </c>
      <c r="H422" s="3">
        <v>1</v>
      </c>
      <c r="I422" s="12">
        <f>(Tabela15[[#This Row],[reviews]]-MIN(H:H))/(MAX(H:H)-MIN(H:H))</f>
        <v>2.1598971888938085E-6</v>
      </c>
      <c r="J422" s="2" t="s">
        <v>0</v>
      </c>
      <c r="K422" s="3">
        <v>9.2100000000000009</v>
      </c>
      <c r="L422" s="3">
        <f>(Tabela15[[#This Row],[value]]-MIN(K:K))/(MAX(K:K)-MIN(K:K))</f>
        <v>4.6050000000000008E-2</v>
      </c>
      <c r="M422" s="3">
        <f>0.5*Tabela15[[#This Row],[normal_reviews]]+0.5*Tabela15[[#This Row],[normal_value]]</f>
        <v>2.3026079948594451E-2</v>
      </c>
      <c r="N422" s="3">
        <f>IF(Tabela15[[#This Row],[value]]="",0,(0.1*Tabela15[[#This Row],[normal_rating]]+0.5*Tabela15[[#This Row],[normal_reviews]]+0.4*Tabela15[[#This Row],[normal_value]]))</f>
        <v>0.11842107994859445</v>
      </c>
      <c r="O422" s="8">
        <f>IFERROR(Tabela15[[#This Row],[value]]*Tabela15[[#This Row],[reviews]],Tabela15[[#This Row],[value]])</f>
        <v>9.2100000000000009</v>
      </c>
      <c r="P422" t="s">
        <v>2100</v>
      </c>
      <c r="Q422" t="s">
        <v>2102</v>
      </c>
      <c r="R422" t="s">
        <v>2</v>
      </c>
    </row>
    <row r="423" spans="1:18" x14ac:dyDescent="0.3">
      <c r="A423" t="s">
        <v>2012</v>
      </c>
      <c r="B423" s="2">
        <v>19</v>
      </c>
      <c r="C423" t="s">
        <v>2094</v>
      </c>
      <c r="D423" t="s">
        <v>2098</v>
      </c>
      <c r="E423" t="s">
        <v>2096</v>
      </c>
      <c r="F423" s="2">
        <v>4.5999999999999996</v>
      </c>
      <c r="G423" s="2">
        <f>(Tabela15[[#This Row],[rating]]-MIN(F:F))/(MAX(F:F)-MIN(F:F))</f>
        <v>0.88235294117647045</v>
      </c>
      <c r="H423" s="4">
        <v>1510</v>
      </c>
      <c r="I423" s="12">
        <f>(Tabela15[[#This Row],[reviews]]-MIN(H:H))/(MAX(H:H)-MIN(H:H))</f>
        <v>3.261444755229651E-3</v>
      </c>
      <c r="J423" s="2" t="s">
        <v>0</v>
      </c>
      <c r="K423" s="3">
        <v>8.99</v>
      </c>
      <c r="L423" s="3">
        <f>(Tabela15[[#This Row],[value]]-MIN(K:K))/(MAX(K:K)-MIN(K:K))</f>
        <v>4.4950000000000004E-2</v>
      </c>
      <c r="M423" s="3">
        <f>0.5*Tabela15[[#This Row],[normal_reviews]]+0.5*Tabela15[[#This Row],[normal_value]]</f>
        <v>2.4105722377614828E-2</v>
      </c>
      <c r="N423" s="3">
        <f>IF(Tabela15[[#This Row],[value]]="",0,(0.1*Tabela15[[#This Row],[normal_rating]]+0.5*Tabela15[[#This Row],[normal_reviews]]+0.4*Tabela15[[#This Row],[normal_value]]))</f>
        <v>0.10784601649526188</v>
      </c>
      <c r="O423" s="8">
        <f>IFERROR(Tabela15[[#This Row],[value]]*Tabela15[[#This Row],[reviews]],Tabela15[[#This Row],[value]])</f>
        <v>13574.9</v>
      </c>
      <c r="P423" t="s">
        <v>2095</v>
      </c>
      <c r="Q423" t="s">
        <v>2097</v>
      </c>
      <c r="R423" t="s">
        <v>2</v>
      </c>
    </row>
    <row r="424" spans="1:18" x14ac:dyDescent="0.3">
      <c r="A424" t="s">
        <v>2012</v>
      </c>
      <c r="B424" s="2">
        <v>23</v>
      </c>
      <c r="C424" t="s">
        <v>2114</v>
      </c>
      <c r="D424" t="s">
        <v>2118</v>
      </c>
      <c r="E424" t="s">
        <v>2116</v>
      </c>
      <c r="F424" s="2">
        <v>4.7</v>
      </c>
      <c r="G424" s="2">
        <f>(Tabela15[[#This Row],[rating]]-MIN(F:F))/(MAX(F:F)-MIN(F:F))</f>
        <v>0.91176470588235303</v>
      </c>
      <c r="H424" s="3">
        <v>8</v>
      </c>
      <c r="I424" s="12">
        <f>(Tabela15[[#This Row],[reviews]]-MIN(H:H))/(MAX(H:H)-MIN(H:H))</f>
        <v>1.7279177511150468E-5</v>
      </c>
      <c r="J424" s="2" t="s">
        <v>0</v>
      </c>
      <c r="K424" s="3">
        <v>7.99</v>
      </c>
      <c r="L424" s="3">
        <f>(Tabela15[[#This Row],[value]]-MIN(K:K))/(MAX(K:K)-MIN(K:K))</f>
        <v>3.9949999999999999E-2</v>
      </c>
      <c r="M424" s="3">
        <f>0.5*Tabela15[[#This Row],[normal_reviews]]+0.5*Tabela15[[#This Row],[normal_value]]</f>
        <v>1.9983639588755576E-2</v>
      </c>
      <c r="N424" s="3">
        <f>IF(Tabela15[[#This Row],[value]]="",0,(0.1*Tabela15[[#This Row],[normal_rating]]+0.5*Tabela15[[#This Row],[normal_reviews]]+0.4*Tabela15[[#This Row],[normal_value]]))</f>
        <v>0.10716511017699087</v>
      </c>
      <c r="O424" s="8">
        <f>IFERROR(Tabela15[[#This Row],[value]]*Tabela15[[#This Row],[reviews]],Tabela15[[#This Row],[value]])</f>
        <v>63.92</v>
      </c>
      <c r="P424" t="s">
        <v>2115</v>
      </c>
      <c r="Q424" t="s">
        <v>2117</v>
      </c>
      <c r="R424" t="s">
        <v>2</v>
      </c>
    </row>
    <row r="425" spans="1:18" x14ac:dyDescent="0.3">
      <c r="A425" t="s">
        <v>2012</v>
      </c>
      <c r="B425" s="2">
        <v>8</v>
      </c>
      <c r="C425" t="s">
        <v>2039</v>
      </c>
      <c r="D425" t="s">
        <v>2043</v>
      </c>
      <c r="E425" t="s">
        <v>2041</v>
      </c>
      <c r="F425" s="2">
        <v>4.7</v>
      </c>
      <c r="G425" s="2">
        <f>(Tabela15[[#This Row],[rating]]-MIN(F:F))/(MAX(F:F)-MIN(F:F))</f>
        <v>0.91176470588235303</v>
      </c>
      <c r="H425" s="4">
        <v>1541</v>
      </c>
      <c r="I425" s="12">
        <f>(Tabela15[[#This Row],[reviews]]-MIN(H:H))/(MAX(H:H)-MIN(H:H))</f>
        <v>3.3284015680853591E-3</v>
      </c>
      <c r="J425" s="2" t="s">
        <v>0</v>
      </c>
      <c r="K425" s="3">
        <v>6.99</v>
      </c>
      <c r="L425" s="3">
        <f>(Tabela15[[#This Row],[value]]-MIN(K:K))/(MAX(K:K)-MIN(K:K))</f>
        <v>3.4950000000000002E-2</v>
      </c>
      <c r="M425" s="3">
        <f>0.5*Tabela15[[#This Row],[normal_reviews]]+0.5*Tabela15[[#This Row],[normal_value]]</f>
        <v>1.913920078404268E-2</v>
      </c>
      <c r="N425" s="3">
        <f>IF(Tabela15[[#This Row],[value]]="",0,(0.1*Tabela15[[#This Row],[normal_rating]]+0.5*Tabela15[[#This Row],[normal_reviews]]+0.4*Tabela15[[#This Row],[normal_value]]))</f>
        <v>0.10682067137227799</v>
      </c>
      <c r="O425" s="8">
        <f>IFERROR(Tabela15[[#This Row],[value]]*Tabela15[[#This Row],[reviews]],Tabela15[[#This Row],[value]])</f>
        <v>10771.59</v>
      </c>
      <c r="P425" t="s">
        <v>2040</v>
      </c>
      <c r="Q425" t="s">
        <v>2042</v>
      </c>
      <c r="R425" t="s">
        <v>2</v>
      </c>
    </row>
    <row r="426" spans="1:18" x14ac:dyDescent="0.3">
      <c r="A426" t="s">
        <v>2012</v>
      </c>
      <c r="B426" s="2">
        <v>29</v>
      </c>
      <c r="C426" t="s">
        <v>2144</v>
      </c>
      <c r="D426" t="s">
        <v>2148</v>
      </c>
      <c r="E426" t="s">
        <v>2146</v>
      </c>
      <c r="F426" s="2">
        <v>4.7</v>
      </c>
      <c r="G426" s="2">
        <f>(Tabela15[[#This Row],[rating]]-MIN(F:F))/(MAX(F:F)-MIN(F:F))</f>
        <v>0.91176470588235303</v>
      </c>
      <c r="H426" s="4">
        <v>18008</v>
      </c>
      <c r="I426" s="12">
        <f>(Tabela15[[#This Row],[reviews]]-MIN(H:H))/(MAX(H:H)-MIN(H:H))</f>
        <v>3.8895428577599707E-2</v>
      </c>
      <c r="J426" s="2" t="s">
        <v>0</v>
      </c>
      <c r="K426" s="3">
        <v>6.59</v>
      </c>
      <c r="L426" s="3">
        <f>(Tabela15[[#This Row],[value]]-MIN(K:K))/(MAX(K:K)-MIN(K:K))</f>
        <v>3.295E-2</v>
      </c>
      <c r="M426" s="3">
        <f>0.5*Tabela15[[#This Row],[normal_reviews]]+0.5*Tabela15[[#This Row],[normal_value]]</f>
        <v>3.5922714288799854E-2</v>
      </c>
      <c r="N426" s="3">
        <f>IF(Tabela15[[#This Row],[value]]="",0,(0.1*Tabela15[[#This Row],[normal_rating]]+0.5*Tabela15[[#This Row],[normal_reviews]]+0.4*Tabela15[[#This Row],[normal_value]]))</f>
        <v>0.12380418487703515</v>
      </c>
      <c r="O426" s="8">
        <f>IFERROR(Tabela15[[#This Row],[value]]*Tabela15[[#This Row],[reviews]],Tabela15[[#This Row],[value]])</f>
        <v>118672.72</v>
      </c>
      <c r="P426" t="s">
        <v>2145</v>
      </c>
      <c r="Q426" t="s">
        <v>2147</v>
      </c>
      <c r="R426" t="s">
        <v>2</v>
      </c>
    </row>
    <row r="427" spans="1:18" x14ac:dyDescent="0.3">
      <c r="A427" t="s">
        <v>2012</v>
      </c>
      <c r="B427" s="2">
        <v>27</v>
      </c>
      <c r="C427" t="s">
        <v>2134</v>
      </c>
      <c r="D427" t="s">
        <v>2138</v>
      </c>
      <c r="E427" t="s">
        <v>2136</v>
      </c>
      <c r="F427" s="2">
        <v>4.3</v>
      </c>
      <c r="G427" s="2">
        <f>(Tabela15[[#This Row],[rating]]-MIN(F:F))/(MAX(F:F)-MIN(F:F))</f>
        <v>0.79411764705882348</v>
      </c>
      <c r="H427" s="3">
        <v>240</v>
      </c>
      <c r="I427" s="12">
        <f>(Tabela15[[#This Row],[reviews]]-MIN(H:H))/(MAX(H:H)-MIN(H:H))</f>
        <v>5.1837532533451406E-4</v>
      </c>
      <c r="J427" s="2" t="s">
        <v>0</v>
      </c>
      <c r="K427" s="3">
        <v>5.89</v>
      </c>
      <c r="L427" s="3">
        <f>(Tabela15[[#This Row],[value]]-MIN(K:K))/(MAX(K:K)-MIN(K:K))</f>
        <v>2.9449999999999997E-2</v>
      </c>
      <c r="M427" s="3">
        <f>0.5*Tabela15[[#This Row],[normal_reviews]]+0.5*Tabela15[[#This Row],[normal_value]]</f>
        <v>1.4984187662667256E-2</v>
      </c>
      <c r="N427" s="3">
        <f>IF(Tabela15[[#This Row],[value]]="",0,(0.1*Tabela15[[#This Row],[normal_rating]]+0.5*Tabela15[[#This Row],[normal_reviews]]+0.4*Tabela15[[#This Row],[normal_value]]))</f>
        <v>9.145095236854961E-2</v>
      </c>
      <c r="O427" s="8">
        <f>IFERROR(Tabela15[[#This Row],[value]]*Tabela15[[#This Row],[reviews]],Tabela15[[#This Row],[value]])</f>
        <v>1413.6</v>
      </c>
      <c r="P427" t="s">
        <v>2135</v>
      </c>
      <c r="Q427" t="s">
        <v>2137</v>
      </c>
      <c r="R427" t="s">
        <v>2</v>
      </c>
    </row>
    <row r="428" spans="1:18" x14ac:dyDescent="0.3">
      <c r="A428" t="s">
        <v>2012</v>
      </c>
      <c r="B428" s="2">
        <v>18</v>
      </c>
      <c r="C428" t="s">
        <v>2089</v>
      </c>
      <c r="D428" t="s">
        <v>2093</v>
      </c>
      <c r="E428" t="s">
        <v>2091</v>
      </c>
      <c r="F428" s="2">
        <v>4.7</v>
      </c>
      <c r="G428" s="2">
        <f>(Tabela15[[#This Row],[rating]]-MIN(F:F))/(MAX(F:F)-MIN(F:F))</f>
        <v>0.91176470588235303</v>
      </c>
      <c r="H428" s="4">
        <v>3263</v>
      </c>
      <c r="I428" s="12">
        <f>(Tabela15[[#This Row],[reviews]]-MIN(H:H))/(MAX(H:H)-MIN(H:H))</f>
        <v>7.047744527360498E-3</v>
      </c>
      <c r="J428" s="2" t="s">
        <v>0</v>
      </c>
      <c r="K428" s="3">
        <v>4.68</v>
      </c>
      <c r="L428" s="3">
        <f>(Tabela15[[#This Row],[value]]-MIN(K:K))/(MAX(K:K)-MIN(K:K))</f>
        <v>2.3399999999999997E-2</v>
      </c>
      <c r="M428" s="3">
        <f>0.5*Tabela15[[#This Row],[normal_reviews]]+0.5*Tabela15[[#This Row],[normal_value]]</f>
        <v>1.5223872263680247E-2</v>
      </c>
      <c r="N428" s="3">
        <f>IF(Tabela15[[#This Row],[value]]="",0,(0.1*Tabela15[[#This Row],[normal_rating]]+0.5*Tabela15[[#This Row],[normal_reviews]]+0.4*Tabela15[[#This Row],[normal_value]]))</f>
        <v>0.10406034285191555</v>
      </c>
      <c r="O428" s="8">
        <f>IFERROR(Tabela15[[#This Row],[value]]*Tabela15[[#This Row],[reviews]],Tabela15[[#This Row],[value]])</f>
        <v>15270.839999999998</v>
      </c>
      <c r="P428" t="s">
        <v>2090</v>
      </c>
      <c r="Q428" t="s">
        <v>2092</v>
      </c>
      <c r="R428" t="s">
        <v>2</v>
      </c>
    </row>
    <row r="429" spans="1:18" x14ac:dyDescent="0.3">
      <c r="A429" t="s">
        <v>2012</v>
      </c>
      <c r="B429" s="2">
        <v>13</v>
      </c>
      <c r="C429" t="s">
        <v>2064</v>
      </c>
      <c r="D429" t="s">
        <v>2068</v>
      </c>
      <c r="E429" t="s">
        <v>2066</v>
      </c>
      <c r="F429" s="2">
        <v>4.4000000000000004</v>
      </c>
      <c r="G429" s="2">
        <f>(Tabela15[[#This Row],[rating]]-MIN(F:F))/(MAX(F:F)-MIN(F:F))</f>
        <v>0.82352941176470595</v>
      </c>
      <c r="H429" s="3">
        <v>592</v>
      </c>
      <c r="I429" s="12">
        <f>(Tabela15[[#This Row],[reviews]]-MIN(H:H))/(MAX(H:H)-MIN(H:H))</f>
        <v>1.2786591358251347E-3</v>
      </c>
      <c r="J429" s="2" t="s">
        <v>0</v>
      </c>
      <c r="K429" s="3">
        <v>4.49</v>
      </c>
      <c r="L429" s="3">
        <f>(Tabela15[[#This Row],[value]]-MIN(K:K))/(MAX(K:K)-MIN(K:K))</f>
        <v>2.2450000000000001E-2</v>
      </c>
      <c r="M429" s="3">
        <f>0.5*Tabela15[[#This Row],[normal_reviews]]+0.5*Tabela15[[#This Row],[normal_value]]</f>
        <v>1.1864329567912568E-2</v>
      </c>
      <c r="N429" s="3">
        <f>IF(Tabela15[[#This Row],[value]]="",0,(0.1*Tabela15[[#This Row],[normal_rating]]+0.5*Tabela15[[#This Row],[normal_reviews]]+0.4*Tabela15[[#This Row],[normal_value]]))</f>
        <v>9.1972270744383175E-2</v>
      </c>
      <c r="O429" s="8">
        <f>IFERROR(Tabela15[[#This Row],[value]]*Tabela15[[#This Row],[reviews]],Tabela15[[#This Row],[value]])</f>
        <v>2658.08</v>
      </c>
      <c r="P429" t="s">
        <v>2065</v>
      </c>
      <c r="Q429" t="s">
        <v>2067</v>
      </c>
      <c r="R429" t="s">
        <v>2</v>
      </c>
    </row>
    <row r="430" spans="1:18" x14ac:dyDescent="0.3">
      <c r="A430" t="s">
        <v>2012</v>
      </c>
      <c r="B430" s="2">
        <v>25</v>
      </c>
      <c r="C430" t="s">
        <v>2124</v>
      </c>
      <c r="D430" t="s">
        <v>2128</v>
      </c>
      <c r="E430" t="s">
        <v>2126</v>
      </c>
      <c r="F430" s="2">
        <v>4.5999999999999996</v>
      </c>
      <c r="G430" s="2">
        <f>(Tabela15[[#This Row],[rating]]-MIN(F:F))/(MAX(F:F)-MIN(F:F))</f>
        <v>0.88235294117647045</v>
      </c>
      <c r="H430" s="3">
        <v>9</v>
      </c>
      <c r="I430" s="12">
        <f>(Tabela15[[#This Row],[reviews]]-MIN(H:H))/(MAX(H:H)-MIN(H:H))</f>
        <v>1.9439074700044278E-5</v>
      </c>
      <c r="J430" s="2" t="s">
        <v>0</v>
      </c>
      <c r="K430" s="3">
        <v>3.99</v>
      </c>
      <c r="L430" s="3">
        <f>(Tabela15[[#This Row],[value]]-MIN(K:K))/(MAX(K:K)-MIN(K:K))</f>
        <v>1.9950000000000002E-2</v>
      </c>
      <c r="M430" s="3">
        <f>0.5*Tabela15[[#This Row],[normal_reviews]]+0.5*Tabela15[[#This Row],[normal_value]]</f>
        <v>9.9847195373500234E-3</v>
      </c>
      <c r="N430" s="3">
        <f>IF(Tabela15[[#This Row],[value]]="",0,(0.1*Tabela15[[#This Row],[normal_rating]]+0.5*Tabela15[[#This Row],[normal_reviews]]+0.4*Tabela15[[#This Row],[normal_value]]))</f>
        <v>9.6225013654997069E-2</v>
      </c>
      <c r="O430" s="8">
        <f>IFERROR(Tabela15[[#This Row],[value]]*Tabela15[[#This Row],[reviews]],Tabela15[[#This Row],[value]])</f>
        <v>35.910000000000004</v>
      </c>
      <c r="P430" t="s">
        <v>2125</v>
      </c>
      <c r="Q430" t="s">
        <v>2127</v>
      </c>
      <c r="R430" t="s">
        <v>2</v>
      </c>
    </row>
    <row r="431" spans="1:18" x14ac:dyDescent="0.3">
      <c r="A431" t="s">
        <v>2012</v>
      </c>
      <c r="B431" s="2">
        <v>24</v>
      </c>
      <c r="C431" t="s">
        <v>2119</v>
      </c>
      <c r="D431" t="s">
        <v>2123</v>
      </c>
      <c r="E431" t="s">
        <v>2121</v>
      </c>
      <c r="F431" s="2">
        <v>4.2</v>
      </c>
      <c r="G431" s="2">
        <f>(Tabela15[[#This Row],[rating]]-MIN(F:F))/(MAX(F:F)-MIN(F:F))</f>
        <v>0.76470588235294124</v>
      </c>
      <c r="H431" s="4">
        <v>2308</v>
      </c>
      <c r="I431" s="12">
        <f>(Tabela15[[#This Row],[reviews]]-MIN(H:H))/(MAX(H:H)-MIN(H:H))</f>
        <v>4.9850427119669102E-3</v>
      </c>
      <c r="J431" s="2" t="s">
        <v>0</v>
      </c>
      <c r="K431" s="3">
        <v>3.99</v>
      </c>
      <c r="L431" s="3">
        <f>(Tabela15[[#This Row],[value]]-MIN(K:K))/(MAX(K:K)-MIN(K:K))</f>
        <v>1.9950000000000002E-2</v>
      </c>
      <c r="M431" s="3">
        <f>0.5*Tabela15[[#This Row],[normal_reviews]]+0.5*Tabela15[[#This Row],[normal_value]]</f>
        <v>1.2467521355983457E-2</v>
      </c>
      <c r="N431" s="3">
        <f>IF(Tabela15[[#This Row],[value]]="",0,(0.1*Tabela15[[#This Row],[normal_rating]]+0.5*Tabela15[[#This Row],[normal_reviews]]+0.4*Tabela15[[#This Row],[normal_value]]))</f>
        <v>8.6943109591277573E-2</v>
      </c>
      <c r="O431" s="8">
        <f>IFERROR(Tabela15[[#This Row],[value]]*Tabela15[[#This Row],[reviews]],Tabela15[[#This Row],[value]])</f>
        <v>9208.92</v>
      </c>
      <c r="P431" t="s">
        <v>2120</v>
      </c>
      <c r="Q431" t="s">
        <v>2122</v>
      </c>
      <c r="R431" t="s">
        <v>2</v>
      </c>
    </row>
    <row r="432" spans="1:18" x14ac:dyDescent="0.3">
      <c r="A432" t="s">
        <v>2012</v>
      </c>
      <c r="B432" s="2">
        <v>15</v>
      </c>
      <c r="C432" t="s">
        <v>2074</v>
      </c>
      <c r="D432" t="s">
        <v>2078</v>
      </c>
      <c r="E432" t="s">
        <v>2076</v>
      </c>
      <c r="F432" s="2">
        <v>4.4000000000000004</v>
      </c>
      <c r="G432" s="2">
        <f>(Tabela15[[#This Row],[rating]]-MIN(F:F))/(MAX(F:F)-MIN(F:F))</f>
        <v>0.82352941176470595</v>
      </c>
      <c r="H432" s="3">
        <v>100</v>
      </c>
      <c r="I432" s="12">
        <f>(Tabela15[[#This Row],[reviews]]-MIN(H:H))/(MAX(H:H)-MIN(H:H))</f>
        <v>2.1598971888938087E-4</v>
      </c>
      <c r="J432" s="2" t="s">
        <v>0</v>
      </c>
      <c r="K432" s="3">
        <v>3.95</v>
      </c>
      <c r="L432" s="3">
        <f>(Tabela15[[#This Row],[value]]-MIN(K:K))/(MAX(K:K)-MIN(K:K))</f>
        <v>1.975E-2</v>
      </c>
      <c r="M432" s="3">
        <f>0.5*Tabela15[[#This Row],[normal_reviews]]+0.5*Tabela15[[#This Row],[normal_value]]</f>
        <v>9.982994859444691E-3</v>
      </c>
      <c r="N432" s="3">
        <f>IF(Tabela15[[#This Row],[value]]="",0,(0.1*Tabela15[[#This Row],[normal_rating]]+0.5*Tabela15[[#This Row],[normal_reviews]]+0.4*Tabela15[[#This Row],[normal_value]]))</f>
        <v>9.0360936035915301E-2</v>
      </c>
      <c r="O432" s="8">
        <f>IFERROR(Tabela15[[#This Row],[value]]*Tabela15[[#This Row],[reviews]],Tabela15[[#This Row],[value]])</f>
        <v>395</v>
      </c>
      <c r="P432" t="s">
        <v>2075</v>
      </c>
      <c r="Q432" t="s">
        <v>2077</v>
      </c>
      <c r="R432" t="s">
        <v>2</v>
      </c>
    </row>
    <row r="433" spans="1:18" x14ac:dyDescent="0.3">
      <c r="A433" t="s">
        <v>2012</v>
      </c>
      <c r="B433" s="2">
        <v>28</v>
      </c>
      <c r="C433" t="s">
        <v>2139</v>
      </c>
      <c r="D433" t="s">
        <v>2143</v>
      </c>
      <c r="E433" t="s">
        <v>2141</v>
      </c>
      <c r="F433" s="2">
        <v>4.7</v>
      </c>
      <c r="G433" s="2">
        <f>(Tabela15[[#This Row],[rating]]-MIN(F:F))/(MAX(F:F)-MIN(F:F))</f>
        <v>0.91176470588235303</v>
      </c>
      <c r="H433" s="4">
        <v>11158</v>
      </c>
      <c r="I433" s="12">
        <f>(Tabela15[[#This Row],[reviews]]-MIN(H:H))/(MAX(H:H)-MIN(H:H))</f>
        <v>2.4100132833677117E-2</v>
      </c>
      <c r="J433" s="2" t="s">
        <v>0</v>
      </c>
      <c r="K433" s="3">
        <v>3.49</v>
      </c>
      <c r="L433" s="3">
        <f>(Tabela15[[#This Row],[value]]-MIN(K:K))/(MAX(K:K)-MIN(K:K))</f>
        <v>1.745E-2</v>
      </c>
      <c r="M433" s="3">
        <f>0.5*Tabela15[[#This Row],[normal_reviews]]+0.5*Tabela15[[#This Row],[normal_value]]</f>
        <v>2.0775066416838558E-2</v>
      </c>
      <c r="N433" s="3">
        <f>IF(Tabela15[[#This Row],[value]]="",0,(0.1*Tabela15[[#This Row],[normal_rating]]+0.5*Tabela15[[#This Row],[normal_reviews]]+0.4*Tabela15[[#This Row],[normal_value]]))</f>
        <v>0.11020653700507387</v>
      </c>
      <c r="O433" s="8">
        <f>IFERROR(Tabela15[[#This Row],[value]]*Tabela15[[#This Row],[reviews]],Tabela15[[#This Row],[value]])</f>
        <v>38941.420000000006</v>
      </c>
      <c r="P433" t="s">
        <v>2140</v>
      </c>
      <c r="Q433" t="s">
        <v>2142</v>
      </c>
      <c r="R433" t="s">
        <v>2</v>
      </c>
    </row>
    <row r="434" spans="1:18" x14ac:dyDescent="0.3">
      <c r="A434" t="s">
        <v>2012</v>
      </c>
      <c r="B434" s="2">
        <v>9</v>
      </c>
      <c r="C434" t="s">
        <v>2044</v>
      </c>
      <c r="D434" t="s">
        <v>2048</v>
      </c>
      <c r="E434" t="s">
        <v>2046</v>
      </c>
      <c r="F434" s="2">
        <v>4</v>
      </c>
      <c r="G434" s="2">
        <f>(Tabela15[[#This Row],[rating]]-MIN(F:F))/(MAX(F:F)-MIN(F:F))</f>
        <v>0.70588235294117652</v>
      </c>
      <c r="H434" s="4">
        <v>2147</v>
      </c>
      <c r="I434" s="12">
        <f>(Tabela15[[#This Row],[reviews]]-MIN(H:H))/(MAX(H:H)-MIN(H:H))</f>
        <v>4.6372992645550073E-3</v>
      </c>
      <c r="J434" s="2" t="s">
        <v>0</v>
      </c>
      <c r="K434" s="3">
        <v>2.1</v>
      </c>
      <c r="L434" s="3">
        <f>(Tabela15[[#This Row],[value]]-MIN(K:K))/(MAX(K:K)-MIN(K:K))</f>
        <v>1.0500000000000001E-2</v>
      </c>
      <c r="M434" s="3">
        <f>0.5*Tabela15[[#This Row],[normal_reviews]]+0.5*Tabela15[[#This Row],[normal_value]]</f>
        <v>7.568649632277504E-3</v>
      </c>
      <c r="N434" s="3">
        <f>IF(Tabela15[[#This Row],[value]]="",0,(0.1*Tabela15[[#This Row],[normal_rating]]+0.5*Tabela15[[#This Row],[normal_reviews]]+0.4*Tabela15[[#This Row],[normal_value]]))</f>
        <v>7.7106884926395156E-2</v>
      </c>
      <c r="O434" s="8">
        <f>IFERROR(Tabela15[[#This Row],[value]]*Tabela15[[#This Row],[reviews]],Tabela15[[#This Row],[value]])</f>
        <v>4508.7</v>
      </c>
      <c r="P434" t="s">
        <v>2045</v>
      </c>
      <c r="Q434" t="s">
        <v>2047</v>
      </c>
      <c r="R434" t="s">
        <v>2</v>
      </c>
    </row>
    <row r="435" spans="1:18" x14ac:dyDescent="0.3">
      <c r="A435" t="s">
        <v>2159</v>
      </c>
      <c r="B435" s="2">
        <v>22</v>
      </c>
      <c r="C435" t="s">
        <v>2257</v>
      </c>
      <c r="D435" t="s">
        <v>2261</v>
      </c>
      <c r="E435" t="s">
        <v>2259</v>
      </c>
      <c r="F435" s="2">
        <v>5</v>
      </c>
      <c r="G435" s="2">
        <f>(Tabela15[[#This Row],[rating]]-MIN(F:F))/(MAX(F:F)-MIN(F:F))</f>
        <v>1</v>
      </c>
      <c r="H435" s="3">
        <v>2</v>
      </c>
      <c r="I435" s="12">
        <f>(Tabela15[[#This Row],[reviews]]-MIN(H:H))/(MAX(H:H)-MIN(H:H))</f>
        <v>4.3197943777876169E-6</v>
      </c>
      <c r="J435" s="2" t="s">
        <v>0</v>
      </c>
      <c r="K435" s="3">
        <v>77.180000000000007</v>
      </c>
      <c r="L435" s="3">
        <f>(Tabela15[[#This Row],[value]]-MIN(K:K))/(MAX(K:K)-MIN(K:K))</f>
        <v>0.38590000000000002</v>
      </c>
      <c r="M435" s="3">
        <f>0.5*Tabela15[[#This Row],[normal_reviews]]+0.5*Tabela15[[#This Row],[normal_value]]</f>
        <v>0.19295215989718889</v>
      </c>
      <c r="N435" s="3">
        <f>IF(Tabela15[[#This Row],[value]]="",0,(0.1*Tabela15[[#This Row],[normal_rating]]+0.5*Tabela15[[#This Row],[normal_reviews]]+0.4*Tabela15[[#This Row],[normal_value]]))</f>
        <v>0.25436215989718891</v>
      </c>
      <c r="O435" s="8">
        <f>IFERROR(Tabela15[[#This Row],[value]]*Tabela15[[#This Row],[reviews]],Tabela15[[#This Row],[value]])</f>
        <v>154.36000000000001</v>
      </c>
      <c r="P435" t="s">
        <v>2258</v>
      </c>
      <c r="Q435" t="s">
        <v>2260</v>
      </c>
      <c r="R435" t="s">
        <v>2</v>
      </c>
    </row>
    <row r="436" spans="1:18" x14ac:dyDescent="0.3">
      <c r="A436" t="s">
        <v>2159</v>
      </c>
      <c r="B436" s="2">
        <v>20</v>
      </c>
      <c r="C436" t="s">
        <v>2247</v>
      </c>
      <c r="D436" t="s">
        <v>2251</v>
      </c>
      <c r="E436" t="s">
        <v>2249</v>
      </c>
      <c r="F436" s="2">
        <v>4.5999999999999996</v>
      </c>
      <c r="G436" s="2">
        <f>(Tabela15[[#This Row],[rating]]-MIN(F:F))/(MAX(F:F)-MIN(F:F))</f>
        <v>0.88235294117647045</v>
      </c>
      <c r="H436" s="3">
        <v>36</v>
      </c>
      <c r="I436" s="12">
        <f>(Tabela15[[#This Row],[reviews]]-MIN(H:H))/(MAX(H:H)-MIN(H:H))</f>
        <v>7.7756298800177111E-5</v>
      </c>
      <c r="J436" s="2" t="s">
        <v>0</v>
      </c>
      <c r="K436" s="3">
        <v>52.89</v>
      </c>
      <c r="L436" s="3">
        <f>(Tabela15[[#This Row],[value]]-MIN(K:K))/(MAX(K:K)-MIN(K:K))</f>
        <v>0.26445000000000002</v>
      </c>
      <c r="M436" s="3">
        <f>0.5*Tabela15[[#This Row],[normal_reviews]]+0.5*Tabela15[[#This Row],[normal_value]]</f>
        <v>0.1322638781494001</v>
      </c>
      <c r="N436" s="3">
        <f>IF(Tabela15[[#This Row],[value]]="",0,(0.1*Tabela15[[#This Row],[normal_rating]]+0.5*Tabela15[[#This Row],[normal_reviews]]+0.4*Tabela15[[#This Row],[normal_value]]))</f>
        <v>0.19405417226704713</v>
      </c>
      <c r="O436" s="8">
        <f>IFERROR(Tabela15[[#This Row],[value]]*Tabela15[[#This Row],[reviews]],Tabela15[[#This Row],[value]])</f>
        <v>1904.04</v>
      </c>
      <c r="P436" t="s">
        <v>2248</v>
      </c>
      <c r="Q436" t="s">
        <v>2250</v>
      </c>
      <c r="R436" t="s">
        <v>2</v>
      </c>
    </row>
    <row r="437" spans="1:18" x14ac:dyDescent="0.3">
      <c r="A437" t="s">
        <v>2159</v>
      </c>
      <c r="B437" s="2">
        <v>5</v>
      </c>
      <c r="C437" t="s">
        <v>2175</v>
      </c>
      <c r="D437" t="s">
        <v>2179</v>
      </c>
      <c r="E437" t="s">
        <v>2177</v>
      </c>
      <c r="F437" s="2">
        <v>4.5</v>
      </c>
      <c r="G437" s="2">
        <f>(Tabela15[[#This Row],[rating]]-MIN(F:F))/(MAX(F:F)-MIN(F:F))</f>
        <v>0.8529411764705882</v>
      </c>
      <c r="H437" s="3">
        <v>48</v>
      </c>
      <c r="I437" s="12">
        <f>(Tabela15[[#This Row],[reviews]]-MIN(H:H))/(MAX(H:H)-MIN(H:H))</f>
        <v>1.0367506506690282E-4</v>
      </c>
      <c r="J437" s="2" t="s">
        <v>0</v>
      </c>
      <c r="K437" s="3">
        <v>51.89</v>
      </c>
      <c r="L437" s="3">
        <f>(Tabela15[[#This Row],[value]]-MIN(K:K))/(MAX(K:K)-MIN(K:K))</f>
        <v>0.25945000000000001</v>
      </c>
      <c r="M437" s="3">
        <f>0.5*Tabela15[[#This Row],[normal_reviews]]+0.5*Tabela15[[#This Row],[normal_value]]</f>
        <v>0.12977683753253347</v>
      </c>
      <c r="N437" s="3">
        <f>IF(Tabela15[[#This Row],[value]]="",0,(0.1*Tabela15[[#This Row],[normal_rating]]+0.5*Tabela15[[#This Row],[normal_reviews]]+0.4*Tabela15[[#This Row],[normal_value]]))</f>
        <v>0.1891259551795923</v>
      </c>
      <c r="O437" s="8">
        <f>IFERROR(Tabela15[[#This Row],[value]]*Tabela15[[#This Row],[reviews]],Tabela15[[#This Row],[value]])</f>
        <v>2490.7200000000003</v>
      </c>
      <c r="P437" t="s">
        <v>2176</v>
      </c>
      <c r="Q437" t="s">
        <v>2178</v>
      </c>
      <c r="R437" t="s">
        <v>2</v>
      </c>
    </row>
    <row r="438" spans="1:18" x14ac:dyDescent="0.3">
      <c r="A438" t="s">
        <v>2159</v>
      </c>
      <c r="B438" s="2">
        <v>19</v>
      </c>
      <c r="C438" t="s">
        <v>2242</v>
      </c>
      <c r="D438" t="s">
        <v>2246</v>
      </c>
      <c r="E438" t="s">
        <v>2244</v>
      </c>
      <c r="F438" s="2">
        <v>4.7</v>
      </c>
      <c r="G438" s="2">
        <f>(Tabela15[[#This Row],[rating]]-MIN(F:F))/(MAX(F:F)-MIN(F:F))</f>
        <v>0.91176470588235303</v>
      </c>
      <c r="H438" s="3">
        <v>51</v>
      </c>
      <c r="I438" s="12">
        <f>(Tabela15[[#This Row],[reviews]]-MIN(H:H))/(MAX(H:H)-MIN(H:H))</f>
        <v>1.1015475663358424E-4</v>
      </c>
      <c r="J438" s="2" t="s">
        <v>0</v>
      </c>
      <c r="K438" s="3">
        <v>50.99</v>
      </c>
      <c r="L438" s="3">
        <f>(Tabela15[[#This Row],[value]]-MIN(K:K))/(MAX(K:K)-MIN(K:K))</f>
        <v>0.25495000000000001</v>
      </c>
      <c r="M438" s="3">
        <f>0.5*Tabela15[[#This Row],[normal_reviews]]+0.5*Tabela15[[#This Row],[normal_value]]</f>
        <v>0.12753007737831679</v>
      </c>
      <c r="N438" s="3">
        <f>IF(Tabela15[[#This Row],[value]]="",0,(0.1*Tabela15[[#This Row],[normal_rating]]+0.5*Tabela15[[#This Row],[normal_reviews]]+0.4*Tabela15[[#This Row],[normal_value]]))</f>
        <v>0.1932115479665521</v>
      </c>
      <c r="O438" s="8">
        <f>IFERROR(Tabela15[[#This Row],[value]]*Tabela15[[#This Row],[reviews]],Tabela15[[#This Row],[value]])</f>
        <v>2600.4900000000002</v>
      </c>
      <c r="P438" t="s">
        <v>2243</v>
      </c>
      <c r="Q438" t="s">
        <v>2245</v>
      </c>
      <c r="R438" t="s">
        <v>2</v>
      </c>
    </row>
    <row r="439" spans="1:18" x14ac:dyDescent="0.3">
      <c r="A439" t="s">
        <v>2159</v>
      </c>
      <c r="B439" s="2">
        <v>18</v>
      </c>
      <c r="C439" t="s">
        <v>2237</v>
      </c>
      <c r="D439" t="s">
        <v>2241</v>
      </c>
      <c r="E439" t="s">
        <v>2239</v>
      </c>
      <c r="F439" s="2">
        <v>4.5999999999999996</v>
      </c>
      <c r="G439" s="2">
        <f>(Tabela15[[#This Row],[rating]]-MIN(F:F))/(MAX(F:F)-MIN(F:F))</f>
        <v>0.88235294117647045</v>
      </c>
      <c r="H439" s="4">
        <v>7829</v>
      </c>
      <c r="I439" s="12">
        <f>(Tabela15[[#This Row],[reviews]]-MIN(H:H))/(MAX(H:H)-MIN(H:H))</f>
        <v>1.6909835091849627E-2</v>
      </c>
      <c r="J439" s="2" t="s">
        <v>0</v>
      </c>
      <c r="K439" s="3">
        <v>39</v>
      </c>
      <c r="L439" s="3">
        <f>(Tabela15[[#This Row],[value]]-MIN(K:K))/(MAX(K:K)-MIN(K:K))</f>
        <v>0.19500000000000001</v>
      </c>
      <c r="M439" s="3">
        <f>0.5*Tabela15[[#This Row],[normal_reviews]]+0.5*Tabela15[[#This Row],[normal_value]]</f>
        <v>0.10595491754592481</v>
      </c>
      <c r="N439" s="3">
        <f>IF(Tabela15[[#This Row],[value]]="",0,(0.1*Tabela15[[#This Row],[normal_rating]]+0.5*Tabela15[[#This Row],[normal_reviews]]+0.4*Tabela15[[#This Row],[normal_value]]))</f>
        <v>0.17469021166357188</v>
      </c>
      <c r="O439" s="8">
        <f>IFERROR(Tabela15[[#This Row],[value]]*Tabela15[[#This Row],[reviews]],Tabela15[[#This Row],[value]])</f>
        <v>305331</v>
      </c>
      <c r="P439" t="s">
        <v>2238</v>
      </c>
      <c r="Q439" t="s">
        <v>2240</v>
      </c>
      <c r="R439" t="s">
        <v>2</v>
      </c>
    </row>
    <row r="440" spans="1:18" x14ac:dyDescent="0.3">
      <c r="A440" t="s">
        <v>2159</v>
      </c>
      <c r="B440" s="2">
        <v>14</v>
      </c>
      <c r="C440" t="s">
        <v>2219</v>
      </c>
      <c r="D440" t="s">
        <v>2158</v>
      </c>
      <c r="E440" t="s">
        <v>2221</v>
      </c>
      <c r="F440" s="2">
        <v>4.9000000000000004</v>
      </c>
      <c r="G440" s="2">
        <f>(Tabela15[[#This Row],[rating]]-MIN(F:F))/(MAX(F:F)-MIN(F:F))</f>
        <v>0.97058823529411775</v>
      </c>
      <c r="H440" s="3">
        <v>18</v>
      </c>
      <c r="I440" s="12">
        <f>(Tabela15[[#This Row],[reviews]]-MIN(H:H))/(MAX(H:H)-MIN(H:H))</f>
        <v>3.8878149400088556E-5</v>
      </c>
      <c r="J440" s="2" t="s">
        <v>0</v>
      </c>
      <c r="K440" s="3">
        <v>32.49</v>
      </c>
      <c r="L440" s="3">
        <f>(Tabela15[[#This Row],[value]]-MIN(K:K))/(MAX(K:K)-MIN(K:K))</f>
        <v>0.16245000000000001</v>
      </c>
      <c r="M440" s="3">
        <f>0.5*Tabela15[[#This Row],[normal_reviews]]+0.5*Tabela15[[#This Row],[normal_value]]</f>
        <v>8.1244439074700053E-2</v>
      </c>
      <c r="N440" s="3">
        <f>IF(Tabela15[[#This Row],[value]]="",0,(0.1*Tabela15[[#This Row],[normal_rating]]+0.5*Tabela15[[#This Row],[normal_reviews]]+0.4*Tabela15[[#This Row],[normal_value]]))</f>
        <v>0.16205826260411182</v>
      </c>
      <c r="O440" s="8">
        <f>IFERROR(Tabela15[[#This Row],[value]]*Tabela15[[#This Row],[reviews]],Tabela15[[#This Row],[value]])</f>
        <v>584.82000000000005</v>
      </c>
      <c r="P440" t="s">
        <v>2220</v>
      </c>
      <c r="Q440" t="s">
        <v>2222</v>
      </c>
      <c r="R440" t="s">
        <v>2</v>
      </c>
    </row>
    <row r="441" spans="1:18" x14ac:dyDescent="0.3">
      <c r="A441" t="s">
        <v>2159</v>
      </c>
      <c r="B441" s="2">
        <v>1</v>
      </c>
      <c r="C441" t="s">
        <v>2154</v>
      </c>
      <c r="D441" t="s">
        <v>2158</v>
      </c>
      <c r="E441" t="s">
        <v>2156</v>
      </c>
      <c r="F441" s="2">
        <v>4.3</v>
      </c>
      <c r="G441" s="2">
        <f>(Tabela15[[#This Row],[rating]]-MIN(F:F))/(MAX(F:F)-MIN(F:F))</f>
        <v>0.79411764705882348</v>
      </c>
      <c r="H441" s="3">
        <v>147</v>
      </c>
      <c r="I441" s="12">
        <f>(Tabela15[[#This Row],[reviews]]-MIN(H:H))/(MAX(H:H)-MIN(H:H))</f>
        <v>3.1750488676738985E-4</v>
      </c>
      <c r="J441" s="2" t="s">
        <v>0</v>
      </c>
      <c r="K441" s="3">
        <v>32.49</v>
      </c>
      <c r="L441" s="3">
        <f>(Tabela15[[#This Row],[value]]-MIN(K:K))/(MAX(K:K)-MIN(K:K))</f>
        <v>0.16245000000000001</v>
      </c>
      <c r="M441" s="3">
        <f>0.5*Tabela15[[#This Row],[normal_reviews]]+0.5*Tabela15[[#This Row],[normal_value]]</f>
        <v>8.1383752443383695E-2</v>
      </c>
      <c r="N441" s="3">
        <f>IF(Tabela15[[#This Row],[value]]="",0,(0.1*Tabela15[[#This Row],[normal_rating]]+0.5*Tabela15[[#This Row],[normal_reviews]]+0.4*Tabela15[[#This Row],[normal_value]]))</f>
        <v>0.14455051714926603</v>
      </c>
      <c r="O441" s="8">
        <f>IFERROR(Tabela15[[#This Row],[value]]*Tabela15[[#This Row],[reviews]],Tabela15[[#This Row],[value]])</f>
        <v>4776.0300000000007</v>
      </c>
      <c r="P441" t="s">
        <v>2155</v>
      </c>
      <c r="Q441" t="s">
        <v>2157</v>
      </c>
      <c r="R441" t="s">
        <v>2</v>
      </c>
    </row>
    <row r="442" spans="1:18" x14ac:dyDescent="0.3">
      <c r="A442" t="s">
        <v>2159</v>
      </c>
      <c r="B442" s="2">
        <v>2</v>
      </c>
      <c r="C442" t="s">
        <v>2160</v>
      </c>
      <c r="D442" t="s">
        <v>2164</v>
      </c>
      <c r="E442" t="s">
        <v>2162</v>
      </c>
      <c r="F442" s="2">
        <v>4.5</v>
      </c>
      <c r="G442" s="2">
        <f>(Tabela15[[#This Row],[rating]]-MIN(F:F))/(MAX(F:F)-MIN(F:F))</f>
        <v>0.8529411764705882</v>
      </c>
      <c r="H442" s="3">
        <v>214</v>
      </c>
      <c r="I442" s="12">
        <f>(Tabela15[[#This Row],[reviews]]-MIN(H:H))/(MAX(H:H)-MIN(H:H))</f>
        <v>4.6221799842327506E-4</v>
      </c>
      <c r="J442" s="2" t="s">
        <v>0</v>
      </c>
      <c r="K442" s="3">
        <v>31.49</v>
      </c>
      <c r="L442" s="3">
        <f>(Tabela15[[#This Row],[value]]-MIN(K:K))/(MAX(K:K)-MIN(K:K))</f>
        <v>0.15744999999999998</v>
      </c>
      <c r="M442" s="3">
        <f>0.5*Tabela15[[#This Row],[normal_reviews]]+0.5*Tabela15[[#This Row],[normal_value]]</f>
        <v>7.8956108999211627E-2</v>
      </c>
      <c r="N442" s="3">
        <f>IF(Tabela15[[#This Row],[value]]="",0,(0.1*Tabela15[[#This Row],[normal_rating]]+0.5*Tabela15[[#This Row],[normal_reviews]]+0.4*Tabela15[[#This Row],[normal_value]]))</f>
        <v>0.14850522664627047</v>
      </c>
      <c r="O442" s="8">
        <f>IFERROR(Tabela15[[#This Row],[value]]*Tabela15[[#This Row],[reviews]],Tabela15[[#This Row],[value]])</f>
        <v>6738.86</v>
      </c>
      <c r="P442" t="s">
        <v>2161</v>
      </c>
      <c r="Q442" t="s">
        <v>2163</v>
      </c>
      <c r="R442" t="s">
        <v>2</v>
      </c>
    </row>
    <row r="443" spans="1:18" x14ac:dyDescent="0.3">
      <c r="A443" t="s">
        <v>2159</v>
      </c>
      <c r="B443" s="2">
        <v>16</v>
      </c>
      <c r="C443" t="s">
        <v>2228</v>
      </c>
      <c r="D443" t="s">
        <v>2232</v>
      </c>
      <c r="E443" t="s">
        <v>2230</v>
      </c>
      <c r="F443" s="2">
        <v>4.3</v>
      </c>
      <c r="G443" s="2">
        <f>(Tabela15[[#This Row],[rating]]-MIN(F:F))/(MAX(F:F)-MIN(F:F))</f>
        <v>0.79411764705882348</v>
      </c>
      <c r="H443" s="3">
        <v>971</v>
      </c>
      <c r="I443" s="12">
        <f>(Tabela15[[#This Row],[reviews]]-MIN(H:H))/(MAX(H:H)-MIN(H:H))</f>
        <v>2.0972601704158881E-3</v>
      </c>
      <c r="J443" s="2" t="s">
        <v>0</v>
      </c>
      <c r="K443" s="3">
        <v>27.99</v>
      </c>
      <c r="L443" s="3">
        <f>(Tabela15[[#This Row],[value]]-MIN(K:K))/(MAX(K:K)-MIN(K:K))</f>
        <v>0.13994999999999999</v>
      </c>
      <c r="M443" s="3">
        <f>0.5*Tabela15[[#This Row],[normal_reviews]]+0.5*Tabela15[[#This Row],[normal_value]]</f>
        <v>7.1023630085207942E-2</v>
      </c>
      <c r="N443" s="3">
        <f>IF(Tabela15[[#This Row],[value]]="",0,(0.1*Tabela15[[#This Row],[normal_rating]]+0.5*Tabela15[[#This Row],[normal_reviews]]+0.4*Tabela15[[#This Row],[normal_value]]))</f>
        <v>0.1364403947910903</v>
      </c>
      <c r="O443" s="8">
        <f>IFERROR(Tabela15[[#This Row],[value]]*Tabela15[[#This Row],[reviews]],Tabela15[[#This Row],[value]])</f>
        <v>27178.289999999997</v>
      </c>
      <c r="P443" t="s">
        <v>2229</v>
      </c>
      <c r="Q443" t="s">
        <v>2231</v>
      </c>
      <c r="R443" t="s">
        <v>2</v>
      </c>
    </row>
    <row r="444" spans="1:18" x14ac:dyDescent="0.3">
      <c r="A444" t="s">
        <v>2159</v>
      </c>
      <c r="B444" s="2">
        <v>28</v>
      </c>
      <c r="C444" t="s">
        <v>2287</v>
      </c>
      <c r="D444" t="s">
        <v>2291</v>
      </c>
      <c r="E444" t="s">
        <v>2289</v>
      </c>
      <c r="F444" s="2">
        <v>4.5</v>
      </c>
      <c r="G444" s="2">
        <f>(Tabela15[[#This Row],[rating]]-MIN(F:F))/(MAX(F:F)-MIN(F:F))</f>
        <v>0.8529411764705882</v>
      </c>
      <c r="H444" s="3">
        <v>40</v>
      </c>
      <c r="I444" s="12">
        <f>(Tabela15[[#This Row],[reviews]]-MIN(H:H))/(MAX(H:H)-MIN(H:H))</f>
        <v>8.6395887555752352E-5</v>
      </c>
      <c r="J444" s="2" t="s">
        <v>0</v>
      </c>
      <c r="K444" s="3">
        <v>25.99</v>
      </c>
      <c r="L444" s="3">
        <f>(Tabela15[[#This Row],[value]]-MIN(K:K))/(MAX(K:K)-MIN(K:K))</f>
        <v>0.12994999999999998</v>
      </c>
      <c r="M444" s="3">
        <f>0.5*Tabela15[[#This Row],[normal_reviews]]+0.5*Tabela15[[#This Row],[normal_value]]</f>
        <v>6.5018197943777861E-2</v>
      </c>
      <c r="N444" s="3">
        <f>IF(Tabela15[[#This Row],[value]]="",0,(0.1*Tabela15[[#This Row],[normal_rating]]+0.5*Tabela15[[#This Row],[normal_reviews]]+0.4*Tabela15[[#This Row],[normal_value]]))</f>
        <v>0.13731731559083671</v>
      </c>
      <c r="O444" s="8">
        <f>IFERROR(Tabela15[[#This Row],[value]]*Tabela15[[#This Row],[reviews]],Tabela15[[#This Row],[value]])</f>
        <v>1039.5999999999999</v>
      </c>
      <c r="P444" t="s">
        <v>2288</v>
      </c>
      <c r="Q444" t="s">
        <v>2290</v>
      </c>
      <c r="R444" t="s">
        <v>2</v>
      </c>
    </row>
    <row r="445" spans="1:18" x14ac:dyDescent="0.3">
      <c r="A445" t="s">
        <v>2159</v>
      </c>
      <c r="B445" s="2">
        <v>9</v>
      </c>
      <c r="C445" t="s">
        <v>2195</v>
      </c>
      <c r="D445" t="s">
        <v>2189</v>
      </c>
      <c r="E445" t="s">
        <v>2197</v>
      </c>
      <c r="F445" s="2">
        <v>4.5</v>
      </c>
      <c r="G445" s="2">
        <f>(Tabela15[[#This Row],[rating]]-MIN(F:F))/(MAX(F:F)-MIN(F:F))</f>
        <v>0.8529411764705882</v>
      </c>
      <c r="H445" s="4">
        <v>2850</v>
      </c>
      <c r="I445" s="12">
        <f>(Tabela15[[#This Row],[reviews]]-MIN(H:H))/(MAX(H:H)-MIN(H:H))</f>
        <v>6.1557069883473549E-3</v>
      </c>
      <c r="J445" s="2" t="s">
        <v>0</v>
      </c>
      <c r="K445" s="3">
        <v>20.99</v>
      </c>
      <c r="L445" s="3">
        <f>(Tabela15[[#This Row],[value]]-MIN(K:K))/(MAX(K:K)-MIN(K:K))</f>
        <v>0.10494999999999999</v>
      </c>
      <c r="M445" s="3">
        <f>0.5*Tabela15[[#This Row],[normal_reviews]]+0.5*Tabela15[[#This Row],[normal_value]]</f>
        <v>5.5552853494173673E-2</v>
      </c>
      <c r="N445" s="3">
        <f>IF(Tabela15[[#This Row],[value]]="",0,(0.1*Tabela15[[#This Row],[normal_rating]]+0.5*Tabela15[[#This Row],[normal_reviews]]+0.4*Tabela15[[#This Row],[normal_value]]))</f>
        <v>0.13035197114123251</v>
      </c>
      <c r="O445" s="8">
        <f>IFERROR(Tabela15[[#This Row],[value]]*Tabela15[[#This Row],[reviews]],Tabela15[[#This Row],[value]])</f>
        <v>59821.499999999993</v>
      </c>
      <c r="P445" t="s">
        <v>2196</v>
      </c>
      <c r="Q445" t="s">
        <v>2198</v>
      </c>
      <c r="R445" t="s">
        <v>2</v>
      </c>
    </row>
    <row r="446" spans="1:18" x14ac:dyDescent="0.3">
      <c r="A446" t="s">
        <v>2159</v>
      </c>
      <c r="B446" s="2">
        <v>25</v>
      </c>
      <c r="C446" t="s">
        <v>2272</v>
      </c>
      <c r="D446" t="s">
        <v>2276</v>
      </c>
      <c r="E446" t="s">
        <v>2274</v>
      </c>
      <c r="F446" s="2">
        <v>3.5</v>
      </c>
      <c r="G446" s="2">
        <f>(Tabela15[[#This Row],[rating]]-MIN(F:F))/(MAX(F:F)-MIN(F:F))</f>
        <v>0.55882352941176472</v>
      </c>
      <c r="H446" s="3">
        <v>0</v>
      </c>
      <c r="I446" s="12">
        <f>(Tabela15[[#This Row],[reviews]]-MIN(H:H))/(MAX(H:H)-MIN(H:H))</f>
        <v>0</v>
      </c>
      <c r="J446" s="2" t="s">
        <v>0</v>
      </c>
      <c r="K446" s="3">
        <v>19.899999999999999</v>
      </c>
      <c r="L446" s="3">
        <f>(Tabela15[[#This Row],[value]]-MIN(K:K))/(MAX(K:K)-MIN(K:K))</f>
        <v>9.9499999999999991E-2</v>
      </c>
      <c r="M446" s="3">
        <f>0.5*Tabela15[[#This Row],[normal_reviews]]+0.5*Tabela15[[#This Row],[normal_value]]</f>
        <v>4.9749999999999996E-2</v>
      </c>
      <c r="N446" s="3">
        <f>IF(Tabela15[[#This Row],[value]]="",0,(0.1*Tabela15[[#This Row],[normal_rating]]+0.5*Tabela15[[#This Row],[normal_reviews]]+0.4*Tabela15[[#This Row],[normal_value]]))</f>
        <v>9.5682352941176468E-2</v>
      </c>
      <c r="O446" s="8">
        <f>IFERROR(Tabela15[[#This Row],[value]]*Tabela15[[#This Row],[reviews]],Tabela15[[#This Row],[value]])</f>
        <v>0</v>
      </c>
      <c r="P446" t="s">
        <v>2273</v>
      </c>
      <c r="Q446" t="s">
        <v>2275</v>
      </c>
      <c r="R446" t="s">
        <v>2</v>
      </c>
    </row>
    <row r="447" spans="1:18" x14ac:dyDescent="0.3">
      <c r="A447" t="s">
        <v>2159</v>
      </c>
      <c r="B447" s="2">
        <v>26</v>
      </c>
      <c r="C447" t="s">
        <v>2277</v>
      </c>
      <c r="D447" t="s">
        <v>2281</v>
      </c>
      <c r="E447" t="s">
        <v>2279</v>
      </c>
      <c r="F447" s="2">
        <v>4.7</v>
      </c>
      <c r="G447" s="2">
        <f>(Tabela15[[#This Row],[rating]]-MIN(F:F))/(MAX(F:F)-MIN(F:F))</f>
        <v>0.91176470588235303</v>
      </c>
      <c r="H447" s="3">
        <v>9</v>
      </c>
      <c r="I447" s="12">
        <f>(Tabela15[[#This Row],[reviews]]-MIN(H:H))/(MAX(H:H)-MIN(H:H))</f>
        <v>1.9439074700044278E-5</v>
      </c>
      <c r="J447" s="2" t="s">
        <v>0</v>
      </c>
      <c r="K447" s="3">
        <v>17.989999999999998</v>
      </c>
      <c r="L447" s="3">
        <f>(Tabela15[[#This Row],[value]]-MIN(K:K))/(MAX(K:K)-MIN(K:K))</f>
        <v>8.9949999999999988E-2</v>
      </c>
      <c r="M447" s="3">
        <f>0.5*Tabela15[[#This Row],[normal_reviews]]+0.5*Tabela15[[#This Row],[normal_value]]</f>
        <v>4.4984719537350018E-2</v>
      </c>
      <c r="N447" s="3">
        <f>IF(Tabela15[[#This Row],[value]]="",0,(0.1*Tabela15[[#This Row],[normal_rating]]+0.5*Tabela15[[#This Row],[normal_reviews]]+0.4*Tabela15[[#This Row],[normal_value]]))</f>
        <v>0.12716619012558533</v>
      </c>
      <c r="O447" s="8">
        <f>IFERROR(Tabela15[[#This Row],[value]]*Tabela15[[#This Row],[reviews]],Tabela15[[#This Row],[value]])</f>
        <v>161.91</v>
      </c>
      <c r="P447" t="s">
        <v>2278</v>
      </c>
      <c r="Q447" t="s">
        <v>2280</v>
      </c>
      <c r="R447" t="s">
        <v>2</v>
      </c>
    </row>
    <row r="448" spans="1:18" x14ac:dyDescent="0.3">
      <c r="A448" t="s">
        <v>2159</v>
      </c>
      <c r="B448" s="2">
        <v>23</v>
      </c>
      <c r="C448" t="s">
        <v>2262</v>
      </c>
      <c r="D448" t="s">
        <v>2266</v>
      </c>
      <c r="E448" t="s">
        <v>2264</v>
      </c>
      <c r="F448" s="2">
        <v>4.3</v>
      </c>
      <c r="G448" s="2">
        <f>(Tabela15[[#This Row],[rating]]-MIN(F:F))/(MAX(F:F)-MIN(F:F))</f>
        <v>0.79411764705882348</v>
      </c>
      <c r="H448" s="4">
        <v>3509</v>
      </c>
      <c r="I448" s="12">
        <f>(Tabela15[[#This Row],[reviews]]-MIN(H:H))/(MAX(H:H)-MIN(H:H))</f>
        <v>7.5790792358283749E-3</v>
      </c>
      <c r="J448" s="2" t="s">
        <v>0</v>
      </c>
      <c r="K448" s="3">
        <v>17.95</v>
      </c>
      <c r="L448" s="3">
        <f>(Tabela15[[#This Row],[value]]-MIN(K:K))/(MAX(K:K)-MIN(K:K))</f>
        <v>8.9749999999999996E-2</v>
      </c>
      <c r="M448" s="3">
        <f>0.5*Tabela15[[#This Row],[normal_reviews]]+0.5*Tabela15[[#This Row],[normal_value]]</f>
        <v>4.8664539617914185E-2</v>
      </c>
      <c r="N448" s="3">
        <f>IF(Tabela15[[#This Row],[value]]="",0,(0.1*Tabela15[[#This Row],[normal_rating]]+0.5*Tabela15[[#This Row],[normal_reviews]]+0.4*Tabela15[[#This Row],[normal_value]]))</f>
        <v>0.11910130432379654</v>
      </c>
      <c r="O448" s="8">
        <f>IFERROR(Tabela15[[#This Row],[value]]*Tabela15[[#This Row],[reviews]],Tabela15[[#This Row],[value]])</f>
        <v>62986.549999999996</v>
      </c>
      <c r="P448" t="s">
        <v>2263</v>
      </c>
      <c r="Q448" t="s">
        <v>2265</v>
      </c>
      <c r="R448" t="s">
        <v>2</v>
      </c>
    </row>
    <row r="449" spans="1:18" x14ac:dyDescent="0.3">
      <c r="A449" t="s">
        <v>2159</v>
      </c>
      <c r="B449" s="2">
        <v>10</v>
      </c>
      <c r="C449" t="s">
        <v>2199</v>
      </c>
      <c r="D449" t="s">
        <v>2203</v>
      </c>
      <c r="E449" t="s">
        <v>2201</v>
      </c>
      <c r="F449" s="2">
        <v>4.7</v>
      </c>
      <c r="G449" s="2">
        <f>(Tabela15[[#This Row],[rating]]-MIN(F:F))/(MAX(F:F)-MIN(F:F))</f>
        <v>0.91176470588235303</v>
      </c>
      <c r="H449" s="3">
        <v>233</v>
      </c>
      <c r="I449" s="12">
        <f>(Tabela15[[#This Row],[reviews]]-MIN(H:H))/(MAX(H:H)-MIN(H:H))</f>
        <v>5.0325604501225737E-4</v>
      </c>
      <c r="J449" s="2" t="s">
        <v>0</v>
      </c>
      <c r="K449" s="3">
        <v>17.899999999999999</v>
      </c>
      <c r="L449" s="3">
        <f>(Tabela15[[#This Row],[value]]-MIN(K:K))/(MAX(K:K)-MIN(K:K))</f>
        <v>8.9499999999999996E-2</v>
      </c>
      <c r="M449" s="3">
        <f>0.5*Tabela15[[#This Row],[normal_reviews]]+0.5*Tabela15[[#This Row],[normal_value]]</f>
        <v>4.5001628022506124E-2</v>
      </c>
      <c r="N449" s="3">
        <f>IF(Tabela15[[#This Row],[value]]="",0,(0.1*Tabela15[[#This Row],[normal_rating]]+0.5*Tabela15[[#This Row],[normal_reviews]]+0.4*Tabela15[[#This Row],[normal_value]]))</f>
        <v>0.12722809861074141</v>
      </c>
      <c r="O449" s="8">
        <f>IFERROR(Tabela15[[#This Row],[value]]*Tabela15[[#This Row],[reviews]],Tabela15[[#This Row],[value]])</f>
        <v>4170.7</v>
      </c>
      <c r="P449" t="s">
        <v>2200</v>
      </c>
      <c r="Q449" t="s">
        <v>2202</v>
      </c>
      <c r="R449" t="s">
        <v>2</v>
      </c>
    </row>
    <row r="450" spans="1:18" x14ac:dyDescent="0.3">
      <c r="A450" t="s">
        <v>2159</v>
      </c>
      <c r="B450" s="2">
        <v>24</v>
      </c>
      <c r="C450" t="s">
        <v>2267</v>
      </c>
      <c r="D450" t="s">
        <v>2271</v>
      </c>
      <c r="E450" t="s">
        <v>2269</v>
      </c>
      <c r="F450" s="2">
        <v>4.5999999999999996</v>
      </c>
      <c r="G450" s="2">
        <f>(Tabela15[[#This Row],[rating]]-MIN(F:F))/(MAX(F:F)-MIN(F:F))</f>
        <v>0.88235294117647045</v>
      </c>
      <c r="H450" s="3">
        <v>21</v>
      </c>
      <c r="I450" s="12">
        <f>(Tabela15[[#This Row],[reviews]]-MIN(H:H))/(MAX(H:H)-MIN(H:H))</f>
        <v>4.5357840966769983E-5</v>
      </c>
      <c r="J450" s="2" t="s">
        <v>0</v>
      </c>
      <c r="K450" s="3">
        <v>16.989999999999998</v>
      </c>
      <c r="L450" s="3">
        <f>(Tabela15[[#This Row],[value]]-MIN(K:K))/(MAX(K:K)-MIN(K:K))</f>
        <v>8.4949999999999998E-2</v>
      </c>
      <c r="M450" s="3">
        <f>0.5*Tabela15[[#This Row],[normal_reviews]]+0.5*Tabela15[[#This Row],[normal_value]]</f>
        <v>4.2497678920483381E-2</v>
      </c>
      <c r="N450" s="3">
        <f>IF(Tabela15[[#This Row],[value]]="",0,(0.1*Tabela15[[#This Row],[normal_rating]]+0.5*Tabela15[[#This Row],[normal_reviews]]+0.4*Tabela15[[#This Row],[normal_value]]))</f>
        <v>0.12223797303813044</v>
      </c>
      <c r="O450" s="8">
        <f>IFERROR(Tabela15[[#This Row],[value]]*Tabela15[[#This Row],[reviews]],Tabela15[[#This Row],[value]])</f>
        <v>356.78999999999996</v>
      </c>
      <c r="P450" t="s">
        <v>2268</v>
      </c>
      <c r="Q450" t="s">
        <v>2270</v>
      </c>
      <c r="R450" t="s">
        <v>2</v>
      </c>
    </row>
    <row r="451" spans="1:18" x14ac:dyDescent="0.3">
      <c r="A451" t="s">
        <v>2159</v>
      </c>
      <c r="B451" s="2">
        <v>8</v>
      </c>
      <c r="C451" t="s">
        <v>2190</v>
      </c>
      <c r="D451" t="s">
        <v>2194</v>
      </c>
      <c r="E451" t="s">
        <v>2192</v>
      </c>
      <c r="F451" s="2">
        <v>4.5999999999999996</v>
      </c>
      <c r="G451" s="2">
        <f>(Tabela15[[#This Row],[rating]]-MIN(F:F))/(MAX(F:F)-MIN(F:F))</f>
        <v>0.88235294117647045</v>
      </c>
      <c r="H451" s="3">
        <v>813</v>
      </c>
      <c r="I451" s="12">
        <f>(Tabela15[[#This Row],[reviews]]-MIN(H:H))/(MAX(H:H)-MIN(H:H))</f>
        <v>1.7559964145706665E-3</v>
      </c>
      <c r="J451" s="2" t="s">
        <v>0</v>
      </c>
      <c r="K451" s="3">
        <v>16.489999999999998</v>
      </c>
      <c r="L451" s="3">
        <f>(Tabela15[[#This Row],[value]]-MIN(K:K))/(MAX(K:K)-MIN(K:K))</f>
        <v>8.2449999999999996E-2</v>
      </c>
      <c r="M451" s="3">
        <f>0.5*Tabela15[[#This Row],[normal_reviews]]+0.5*Tabela15[[#This Row],[normal_value]]</f>
        <v>4.210299820728533E-2</v>
      </c>
      <c r="N451" s="3">
        <f>IF(Tabela15[[#This Row],[value]]="",0,(0.1*Tabela15[[#This Row],[normal_rating]]+0.5*Tabela15[[#This Row],[normal_reviews]]+0.4*Tabela15[[#This Row],[normal_value]]))</f>
        <v>0.12209329232493238</v>
      </c>
      <c r="O451" s="8">
        <f>IFERROR(Tabela15[[#This Row],[value]]*Tabela15[[#This Row],[reviews]],Tabela15[[#This Row],[value]])</f>
        <v>13406.369999999999</v>
      </c>
      <c r="P451" t="s">
        <v>2191</v>
      </c>
      <c r="Q451" t="s">
        <v>2193</v>
      </c>
      <c r="R451" t="s">
        <v>2</v>
      </c>
    </row>
    <row r="452" spans="1:18" x14ac:dyDescent="0.3">
      <c r="A452" t="s">
        <v>2159</v>
      </c>
      <c r="B452" s="2">
        <v>27</v>
      </c>
      <c r="C452" t="s">
        <v>2282</v>
      </c>
      <c r="D452" t="s">
        <v>2286</v>
      </c>
      <c r="E452" t="s">
        <v>2284</v>
      </c>
      <c r="F452" s="2">
        <v>4.5</v>
      </c>
      <c r="G452" s="2">
        <f>(Tabela15[[#This Row],[rating]]-MIN(F:F))/(MAX(F:F)-MIN(F:F))</f>
        <v>0.8529411764705882</v>
      </c>
      <c r="H452" s="4">
        <v>2452</v>
      </c>
      <c r="I452" s="12">
        <f>(Tabela15[[#This Row],[reviews]]-MIN(H:H))/(MAX(H:H)-MIN(H:H))</f>
        <v>5.2960679071676186E-3</v>
      </c>
      <c r="J452" s="2" t="s">
        <v>0</v>
      </c>
      <c r="K452" s="3">
        <v>15.49</v>
      </c>
      <c r="L452" s="3">
        <f>(Tabela15[[#This Row],[value]]-MIN(K:K))/(MAX(K:K)-MIN(K:K))</f>
        <v>7.7450000000000005E-2</v>
      </c>
      <c r="M452" s="3">
        <f>0.5*Tabela15[[#This Row],[normal_reviews]]+0.5*Tabela15[[#This Row],[normal_value]]</f>
        <v>4.1373033953583813E-2</v>
      </c>
      <c r="N452" s="3">
        <f>IF(Tabela15[[#This Row],[value]]="",0,(0.1*Tabela15[[#This Row],[normal_rating]]+0.5*Tabela15[[#This Row],[normal_reviews]]+0.4*Tabela15[[#This Row],[normal_value]]))</f>
        <v>0.11892215160064264</v>
      </c>
      <c r="O452" s="8">
        <f>IFERROR(Tabela15[[#This Row],[value]]*Tabela15[[#This Row],[reviews]],Tabela15[[#This Row],[value]])</f>
        <v>37981.480000000003</v>
      </c>
      <c r="P452" t="s">
        <v>2283</v>
      </c>
      <c r="Q452" t="s">
        <v>2285</v>
      </c>
      <c r="R452" t="s">
        <v>2</v>
      </c>
    </row>
    <row r="453" spans="1:18" x14ac:dyDescent="0.3">
      <c r="A453" t="s">
        <v>2159</v>
      </c>
      <c r="B453" s="2">
        <v>21</v>
      </c>
      <c r="C453" t="s">
        <v>2252</v>
      </c>
      <c r="D453" t="s">
        <v>2256</v>
      </c>
      <c r="E453" t="s">
        <v>2254</v>
      </c>
      <c r="F453" s="2">
        <v>4.5</v>
      </c>
      <c r="G453" s="2">
        <f>(Tabela15[[#This Row],[rating]]-MIN(F:F))/(MAX(F:F)-MIN(F:F))</f>
        <v>0.8529411764705882</v>
      </c>
      <c r="H453" s="4">
        <v>4323</v>
      </c>
      <c r="I453" s="12">
        <f>(Tabela15[[#This Row],[reviews]]-MIN(H:H))/(MAX(H:H)-MIN(H:H))</f>
        <v>9.3372355475879344E-3</v>
      </c>
      <c r="J453" s="2" t="s">
        <v>0</v>
      </c>
      <c r="K453" s="3">
        <v>14.97</v>
      </c>
      <c r="L453" s="3">
        <f>(Tabela15[[#This Row],[value]]-MIN(K:K))/(MAX(K:K)-MIN(K:K))</f>
        <v>7.485E-2</v>
      </c>
      <c r="M453" s="3">
        <f>0.5*Tabela15[[#This Row],[normal_reviews]]+0.5*Tabela15[[#This Row],[normal_value]]</f>
        <v>4.2093617773793966E-2</v>
      </c>
      <c r="N453" s="3">
        <f>IF(Tabela15[[#This Row],[value]]="",0,(0.1*Tabela15[[#This Row],[normal_rating]]+0.5*Tabela15[[#This Row],[normal_reviews]]+0.4*Tabela15[[#This Row],[normal_value]]))</f>
        <v>0.11990273542085281</v>
      </c>
      <c r="O453" s="8">
        <f>IFERROR(Tabela15[[#This Row],[value]]*Tabela15[[#This Row],[reviews]],Tabela15[[#This Row],[value]])</f>
        <v>64715.310000000005</v>
      </c>
      <c r="P453" t="s">
        <v>2253</v>
      </c>
      <c r="Q453" t="s">
        <v>2255</v>
      </c>
      <c r="R453" t="s">
        <v>2</v>
      </c>
    </row>
    <row r="454" spans="1:18" x14ac:dyDescent="0.3">
      <c r="A454" t="s">
        <v>2159</v>
      </c>
      <c r="B454" s="2">
        <v>3</v>
      </c>
      <c r="C454" t="s">
        <v>2165</v>
      </c>
      <c r="D454" t="s">
        <v>2169</v>
      </c>
      <c r="E454" t="s">
        <v>2167</v>
      </c>
      <c r="F454" s="2">
        <v>4.5999999999999996</v>
      </c>
      <c r="G454" s="2">
        <f>(Tabela15[[#This Row],[rating]]-MIN(F:F))/(MAX(F:F)-MIN(F:F))</f>
        <v>0.88235294117647045</v>
      </c>
      <c r="H454" s="4">
        <v>5598</v>
      </c>
      <c r="I454" s="12">
        <f>(Tabela15[[#This Row],[reviews]]-MIN(H:H))/(MAX(H:H)-MIN(H:H))</f>
        <v>1.2091104463427541E-2</v>
      </c>
      <c r="J454" s="2" t="s">
        <v>0</v>
      </c>
      <c r="K454" s="3">
        <v>14.82</v>
      </c>
      <c r="L454" s="3">
        <f>(Tabela15[[#This Row],[value]]-MIN(K:K))/(MAX(K:K)-MIN(K:K))</f>
        <v>7.4099999999999999E-2</v>
      </c>
      <c r="M454" s="3">
        <f>0.5*Tabela15[[#This Row],[normal_reviews]]+0.5*Tabela15[[#This Row],[normal_value]]</f>
        <v>4.3095552231713768E-2</v>
      </c>
      <c r="N454" s="3">
        <f>IF(Tabela15[[#This Row],[value]]="",0,(0.1*Tabela15[[#This Row],[normal_rating]]+0.5*Tabela15[[#This Row],[normal_reviews]]+0.4*Tabela15[[#This Row],[normal_value]]))</f>
        <v>0.12392084634936082</v>
      </c>
      <c r="O454" s="8">
        <f>IFERROR(Tabela15[[#This Row],[value]]*Tabela15[[#This Row],[reviews]],Tabela15[[#This Row],[value]])</f>
        <v>82962.36</v>
      </c>
      <c r="P454" t="s">
        <v>2166</v>
      </c>
      <c r="Q454" t="s">
        <v>2168</v>
      </c>
      <c r="R454" t="s">
        <v>2</v>
      </c>
    </row>
    <row r="455" spans="1:18" x14ac:dyDescent="0.3">
      <c r="A455" t="s">
        <v>2159</v>
      </c>
      <c r="B455" s="2">
        <v>13</v>
      </c>
      <c r="C455" t="s">
        <v>2214</v>
      </c>
      <c r="D455" t="s">
        <v>2218</v>
      </c>
      <c r="E455" t="s">
        <v>2216</v>
      </c>
      <c r="F455" s="2">
        <v>4.5999999999999996</v>
      </c>
      <c r="G455" s="2">
        <f>(Tabela15[[#This Row],[rating]]-MIN(F:F))/(MAX(F:F)-MIN(F:F))</f>
        <v>0.88235294117647045</v>
      </c>
      <c r="H455" s="3">
        <v>654</v>
      </c>
      <c r="I455" s="12">
        <f>(Tabela15[[#This Row],[reviews]]-MIN(H:H))/(MAX(H:H)-MIN(H:H))</f>
        <v>1.4125727615365508E-3</v>
      </c>
      <c r="J455" s="2" t="s">
        <v>0</v>
      </c>
      <c r="K455" s="3">
        <v>14.82</v>
      </c>
      <c r="L455" s="3">
        <f>(Tabela15[[#This Row],[value]]-MIN(K:K))/(MAX(K:K)-MIN(K:K))</f>
        <v>7.4099999999999999E-2</v>
      </c>
      <c r="M455" s="3">
        <f>0.5*Tabela15[[#This Row],[normal_reviews]]+0.5*Tabela15[[#This Row],[normal_value]]</f>
        <v>3.7756286380768278E-2</v>
      </c>
      <c r="N455" s="3">
        <f>IF(Tabela15[[#This Row],[value]]="",0,(0.1*Tabela15[[#This Row],[normal_rating]]+0.5*Tabela15[[#This Row],[normal_reviews]]+0.4*Tabela15[[#This Row],[normal_value]]))</f>
        <v>0.11858158049841533</v>
      </c>
      <c r="O455" s="8">
        <f>IFERROR(Tabela15[[#This Row],[value]]*Tabela15[[#This Row],[reviews]],Tabela15[[#This Row],[value]])</f>
        <v>9692.2800000000007</v>
      </c>
      <c r="P455" t="s">
        <v>2215</v>
      </c>
      <c r="Q455" t="s">
        <v>2217</v>
      </c>
      <c r="R455" t="s">
        <v>2</v>
      </c>
    </row>
    <row r="456" spans="1:18" x14ac:dyDescent="0.3">
      <c r="A456" t="s">
        <v>2159</v>
      </c>
      <c r="B456" s="2">
        <v>7</v>
      </c>
      <c r="C456" t="s">
        <v>2185</v>
      </c>
      <c r="D456" t="s">
        <v>2189</v>
      </c>
      <c r="E456" t="s">
        <v>2187</v>
      </c>
      <c r="F456" s="2">
        <v>4.4000000000000004</v>
      </c>
      <c r="G456" s="2">
        <f>(Tabela15[[#This Row],[rating]]-MIN(F:F))/(MAX(F:F)-MIN(F:F))</f>
        <v>0.82352941176470595</v>
      </c>
      <c r="H456" s="4">
        <v>11328</v>
      </c>
      <c r="I456" s="12">
        <f>(Tabela15[[#This Row],[reviews]]-MIN(H:H))/(MAX(H:H)-MIN(H:H))</f>
        <v>2.4467315355789065E-2</v>
      </c>
      <c r="J456" s="2" t="s">
        <v>0</v>
      </c>
      <c r="K456" s="3">
        <v>12.99</v>
      </c>
      <c r="L456" s="3">
        <f>(Tabela15[[#This Row],[value]]-MIN(K:K))/(MAX(K:K)-MIN(K:K))</f>
        <v>6.4950000000000008E-2</v>
      </c>
      <c r="M456" s="3">
        <f>0.5*Tabela15[[#This Row],[normal_reviews]]+0.5*Tabela15[[#This Row],[normal_value]]</f>
        <v>4.4708657677894538E-2</v>
      </c>
      <c r="N456" s="3">
        <f>IF(Tabela15[[#This Row],[value]]="",0,(0.1*Tabela15[[#This Row],[normal_rating]]+0.5*Tabela15[[#This Row],[normal_reviews]]+0.4*Tabela15[[#This Row],[normal_value]]))</f>
        <v>0.12056659885436513</v>
      </c>
      <c r="O456" s="8">
        <f>IFERROR(Tabela15[[#This Row],[value]]*Tabela15[[#This Row],[reviews]],Tabela15[[#This Row],[value]])</f>
        <v>147150.72</v>
      </c>
      <c r="P456" t="s">
        <v>2186</v>
      </c>
      <c r="Q456" t="s">
        <v>2188</v>
      </c>
      <c r="R456" t="s">
        <v>2</v>
      </c>
    </row>
    <row r="457" spans="1:18" x14ac:dyDescent="0.3">
      <c r="A457" t="s">
        <v>2159</v>
      </c>
      <c r="B457" s="2">
        <v>30</v>
      </c>
      <c r="C457" t="s">
        <v>2297</v>
      </c>
      <c r="D457" t="s">
        <v>2301</v>
      </c>
      <c r="E457" t="s">
        <v>2299</v>
      </c>
      <c r="F457" s="2">
        <v>5</v>
      </c>
      <c r="G457" s="2">
        <f>(Tabela15[[#This Row],[rating]]-MIN(F:F))/(MAX(F:F)-MIN(F:F))</f>
        <v>1</v>
      </c>
      <c r="H457" s="3">
        <v>1</v>
      </c>
      <c r="I457" s="12">
        <f>(Tabela15[[#This Row],[reviews]]-MIN(H:H))/(MAX(H:H)-MIN(H:H))</f>
        <v>2.1598971888938085E-6</v>
      </c>
      <c r="J457" s="2" t="s">
        <v>0</v>
      </c>
      <c r="K457" s="3">
        <v>12.49</v>
      </c>
      <c r="L457" s="3">
        <f>(Tabela15[[#This Row],[value]]-MIN(K:K))/(MAX(K:K)-MIN(K:K))</f>
        <v>6.2449999999999999E-2</v>
      </c>
      <c r="M457" s="3">
        <f>0.5*Tabela15[[#This Row],[normal_reviews]]+0.5*Tabela15[[#This Row],[normal_value]]</f>
        <v>3.1226079948594446E-2</v>
      </c>
      <c r="N457" s="3">
        <f>IF(Tabela15[[#This Row],[value]]="",0,(0.1*Tabela15[[#This Row],[normal_rating]]+0.5*Tabela15[[#This Row],[normal_reviews]]+0.4*Tabela15[[#This Row],[normal_value]]))</f>
        <v>0.12498107994859445</v>
      </c>
      <c r="O457" s="8">
        <f>IFERROR(Tabela15[[#This Row],[value]]*Tabela15[[#This Row],[reviews]],Tabela15[[#This Row],[value]])</f>
        <v>12.49</v>
      </c>
      <c r="P457" t="s">
        <v>2298</v>
      </c>
      <c r="Q457" t="s">
        <v>2300</v>
      </c>
      <c r="R457" t="s">
        <v>2</v>
      </c>
    </row>
    <row r="458" spans="1:18" x14ac:dyDescent="0.3">
      <c r="A458" t="s">
        <v>2159</v>
      </c>
      <c r="B458" s="2">
        <v>6</v>
      </c>
      <c r="C458" t="s">
        <v>2180</v>
      </c>
      <c r="D458" t="s">
        <v>2184</v>
      </c>
      <c r="E458" t="s">
        <v>2182</v>
      </c>
      <c r="F458" s="2">
        <v>4.5</v>
      </c>
      <c r="G458" s="2">
        <f>(Tabela15[[#This Row],[rating]]-MIN(F:F))/(MAX(F:F)-MIN(F:F))</f>
        <v>0.8529411764705882</v>
      </c>
      <c r="H458" s="4">
        <v>2986</v>
      </c>
      <c r="I458" s="12">
        <f>(Tabela15[[#This Row],[reviews]]-MIN(H:H))/(MAX(H:H)-MIN(H:H))</f>
        <v>6.4494530060369122E-3</v>
      </c>
      <c r="J458" s="2" t="s">
        <v>0</v>
      </c>
      <c r="K458" s="3">
        <v>11.99</v>
      </c>
      <c r="L458" s="3">
        <f>(Tabela15[[#This Row],[value]]-MIN(K:K))/(MAX(K:K)-MIN(K:K))</f>
        <v>5.9950000000000003E-2</v>
      </c>
      <c r="M458" s="3">
        <f>0.5*Tabela15[[#This Row],[normal_reviews]]+0.5*Tabela15[[#This Row],[normal_value]]</f>
        <v>3.3199726503018459E-2</v>
      </c>
      <c r="N458" s="3">
        <f>IF(Tabela15[[#This Row],[value]]="",0,(0.1*Tabela15[[#This Row],[normal_rating]]+0.5*Tabela15[[#This Row],[normal_reviews]]+0.4*Tabela15[[#This Row],[normal_value]]))</f>
        <v>0.11249884415007728</v>
      </c>
      <c r="O458" s="8">
        <f>IFERROR(Tabela15[[#This Row],[value]]*Tabela15[[#This Row],[reviews]],Tabela15[[#This Row],[value]])</f>
        <v>35802.14</v>
      </c>
      <c r="P458" t="s">
        <v>2181</v>
      </c>
      <c r="Q458" t="s">
        <v>2183</v>
      </c>
      <c r="R458" t="s">
        <v>2</v>
      </c>
    </row>
    <row r="459" spans="1:18" x14ac:dyDescent="0.3">
      <c r="A459" t="s">
        <v>2159</v>
      </c>
      <c r="B459" s="2">
        <v>4</v>
      </c>
      <c r="C459" t="s">
        <v>2170</v>
      </c>
      <c r="D459" t="s">
        <v>2174</v>
      </c>
      <c r="E459" t="s">
        <v>2172</v>
      </c>
      <c r="F459" s="2">
        <v>4.4000000000000004</v>
      </c>
      <c r="G459" s="2">
        <f>(Tabela15[[#This Row],[rating]]-MIN(F:F))/(MAX(F:F)-MIN(F:F))</f>
        <v>0.82352941176470595</v>
      </c>
      <c r="H459" s="3">
        <v>161</v>
      </c>
      <c r="I459" s="12">
        <f>(Tabela15[[#This Row],[reviews]]-MIN(H:H))/(MAX(H:H)-MIN(H:H))</f>
        <v>3.4774344741190317E-4</v>
      </c>
      <c r="J459" s="2" t="s">
        <v>0</v>
      </c>
      <c r="K459" s="3">
        <v>11.99</v>
      </c>
      <c r="L459" s="3">
        <f>(Tabela15[[#This Row],[value]]-MIN(K:K))/(MAX(K:K)-MIN(K:K))</f>
        <v>5.9950000000000003E-2</v>
      </c>
      <c r="M459" s="3">
        <f>0.5*Tabela15[[#This Row],[normal_reviews]]+0.5*Tabela15[[#This Row],[normal_value]]</f>
        <v>3.0148871723705954E-2</v>
      </c>
      <c r="N459" s="3">
        <f>IF(Tabela15[[#This Row],[value]]="",0,(0.1*Tabela15[[#This Row],[normal_rating]]+0.5*Tabela15[[#This Row],[normal_reviews]]+0.4*Tabela15[[#This Row],[normal_value]]))</f>
        <v>0.10650681290017655</v>
      </c>
      <c r="O459" s="8">
        <f>IFERROR(Tabela15[[#This Row],[value]]*Tabela15[[#This Row],[reviews]],Tabela15[[#This Row],[value]])</f>
        <v>1930.39</v>
      </c>
      <c r="P459" t="s">
        <v>2171</v>
      </c>
      <c r="Q459" t="s">
        <v>2173</v>
      </c>
      <c r="R459" t="s">
        <v>2</v>
      </c>
    </row>
    <row r="460" spans="1:18" x14ac:dyDescent="0.3">
      <c r="A460" t="s">
        <v>2159</v>
      </c>
      <c r="B460" s="2">
        <v>29</v>
      </c>
      <c r="C460" t="s">
        <v>2292</v>
      </c>
      <c r="D460" t="s">
        <v>2296</v>
      </c>
      <c r="E460" t="s">
        <v>2294</v>
      </c>
      <c r="F460" s="2">
        <v>4.7</v>
      </c>
      <c r="G460" s="2">
        <f>(Tabela15[[#This Row],[rating]]-MIN(F:F))/(MAX(F:F)-MIN(F:F))</f>
        <v>0.91176470588235303</v>
      </c>
      <c r="H460" s="3">
        <v>720</v>
      </c>
      <c r="I460" s="12">
        <f>(Tabela15[[#This Row],[reviews]]-MIN(H:H))/(MAX(H:H)-MIN(H:H))</f>
        <v>1.5551259760035422E-3</v>
      </c>
      <c r="J460" s="2" t="s">
        <v>0</v>
      </c>
      <c r="K460" s="3">
        <v>10.37</v>
      </c>
      <c r="L460" s="3">
        <f>(Tabela15[[#This Row],[value]]-MIN(K:K))/(MAX(K:K)-MIN(K:K))</f>
        <v>5.1849999999999993E-2</v>
      </c>
      <c r="M460" s="3">
        <f>0.5*Tabela15[[#This Row],[normal_reviews]]+0.5*Tabela15[[#This Row],[normal_value]]</f>
        <v>2.6702562988001766E-2</v>
      </c>
      <c r="N460" s="3">
        <f>IF(Tabela15[[#This Row],[value]]="",0,(0.1*Tabela15[[#This Row],[normal_rating]]+0.5*Tabela15[[#This Row],[normal_reviews]]+0.4*Tabela15[[#This Row],[normal_value]]))</f>
        <v>0.11269403357623707</v>
      </c>
      <c r="O460" s="8">
        <f>IFERROR(Tabela15[[#This Row],[value]]*Tabela15[[#This Row],[reviews]],Tabela15[[#This Row],[value]])</f>
        <v>7466.4</v>
      </c>
      <c r="P460" t="s">
        <v>2293</v>
      </c>
      <c r="Q460" t="s">
        <v>2295</v>
      </c>
      <c r="R460" t="s">
        <v>2</v>
      </c>
    </row>
    <row r="461" spans="1:18" x14ac:dyDescent="0.3">
      <c r="A461" t="s">
        <v>2159</v>
      </c>
      <c r="B461" s="2">
        <v>17</v>
      </c>
      <c r="C461" t="s">
        <v>2233</v>
      </c>
      <c r="D461" t="s">
        <v>2189</v>
      </c>
      <c r="E461" t="s">
        <v>2235</v>
      </c>
      <c r="F461" s="2">
        <v>4.3</v>
      </c>
      <c r="G461" s="2">
        <f>(Tabela15[[#This Row],[rating]]-MIN(F:F))/(MAX(F:F)-MIN(F:F))</f>
        <v>0.79411764705882348</v>
      </c>
      <c r="H461" s="4">
        <v>6013</v>
      </c>
      <c r="I461" s="12">
        <f>(Tabela15[[#This Row],[reviews]]-MIN(H:H))/(MAX(H:H)-MIN(H:H))</f>
        <v>1.2987461796818471E-2</v>
      </c>
      <c r="J461" s="2" t="s">
        <v>0</v>
      </c>
      <c r="K461" s="3">
        <v>9.99</v>
      </c>
      <c r="L461" s="3">
        <f>(Tabela15[[#This Row],[value]]-MIN(K:K))/(MAX(K:K)-MIN(K:K))</f>
        <v>4.9950000000000001E-2</v>
      </c>
      <c r="M461" s="3">
        <f>0.5*Tabela15[[#This Row],[normal_reviews]]+0.5*Tabela15[[#This Row],[normal_value]]</f>
        <v>3.1468730898409236E-2</v>
      </c>
      <c r="N461" s="3">
        <f>IF(Tabela15[[#This Row],[value]]="",0,(0.1*Tabela15[[#This Row],[normal_rating]]+0.5*Tabela15[[#This Row],[normal_reviews]]+0.4*Tabela15[[#This Row],[normal_value]]))</f>
        <v>0.10588549560429159</v>
      </c>
      <c r="O461" s="8">
        <f>IFERROR(Tabela15[[#This Row],[value]]*Tabela15[[#This Row],[reviews]],Tabela15[[#This Row],[value]])</f>
        <v>60069.87</v>
      </c>
      <c r="P461" t="s">
        <v>2234</v>
      </c>
      <c r="Q461" t="s">
        <v>2236</v>
      </c>
      <c r="R461" t="s">
        <v>2</v>
      </c>
    </row>
    <row r="462" spans="1:18" x14ac:dyDescent="0.3">
      <c r="A462" t="s">
        <v>2159</v>
      </c>
      <c r="B462" s="2">
        <v>11</v>
      </c>
      <c r="C462" t="s">
        <v>2204</v>
      </c>
      <c r="D462" t="s">
        <v>2208</v>
      </c>
      <c r="E462" t="s">
        <v>2206</v>
      </c>
      <c r="F462" s="2">
        <v>4.3</v>
      </c>
      <c r="G462" s="2">
        <f>(Tabela15[[#This Row],[rating]]-MIN(F:F))/(MAX(F:F)-MIN(F:F))</f>
        <v>0.79411764705882348</v>
      </c>
      <c r="H462" s="3">
        <v>144</v>
      </c>
      <c r="I462" s="12">
        <f>(Tabela15[[#This Row],[reviews]]-MIN(H:H))/(MAX(H:H)-MIN(H:H))</f>
        <v>3.1102519520070845E-4</v>
      </c>
      <c r="J462" s="2" t="s">
        <v>0</v>
      </c>
      <c r="K462" s="3">
        <v>9.99</v>
      </c>
      <c r="L462" s="3">
        <f>(Tabela15[[#This Row],[value]]-MIN(K:K))/(MAX(K:K)-MIN(K:K))</f>
        <v>4.9950000000000001E-2</v>
      </c>
      <c r="M462" s="3">
        <f>0.5*Tabela15[[#This Row],[normal_reviews]]+0.5*Tabela15[[#This Row],[normal_value]]</f>
        <v>2.5130512597600355E-2</v>
      </c>
      <c r="N462" s="3">
        <f>IF(Tabela15[[#This Row],[value]]="",0,(0.1*Tabela15[[#This Row],[normal_rating]]+0.5*Tabela15[[#This Row],[normal_reviews]]+0.4*Tabela15[[#This Row],[normal_value]]))</f>
        <v>9.9547277303482701E-2</v>
      </c>
      <c r="O462" s="8">
        <f>IFERROR(Tabela15[[#This Row],[value]]*Tabela15[[#This Row],[reviews]],Tabela15[[#This Row],[value]])</f>
        <v>1438.56</v>
      </c>
      <c r="P462" t="s">
        <v>2205</v>
      </c>
      <c r="Q462" t="s">
        <v>2207</v>
      </c>
      <c r="R462" t="s">
        <v>2</v>
      </c>
    </row>
    <row r="463" spans="1:18" x14ac:dyDescent="0.3">
      <c r="A463" t="s">
        <v>2159</v>
      </c>
      <c r="B463" s="2">
        <v>15</v>
      </c>
      <c r="C463" t="s">
        <v>2223</v>
      </c>
      <c r="D463" t="s">
        <v>2227</v>
      </c>
      <c r="E463" t="s">
        <v>2225</v>
      </c>
      <c r="F463" s="2">
        <v>4.5</v>
      </c>
      <c r="G463" s="2">
        <f>(Tabela15[[#This Row],[rating]]-MIN(F:F))/(MAX(F:F)-MIN(F:F))</f>
        <v>0.8529411764705882</v>
      </c>
      <c r="H463" s="4">
        <v>3321</v>
      </c>
      <c r="I463" s="12">
        <f>(Tabela15[[#This Row],[reviews]]-MIN(H:H))/(MAX(H:H)-MIN(H:H))</f>
        <v>7.1730185643163382E-3</v>
      </c>
      <c r="J463" s="2" t="s">
        <v>0</v>
      </c>
      <c r="K463" s="3">
        <v>8.49</v>
      </c>
      <c r="L463" s="3">
        <f>(Tabela15[[#This Row],[value]]-MIN(K:K))/(MAX(K:K)-MIN(K:K))</f>
        <v>4.2450000000000002E-2</v>
      </c>
      <c r="M463" s="3">
        <f>0.5*Tabela15[[#This Row],[normal_reviews]]+0.5*Tabela15[[#This Row],[normal_value]]</f>
        <v>2.4811509282158171E-2</v>
      </c>
      <c r="N463" s="3">
        <f>IF(Tabela15[[#This Row],[value]]="",0,(0.1*Tabela15[[#This Row],[normal_rating]]+0.5*Tabela15[[#This Row],[normal_reviews]]+0.4*Tabela15[[#This Row],[normal_value]]))</f>
        <v>0.10586062692921699</v>
      </c>
      <c r="O463" s="8">
        <f>IFERROR(Tabela15[[#This Row],[value]]*Tabela15[[#This Row],[reviews]],Tabela15[[#This Row],[value]])</f>
        <v>28195.29</v>
      </c>
      <c r="P463" t="s">
        <v>2224</v>
      </c>
      <c r="Q463" t="s">
        <v>2226</v>
      </c>
      <c r="R463" t="s">
        <v>2</v>
      </c>
    </row>
    <row r="464" spans="1:18" x14ac:dyDescent="0.3">
      <c r="A464" t="s">
        <v>2159</v>
      </c>
      <c r="B464" s="2">
        <v>12</v>
      </c>
      <c r="C464" t="s">
        <v>2209</v>
      </c>
      <c r="D464" t="s">
        <v>2213</v>
      </c>
      <c r="E464" t="s">
        <v>2211</v>
      </c>
      <c r="F464" s="2">
        <v>3.8</v>
      </c>
      <c r="G464" s="2">
        <f>(Tabela15[[#This Row],[rating]]-MIN(F:F))/(MAX(F:F)-MIN(F:F))</f>
        <v>0.64705882352941169</v>
      </c>
      <c r="H464" s="3">
        <v>71</v>
      </c>
      <c r="I464" s="12">
        <f>(Tabela15[[#This Row],[reviews]]-MIN(H:H))/(MAX(H:H)-MIN(H:H))</f>
        <v>1.533527004114604E-4</v>
      </c>
      <c r="J464" s="2" t="s">
        <v>25</v>
      </c>
      <c r="K464" s="3">
        <v>0</v>
      </c>
      <c r="L464" s="3">
        <f>(Tabela15[[#This Row],[value]]-MIN(K:K))/(MAX(K:K)-MIN(K:K))</f>
        <v>0</v>
      </c>
      <c r="M464" s="3">
        <f>0.5*Tabela15[[#This Row],[normal_reviews]]+0.5*Tabela15[[#This Row],[normal_value]]</f>
        <v>7.6676350205730201E-5</v>
      </c>
      <c r="N464" s="3">
        <f>IF(Tabela15[[#This Row],[value]]="",0,(0.1*Tabela15[[#This Row],[normal_rating]]+0.5*Tabela15[[#This Row],[normal_reviews]]+0.4*Tabela15[[#This Row],[normal_value]]))</f>
        <v>6.4782558703146892E-2</v>
      </c>
      <c r="O464" s="8">
        <f>IFERROR(Tabela15[[#This Row],[value]]*Tabela15[[#This Row],[reviews]],Tabela15[[#This Row],[value]])</f>
        <v>0</v>
      </c>
      <c r="P464" t="s">
        <v>2210</v>
      </c>
      <c r="Q464" t="s">
        <v>2212</v>
      </c>
      <c r="R464" t="s">
        <v>2</v>
      </c>
    </row>
    <row r="465" spans="1:18" x14ac:dyDescent="0.3">
      <c r="A465" t="s">
        <v>2307</v>
      </c>
      <c r="B465" s="2">
        <v>11</v>
      </c>
      <c r="C465" t="s">
        <v>2353</v>
      </c>
      <c r="D465" t="s">
        <v>2357</v>
      </c>
      <c r="E465" t="s">
        <v>2355</v>
      </c>
      <c r="F465" s="2">
        <v>4.7</v>
      </c>
      <c r="G465" s="2">
        <f>(Tabela15[[#This Row],[rating]]-MIN(F:F))/(MAX(F:F)-MIN(F:F))</f>
        <v>0.91176470588235303</v>
      </c>
      <c r="H465" s="3">
        <v>867</v>
      </c>
      <c r="I465" s="12">
        <f>(Tabela15[[#This Row],[reviews]]-MIN(H:H))/(MAX(H:H)-MIN(H:H))</f>
        <v>1.8726308627709321E-3</v>
      </c>
      <c r="J465" s="2" t="s">
        <v>0</v>
      </c>
      <c r="K465" s="3">
        <v>63.99</v>
      </c>
      <c r="L465" s="3">
        <f>(Tabela15[[#This Row],[value]]-MIN(K:K))/(MAX(K:K)-MIN(K:K))</f>
        <v>0.31995000000000001</v>
      </c>
      <c r="M465" s="3">
        <f>0.5*Tabela15[[#This Row],[normal_reviews]]+0.5*Tabela15[[#This Row],[normal_value]]</f>
        <v>0.16091131543138548</v>
      </c>
      <c r="N465" s="3">
        <f>IF(Tabela15[[#This Row],[value]]="",0,(0.1*Tabela15[[#This Row],[normal_rating]]+0.5*Tabela15[[#This Row],[normal_reviews]]+0.4*Tabela15[[#This Row],[normal_value]]))</f>
        <v>0.22009278601962079</v>
      </c>
      <c r="O465" s="8">
        <f>IFERROR(Tabela15[[#This Row],[value]]*Tabela15[[#This Row],[reviews]],Tabela15[[#This Row],[value]])</f>
        <v>55479.33</v>
      </c>
      <c r="P465" t="s">
        <v>2354</v>
      </c>
      <c r="Q465" t="s">
        <v>2356</v>
      </c>
      <c r="R465" t="s">
        <v>2</v>
      </c>
    </row>
    <row r="466" spans="1:18" x14ac:dyDescent="0.3">
      <c r="A466" t="s">
        <v>2307</v>
      </c>
      <c r="B466" s="2">
        <v>3</v>
      </c>
      <c r="C466" t="s">
        <v>2313</v>
      </c>
      <c r="D466" t="s">
        <v>2317</v>
      </c>
      <c r="E466" t="s">
        <v>2315</v>
      </c>
      <c r="F466" s="2">
        <v>4.7</v>
      </c>
      <c r="G466" s="2">
        <f>(Tabela15[[#This Row],[rating]]-MIN(F:F))/(MAX(F:F)-MIN(F:F))</f>
        <v>0.91176470588235303</v>
      </c>
      <c r="H466" s="3">
        <v>187</v>
      </c>
      <c r="I466" s="12">
        <f>(Tabela15[[#This Row],[reviews]]-MIN(H:H))/(MAX(H:H)-MIN(H:H))</f>
        <v>4.0390077432314223E-4</v>
      </c>
      <c r="J466" s="2" t="s">
        <v>0</v>
      </c>
      <c r="K466" s="3">
        <v>62.41</v>
      </c>
      <c r="L466" s="3">
        <f>(Tabela15[[#This Row],[value]]-MIN(K:K))/(MAX(K:K)-MIN(K:K))</f>
        <v>0.31204999999999999</v>
      </c>
      <c r="M466" s="3">
        <f>0.5*Tabela15[[#This Row],[normal_reviews]]+0.5*Tabela15[[#This Row],[normal_value]]</f>
        <v>0.15622695038716156</v>
      </c>
      <c r="N466" s="3">
        <f>IF(Tabela15[[#This Row],[value]]="",0,(0.1*Tabela15[[#This Row],[normal_rating]]+0.5*Tabela15[[#This Row],[normal_reviews]]+0.4*Tabela15[[#This Row],[normal_value]]))</f>
        <v>0.21619842097539688</v>
      </c>
      <c r="O466" s="8">
        <f>IFERROR(Tabela15[[#This Row],[value]]*Tabela15[[#This Row],[reviews]],Tabela15[[#This Row],[value]])</f>
        <v>11670.67</v>
      </c>
      <c r="P466" t="s">
        <v>2314</v>
      </c>
      <c r="Q466" t="s">
        <v>2316</v>
      </c>
      <c r="R466" t="s">
        <v>2</v>
      </c>
    </row>
    <row r="467" spans="1:18" x14ac:dyDescent="0.3">
      <c r="A467" t="s">
        <v>2307</v>
      </c>
      <c r="B467" s="2">
        <v>19</v>
      </c>
      <c r="C467" t="s">
        <v>2393</v>
      </c>
      <c r="D467" t="s">
        <v>2397</v>
      </c>
      <c r="E467" t="s">
        <v>2395</v>
      </c>
      <c r="F467" s="2">
        <v>3.5</v>
      </c>
      <c r="G467" s="2">
        <f>(Tabela15[[#This Row],[rating]]-MIN(F:F))/(MAX(F:F)-MIN(F:F))</f>
        <v>0.55882352941176472</v>
      </c>
      <c r="H467" s="3">
        <v>0</v>
      </c>
      <c r="I467" s="12">
        <f>(Tabela15[[#This Row],[reviews]]-MIN(H:H))/(MAX(H:H)-MIN(H:H))</f>
        <v>0</v>
      </c>
      <c r="J467" s="2" t="s">
        <v>0</v>
      </c>
      <c r="K467" s="3">
        <v>48.99</v>
      </c>
      <c r="L467" s="3">
        <f>(Tabela15[[#This Row],[value]]-MIN(K:K))/(MAX(K:K)-MIN(K:K))</f>
        <v>0.24495</v>
      </c>
      <c r="M467" s="3">
        <f>0.5*Tabela15[[#This Row],[normal_reviews]]+0.5*Tabela15[[#This Row],[normal_value]]</f>
        <v>0.122475</v>
      </c>
      <c r="N467" s="3">
        <f>IF(Tabela15[[#This Row],[value]]="",0,(0.1*Tabela15[[#This Row],[normal_rating]]+0.5*Tabela15[[#This Row],[normal_reviews]]+0.4*Tabela15[[#This Row],[normal_value]]))</f>
        <v>0.15386235294117648</v>
      </c>
      <c r="O467" s="8">
        <f>IFERROR(Tabela15[[#This Row],[value]]*Tabela15[[#This Row],[reviews]],Tabela15[[#This Row],[value]])</f>
        <v>0</v>
      </c>
      <c r="P467" t="s">
        <v>2394</v>
      </c>
      <c r="Q467" t="s">
        <v>2396</v>
      </c>
      <c r="R467" t="s">
        <v>2</v>
      </c>
    </row>
    <row r="468" spans="1:18" x14ac:dyDescent="0.3">
      <c r="A468" t="s">
        <v>2307</v>
      </c>
      <c r="B468" s="2">
        <v>24</v>
      </c>
      <c r="C468" t="s">
        <v>2418</v>
      </c>
      <c r="D468" t="s">
        <v>2422</v>
      </c>
      <c r="E468" t="s">
        <v>2420</v>
      </c>
      <c r="F468" s="2">
        <v>4.8</v>
      </c>
      <c r="G468" s="2">
        <f>(Tabela15[[#This Row],[rating]]-MIN(F:F))/(MAX(F:F)-MIN(F:F))</f>
        <v>0.94117647058823528</v>
      </c>
      <c r="H468" s="4">
        <v>2303</v>
      </c>
      <c r="I468" s="12">
        <f>(Tabela15[[#This Row],[reviews]]-MIN(H:H))/(MAX(H:H)-MIN(H:H))</f>
        <v>4.9742432260224409E-3</v>
      </c>
      <c r="J468" s="2" t="s">
        <v>0</v>
      </c>
      <c r="K468" s="3">
        <v>43.99</v>
      </c>
      <c r="L468" s="3">
        <f>(Tabela15[[#This Row],[value]]-MIN(K:K))/(MAX(K:K)-MIN(K:K))</f>
        <v>0.21995000000000001</v>
      </c>
      <c r="M468" s="3">
        <f>0.5*Tabela15[[#This Row],[normal_reviews]]+0.5*Tabela15[[#This Row],[normal_value]]</f>
        <v>0.11246212161301122</v>
      </c>
      <c r="N468" s="3">
        <f>IF(Tabela15[[#This Row],[value]]="",0,(0.1*Tabela15[[#This Row],[normal_rating]]+0.5*Tabela15[[#This Row],[normal_reviews]]+0.4*Tabela15[[#This Row],[normal_value]]))</f>
        <v>0.18458476867183476</v>
      </c>
      <c r="O468" s="8">
        <f>IFERROR(Tabela15[[#This Row],[value]]*Tabela15[[#This Row],[reviews]],Tabela15[[#This Row],[value]])</f>
        <v>101308.97</v>
      </c>
      <c r="P468" t="s">
        <v>2419</v>
      </c>
      <c r="Q468" t="s">
        <v>2421</v>
      </c>
      <c r="R468" t="s">
        <v>2</v>
      </c>
    </row>
    <row r="469" spans="1:18" x14ac:dyDescent="0.3">
      <c r="A469" t="s">
        <v>2307</v>
      </c>
      <c r="B469" s="2">
        <v>18</v>
      </c>
      <c r="C469" t="s">
        <v>2388</v>
      </c>
      <c r="D469" t="s">
        <v>2392</v>
      </c>
      <c r="E469" t="s">
        <v>2390</v>
      </c>
      <c r="F469" s="2">
        <v>4.4000000000000004</v>
      </c>
      <c r="G469" s="2">
        <f>(Tabela15[[#This Row],[rating]]-MIN(F:F))/(MAX(F:F)-MIN(F:F))</f>
        <v>0.82352941176470595</v>
      </c>
      <c r="H469" s="3">
        <v>12</v>
      </c>
      <c r="I469" s="12">
        <f>(Tabela15[[#This Row],[reviews]]-MIN(H:H))/(MAX(H:H)-MIN(H:H))</f>
        <v>2.5918766266725705E-5</v>
      </c>
      <c r="J469" s="2" t="s">
        <v>0</v>
      </c>
      <c r="K469" s="3">
        <v>39.479999999999997</v>
      </c>
      <c r="L469" s="3">
        <f>(Tabela15[[#This Row],[value]]-MIN(K:K))/(MAX(K:K)-MIN(K:K))</f>
        <v>0.19739999999999999</v>
      </c>
      <c r="M469" s="3">
        <f>0.5*Tabela15[[#This Row],[normal_reviews]]+0.5*Tabela15[[#This Row],[normal_value]]</f>
        <v>9.8712959383133361E-2</v>
      </c>
      <c r="N469" s="3">
        <f>IF(Tabela15[[#This Row],[value]]="",0,(0.1*Tabela15[[#This Row],[normal_rating]]+0.5*Tabela15[[#This Row],[normal_reviews]]+0.4*Tabela15[[#This Row],[normal_value]]))</f>
        <v>0.16132590055960397</v>
      </c>
      <c r="O469" s="8">
        <f>IFERROR(Tabela15[[#This Row],[value]]*Tabela15[[#This Row],[reviews]],Tabela15[[#This Row],[value]])</f>
        <v>473.76</v>
      </c>
      <c r="P469" t="s">
        <v>2389</v>
      </c>
      <c r="Q469" t="s">
        <v>2391</v>
      </c>
      <c r="R469" t="s">
        <v>2</v>
      </c>
    </row>
    <row r="470" spans="1:18" x14ac:dyDescent="0.3">
      <c r="A470" t="s">
        <v>2307</v>
      </c>
      <c r="B470" s="2">
        <v>26</v>
      </c>
      <c r="C470" t="s">
        <v>2428</v>
      </c>
      <c r="D470" t="s">
        <v>2432</v>
      </c>
      <c r="E470" t="s">
        <v>2430</v>
      </c>
      <c r="F470" s="2">
        <v>4.7</v>
      </c>
      <c r="G470" s="2">
        <f>(Tabela15[[#This Row],[rating]]-MIN(F:F))/(MAX(F:F)-MIN(F:F))</f>
        <v>0.91176470588235303</v>
      </c>
      <c r="H470" s="3">
        <v>248</v>
      </c>
      <c r="I470" s="12">
        <f>(Tabela15[[#This Row],[reviews]]-MIN(H:H))/(MAX(H:H)-MIN(H:H))</f>
        <v>5.3565450284566451E-4</v>
      </c>
      <c r="J470" s="2" t="s">
        <v>0</v>
      </c>
      <c r="K470" s="3">
        <v>35.950000000000003</v>
      </c>
      <c r="L470" s="3">
        <f>(Tabela15[[#This Row],[value]]-MIN(K:K))/(MAX(K:K)-MIN(K:K))</f>
        <v>0.17975000000000002</v>
      </c>
      <c r="M470" s="3">
        <f>0.5*Tabela15[[#This Row],[normal_reviews]]+0.5*Tabela15[[#This Row],[normal_value]]</f>
        <v>9.014282725142285E-2</v>
      </c>
      <c r="N470" s="3">
        <f>IF(Tabela15[[#This Row],[value]]="",0,(0.1*Tabela15[[#This Row],[normal_rating]]+0.5*Tabela15[[#This Row],[normal_reviews]]+0.4*Tabela15[[#This Row],[normal_value]]))</f>
        <v>0.16334429783965815</v>
      </c>
      <c r="O470" s="8">
        <f>IFERROR(Tabela15[[#This Row],[value]]*Tabela15[[#This Row],[reviews]],Tabela15[[#This Row],[value]])</f>
        <v>8915.6</v>
      </c>
      <c r="P470" t="s">
        <v>2429</v>
      </c>
      <c r="Q470" t="s">
        <v>2431</v>
      </c>
      <c r="R470" t="s">
        <v>2</v>
      </c>
    </row>
    <row r="471" spans="1:18" x14ac:dyDescent="0.3">
      <c r="A471" t="s">
        <v>2307</v>
      </c>
      <c r="B471" s="2">
        <v>12</v>
      </c>
      <c r="C471" t="s">
        <v>2358</v>
      </c>
      <c r="D471" t="s">
        <v>2362</v>
      </c>
      <c r="E471" t="s">
        <v>2360</v>
      </c>
      <c r="F471" s="2">
        <v>4.7</v>
      </c>
      <c r="G471" s="2">
        <f>(Tabela15[[#This Row],[rating]]-MIN(F:F))/(MAX(F:F)-MIN(F:F))</f>
        <v>0.91176470588235303</v>
      </c>
      <c r="H471" s="3">
        <v>479</v>
      </c>
      <c r="I471" s="12">
        <f>(Tabela15[[#This Row],[reviews]]-MIN(H:H))/(MAX(H:H)-MIN(H:H))</f>
        <v>1.0345907534801344E-3</v>
      </c>
      <c r="J471" s="2" t="s">
        <v>0</v>
      </c>
      <c r="K471" s="3">
        <v>32.090000000000003</v>
      </c>
      <c r="L471" s="3">
        <f>(Tabela15[[#This Row],[value]]-MIN(K:K))/(MAX(K:K)-MIN(K:K))</f>
        <v>0.16045000000000001</v>
      </c>
      <c r="M471" s="3">
        <f>0.5*Tabela15[[#This Row],[normal_reviews]]+0.5*Tabela15[[#This Row],[normal_value]]</f>
        <v>8.0742295376740075E-2</v>
      </c>
      <c r="N471" s="3">
        <f>IF(Tabela15[[#This Row],[value]]="",0,(0.1*Tabela15[[#This Row],[normal_rating]]+0.5*Tabela15[[#This Row],[normal_reviews]]+0.4*Tabela15[[#This Row],[normal_value]]))</f>
        <v>0.15587376596497537</v>
      </c>
      <c r="O471" s="8">
        <f>IFERROR(Tabela15[[#This Row],[value]]*Tabela15[[#This Row],[reviews]],Tabela15[[#This Row],[value]])</f>
        <v>15371.110000000002</v>
      </c>
      <c r="P471" t="s">
        <v>2359</v>
      </c>
      <c r="Q471" t="s">
        <v>2361</v>
      </c>
      <c r="R471" t="s">
        <v>2</v>
      </c>
    </row>
    <row r="472" spans="1:18" x14ac:dyDescent="0.3">
      <c r="A472" t="s">
        <v>2307</v>
      </c>
      <c r="B472" s="2">
        <v>4</v>
      </c>
      <c r="C472" t="s">
        <v>2318</v>
      </c>
      <c r="D472" t="s">
        <v>2322</v>
      </c>
      <c r="E472" t="s">
        <v>2320</v>
      </c>
      <c r="F472" s="2">
        <v>4.8</v>
      </c>
      <c r="G472" s="2">
        <f>(Tabela15[[#This Row],[rating]]-MIN(F:F))/(MAX(F:F)-MIN(F:F))</f>
        <v>0.94117647058823528</v>
      </c>
      <c r="H472" s="4">
        <v>20915</v>
      </c>
      <c r="I472" s="12">
        <f>(Tabela15[[#This Row],[reviews]]-MIN(H:H))/(MAX(H:H)-MIN(H:H))</f>
        <v>4.5174249705714008E-2</v>
      </c>
      <c r="J472" s="2" t="s">
        <v>0</v>
      </c>
      <c r="K472" s="3">
        <v>26.99</v>
      </c>
      <c r="L472" s="3">
        <f>(Tabela15[[#This Row],[value]]-MIN(K:K))/(MAX(K:K)-MIN(K:K))</f>
        <v>0.13494999999999999</v>
      </c>
      <c r="M472" s="3">
        <f>0.5*Tabela15[[#This Row],[normal_reviews]]+0.5*Tabela15[[#This Row],[normal_value]]</f>
        <v>9.0062124852857001E-2</v>
      </c>
      <c r="N472" s="3">
        <f>IF(Tabela15[[#This Row],[value]]="",0,(0.1*Tabela15[[#This Row],[normal_rating]]+0.5*Tabela15[[#This Row],[normal_reviews]]+0.4*Tabela15[[#This Row],[normal_value]]))</f>
        <v>0.17068477191168052</v>
      </c>
      <c r="O472" s="8">
        <f>IFERROR(Tabela15[[#This Row],[value]]*Tabela15[[#This Row],[reviews]],Tabela15[[#This Row],[value]])</f>
        <v>564495.85</v>
      </c>
      <c r="P472" t="s">
        <v>2319</v>
      </c>
      <c r="Q472" t="s">
        <v>2321</v>
      </c>
      <c r="R472" t="s">
        <v>2</v>
      </c>
    </row>
    <row r="473" spans="1:18" x14ac:dyDescent="0.3">
      <c r="A473" t="s">
        <v>2307</v>
      </c>
      <c r="B473" s="2">
        <v>14</v>
      </c>
      <c r="C473" t="s">
        <v>2368</v>
      </c>
      <c r="D473" t="s">
        <v>2372</v>
      </c>
      <c r="E473" t="s">
        <v>2370</v>
      </c>
      <c r="F473" s="2">
        <v>4.5</v>
      </c>
      <c r="G473" s="2">
        <f>(Tabela15[[#This Row],[rating]]-MIN(F:F))/(MAX(F:F)-MIN(F:F))</f>
        <v>0.8529411764705882</v>
      </c>
      <c r="H473" s="4">
        <v>4661</v>
      </c>
      <c r="I473" s="12">
        <f>(Tabela15[[#This Row],[reviews]]-MIN(H:H))/(MAX(H:H)-MIN(H:H))</f>
        <v>1.0067280797434042E-2</v>
      </c>
      <c r="J473" s="2" t="s">
        <v>0</v>
      </c>
      <c r="K473" s="3">
        <v>26.99</v>
      </c>
      <c r="L473" s="3">
        <f>(Tabela15[[#This Row],[value]]-MIN(K:K))/(MAX(K:K)-MIN(K:K))</f>
        <v>0.13494999999999999</v>
      </c>
      <c r="M473" s="3">
        <f>0.5*Tabela15[[#This Row],[normal_reviews]]+0.5*Tabela15[[#This Row],[normal_value]]</f>
        <v>7.2508640398717017E-2</v>
      </c>
      <c r="N473" s="3">
        <f>IF(Tabela15[[#This Row],[value]]="",0,(0.1*Tabela15[[#This Row],[normal_rating]]+0.5*Tabela15[[#This Row],[normal_reviews]]+0.4*Tabela15[[#This Row],[normal_value]]))</f>
        <v>0.14430775804577584</v>
      </c>
      <c r="O473" s="8">
        <f>IFERROR(Tabela15[[#This Row],[value]]*Tabela15[[#This Row],[reviews]],Tabela15[[#This Row],[value]])</f>
        <v>125800.39</v>
      </c>
      <c r="P473" t="s">
        <v>2369</v>
      </c>
      <c r="Q473" t="s">
        <v>2371</v>
      </c>
      <c r="R473" t="s">
        <v>2</v>
      </c>
    </row>
    <row r="474" spans="1:18" x14ac:dyDescent="0.3">
      <c r="A474" t="s">
        <v>2307</v>
      </c>
      <c r="B474" s="2">
        <v>6</v>
      </c>
      <c r="C474" t="s">
        <v>2328</v>
      </c>
      <c r="D474" t="s">
        <v>2332</v>
      </c>
      <c r="E474" t="s">
        <v>2330</v>
      </c>
      <c r="F474" s="2">
        <v>4.4000000000000004</v>
      </c>
      <c r="G474" s="2">
        <f>(Tabela15[[#This Row],[rating]]-MIN(F:F))/(MAX(F:F)-MIN(F:F))</f>
        <v>0.82352941176470595</v>
      </c>
      <c r="H474" s="3">
        <v>11</v>
      </c>
      <c r="I474" s="12">
        <f>(Tabela15[[#This Row],[reviews]]-MIN(H:H))/(MAX(H:H)-MIN(H:H))</f>
        <v>2.3758869077831895E-5</v>
      </c>
      <c r="J474" s="2" t="s">
        <v>0</v>
      </c>
      <c r="K474" s="3">
        <v>22.66</v>
      </c>
      <c r="L474" s="3">
        <f>(Tabela15[[#This Row],[value]]-MIN(K:K))/(MAX(K:K)-MIN(K:K))</f>
        <v>0.1133</v>
      </c>
      <c r="M474" s="3">
        <f>0.5*Tabela15[[#This Row],[normal_reviews]]+0.5*Tabela15[[#This Row],[normal_value]]</f>
        <v>5.6661879434538917E-2</v>
      </c>
      <c r="N474" s="3">
        <f>IF(Tabela15[[#This Row],[value]]="",0,(0.1*Tabela15[[#This Row],[normal_rating]]+0.5*Tabela15[[#This Row],[normal_reviews]]+0.4*Tabela15[[#This Row],[normal_value]]))</f>
        <v>0.1276848206110095</v>
      </c>
      <c r="O474" s="8">
        <f>IFERROR(Tabela15[[#This Row],[value]]*Tabela15[[#This Row],[reviews]],Tabela15[[#This Row],[value]])</f>
        <v>249.26</v>
      </c>
      <c r="P474" t="s">
        <v>2329</v>
      </c>
      <c r="Q474" t="s">
        <v>2331</v>
      </c>
      <c r="R474" t="s">
        <v>2</v>
      </c>
    </row>
    <row r="475" spans="1:18" x14ac:dyDescent="0.3">
      <c r="A475" t="s">
        <v>2307</v>
      </c>
      <c r="B475" s="2">
        <v>27</v>
      </c>
      <c r="C475" t="s">
        <v>2433</v>
      </c>
      <c r="D475" t="s">
        <v>2437</v>
      </c>
      <c r="E475" t="s">
        <v>2435</v>
      </c>
      <c r="F475" s="2">
        <v>4.7</v>
      </c>
      <c r="G475" s="2">
        <f>(Tabela15[[#This Row],[rating]]-MIN(F:F))/(MAX(F:F)-MIN(F:F))</f>
        <v>0.91176470588235303</v>
      </c>
      <c r="H475" s="4">
        <v>2603</v>
      </c>
      <c r="I475" s="12">
        <f>(Tabela15[[#This Row],[reviews]]-MIN(H:H))/(MAX(H:H)-MIN(H:H))</f>
        <v>5.6222123826905838E-3</v>
      </c>
      <c r="J475" s="2" t="s">
        <v>0</v>
      </c>
      <c r="K475" s="3">
        <v>22.08</v>
      </c>
      <c r="L475" s="3">
        <f>(Tabela15[[#This Row],[value]]-MIN(K:K))/(MAX(K:K)-MIN(K:K))</f>
        <v>0.1104</v>
      </c>
      <c r="M475" s="3">
        <f>0.5*Tabela15[[#This Row],[normal_reviews]]+0.5*Tabela15[[#This Row],[normal_value]]</f>
        <v>5.8011106191345294E-2</v>
      </c>
      <c r="N475" s="3">
        <f>IF(Tabela15[[#This Row],[value]]="",0,(0.1*Tabela15[[#This Row],[normal_rating]]+0.5*Tabela15[[#This Row],[normal_reviews]]+0.4*Tabela15[[#This Row],[normal_value]]))</f>
        <v>0.13814757677958062</v>
      </c>
      <c r="O475" s="8">
        <f>IFERROR(Tabela15[[#This Row],[value]]*Tabela15[[#This Row],[reviews]],Tabela15[[#This Row],[value]])</f>
        <v>57474.239999999998</v>
      </c>
      <c r="P475" t="s">
        <v>2434</v>
      </c>
      <c r="Q475" t="s">
        <v>2436</v>
      </c>
      <c r="R475" t="s">
        <v>2</v>
      </c>
    </row>
    <row r="476" spans="1:18" x14ac:dyDescent="0.3">
      <c r="A476" t="s">
        <v>2307</v>
      </c>
      <c r="B476" s="2">
        <v>5</v>
      </c>
      <c r="C476" t="s">
        <v>2323</v>
      </c>
      <c r="D476" t="s">
        <v>2327</v>
      </c>
      <c r="E476" t="s">
        <v>2325</v>
      </c>
      <c r="F476" s="2">
        <v>4.8</v>
      </c>
      <c r="G476" s="2">
        <f>(Tabela15[[#This Row],[rating]]-MIN(F:F))/(MAX(F:F)-MIN(F:F))</f>
        <v>0.94117647058823528</v>
      </c>
      <c r="H476" s="4">
        <v>4655</v>
      </c>
      <c r="I476" s="12">
        <f>(Tabela15[[#This Row],[reviews]]-MIN(H:H))/(MAX(H:H)-MIN(H:H))</f>
        <v>1.0054321414300679E-2</v>
      </c>
      <c r="J476" s="2" t="s">
        <v>0</v>
      </c>
      <c r="K476" s="3">
        <v>21.39</v>
      </c>
      <c r="L476" s="3">
        <f>(Tabela15[[#This Row],[value]]-MIN(K:K))/(MAX(K:K)-MIN(K:K))</f>
        <v>0.10695</v>
      </c>
      <c r="M476" s="3">
        <f>0.5*Tabela15[[#This Row],[normal_reviews]]+0.5*Tabela15[[#This Row],[normal_value]]</f>
        <v>5.8502160707150343E-2</v>
      </c>
      <c r="N476" s="3">
        <f>IF(Tabela15[[#This Row],[value]]="",0,(0.1*Tabela15[[#This Row],[normal_rating]]+0.5*Tabela15[[#This Row],[normal_reviews]]+0.4*Tabela15[[#This Row],[normal_value]]))</f>
        <v>0.14192480776597388</v>
      </c>
      <c r="O476" s="8">
        <f>IFERROR(Tabela15[[#This Row],[value]]*Tabela15[[#This Row],[reviews]],Tabela15[[#This Row],[value]])</f>
        <v>99570.45</v>
      </c>
      <c r="P476" t="s">
        <v>2324</v>
      </c>
      <c r="Q476" t="s">
        <v>2326</v>
      </c>
      <c r="R476" t="s">
        <v>2</v>
      </c>
    </row>
    <row r="477" spans="1:18" x14ac:dyDescent="0.3">
      <c r="A477" t="s">
        <v>2307</v>
      </c>
      <c r="B477" s="2">
        <v>7</v>
      </c>
      <c r="C477" t="s">
        <v>2333</v>
      </c>
      <c r="D477" t="s">
        <v>2337</v>
      </c>
      <c r="E477" t="s">
        <v>2335</v>
      </c>
      <c r="F477" s="2">
        <v>4.8</v>
      </c>
      <c r="G477" s="2">
        <f>(Tabela15[[#This Row],[rating]]-MIN(F:F))/(MAX(F:F)-MIN(F:F))</f>
        <v>0.94117647058823528</v>
      </c>
      <c r="H477" s="3">
        <v>580</v>
      </c>
      <c r="I477" s="12">
        <f>(Tabela15[[#This Row],[reviews]]-MIN(H:H))/(MAX(H:H)-MIN(H:H))</f>
        <v>1.2527403695584091E-3</v>
      </c>
      <c r="J477" s="2" t="s">
        <v>0</v>
      </c>
      <c r="K477" s="3">
        <v>20.78</v>
      </c>
      <c r="L477" s="3">
        <f>(Tabela15[[#This Row],[value]]-MIN(K:K))/(MAX(K:K)-MIN(K:K))</f>
        <v>0.10390000000000001</v>
      </c>
      <c r="M477" s="3">
        <f>0.5*Tabela15[[#This Row],[normal_reviews]]+0.5*Tabela15[[#This Row],[normal_value]]</f>
        <v>5.257637018477921E-2</v>
      </c>
      <c r="N477" s="3">
        <f>IF(Tabela15[[#This Row],[value]]="",0,(0.1*Tabela15[[#This Row],[normal_rating]]+0.5*Tabela15[[#This Row],[normal_reviews]]+0.4*Tabela15[[#This Row],[normal_value]]))</f>
        <v>0.13630401724360275</v>
      </c>
      <c r="O477" s="8">
        <f>IFERROR(Tabela15[[#This Row],[value]]*Tabela15[[#This Row],[reviews]],Tabela15[[#This Row],[value]])</f>
        <v>12052.400000000001</v>
      </c>
      <c r="P477" t="s">
        <v>2334</v>
      </c>
      <c r="Q477" t="s">
        <v>2336</v>
      </c>
      <c r="R477" t="s">
        <v>2</v>
      </c>
    </row>
    <row r="478" spans="1:18" x14ac:dyDescent="0.3">
      <c r="A478" t="s">
        <v>2307</v>
      </c>
      <c r="B478" s="2">
        <v>30</v>
      </c>
      <c r="C478" t="s">
        <v>2448</v>
      </c>
      <c r="D478" t="s">
        <v>2452</v>
      </c>
      <c r="E478" t="s">
        <v>2450</v>
      </c>
      <c r="F478" s="2">
        <v>4.4000000000000004</v>
      </c>
      <c r="G478" s="2">
        <f>(Tabela15[[#This Row],[rating]]-MIN(F:F))/(MAX(F:F)-MIN(F:F))</f>
        <v>0.82352941176470595</v>
      </c>
      <c r="H478" s="3">
        <v>19</v>
      </c>
      <c r="I478" s="12">
        <f>(Tabela15[[#This Row],[reviews]]-MIN(H:H))/(MAX(H:H)-MIN(H:H))</f>
        <v>4.1038046588982363E-5</v>
      </c>
      <c r="J478" s="2" t="s">
        <v>0</v>
      </c>
      <c r="K478" s="3">
        <v>20.41</v>
      </c>
      <c r="L478" s="3">
        <f>(Tabela15[[#This Row],[value]]-MIN(K:K))/(MAX(K:K)-MIN(K:K))</f>
        <v>0.10205</v>
      </c>
      <c r="M478" s="3">
        <f>0.5*Tabela15[[#This Row],[normal_reviews]]+0.5*Tabela15[[#This Row],[normal_value]]</f>
        <v>5.1045519023294489E-2</v>
      </c>
      <c r="N478" s="3">
        <f>IF(Tabela15[[#This Row],[value]]="",0,(0.1*Tabela15[[#This Row],[normal_rating]]+0.5*Tabela15[[#This Row],[normal_reviews]]+0.4*Tabela15[[#This Row],[normal_value]]))</f>
        <v>0.1231934601997651</v>
      </c>
      <c r="O478" s="8">
        <f>IFERROR(Tabela15[[#This Row],[value]]*Tabela15[[#This Row],[reviews]],Tabela15[[#This Row],[value]])</f>
        <v>387.79</v>
      </c>
      <c r="P478" t="s">
        <v>2449</v>
      </c>
      <c r="Q478" t="s">
        <v>2451</v>
      </c>
      <c r="R478" t="s">
        <v>2</v>
      </c>
    </row>
    <row r="479" spans="1:18" x14ac:dyDescent="0.3">
      <c r="A479" t="s">
        <v>2307</v>
      </c>
      <c r="B479" s="2">
        <v>17</v>
      </c>
      <c r="C479" t="s">
        <v>2383</v>
      </c>
      <c r="D479" t="s">
        <v>2387</v>
      </c>
      <c r="E479" t="s">
        <v>2385</v>
      </c>
      <c r="F479" s="2">
        <v>4.5</v>
      </c>
      <c r="G479" s="2">
        <f>(Tabela15[[#This Row],[rating]]-MIN(F:F))/(MAX(F:F)-MIN(F:F))</f>
        <v>0.8529411764705882</v>
      </c>
      <c r="H479" s="3">
        <v>50</v>
      </c>
      <c r="I479" s="12">
        <f>(Tabela15[[#This Row],[reviews]]-MIN(H:H))/(MAX(H:H)-MIN(H:H))</f>
        <v>1.0799485944469043E-4</v>
      </c>
      <c r="J479" s="2" t="s">
        <v>0</v>
      </c>
      <c r="K479" s="3">
        <v>19.97</v>
      </c>
      <c r="L479" s="3">
        <f>(Tabela15[[#This Row],[value]]-MIN(K:K))/(MAX(K:K)-MIN(K:K))</f>
        <v>9.9849999999999994E-2</v>
      </c>
      <c r="M479" s="3">
        <f>0.5*Tabela15[[#This Row],[normal_reviews]]+0.5*Tabela15[[#This Row],[normal_value]]</f>
        <v>4.9978997429722345E-2</v>
      </c>
      <c r="N479" s="3">
        <f>IF(Tabela15[[#This Row],[value]]="",0,(0.1*Tabela15[[#This Row],[normal_rating]]+0.5*Tabela15[[#This Row],[normal_reviews]]+0.4*Tabela15[[#This Row],[normal_value]]))</f>
        <v>0.12528811507678117</v>
      </c>
      <c r="O479" s="8">
        <f>IFERROR(Tabela15[[#This Row],[value]]*Tabela15[[#This Row],[reviews]],Tabela15[[#This Row],[value]])</f>
        <v>998.5</v>
      </c>
      <c r="P479" t="s">
        <v>2384</v>
      </c>
      <c r="Q479" t="s">
        <v>2386</v>
      </c>
      <c r="R479" t="s">
        <v>2</v>
      </c>
    </row>
    <row r="480" spans="1:18" x14ac:dyDescent="0.3">
      <c r="A480" t="s">
        <v>2307</v>
      </c>
      <c r="B480" s="2">
        <v>16</v>
      </c>
      <c r="C480" t="s">
        <v>2378</v>
      </c>
      <c r="D480" t="s">
        <v>2382</v>
      </c>
      <c r="E480" t="s">
        <v>2380</v>
      </c>
      <c r="F480" s="2">
        <v>4.7</v>
      </c>
      <c r="G480" s="2">
        <f>(Tabela15[[#This Row],[rating]]-MIN(F:F))/(MAX(F:F)-MIN(F:F))</f>
        <v>0.91176470588235303</v>
      </c>
      <c r="H480" s="3">
        <v>175</v>
      </c>
      <c r="I480" s="12">
        <f>(Tabela15[[#This Row],[reviews]]-MIN(H:H))/(MAX(H:H)-MIN(H:H))</f>
        <v>3.779820080564165E-4</v>
      </c>
      <c r="J480" s="2" t="s">
        <v>0</v>
      </c>
      <c r="K480" s="3">
        <v>16.989999999999998</v>
      </c>
      <c r="L480" s="3">
        <f>(Tabela15[[#This Row],[value]]-MIN(K:K))/(MAX(K:K)-MIN(K:K))</f>
        <v>8.4949999999999998E-2</v>
      </c>
      <c r="M480" s="3">
        <f>0.5*Tabela15[[#This Row],[normal_reviews]]+0.5*Tabela15[[#This Row],[normal_value]]</f>
        <v>4.2663991004028207E-2</v>
      </c>
      <c r="N480" s="3">
        <f>IF(Tabela15[[#This Row],[value]]="",0,(0.1*Tabela15[[#This Row],[normal_rating]]+0.5*Tabela15[[#This Row],[normal_reviews]]+0.4*Tabela15[[#This Row],[normal_value]]))</f>
        <v>0.12534546159226351</v>
      </c>
      <c r="O480" s="8">
        <f>IFERROR(Tabela15[[#This Row],[value]]*Tabela15[[#This Row],[reviews]],Tabela15[[#This Row],[value]])</f>
        <v>2973.2499999999995</v>
      </c>
      <c r="P480" t="s">
        <v>2379</v>
      </c>
      <c r="Q480" t="s">
        <v>2381</v>
      </c>
      <c r="R480" t="s">
        <v>2</v>
      </c>
    </row>
    <row r="481" spans="1:18" x14ac:dyDescent="0.3">
      <c r="A481" t="s">
        <v>2307</v>
      </c>
      <c r="B481" s="2">
        <v>2</v>
      </c>
      <c r="C481" t="s">
        <v>2308</v>
      </c>
      <c r="D481" t="s">
        <v>2312</v>
      </c>
      <c r="E481" t="s">
        <v>2310</v>
      </c>
      <c r="F481" s="2">
        <v>4.8</v>
      </c>
      <c r="G481" s="2">
        <f>(Tabela15[[#This Row],[rating]]-MIN(F:F))/(MAX(F:F)-MIN(F:F))</f>
        <v>0.94117647058823528</v>
      </c>
      <c r="H481" s="4">
        <v>8434</v>
      </c>
      <c r="I481" s="12">
        <f>(Tabela15[[#This Row],[reviews]]-MIN(H:H))/(MAX(H:H)-MIN(H:H))</f>
        <v>1.8216572891130382E-2</v>
      </c>
      <c r="J481" s="2" t="s">
        <v>0</v>
      </c>
      <c r="K481" s="3">
        <v>15</v>
      </c>
      <c r="L481" s="3">
        <f>(Tabela15[[#This Row],[value]]-MIN(K:K))/(MAX(K:K)-MIN(K:K))</f>
        <v>7.4999999999999997E-2</v>
      </c>
      <c r="M481" s="3">
        <f>0.5*Tabela15[[#This Row],[normal_reviews]]+0.5*Tabela15[[#This Row],[normal_value]]</f>
        <v>4.6608286445565188E-2</v>
      </c>
      <c r="N481" s="3">
        <f>IF(Tabela15[[#This Row],[value]]="",0,(0.1*Tabela15[[#This Row],[normal_rating]]+0.5*Tabela15[[#This Row],[normal_reviews]]+0.4*Tabela15[[#This Row],[normal_value]]))</f>
        <v>0.13322593350438872</v>
      </c>
      <c r="O481" s="8">
        <f>IFERROR(Tabela15[[#This Row],[value]]*Tabela15[[#This Row],[reviews]],Tabela15[[#This Row],[value]])</f>
        <v>126510</v>
      </c>
      <c r="P481" t="s">
        <v>2309</v>
      </c>
      <c r="Q481" t="s">
        <v>2311</v>
      </c>
      <c r="R481" t="s">
        <v>2</v>
      </c>
    </row>
    <row r="482" spans="1:18" x14ac:dyDescent="0.3">
      <c r="A482" t="s">
        <v>2307</v>
      </c>
      <c r="B482" s="2">
        <v>15</v>
      </c>
      <c r="C482" t="s">
        <v>2373</v>
      </c>
      <c r="D482" t="s">
        <v>2377</v>
      </c>
      <c r="E482" t="s">
        <v>2375</v>
      </c>
      <c r="F482" s="2">
        <v>4.7</v>
      </c>
      <c r="G482" s="2">
        <f>(Tabela15[[#This Row],[rating]]-MIN(F:F))/(MAX(F:F)-MIN(F:F))</f>
        <v>0.91176470588235303</v>
      </c>
      <c r="H482" s="3">
        <v>432</v>
      </c>
      <c r="I482" s="12">
        <f>(Tabela15[[#This Row],[reviews]]-MIN(H:H))/(MAX(H:H)-MIN(H:H))</f>
        <v>9.3307558560212539E-4</v>
      </c>
      <c r="J482" s="2" t="s">
        <v>0</v>
      </c>
      <c r="K482" s="3">
        <v>14.99</v>
      </c>
      <c r="L482" s="3">
        <f>(Tabela15[[#This Row],[value]]-MIN(K:K))/(MAX(K:K)-MIN(K:K))</f>
        <v>7.4950000000000003E-2</v>
      </c>
      <c r="M482" s="3">
        <f>0.5*Tabela15[[#This Row],[normal_reviews]]+0.5*Tabela15[[#This Row],[normal_value]]</f>
        <v>3.7941537792801065E-2</v>
      </c>
      <c r="N482" s="3">
        <f>IF(Tabela15[[#This Row],[value]]="",0,(0.1*Tabela15[[#This Row],[normal_rating]]+0.5*Tabela15[[#This Row],[normal_reviews]]+0.4*Tabela15[[#This Row],[normal_value]]))</f>
        <v>0.12162300838103637</v>
      </c>
      <c r="O482" s="8">
        <f>IFERROR(Tabela15[[#This Row],[value]]*Tabela15[[#This Row],[reviews]],Tabela15[[#This Row],[value]])</f>
        <v>6475.68</v>
      </c>
      <c r="P482" t="s">
        <v>2374</v>
      </c>
      <c r="Q482" t="s">
        <v>2376</v>
      </c>
      <c r="R482" t="s">
        <v>2</v>
      </c>
    </row>
    <row r="483" spans="1:18" x14ac:dyDescent="0.3">
      <c r="A483" t="s">
        <v>2307</v>
      </c>
      <c r="B483" s="2">
        <v>8</v>
      </c>
      <c r="C483" t="s">
        <v>2338</v>
      </c>
      <c r="D483" t="s">
        <v>2342</v>
      </c>
      <c r="E483" t="s">
        <v>2340</v>
      </c>
      <c r="F483" s="2">
        <v>4.8</v>
      </c>
      <c r="G483" s="2">
        <f>(Tabela15[[#This Row],[rating]]-MIN(F:F))/(MAX(F:F)-MIN(F:F))</f>
        <v>0.94117647058823528</v>
      </c>
      <c r="H483" s="3">
        <v>218</v>
      </c>
      <c r="I483" s="12">
        <f>(Tabela15[[#This Row],[reviews]]-MIN(H:H))/(MAX(H:H)-MIN(H:H))</f>
        <v>4.7085758717885028E-4</v>
      </c>
      <c r="J483" s="2" t="s">
        <v>0</v>
      </c>
      <c r="K483" s="3">
        <v>13.28</v>
      </c>
      <c r="L483" s="3">
        <f>(Tabela15[[#This Row],[value]]-MIN(K:K))/(MAX(K:K)-MIN(K:K))</f>
        <v>6.6400000000000001E-2</v>
      </c>
      <c r="M483" s="3">
        <f>0.5*Tabela15[[#This Row],[normal_reviews]]+0.5*Tabela15[[#This Row],[normal_value]]</f>
        <v>3.3435428793589426E-2</v>
      </c>
      <c r="N483" s="3">
        <f>IF(Tabela15[[#This Row],[value]]="",0,(0.1*Tabela15[[#This Row],[normal_rating]]+0.5*Tabela15[[#This Row],[normal_reviews]]+0.4*Tabela15[[#This Row],[normal_value]]))</f>
        <v>0.12091307585241295</v>
      </c>
      <c r="O483" s="8">
        <f>IFERROR(Tabela15[[#This Row],[value]]*Tabela15[[#This Row],[reviews]],Tabela15[[#This Row],[value]])</f>
        <v>2895.04</v>
      </c>
      <c r="P483" t="s">
        <v>2339</v>
      </c>
      <c r="Q483" t="s">
        <v>2341</v>
      </c>
      <c r="R483" t="s">
        <v>2</v>
      </c>
    </row>
    <row r="484" spans="1:18" x14ac:dyDescent="0.3">
      <c r="A484" t="s">
        <v>2307</v>
      </c>
      <c r="B484" s="2">
        <v>23</v>
      </c>
      <c r="C484" t="s">
        <v>2413</v>
      </c>
      <c r="D484" t="s">
        <v>2417</v>
      </c>
      <c r="E484" t="s">
        <v>2415</v>
      </c>
      <c r="F484" s="2">
        <v>4.7</v>
      </c>
      <c r="G484" s="2">
        <f>(Tabela15[[#This Row],[rating]]-MIN(F:F))/(MAX(F:F)-MIN(F:F))</f>
        <v>0.91176470588235303</v>
      </c>
      <c r="H484" s="3">
        <v>289</v>
      </c>
      <c r="I484" s="12">
        <f>(Tabela15[[#This Row],[reviews]]-MIN(H:H))/(MAX(H:H)-MIN(H:H))</f>
        <v>6.2421028759031066E-4</v>
      </c>
      <c r="J484" s="2" t="s">
        <v>0</v>
      </c>
      <c r="K484" s="3">
        <v>12.99</v>
      </c>
      <c r="L484" s="3">
        <f>(Tabela15[[#This Row],[value]]-MIN(K:K))/(MAX(K:K)-MIN(K:K))</f>
        <v>6.4950000000000008E-2</v>
      </c>
      <c r="M484" s="3">
        <f>0.5*Tabela15[[#This Row],[normal_reviews]]+0.5*Tabela15[[#This Row],[normal_value]]</f>
        <v>3.278710514379516E-2</v>
      </c>
      <c r="N484" s="3">
        <f>IF(Tabela15[[#This Row],[value]]="",0,(0.1*Tabela15[[#This Row],[normal_rating]]+0.5*Tabela15[[#This Row],[normal_reviews]]+0.4*Tabela15[[#This Row],[normal_value]]))</f>
        <v>0.11746857573203046</v>
      </c>
      <c r="O484" s="8">
        <f>IFERROR(Tabela15[[#This Row],[value]]*Tabela15[[#This Row],[reviews]],Tabela15[[#This Row],[value]])</f>
        <v>3754.11</v>
      </c>
      <c r="P484" t="s">
        <v>2414</v>
      </c>
      <c r="Q484" t="s">
        <v>2416</v>
      </c>
      <c r="R484" t="s">
        <v>2</v>
      </c>
    </row>
    <row r="485" spans="1:18" x14ac:dyDescent="0.3">
      <c r="A485" t="s">
        <v>2307</v>
      </c>
      <c r="B485" s="2">
        <v>13</v>
      </c>
      <c r="C485" t="s">
        <v>2363</v>
      </c>
      <c r="D485" t="s">
        <v>2367</v>
      </c>
      <c r="E485" t="s">
        <v>2365</v>
      </c>
      <c r="F485" s="2">
        <v>4.7</v>
      </c>
      <c r="G485" s="2">
        <f>(Tabela15[[#This Row],[rating]]-MIN(F:F))/(MAX(F:F)-MIN(F:F))</f>
        <v>0.91176470588235303</v>
      </c>
      <c r="H485" s="4">
        <v>2430</v>
      </c>
      <c r="I485" s="12">
        <f>(Tabela15[[#This Row],[reviews]]-MIN(H:H))/(MAX(H:H)-MIN(H:H))</f>
        <v>5.2485501690119549E-3</v>
      </c>
      <c r="J485" s="2" t="s">
        <v>0</v>
      </c>
      <c r="K485" s="3">
        <v>12.49</v>
      </c>
      <c r="L485" s="3">
        <f>(Tabela15[[#This Row],[value]]-MIN(K:K))/(MAX(K:K)-MIN(K:K))</f>
        <v>6.2449999999999999E-2</v>
      </c>
      <c r="M485" s="3">
        <f>0.5*Tabela15[[#This Row],[normal_reviews]]+0.5*Tabela15[[#This Row],[normal_value]]</f>
        <v>3.3849275084505977E-2</v>
      </c>
      <c r="N485" s="3">
        <f>IF(Tabela15[[#This Row],[value]]="",0,(0.1*Tabela15[[#This Row],[normal_rating]]+0.5*Tabela15[[#This Row],[normal_reviews]]+0.4*Tabela15[[#This Row],[normal_value]]))</f>
        <v>0.11878074567274129</v>
      </c>
      <c r="O485" s="8">
        <f>IFERROR(Tabela15[[#This Row],[value]]*Tabela15[[#This Row],[reviews]],Tabela15[[#This Row],[value]])</f>
        <v>30350.7</v>
      </c>
      <c r="P485" t="s">
        <v>2364</v>
      </c>
      <c r="Q485" t="s">
        <v>2366</v>
      </c>
      <c r="R485" t="s">
        <v>2</v>
      </c>
    </row>
    <row r="486" spans="1:18" x14ac:dyDescent="0.3">
      <c r="A486" t="s">
        <v>2307</v>
      </c>
      <c r="B486" s="2">
        <v>21</v>
      </c>
      <c r="C486" t="s">
        <v>2403</v>
      </c>
      <c r="D486" t="s">
        <v>2407</v>
      </c>
      <c r="E486" t="s">
        <v>2405</v>
      </c>
      <c r="F486" s="2">
        <v>4.7</v>
      </c>
      <c r="G486" s="2">
        <f>(Tabela15[[#This Row],[rating]]-MIN(F:F))/(MAX(F:F)-MIN(F:F))</f>
        <v>0.91176470588235303</v>
      </c>
      <c r="H486" s="4">
        <v>8085</v>
      </c>
      <c r="I486" s="12">
        <f>(Tabela15[[#This Row],[reviews]]-MIN(H:H))/(MAX(H:H)-MIN(H:H))</f>
        <v>1.7462768772206445E-2</v>
      </c>
      <c r="J486" s="2" t="s">
        <v>0</v>
      </c>
      <c r="K486" s="3">
        <v>9.99</v>
      </c>
      <c r="L486" s="3">
        <f>(Tabela15[[#This Row],[value]]-MIN(K:K))/(MAX(K:K)-MIN(K:K))</f>
        <v>4.9950000000000001E-2</v>
      </c>
      <c r="M486" s="3">
        <f>0.5*Tabela15[[#This Row],[normal_reviews]]+0.5*Tabela15[[#This Row],[normal_value]]</f>
        <v>3.3706384386103225E-2</v>
      </c>
      <c r="N486" s="3">
        <f>IF(Tabela15[[#This Row],[value]]="",0,(0.1*Tabela15[[#This Row],[normal_rating]]+0.5*Tabela15[[#This Row],[normal_reviews]]+0.4*Tabela15[[#This Row],[normal_value]]))</f>
        <v>0.11988785497433853</v>
      </c>
      <c r="O486" s="8">
        <f>IFERROR(Tabela15[[#This Row],[value]]*Tabela15[[#This Row],[reviews]],Tabela15[[#This Row],[value]])</f>
        <v>80769.150000000009</v>
      </c>
      <c r="P486" t="s">
        <v>2404</v>
      </c>
      <c r="Q486" t="s">
        <v>2406</v>
      </c>
      <c r="R486" t="s">
        <v>2</v>
      </c>
    </row>
    <row r="487" spans="1:18" x14ac:dyDescent="0.3">
      <c r="A487" t="s">
        <v>2307</v>
      </c>
      <c r="B487" s="2">
        <v>22</v>
      </c>
      <c r="C487" t="s">
        <v>2408</v>
      </c>
      <c r="D487" t="s">
        <v>2412</v>
      </c>
      <c r="E487" t="s">
        <v>2410</v>
      </c>
      <c r="F487" s="2">
        <v>4.7</v>
      </c>
      <c r="G487" s="2">
        <f>(Tabela15[[#This Row],[rating]]-MIN(F:F))/(MAX(F:F)-MIN(F:F))</f>
        <v>0.91176470588235303</v>
      </c>
      <c r="H487" s="4">
        <v>1021</v>
      </c>
      <c r="I487" s="12">
        <f>(Tabela15[[#This Row],[reviews]]-MIN(H:H))/(MAX(H:H)-MIN(H:H))</f>
        <v>2.2052550298605786E-3</v>
      </c>
      <c r="J487" s="2" t="s">
        <v>0</v>
      </c>
      <c r="K487" s="3">
        <v>9.99</v>
      </c>
      <c r="L487" s="3">
        <f>(Tabela15[[#This Row],[value]]-MIN(K:K))/(MAX(K:K)-MIN(K:K))</f>
        <v>4.9950000000000001E-2</v>
      </c>
      <c r="M487" s="3">
        <f>0.5*Tabela15[[#This Row],[normal_reviews]]+0.5*Tabela15[[#This Row],[normal_value]]</f>
        <v>2.6077627514930288E-2</v>
      </c>
      <c r="N487" s="3">
        <f>IF(Tabela15[[#This Row],[value]]="",0,(0.1*Tabela15[[#This Row],[normal_rating]]+0.5*Tabela15[[#This Row],[normal_reviews]]+0.4*Tabela15[[#This Row],[normal_value]]))</f>
        <v>0.11225909810316559</v>
      </c>
      <c r="O487" s="8">
        <f>IFERROR(Tabela15[[#This Row],[value]]*Tabela15[[#This Row],[reviews]],Tabela15[[#This Row],[value]])</f>
        <v>10199.790000000001</v>
      </c>
      <c r="P487" t="s">
        <v>2409</v>
      </c>
      <c r="Q487" t="s">
        <v>2411</v>
      </c>
      <c r="R487" t="s">
        <v>2</v>
      </c>
    </row>
    <row r="488" spans="1:18" x14ac:dyDescent="0.3">
      <c r="A488" t="s">
        <v>2307</v>
      </c>
      <c r="B488" s="2">
        <v>20</v>
      </c>
      <c r="C488" t="s">
        <v>2398</v>
      </c>
      <c r="D488" t="s">
        <v>2402</v>
      </c>
      <c r="E488" t="s">
        <v>2400</v>
      </c>
      <c r="F488" s="2">
        <v>2</v>
      </c>
      <c r="G488" s="2">
        <f>(Tabela15[[#This Row],[rating]]-MIN(F:F))/(MAX(F:F)-MIN(F:F))</f>
        <v>0.11764705882352938</v>
      </c>
      <c r="H488" s="3">
        <v>1</v>
      </c>
      <c r="I488" s="12">
        <f>(Tabela15[[#This Row],[reviews]]-MIN(H:H))/(MAX(H:H)-MIN(H:H))</f>
        <v>2.1598971888938085E-6</v>
      </c>
      <c r="J488" s="2" t="s">
        <v>0</v>
      </c>
      <c r="K488" s="3">
        <v>9.99</v>
      </c>
      <c r="L488" s="3">
        <f>(Tabela15[[#This Row],[value]]-MIN(K:K))/(MAX(K:K)-MIN(K:K))</f>
        <v>4.9950000000000001E-2</v>
      </c>
      <c r="M488" s="3">
        <f>0.5*Tabela15[[#This Row],[normal_reviews]]+0.5*Tabela15[[#This Row],[normal_value]]</f>
        <v>2.4976079948594448E-2</v>
      </c>
      <c r="N488" s="3">
        <f>IF(Tabela15[[#This Row],[value]]="",0,(0.1*Tabela15[[#This Row],[normal_rating]]+0.5*Tabela15[[#This Row],[normal_reviews]]+0.4*Tabela15[[#This Row],[normal_value]]))</f>
        <v>3.1745785830947386E-2</v>
      </c>
      <c r="O488" s="8">
        <f>IFERROR(Tabela15[[#This Row],[value]]*Tabela15[[#This Row],[reviews]],Tabela15[[#This Row],[value]])</f>
        <v>9.99</v>
      </c>
      <c r="P488" t="s">
        <v>2399</v>
      </c>
      <c r="Q488" t="s">
        <v>2401</v>
      </c>
      <c r="R488" t="s">
        <v>2</v>
      </c>
    </row>
    <row r="489" spans="1:18" x14ac:dyDescent="0.3">
      <c r="A489" t="s">
        <v>2307</v>
      </c>
      <c r="B489" s="2">
        <v>9</v>
      </c>
      <c r="C489" t="s">
        <v>2343</v>
      </c>
      <c r="D489" t="s">
        <v>2347</v>
      </c>
      <c r="E489" t="s">
        <v>2345</v>
      </c>
      <c r="F489" s="2">
        <v>4.7</v>
      </c>
      <c r="G489" s="2">
        <f>(Tabela15[[#This Row],[rating]]-MIN(F:F))/(MAX(F:F)-MIN(F:F))</f>
        <v>0.91176470588235303</v>
      </c>
      <c r="H489" s="3">
        <v>197</v>
      </c>
      <c r="I489" s="12">
        <f>(Tabela15[[#This Row],[reviews]]-MIN(H:H))/(MAX(H:H)-MIN(H:H))</f>
        <v>4.2549974621208033E-4</v>
      </c>
      <c r="J489" s="2" t="s">
        <v>0</v>
      </c>
      <c r="K489" s="3">
        <v>9.18</v>
      </c>
      <c r="L489" s="3">
        <f>(Tabela15[[#This Row],[value]]-MIN(K:K))/(MAX(K:K)-MIN(K:K))</f>
        <v>4.5899999999999996E-2</v>
      </c>
      <c r="M489" s="3">
        <f>0.5*Tabela15[[#This Row],[normal_reviews]]+0.5*Tabela15[[#This Row],[normal_value]]</f>
        <v>2.3162749873106039E-2</v>
      </c>
      <c r="N489" s="3">
        <f>IF(Tabela15[[#This Row],[value]]="",0,(0.1*Tabela15[[#This Row],[normal_rating]]+0.5*Tabela15[[#This Row],[normal_reviews]]+0.4*Tabela15[[#This Row],[normal_value]]))</f>
        <v>0.10974922046134135</v>
      </c>
      <c r="O489" s="8">
        <f>IFERROR(Tabela15[[#This Row],[value]]*Tabela15[[#This Row],[reviews]],Tabela15[[#This Row],[value]])</f>
        <v>1808.46</v>
      </c>
      <c r="P489" t="s">
        <v>2344</v>
      </c>
      <c r="Q489" t="s">
        <v>2346</v>
      </c>
      <c r="R489" t="s">
        <v>2</v>
      </c>
    </row>
    <row r="490" spans="1:18" x14ac:dyDescent="0.3">
      <c r="A490" t="s">
        <v>2307</v>
      </c>
      <c r="B490" s="2">
        <v>28</v>
      </c>
      <c r="C490" t="s">
        <v>2438</v>
      </c>
      <c r="D490" t="s">
        <v>2442</v>
      </c>
      <c r="E490" t="s">
        <v>2440</v>
      </c>
      <c r="F490" s="2">
        <v>4.7</v>
      </c>
      <c r="G490" s="2">
        <f>(Tabela15[[#This Row],[rating]]-MIN(F:F))/(MAX(F:F)-MIN(F:F))</f>
        <v>0.91176470588235303</v>
      </c>
      <c r="H490" s="4">
        <v>2229</v>
      </c>
      <c r="I490" s="12">
        <f>(Tabela15[[#This Row],[reviews]]-MIN(H:H))/(MAX(H:H)-MIN(H:H))</f>
        <v>4.8144108340442996E-3</v>
      </c>
      <c r="J490" s="2" t="s">
        <v>0</v>
      </c>
      <c r="K490" s="3">
        <v>7.93</v>
      </c>
      <c r="L490" s="3">
        <f>(Tabela15[[#This Row],[value]]-MIN(K:K))/(MAX(K:K)-MIN(K:K))</f>
        <v>3.9649999999999998E-2</v>
      </c>
      <c r="M490" s="3">
        <f>0.5*Tabela15[[#This Row],[normal_reviews]]+0.5*Tabela15[[#This Row],[normal_value]]</f>
        <v>2.2232205417022147E-2</v>
      </c>
      <c r="N490" s="3">
        <f>IF(Tabela15[[#This Row],[value]]="",0,(0.1*Tabela15[[#This Row],[normal_rating]]+0.5*Tabela15[[#This Row],[normal_reviews]]+0.4*Tabela15[[#This Row],[normal_value]]))</f>
        <v>0.10944367600525745</v>
      </c>
      <c r="O490" s="8">
        <f>IFERROR(Tabela15[[#This Row],[value]]*Tabela15[[#This Row],[reviews]],Tabela15[[#This Row],[value]])</f>
        <v>17675.97</v>
      </c>
      <c r="P490" t="s">
        <v>2439</v>
      </c>
      <c r="Q490" t="s">
        <v>2441</v>
      </c>
      <c r="R490" t="s">
        <v>2</v>
      </c>
    </row>
    <row r="491" spans="1:18" x14ac:dyDescent="0.3">
      <c r="A491" t="s">
        <v>2307</v>
      </c>
      <c r="B491" s="2">
        <v>10</v>
      </c>
      <c r="C491" t="s">
        <v>2348</v>
      </c>
      <c r="D491" t="s">
        <v>2352</v>
      </c>
      <c r="E491" t="s">
        <v>2350</v>
      </c>
      <c r="F491" s="2">
        <v>4.7</v>
      </c>
      <c r="G491" s="2">
        <f>(Tabela15[[#This Row],[rating]]-MIN(F:F))/(MAX(F:F)-MIN(F:F))</f>
        <v>0.91176470588235303</v>
      </c>
      <c r="H491" s="3">
        <v>575</v>
      </c>
      <c r="I491" s="12">
        <f>(Tabela15[[#This Row],[reviews]]-MIN(H:H))/(MAX(H:H)-MIN(H:H))</f>
        <v>1.24194088361394E-3</v>
      </c>
      <c r="J491" s="2" t="s">
        <v>0</v>
      </c>
      <c r="K491" s="3">
        <v>5</v>
      </c>
      <c r="L491" s="3">
        <f>(Tabela15[[#This Row],[value]]-MIN(K:K))/(MAX(K:K)-MIN(K:K))</f>
        <v>2.5000000000000001E-2</v>
      </c>
      <c r="M491" s="3">
        <f>0.5*Tabela15[[#This Row],[normal_reviews]]+0.5*Tabela15[[#This Row],[normal_value]]</f>
        <v>1.312097044180697E-2</v>
      </c>
      <c r="N491" s="3">
        <f>IF(Tabela15[[#This Row],[value]]="",0,(0.1*Tabela15[[#This Row],[normal_rating]]+0.5*Tabela15[[#This Row],[normal_reviews]]+0.4*Tabela15[[#This Row],[normal_value]]))</f>
        <v>0.10179744103004226</v>
      </c>
      <c r="O491" s="8">
        <f>IFERROR(Tabela15[[#This Row],[value]]*Tabela15[[#This Row],[reviews]],Tabela15[[#This Row],[value]])</f>
        <v>2875</v>
      </c>
      <c r="P491" t="s">
        <v>2349</v>
      </c>
      <c r="Q491" t="s">
        <v>2351</v>
      </c>
      <c r="R491" t="s">
        <v>2</v>
      </c>
    </row>
    <row r="492" spans="1:18" x14ac:dyDescent="0.3">
      <c r="A492" t="s">
        <v>2307</v>
      </c>
      <c r="B492" s="2">
        <v>29</v>
      </c>
      <c r="C492" t="s">
        <v>2443</v>
      </c>
      <c r="D492" t="s">
        <v>2447</v>
      </c>
      <c r="E492" t="s">
        <v>2445</v>
      </c>
      <c r="F492" s="2">
        <v>4.7</v>
      </c>
      <c r="G492" s="2">
        <f>(Tabela15[[#This Row],[rating]]-MIN(F:F))/(MAX(F:F)-MIN(F:F))</f>
        <v>0.91176470588235303</v>
      </c>
      <c r="H492" s="3">
        <v>464</v>
      </c>
      <c r="I492" s="12">
        <f>(Tabela15[[#This Row],[reviews]]-MIN(H:H))/(MAX(H:H)-MIN(H:H))</f>
        <v>1.0021922956467272E-3</v>
      </c>
      <c r="J492" s="2" t="s">
        <v>0</v>
      </c>
      <c r="K492" s="3">
        <v>5</v>
      </c>
      <c r="L492" s="3">
        <f>(Tabela15[[#This Row],[value]]-MIN(K:K))/(MAX(K:K)-MIN(K:K))</f>
        <v>2.5000000000000001E-2</v>
      </c>
      <c r="M492" s="3">
        <f>0.5*Tabela15[[#This Row],[normal_reviews]]+0.5*Tabela15[[#This Row],[normal_value]]</f>
        <v>1.3001096147823365E-2</v>
      </c>
      <c r="N492" s="3">
        <f>IF(Tabela15[[#This Row],[value]]="",0,(0.1*Tabela15[[#This Row],[normal_rating]]+0.5*Tabela15[[#This Row],[normal_reviews]]+0.4*Tabela15[[#This Row],[normal_value]]))</f>
        <v>0.10167756673605866</v>
      </c>
      <c r="O492" s="8">
        <f>IFERROR(Tabela15[[#This Row],[value]]*Tabela15[[#This Row],[reviews]],Tabela15[[#This Row],[value]])</f>
        <v>2320</v>
      </c>
      <c r="P492" t="s">
        <v>2444</v>
      </c>
      <c r="Q492" t="s">
        <v>2446</v>
      </c>
      <c r="R492" t="s">
        <v>2</v>
      </c>
    </row>
    <row r="493" spans="1:18" x14ac:dyDescent="0.3">
      <c r="A493" t="s">
        <v>2307</v>
      </c>
      <c r="B493" s="2">
        <v>25</v>
      </c>
      <c r="C493" t="s">
        <v>2423</v>
      </c>
      <c r="D493" t="s">
        <v>2427</v>
      </c>
      <c r="E493" t="s">
        <v>2425</v>
      </c>
      <c r="F493" s="2">
        <v>4.5999999999999996</v>
      </c>
      <c r="G493" s="2">
        <f>(Tabela15[[#This Row],[rating]]-MIN(F:F))/(MAX(F:F)-MIN(F:F))</f>
        <v>0.88235294117647045</v>
      </c>
      <c r="H493" s="4">
        <v>1089</v>
      </c>
      <c r="I493" s="12">
        <f>(Tabela15[[#This Row],[reviews]]-MIN(H:H))/(MAX(H:H)-MIN(H:H))</f>
        <v>2.3521280387053577E-3</v>
      </c>
      <c r="J493" s="2" t="s">
        <v>0</v>
      </c>
      <c r="K493" s="3">
        <v>5</v>
      </c>
      <c r="L493" s="3">
        <f>(Tabela15[[#This Row],[value]]-MIN(K:K))/(MAX(K:K)-MIN(K:K))</f>
        <v>2.5000000000000001E-2</v>
      </c>
      <c r="M493" s="3">
        <f>0.5*Tabela15[[#This Row],[normal_reviews]]+0.5*Tabela15[[#This Row],[normal_value]]</f>
        <v>1.3676064019352679E-2</v>
      </c>
      <c r="N493" s="3">
        <f>IF(Tabela15[[#This Row],[value]]="",0,(0.1*Tabela15[[#This Row],[normal_rating]]+0.5*Tabela15[[#This Row],[normal_reviews]]+0.4*Tabela15[[#This Row],[normal_value]]))</f>
        <v>9.9411358136999722E-2</v>
      </c>
      <c r="O493" s="8">
        <f>IFERROR(Tabela15[[#This Row],[value]]*Tabela15[[#This Row],[reviews]],Tabela15[[#This Row],[value]])</f>
        <v>5445</v>
      </c>
      <c r="P493" t="s">
        <v>2424</v>
      </c>
      <c r="Q493" t="s">
        <v>2426</v>
      </c>
      <c r="R493" t="s">
        <v>2</v>
      </c>
    </row>
    <row r="494" spans="1:18" x14ac:dyDescent="0.3">
      <c r="A494" t="s">
        <v>2307</v>
      </c>
      <c r="B494" s="2">
        <v>1</v>
      </c>
      <c r="C494" t="s">
        <v>2302</v>
      </c>
      <c r="D494" t="s">
        <v>2306</v>
      </c>
      <c r="E494" t="s">
        <v>2304</v>
      </c>
      <c r="F494" s="2">
        <v>4.5999999999999996</v>
      </c>
      <c r="G494" s="2">
        <f>(Tabela15[[#This Row],[rating]]-MIN(F:F))/(MAX(F:F)-MIN(F:F))</f>
        <v>0.88235294117647045</v>
      </c>
      <c r="H494" s="3">
        <v>983</v>
      </c>
      <c r="I494" s="12">
        <f>(Tabela15[[#This Row],[reviews]]-MIN(H:H))/(MAX(H:H)-MIN(H:H))</f>
        <v>2.1231789366826137E-3</v>
      </c>
      <c r="J494" s="2" t="s">
        <v>0</v>
      </c>
      <c r="K494" s="3">
        <v>5</v>
      </c>
      <c r="L494" s="3">
        <f>(Tabela15[[#This Row],[value]]-MIN(K:K))/(MAX(K:K)-MIN(K:K))</f>
        <v>2.5000000000000001E-2</v>
      </c>
      <c r="M494" s="3">
        <f>0.5*Tabela15[[#This Row],[normal_reviews]]+0.5*Tabela15[[#This Row],[normal_value]]</f>
        <v>1.3561589468341307E-2</v>
      </c>
      <c r="N494" s="3">
        <f>IF(Tabela15[[#This Row],[value]]="",0,(0.1*Tabela15[[#This Row],[normal_rating]]+0.5*Tabela15[[#This Row],[normal_reviews]]+0.4*Tabela15[[#This Row],[normal_value]]))</f>
        <v>9.9296883585988371E-2</v>
      </c>
      <c r="O494" s="8">
        <f>IFERROR(Tabela15[[#This Row],[value]]*Tabela15[[#This Row],[reviews]],Tabela15[[#This Row],[value]])</f>
        <v>4915</v>
      </c>
      <c r="P494" t="s">
        <v>2303</v>
      </c>
      <c r="Q494" t="s">
        <v>2305</v>
      </c>
      <c r="R494" t="s">
        <v>2</v>
      </c>
    </row>
    <row r="495" spans="1:18" x14ac:dyDescent="0.3">
      <c r="A495" t="s">
        <v>2458</v>
      </c>
      <c r="B495" s="2">
        <v>10</v>
      </c>
      <c r="C495" t="s">
        <v>2499</v>
      </c>
      <c r="D495" t="s">
        <v>2503</v>
      </c>
      <c r="E495" t="s">
        <v>2501</v>
      </c>
      <c r="F495" s="2">
        <v>4.5999999999999996</v>
      </c>
      <c r="G495" s="2">
        <f>(Tabela15[[#This Row],[rating]]-MIN(F:F))/(MAX(F:F)-MIN(F:F))</f>
        <v>0.88235294117647045</v>
      </c>
      <c r="H495" s="3">
        <v>738</v>
      </c>
      <c r="I495" s="12">
        <f>(Tabela15[[#This Row],[reviews]]-MIN(H:H))/(MAX(H:H)-MIN(H:H))</f>
        <v>1.5940041254036308E-3</v>
      </c>
      <c r="J495" s="2" t="s">
        <v>0</v>
      </c>
      <c r="K495" s="3">
        <v>200</v>
      </c>
      <c r="L495" s="3">
        <f>(Tabela15[[#This Row],[value]]-MIN(K:K))/(MAX(K:K)-MIN(K:K))</f>
        <v>1</v>
      </c>
      <c r="M495" s="3">
        <f>0.5*Tabela15[[#This Row],[normal_reviews]]+0.5*Tabela15[[#This Row],[normal_value]]</f>
        <v>0.50079700206270183</v>
      </c>
      <c r="N495" s="3">
        <f>IF(Tabela15[[#This Row],[value]]="",0,(0.1*Tabela15[[#This Row],[normal_rating]]+0.5*Tabela15[[#This Row],[normal_reviews]]+0.4*Tabela15[[#This Row],[normal_value]]))</f>
        <v>0.48903229618034888</v>
      </c>
      <c r="O495" s="8">
        <f>IFERROR(Tabela15[[#This Row],[value]]*Tabela15[[#This Row],[reviews]],Tabela15[[#This Row],[value]])</f>
        <v>147600</v>
      </c>
      <c r="P495" t="s">
        <v>2500</v>
      </c>
      <c r="Q495" t="s">
        <v>2502</v>
      </c>
      <c r="R495" t="s">
        <v>2</v>
      </c>
    </row>
    <row r="496" spans="1:18" x14ac:dyDescent="0.3">
      <c r="A496" t="s">
        <v>2458</v>
      </c>
      <c r="B496" s="2">
        <v>12</v>
      </c>
      <c r="C496" t="s">
        <v>2509</v>
      </c>
      <c r="D496" t="s">
        <v>2513</v>
      </c>
      <c r="E496" t="s">
        <v>2511</v>
      </c>
      <c r="F496" s="2">
        <v>4.7</v>
      </c>
      <c r="G496" s="2">
        <f>(Tabela15[[#This Row],[rating]]-MIN(F:F))/(MAX(F:F)-MIN(F:F))</f>
        <v>0.91176470588235303</v>
      </c>
      <c r="H496" s="4">
        <v>28332</v>
      </c>
      <c r="I496" s="12">
        <f>(Tabela15[[#This Row],[reviews]]-MIN(H:H))/(MAX(H:H)-MIN(H:H))</f>
        <v>6.1194207155739387E-2</v>
      </c>
      <c r="J496" s="2" t="s">
        <v>0</v>
      </c>
      <c r="K496" s="3">
        <v>143</v>
      </c>
      <c r="L496" s="3">
        <f>(Tabela15[[#This Row],[value]]-MIN(K:K))/(MAX(K:K)-MIN(K:K))</f>
        <v>0.71499999999999997</v>
      </c>
      <c r="M496" s="3">
        <f>0.5*Tabela15[[#This Row],[normal_reviews]]+0.5*Tabela15[[#This Row],[normal_value]]</f>
        <v>0.3880971035778697</v>
      </c>
      <c r="N496" s="3">
        <f>IF(Tabela15[[#This Row],[value]]="",0,(0.1*Tabela15[[#This Row],[normal_rating]]+0.5*Tabela15[[#This Row],[normal_reviews]]+0.4*Tabela15[[#This Row],[normal_value]]))</f>
        <v>0.40777357416610499</v>
      </c>
      <c r="O496" s="8">
        <f>IFERROR(Tabela15[[#This Row],[value]]*Tabela15[[#This Row],[reviews]],Tabela15[[#This Row],[value]])</f>
        <v>4051476</v>
      </c>
      <c r="P496" t="s">
        <v>2510</v>
      </c>
      <c r="Q496" t="s">
        <v>2512</v>
      </c>
      <c r="R496" t="s">
        <v>2</v>
      </c>
    </row>
    <row r="497" spans="1:18" x14ac:dyDescent="0.3">
      <c r="A497" t="s">
        <v>2458</v>
      </c>
      <c r="B497" s="2">
        <v>14</v>
      </c>
      <c r="C497" t="s">
        <v>2519</v>
      </c>
      <c r="D497" t="s">
        <v>2523</v>
      </c>
      <c r="E497" t="s">
        <v>2521</v>
      </c>
      <c r="F497" s="2">
        <v>4.5</v>
      </c>
      <c r="G497" s="2">
        <f>(Tabela15[[#This Row],[rating]]-MIN(F:F))/(MAX(F:F)-MIN(F:F))</f>
        <v>0.8529411764705882</v>
      </c>
      <c r="H497" s="3">
        <v>188</v>
      </c>
      <c r="I497" s="12">
        <f>(Tabela15[[#This Row],[reviews]]-MIN(H:H))/(MAX(H:H)-MIN(H:H))</f>
        <v>4.0606067151203605E-4</v>
      </c>
      <c r="J497" s="2" t="s">
        <v>0</v>
      </c>
      <c r="K497" s="3">
        <v>69.989999999999995</v>
      </c>
      <c r="L497" s="3">
        <f>(Tabela15[[#This Row],[value]]-MIN(K:K))/(MAX(K:K)-MIN(K:K))</f>
        <v>0.34994999999999998</v>
      </c>
      <c r="M497" s="3">
        <f>0.5*Tabela15[[#This Row],[normal_reviews]]+0.5*Tabela15[[#This Row],[normal_value]]</f>
        <v>0.17517803033575602</v>
      </c>
      <c r="N497" s="3">
        <f>IF(Tabela15[[#This Row],[value]]="",0,(0.1*Tabela15[[#This Row],[normal_rating]]+0.5*Tabela15[[#This Row],[normal_reviews]]+0.4*Tabela15[[#This Row],[normal_value]]))</f>
        <v>0.22547714798281482</v>
      </c>
      <c r="O497" s="8">
        <f>IFERROR(Tabela15[[#This Row],[value]]*Tabela15[[#This Row],[reviews]],Tabela15[[#This Row],[value]])</f>
        <v>13158.119999999999</v>
      </c>
      <c r="P497" t="s">
        <v>2520</v>
      </c>
      <c r="Q497" t="s">
        <v>2522</v>
      </c>
      <c r="R497" t="s">
        <v>2</v>
      </c>
    </row>
    <row r="498" spans="1:18" x14ac:dyDescent="0.3">
      <c r="A498" t="s">
        <v>2458</v>
      </c>
      <c r="B498" s="2">
        <v>27</v>
      </c>
      <c r="C498" t="s">
        <v>2584</v>
      </c>
      <c r="D498" t="s">
        <v>2588</v>
      </c>
      <c r="E498" t="s">
        <v>2586</v>
      </c>
      <c r="F498" s="2">
        <v>3.6</v>
      </c>
      <c r="G498" s="2">
        <f>(Tabela15[[#This Row],[rating]]-MIN(F:F))/(MAX(F:F)-MIN(F:F))</f>
        <v>0.58823529411764708</v>
      </c>
      <c r="H498" s="4">
        <v>1521</v>
      </c>
      <c r="I498" s="12">
        <f>(Tabela15[[#This Row],[reviews]]-MIN(H:H))/(MAX(H:H)-MIN(H:H))</f>
        <v>3.2852036243074829E-3</v>
      </c>
      <c r="J498" s="2" t="s">
        <v>0</v>
      </c>
      <c r="K498" s="3">
        <v>36.99</v>
      </c>
      <c r="L498" s="3">
        <f>(Tabela15[[#This Row],[value]]-MIN(K:K))/(MAX(K:K)-MIN(K:K))</f>
        <v>0.18495</v>
      </c>
      <c r="M498" s="3">
        <f>0.5*Tabela15[[#This Row],[normal_reviews]]+0.5*Tabela15[[#This Row],[normal_value]]</f>
        <v>9.4117601812153742E-2</v>
      </c>
      <c r="N498" s="3">
        <f>IF(Tabela15[[#This Row],[value]]="",0,(0.1*Tabela15[[#This Row],[normal_rating]]+0.5*Tabela15[[#This Row],[normal_reviews]]+0.4*Tabela15[[#This Row],[normal_value]]))</f>
        <v>0.13444613122391846</v>
      </c>
      <c r="O498" s="8">
        <f>IFERROR(Tabela15[[#This Row],[value]]*Tabela15[[#This Row],[reviews]],Tabela15[[#This Row],[value]])</f>
        <v>56261.79</v>
      </c>
      <c r="P498" t="s">
        <v>2585</v>
      </c>
      <c r="Q498" t="s">
        <v>2587</v>
      </c>
      <c r="R498" t="s">
        <v>2</v>
      </c>
    </row>
    <row r="499" spans="1:18" x14ac:dyDescent="0.3">
      <c r="A499" t="s">
        <v>2458</v>
      </c>
      <c r="B499" s="2">
        <v>26</v>
      </c>
      <c r="C499" t="s">
        <v>2579</v>
      </c>
      <c r="D499" t="s">
        <v>2583</v>
      </c>
      <c r="E499" t="s">
        <v>2581</v>
      </c>
      <c r="F499" s="2">
        <v>4.5999999999999996</v>
      </c>
      <c r="G499" s="2">
        <f>(Tabela15[[#This Row],[rating]]-MIN(F:F))/(MAX(F:F)-MIN(F:F))</f>
        <v>0.88235294117647045</v>
      </c>
      <c r="H499" s="3">
        <v>397</v>
      </c>
      <c r="I499" s="12">
        <f>(Tabela15[[#This Row],[reviews]]-MIN(H:H))/(MAX(H:H)-MIN(H:H))</f>
        <v>8.5747918399084206E-4</v>
      </c>
      <c r="J499" s="2" t="s">
        <v>0</v>
      </c>
      <c r="K499" s="3">
        <v>34.950000000000003</v>
      </c>
      <c r="L499" s="3">
        <f>(Tabela15[[#This Row],[value]]-MIN(K:K))/(MAX(K:K)-MIN(K:K))</f>
        <v>0.17475000000000002</v>
      </c>
      <c r="M499" s="3">
        <f>0.5*Tabela15[[#This Row],[normal_reviews]]+0.5*Tabela15[[#This Row],[normal_value]]</f>
        <v>8.7803739591995431E-2</v>
      </c>
      <c r="N499" s="3">
        <f>IF(Tabela15[[#This Row],[value]]="",0,(0.1*Tabela15[[#This Row],[normal_rating]]+0.5*Tabela15[[#This Row],[normal_reviews]]+0.4*Tabela15[[#This Row],[normal_value]]))</f>
        <v>0.15856403370964248</v>
      </c>
      <c r="O499" s="8">
        <f>IFERROR(Tabela15[[#This Row],[value]]*Tabela15[[#This Row],[reviews]],Tabela15[[#This Row],[value]])</f>
        <v>13875.150000000001</v>
      </c>
      <c r="P499" t="s">
        <v>2580</v>
      </c>
      <c r="Q499" t="s">
        <v>2582</v>
      </c>
      <c r="R499" t="s">
        <v>2</v>
      </c>
    </row>
    <row r="500" spans="1:18" x14ac:dyDescent="0.3">
      <c r="A500" t="s">
        <v>2458</v>
      </c>
      <c r="B500" s="2">
        <v>11</v>
      </c>
      <c r="C500" t="s">
        <v>2504</v>
      </c>
      <c r="D500" t="s">
        <v>2508</v>
      </c>
      <c r="E500" t="s">
        <v>2506</v>
      </c>
      <c r="F500" s="2">
        <v>4.5999999999999996</v>
      </c>
      <c r="G500" s="2">
        <f>(Tabela15[[#This Row],[rating]]-MIN(F:F))/(MAX(F:F)-MIN(F:F))</f>
        <v>0.88235294117647045</v>
      </c>
      <c r="H500" s="4">
        <v>1892</v>
      </c>
      <c r="I500" s="12">
        <f>(Tabela15[[#This Row],[reviews]]-MIN(H:H))/(MAX(H:H)-MIN(H:H))</f>
        <v>4.0865254813870861E-3</v>
      </c>
      <c r="J500" s="2" t="s">
        <v>0</v>
      </c>
      <c r="K500" s="3">
        <v>29.99</v>
      </c>
      <c r="L500" s="3">
        <f>(Tabela15[[#This Row],[value]]-MIN(K:K))/(MAX(K:K)-MIN(K:K))</f>
        <v>0.14995</v>
      </c>
      <c r="M500" s="3">
        <f>0.5*Tabela15[[#This Row],[normal_reviews]]+0.5*Tabela15[[#This Row],[normal_value]]</f>
        <v>7.7018262740693538E-2</v>
      </c>
      <c r="N500" s="3">
        <f>IF(Tabela15[[#This Row],[value]]="",0,(0.1*Tabela15[[#This Row],[normal_rating]]+0.5*Tabela15[[#This Row],[normal_reviews]]+0.4*Tabela15[[#This Row],[normal_value]]))</f>
        <v>0.15025855685834061</v>
      </c>
      <c r="O500" s="8">
        <f>IFERROR(Tabela15[[#This Row],[value]]*Tabela15[[#This Row],[reviews]],Tabela15[[#This Row],[value]])</f>
        <v>56741.079999999994</v>
      </c>
      <c r="P500" t="s">
        <v>2505</v>
      </c>
      <c r="Q500" t="s">
        <v>2507</v>
      </c>
      <c r="R500" t="s">
        <v>2</v>
      </c>
    </row>
    <row r="501" spans="1:18" x14ac:dyDescent="0.3">
      <c r="A501" t="s">
        <v>2458</v>
      </c>
      <c r="B501" s="2">
        <v>17</v>
      </c>
      <c r="C501" t="s">
        <v>2534</v>
      </c>
      <c r="D501" t="s">
        <v>2538</v>
      </c>
      <c r="E501" t="s">
        <v>2536</v>
      </c>
      <c r="F501" s="2">
        <v>4.0999999999999996</v>
      </c>
      <c r="G501" s="2">
        <f>(Tabela15[[#This Row],[rating]]-MIN(F:F))/(MAX(F:F)-MIN(F:F))</f>
        <v>0.73529411764705876</v>
      </c>
      <c r="H501" s="3">
        <v>265</v>
      </c>
      <c r="I501" s="12">
        <f>(Tabela15[[#This Row],[reviews]]-MIN(H:H))/(MAX(H:H)-MIN(H:H))</f>
        <v>5.723727550568593E-4</v>
      </c>
      <c r="J501" s="2" t="s">
        <v>0</v>
      </c>
      <c r="K501" s="3">
        <v>29.99</v>
      </c>
      <c r="L501" s="3">
        <f>(Tabela15[[#This Row],[value]]-MIN(K:K))/(MAX(K:K)-MIN(K:K))</f>
        <v>0.14995</v>
      </c>
      <c r="M501" s="3">
        <f>0.5*Tabela15[[#This Row],[normal_reviews]]+0.5*Tabela15[[#This Row],[normal_value]]</f>
        <v>7.5261186377528433E-2</v>
      </c>
      <c r="N501" s="3">
        <f>IF(Tabela15[[#This Row],[value]]="",0,(0.1*Tabela15[[#This Row],[normal_rating]]+0.5*Tabela15[[#This Row],[normal_reviews]]+0.4*Tabela15[[#This Row],[normal_value]]))</f>
        <v>0.13379559814223432</v>
      </c>
      <c r="O501" s="8">
        <f>IFERROR(Tabela15[[#This Row],[value]]*Tabela15[[#This Row],[reviews]],Tabela15[[#This Row],[value]])</f>
        <v>7947.3499999999995</v>
      </c>
      <c r="P501" t="s">
        <v>2535</v>
      </c>
      <c r="Q501" t="s">
        <v>2537</v>
      </c>
      <c r="R501" t="s">
        <v>2</v>
      </c>
    </row>
    <row r="502" spans="1:18" x14ac:dyDescent="0.3">
      <c r="A502" t="s">
        <v>2458</v>
      </c>
      <c r="B502" s="2">
        <v>9</v>
      </c>
      <c r="C502" t="s">
        <v>2494</v>
      </c>
      <c r="D502" t="s">
        <v>2498</v>
      </c>
      <c r="E502" t="s">
        <v>2496</v>
      </c>
      <c r="F502" s="2">
        <v>4.3</v>
      </c>
      <c r="G502" s="2">
        <f>(Tabela15[[#This Row],[rating]]-MIN(F:F))/(MAX(F:F)-MIN(F:F))</f>
        <v>0.79411764705882348</v>
      </c>
      <c r="H502" s="3">
        <v>518</v>
      </c>
      <c r="I502" s="12">
        <f>(Tabela15[[#This Row],[reviews]]-MIN(H:H))/(MAX(H:H)-MIN(H:H))</f>
        <v>1.118826743846993E-3</v>
      </c>
      <c r="J502" s="2" t="s">
        <v>0</v>
      </c>
      <c r="K502" s="3">
        <v>28.99</v>
      </c>
      <c r="L502" s="3">
        <f>(Tabela15[[#This Row],[value]]-MIN(K:K))/(MAX(K:K)-MIN(K:K))</f>
        <v>0.14495</v>
      </c>
      <c r="M502" s="3">
        <f>0.5*Tabela15[[#This Row],[normal_reviews]]+0.5*Tabela15[[#This Row],[normal_value]]</f>
        <v>7.3034413371923498E-2</v>
      </c>
      <c r="N502" s="3">
        <f>IF(Tabela15[[#This Row],[value]]="",0,(0.1*Tabela15[[#This Row],[normal_rating]]+0.5*Tabela15[[#This Row],[normal_reviews]]+0.4*Tabela15[[#This Row],[normal_value]]))</f>
        <v>0.13795117807780585</v>
      </c>
      <c r="O502" s="8">
        <f>IFERROR(Tabela15[[#This Row],[value]]*Tabela15[[#This Row],[reviews]],Tabela15[[#This Row],[value]])</f>
        <v>15016.82</v>
      </c>
      <c r="P502" t="s">
        <v>2495</v>
      </c>
      <c r="Q502" t="s">
        <v>2497</v>
      </c>
      <c r="R502" t="s">
        <v>2</v>
      </c>
    </row>
    <row r="503" spans="1:18" x14ac:dyDescent="0.3">
      <c r="A503" t="s">
        <v>2458</v>
      </c>
      <c r="B503" s="2">
        <v>18</v>
      </c>
      <c r="C503" t="s">
        <v>2539</v>
      </c>
      <c r="D503" t="s">
        <v>2543</v>
      </c>
      <c r="E503" t="s">
        <v>2541</v>
      </c>
      <c r="F503" s="2">
        <v>4.3</v>
      </c>
      <c r="G503" s="2">
        <f>(Tabela15[[#This Row],[rating]]-MIN(F:F))/(MAX(F:F)-MIN(F:F))</f>
        <v>0.79411764705882348</v>
      </c>
      <c r="H503" s="4">
        <v>21740</v>
      </c>
      <c r="I503" s="12">
        <f>(Tabela15[[#This Row],[reviews]]-MIN(H:H))/(MAX(H:H)-MIN(H:H))</f>
        <v>4.6956164886551403E-2</v>
      </c>
      <c r="J503" s="2" t="s">
        <v>0</v>
      </c>
      <c r="K503" s="3">
        <v>27.39</v>
      </c>
      <c r="L503" s="3">
        <f>(Tabela15[[#This Row],[value]]-MIN(K:K))/(MAX(K:K)-MIN(K:K))</f>
        <v>0.13695000000000002</v>
      </c>
      <c r="M503" s="3">
        <f>0.5*Tabela15[[#This Row],[normal_reviews]]+0.5*Tabela15[[#This Row],[normal_value]]</f>
        <v>9.1953082443275713E-2</v>
      </c>
      <c r="N503" s="3">
        <f>IF(Tabela15[[#This Row],[value]]="",0,(0.1*Tabela15[[#This Row],[normal_rating]]+0.5*Tabela15[[#This Row],[normal_reviews]]+0.4*Tabela15[[#This Row],[normal_value]]))</f>
        <v>0.15766984714915805</v>
      </c>
      <c r="O503" s="8">
        <f>IFERROR(Tabela15[[#This Row],[value]]*Tabela15[[#This Row],[reviews]],Tabela15[[#This Row],[value]])</f>
        <v>595458.6</v>
      </c>
      <c r="P503" t="s">
        <v>2540</v>
      </c>
      <c r="Q503" t="s">
        <v>2542</v>
      </c>
      <c r="R503" t="s">
        <v>2</v>
      </c>
    </row>
    <row r="504" spans="1:18" x14ac:dyDescent="0.3">
      <c r="A504" t="s">
        <v>2458</v>
      </c>
      <c r="B504" s="2">
        <v>25</v>
      </c>
      <c r="C504" t="s">
        <v>2574</v>
      </c>
      <c r="D504" t="s">
        <v>2578</v>
      </c>
      <c r="E504" t="s">
        <v>2576</v>
      </c>
      <c r="F504" s="2">
        <v>4.5</v>
      </c>
      <c r="G504" s="2">
        <f>(Tabela15[[#This Row],[rating]]-MIN(F:F))/(MAX(F:F)-MIN(F:F))</f>
        <v>0.8529411764705882</v>
      </c>
      <c r="H504" s="4">
        <v>25821</v>
      </c>
      <c r="I504" s="12">
        <f>(Tabela15[[#This Row],[reviews]]-MIN(H:H))/(MAX(H:H)-MIN(H:H))</f>
        <v>5.577070531442703E-2</v>
      </c>
      <c r="J504" s="2" t="s">
        <v>0</v>
      </c>
      <c r="K504" s="3">
        <v>25.58</v>
      </c>
      <c r="L504" s="3">
        <f>(Tabela15[[#This Row],[value]]-MIN(K:K))/(MAX(K:K)-MIN(K:K))</f>
        <v>0.12789999999999999</v>
      </c>
      <c r="M504" s="3">
        <f>0.5*Tabela15[[#This Row],[normal_reviews]]+0.5*Tabela15[[#This Row],[normal_value]]</f>
        <v>9.1835352657213515E-2</v>
      </c>
      <c r="N504" s="3">
        <f>IF(Tabela15[[#This Row],[value]]="",0,(0.1*Tabela15[[#This Row],[normal_rating]]+0.5*Tabela15[[#This Row],[normal_reviews]]+0.4*Tabela15[[#This Row],[normal_value]]))</f>
        <v>0.16433947030427232</v>
      </c>
      <c r="O504" s="8">
        <f>IFERROR(Tabela15[[#This Row],[value]]*Tabela15[[#This Row],[reviews]],Tabela15[[#This Row],[value]])</f>
        <v>660501.17999999993</v>
      </c>
      <c r="P504" t="s">
        <v>2575</v>
      </c>
      <c r="Q504" t="s">
        <v>2577</v>
      </c>
      <c r="R504" t="s">
        <v>2</v>
      </c>
    </row>
    <row r="505" spans="1:18" x14ac:dyDescent="0.3">
      <c r="A505" t="s">
        <v>2458</v>
      </c>
      <c r="B505" s="2">
        <v>8</v>
      </c>
      <c r="C505" t="s">
        <v>2489</v>
      </c>
      <c r="D505" t="s">
        <v>2493</v>
      </c>
      <c r="E505" t="s">
        <v>2491</v>
      </c>
      <c r="F505" s="2">
        <v>4.3</v>
      </c>
      <c r="G505" s="2">
        <f>(Tabela15[[#This Row],[rating]]-MIN(F:F))/(MAX(F:F)-MIN(F:F))</f>
        <v>0.79411764705882348</v>
      </c>
      <c r="H505" s="3">
        <v>435</v>
      </c>
      <c r="I505" s="12">
        <f>(Tabela15[[#This Row],[reviews]]-MIN(H:H))/(MAX(H:H)-MIN(H:H))</f>
        <v>9.395552771688068E-4</v>
      </c>
      <c r="J505" s="2" t="s">
        <v>0</v>
      </c>
      <c r="K505" s="3">
        <v>25.49</v>
      </c>
      <c r="L505" s="3">
        <f>(Tabela15[[#This Row],[value]]-MIN(K:K))/(MAX(K:K)-MIN(K:K))</f>
        <v>0.12744999999999998</v>
      </c>
      <c r="M505" s="3">
        <f>0.5*Tabela15[[#This Row],[normal_reviews]]+0.5*Tabela15[[#This Row],[normal_value]]</f>
        <v>6.4194777638584388E-2</v>
      </c>
      <c r="N505" s="3">
        <f>IF(Tabela15[[#This Row],[value]]="",0,(0.1*Tabela15[[#This Row],[normal_rating]]+0.5*Tabela15[[#This Row],[normal_reviews]]+0.4*Tabela15[[#This Row],[normal_value]]))</f>
        <v>0.13086154234446673</v>
      </c>
      <c r="O505" s="8">
        <f>IFERROR(Tabela15[[#This Row],[value]]*Tabela15[[#This Row],[reviews]],Tabela15[[#This Row],[value]])</f>
        <v>11088.15</v>
      </c>
      <c r="P505" t="s">
        <v>2490</v>
      </c>
      <c r="Q505" t="s">
        <v>2492</v>
      </c>
      <c r="R505" t="s">
        <v>2</v>
      </c>
    </row>
    <row r="506" spans="1:18" x14ac:dyDescent="0.3">
      <c r="A506" t="s">
        <v>2458</v>
      </c>
      <c r="B506" s="2">
        <v>5</v>
      </c>
      <c r="C506" t="s">
        <v>2474</v>
      </c>
      <c r="D506" t="s">
        <v>2478</v>
      </c>
      <c r="E506" t="s">
        <v>2476</v>
      </c>
      <c r="F506" s="2">
        <v>4.2</v>
      </c>
      <c r="G506" s="2">
        <f>(Tabela15[[#This Row],[rating]]-MIN(F:F))/(MAX(F:F)-MIN(F:F))</f>
        <v>0.76470588235294124</v>
      </c>
      <c r="H506" s="3">
        <v>53</v>
      </c>
      <c r="I506" s="12">
        <f>(Tabela15[[#This Row],[reviews]]-MIN(H:H))/(MAX(H:H)-MIN(H:H))</f>
        <v>1.1447455101137185E-4</v>
      </c>
      <c r="J506" s="2" t="s">
        <v>0</v>
      </c>
      <c r="K506" s="3">
        <v>25.02</v>
      </c>
      <c r="L506" s="3">
        <f>(Tabela15[[#This Row],[value]]-MIN(K:K))/(MAX(K:K)-MIN(K:K))</f>
        <v>0.12509999999999999</v>
      </c>
      <c r="M506" s="3">
        <f>0.5*Tabela15[[#This Row],[normal_reviews]]+0.5*Tabela15[[#This Row],[normal_value]]</f>
        <v>6.2607237275505684E-2</v>
      </c>
      <c r="N506" s="3">
        <f>IF(Tabela15[[#This Row],[value]]="",0,(0.1*Tabela15[[#This Row],[normal_rating]]+0.5*Tabela15[[#This Row],[normal_reviews]]+0.4*Tabela15[[#This Row],[normal_value]]))</f>
        <v>0.12656782551079981</v>
      </c>
      <c r="O506" s="8">
        <f>IFERROR(Tabela15[[#This Row],[value]]*Tabela15[[#This Row],[reviews]],Tabela15[[#This Row],[value]])</f>
        <v>1326.06</v>
      </c>
      <c r="P506" t="s">
        <v>2475</v>
      </c>
      <c r="Q506" t="s">
        <v>2477</v>
      </c>
      <c r="R506" t="s">
        <v>2</v>
      </c>
    </row>
    <row r="507" spans="1:18" x14ac:dyDescent="0.3">
      <c r="A507" t="s">
        <v>2458</v>
      </c>
      <c r="B507" s="2">
        <v>21</v>
      </c>
      <c r="C507" t="s">
        <v>2554</v>
      </c>
      <c r="D507" t="s">
        <v>2558</v>
      </c>
      <c r="E507" t="s">
        <v>2556</v>
      </c>
      <c r="F507" s="2">
        <v>4.3</v>
      </c>
      <c r="G507" s="2">
        <f>(Tabela15[[#This Row],[rating]]-MIN(F:F))/(MAX(F:F)-MIN(F:F))</f>
        <v>0.79411764705882348</v>
      </c>
      <c r="H507" s="4">
        <v>8807</v>
      </c>
      <c r="I507" s="12">
        <f>(Tabela15[[#This Row],[reviews]]-MIN(H:H))/(MAX(H:H)-MIN(H:H))</f>
        <v>1.9022214542587772E-2</v>
      </c>
      <c r="J507" s="2" t="s">
        <v>0</v>
      </c>
      <c r="K507" s="3">
        <v>22.5</v>
      </c>
      <c r="L507" s="3">
        <f>(Tabela15[[#This Row],[value]]-MIN(K:K))/(MAX(K:K)-MIN(K:K))</f>
        <v>0.1125</v>
      </c>
      <c r="M507" s="3">
        <f>0.5*Tabela15[[#This Row],[normal_reviews]]+0.5*Tabela15[[#This Row],[normal_value]]</f>
        <v>6.5761107271293889E-2</v>
      </c>
      <c r="N507" s="3">
        <f>IF(Tabela15[[#This Row],[value]]="",0,(0.1*Tabela15[[#This Row],[normal_rating]]+0.5*Tabela15[[#This Row],[normal_reviews]]+0.4*Tabela15[[#This Row],[normal_value]]))</f>
        <v>0.13392287197717623</v>
      </c>
      <c r="O507" s="8">
        <f>IFERROR(Tabela15[[#This Row],[value]]*Tabela15[[#This Row],[reviews]],Tabela15[[#This Row],[value]])</f>
        <v>198157.5</v>
      </c>
      <c r="P507" t="s">
        <v>2555</v>
      </c>
      <c r="Q507" t="s">
        <v>2557</v>
      </c>
      <c r="R507" t="s">
        <v>2</v>
      </c>
    </row>
    <row r="508" spans="1:18" x14ac:dyDescent="0.3">
      <c r="A508" t="s">
        <v>2458</v>
      </c>
      <c r="B508" s="2">
        <v>24</v>
      </c>
      <c r="C508" t="s">
        <v>2569</v>
      </c>
      <c r="D508" t="s">
        <v>2573</v>
      </c>
      <c r="E508" t="s">
        <v>2571</v>
      </c>
      <c r="F508" s="2">
        <v>4.7</v>
      </c>
      <c r="G508" s="2">
        <f>(Tabela15[[#This Row],[rating]]-MIN(F:F))/(MAX(F:F)-MIN(F:F))</f>
        <v>0.91176470588235303</v>
      </c>
      <c r="H508" s="4">
        <v>28072</v>
      </c>
      <c r="I508" s="12">
        <f>(Tabela15[[#This Row],[reviews]]-MIN(H:H))/(MAX(H:H)-MIN(H:H))</f>
        <v>6.0632633886626999E-2</v>
      </c>
      <c r="J508" s="2" t="s">
        <v>0</v>
      </c>
      <c r="K508" s="3">
        <v>21.21</v>
      </c>
      <c r="L508" s="3">
        <f>(Tabela15[[#This Row],[value]]-MIN(K:K))/(MAX(K:K)-MIN(K:K))</f>
        <v>0.10605000000000001</v>
      </c>
      <c r="M508" s="3">
        <f>0.5*Tabela15[[#This Row],[normal_reviews]]+0.5*Tabela15[[#This Row],[normal_value]]</f>
        <v>8.3341316943313509E-2</v>
      </c>
      <c r="N508" s="3">
        <f>IF(Tabela15[[#This Row],[value]]="",0,(0.1*Tabela15[[#This Row],[normal_rating]]+0.5*Tabela15[[#This Row],[normal_reviews]]+0.4*Tabela15[[#This Row],[normal_value]]))</f>
        <v>0.16391278753154881</v>
      </c>
      <c r="O508" s="8">
        <f>IFERROR(Tabela15[[#This Row],[value]]*Tabela15[[#This Row],[reviews]],Tabela15[[#This Row],[value]])</f>
        <v>595407.12</v>
      </c>
      <c r="P508" t="s">
        <v>2570</v>
      </c>
      <c r="Q508" t="s">
        <v>2572</v>
      </c>
      <c r="R508" t="s">
        <v>2</v>
      </c>
    </row>
    <row r="509" spans="1:18" x14ac:dyDescent="0.3">
      <c r="A509" t="s">
        <v>2458</v>
      </c>
      <c r="B509" s="2">
        <v>1</v>
      </c>
      <c r="C509" t="s">
        <v>2453</v>
      </c>
      <c r="D509" t="s">
        <v>2457</v>
      </c>
      <c r="E509" t="s">
        <v>2455</v>
      </c>
      <c r="F509" s="2">
        <v>4.5</v>
      </c>
      <c r="G509" s="2">
        <f>(Tabela15[[#This Row],[rating]]-MIN(F:F))/(MAX(F:F)-MIN(F:F))</f>
        <v>0.8529411764705882</v>
      </c>
      <c r="H509" s="4">
        <v>7722</v>
      </c>
      <c r="I509" s="12">
        <f>(Tabela15[[#This Row],[reviews]]-MIN(H:H))/(MAX(H:H)-MIN(H:H))</f>
        <v>1.6678726092637989E-2</v>
      </c>
      <c r="J509" s="2" t="s">
        <v>0</v>
      </c>
      <c r="K509" s="3">
        <v>19.95</v>
      </c>
      <c r="L509" s="3">
        <f>(Tabela15[[#This Row],[value]]-MIN(K:K))/(MAX(K:K)-MIN(K:K))</f>
        <v>9.9749999999999991E-2</v>
      </c>
      <c r="M509" s="3">
        <f>0.5*Tabela15[[#This Row],[normal_reviews]]+0.5*Tabela15[[#This Row],[normal_value]]</f>
        <v>5.8214363046318988E-2</v>
      </c>
      <c r="N509" s="3">
        <f>IF(Tabela15[[#This Row],[value]]="",0,(0.1*Tabela15[[#This Row],[normal_rating]]+0.5*Tabela15[[#This Row],[normal_reviews]]+0.4*Tabela15[[#This Row],[normal_value]]))</f>
        <v>0.13353348069337781</v>
      </c>
      <c r="O509" s="8">
        <f>IFERROR(Tabela15[[#This Row],[value]]*Tabela15[[#This Row],[reviews]],Tabela15[[#This Row],[value]])</f>
        <v>154053.9</v>
      </c>
      <c r="P509" t="s">
        <v>2454</v>
      </c>
      <c r="Q509" t="s">
        <v>2456</v>
      </c>
      <c r="R509" t="s">
        <v>2</v>
      </c>
    </row>
    <row r="510" spans="1:18" x14ac:dyDescent="0.3">
      <c r="A510" t="s">
        <v>2458</v>
      </c>
      <c r="B510" s="2">
        <v>28</v>
      </c>
      <c r="C510" t="s">
        <v>2589</v>
      </c>
      <c r="D510" t="s">
        <v>2593</v>
      </c>
      <c r="E510" t="s">
        <v>2591</v>
      </c>
      <c r="F510" s="2">
        <v>4.5999999999999996</v>
      </c>
      <c r="G510" s="2">
        <f>(Tabela15[[#This Row],[rating]]-MIN(F:F))/(MAX(F:F)-MIN(F:F))</f>
        <v>0.88235294117647045</v>
      </c>
      <c r="H510" s="4">
        <v>11763</v>
      </c>
      <c r="I510" s="12">
        <f>(Tabela15[[#This Row],[reviews]]-MIN(H:H))/(MAX(H:H)-MIN(H:H))</f>
        <v>2.5406870632957872E-2</v>
      </c>
      <c r="J510" s="2" t="s">
        <v>0</v>
      </c>
      <c r="K510" s="3">
        <v>19.899999999999999</v>
      </c>
      <c r="L510" s="3">
        <f>(Tabela15[[#This Row],[value]]-MIN(K:K))/(MAX(K:K)-MIN(K:K))</f>
        <v>9.9499999999999991E-2</v>
      </c>
      <c r="M510" s="3">
        <f>0.5*Tabela15[[#This Row],[normal_reviews]]+0.5*Tabela15[[#This Row],[normal_value]]</f>
        <v>6.2453435316478928E-2</v>
      </c>
      <c r="N510" s="3">
        <f>IF(Tabela15[[#This Row],[value]]="",0,(0.1*Tabela15[[#This Row],[normal_rating]]+0.5*Tabela15[[#This Row],[normal_reviews]]+0.4*Tabela15[[#This Row],[normal_value]]))</f>
        <v>0.14073872943412599</v>
      </c>
      <c r="O510" s="8">
        <f>IFERROR(Tabela15[[#This Row],[value]]*Tabela15[[#This Row],[reviews]],Tabela15[[#This Row],[value]])</f>
        <v>234083.69999999998</v>
      </c>
      <c r="P510" t="s">
        <v>2590</v>
      </c>
      <c r="Q510" t="s">
        <v>2592</v>
      </c>
      <c r="R510" t="s">
        <v>2</v>
      </c>
    </row>
    <row r="511" spans="1:18" x14ac:dyDescent="0.3">
      <c r="A511" t="s">
        <v>2458</v>
      </c>
      <c r="B511" s="2">
        <v>29</v>
      </c>
      <c r="C511" t="s">
        <v>2594</v>
      </c>
      <c r="D511" t="s">
        <v>2598</v>
      </c>
      <c r="E511" t="s">
        <v>2596</v>
      </c>
      <c r="F511" s="2">
        <v>4.3</v>
      </c>
      <c r="G511" s="2">
        <f>(Tabela15[[#This Row],[rating]]-MIN(F:F))/(MAX(F:F)-MIN(F:F))</f>
        <v>0.79411764705882348</v>
      </c>
      <c r="H511" s="3">
        <v>481</v>
      </c>
      <c r="I511" s="12">
        <f>(Tabela15[[#This Row],[reviews]]-MIN(H:H))/(MAX(H:H)-MIN(H:H))</f>
        <v>1.0389105478579219E-3</v>
      </c>
      <c r="J511" s="2" t="s">
        <v>0</v>
      </c>
      <c r="K511" s="3">
        <v>18.57</v>
      </c>
      <c r="L511" s="3">
        <f>(Tabela15[[#This Row],[value]]-MIN(K:K))/(MAX(K:K)-MIN(K:K))</f>
        <v>9.2850000000000002E-2</v>
      </c>
      <c r="M511" s="3">
        <f>0.5*Tabela15[[#This Row],[normal_reviews]]+0.5*Tabela15[[#This Row],[normal_value]]</f>
        <v>4.6944455273928959E-2</v>
      </c>
      <c r="N511" s="3">
        <f>IF(Tabela15[[#This Row],[value]]="",0,(0.1*Tabela15[[#This Row],[normal_rating]]+0.5*Tabela15[[#This Row],[normal_reviews]]+0.4*Tabela15[[#This Row],[normal_value]]))</f>
        <v>0.11707121997981132</v>
      </c>
      <c r="O511" s="8">
        <f>IFERROR(Tabela15[[#This Row],[value]]*Tabela15[[#This Row],[reviews]],Tabela15[[#This Row],[value]])</f>
        <v>8932.17</v>
      </c>
      <c r="P511" t="s">
        <v>2595</v>
      </c>
      <c r="Q511" t="s">
        <v>2597</v>
      </c>
      <c r="R511" t="s">
        <v>2</v>
      </c>
    </row>
    <row r="512" spans="1:18" x14ac:dyDescent="0.3">
      <c r="A512" t="s">
        <v>2458</v>
      </c>
      <c r="B512" s="2">
        <v>16</v>
      </c>
      <c r="C512" t="s">
        <v>2529</v>
      </c>
      <c r="D512" t="s">
        <v>2533</v>
      </c>
      <c r="E512" t="s">
        <v>2531</v>
      </c>
      <c r="F512" s="2">
        <v>4.5999999999999996</v>
      </c>
      <c r="G512" s="2">
        <f>(Tabela15[[#This Row],[rating]]-MIN(F:F))/(MAX(F:F)-MIN(F:F))</f>
        <v>0.88235294117647045</v>
      </c>
      <c r="H512" s="4">
        <v>25518</v>
      </c>
      <c r="I512" s="12">
        <f>(Tabela15[[#This Row],[reviews]]-MIN(H:H))/(MAX(H:H)-MIN(H:H))</f>
        <v>5.5116256466192212E-2</v>
      </c>
      <c r="J512" s="2" t="s">
        <v>0</v>
      </c>
      <c r="K512" s="3">
        <v>14.99</v>
      </c>
      <c r="L512" s="3">
        <f>(Tabela15[[#This Row],[value]]-MIN(K:K))/(MAX(K:K)-MIN(K:K))</f>
        <v>7.4950000000000003E-2</v>
      </c>
      <c r="M512" s="3">
        <f>0.5*Tabela15[[#This Row],[normal_reviews]]+0.5*Tabela15[[#This Row],[normal_value]]</f>
        <v>6.5033128233096107E-2</v>
      </c>
      <c r="N512" s="3">
        <f>IF(Tabela15[[#This Row],[value]]="",0,(0.1*Tabela15[[#This Row],[normal_rating]]+0.5*Tabela15[[#This Row],[normal_reviews]]+0.4*Tabela15[[#This Row],[normal_value]]))</f>
        <v>0.14577342235074317</v>
      </c>
      <c r="O512" s="8">
        <f>IFERROR(Tabela15[[#This Row],[value]]*Tabela15[[#This Row],[reviews]],Tabela15[[#This Row],[value]])</f>
        <v>382514.82</v>
      </c>
      <c r="P512" t="s">
        <v>2530</v>
      </c>
      <c r="Q512" t="s">
        <v>2532</v>
      </c>
      <c r="R512" t="s">
        <v>2</v>
      </c>
    </row>
    <row r="513" spans="1:18" x14ac:dyDescent="0.3">
      <c r="A513" t="s">
        <v>2458</v>
      </c>
      <c r="B513" s="2">
        <v>2</v>
      </c>
      <c r="C513" t="s">
        <v>2459</v>
      </c>
      <c r="D513" t="s">
        <v>2463</v>
      </c>
      <c r="E513" t="s">
        <v>2461</v>
      </c>
      <c r="F513" s="2">
        <v>4.7</v>
      </c>
      <c r="G513" s="2">
        <f>(Tabela15[[#This Row],[rating]]-MIN(F:F))/(MAX(F:F)-MIN(F:F))</f>
        <v>0.91176470588235303</v>
      </c>
      <c r="H513" s="4">
        <v>14243</v>
      </c>
      <c r="I513" s="12">
        <f>(Tabela15[[#This Row],[reviews]]-MIN(H:H))/(MAX(H:H)-MIN(H:H))</f>
        <v>3.0763415661414516E-2</v>
      </c>
      <c r="J513" s="2" t="s">
        <v>0</v>
      </c>
      <c r="K513" s="3">
        <v>14.75</v>
      </c>
      <c r="L513" s="3">
        <f>(Tabela15[[#This Row],[value]]-MIN(K:K))/(MAX(K:K)-MIN(K:K))</f>
        <v>7.3749999999999996E-2</v>
      </c>
      <c r="M513" s="3">
        <f>0.5*Tabela15[[#This Row],[normal_reviews]]+0.5*Tabela15[[#This Row],[normal_value]]</f>
        <v>5.2256707830707252E-2</v>
      </c>
      <c r="N513" s="3">
        <f>IF(Tabela15[[#This Row],[value]]="",0,(0.1*Tabela15[[#This Row],[normal_rating]]+0.5*Tabela15[[#This Row],[normal_reviews]]+0.4*Tabela15[[#This Row],[normal_value]]))</f>
        <v>0.13605817841894258</v>
      </c>
      <c r="O513" s="8">
        <f>IFERROR(Tabela15[[#This Row],[value]]*Tabela15[[#This Row],[reviews]],Tabela15[[#This Row],[value]])</f>
        <v>210084.25</v>
      </c>
      <c r="P513" t="s">
        <v>2460</v>
      </c>
      <c r="Q513" t="s">
        <v>2462</v>
      </c>
      <c r="R513" t="s">
        <v>2</v>
      </c>
    </row>
    <row r="514" spans="1:18" x14ac:dyDescent="0.3">
      <c r="A514" t="s">
        <v>2458</v>
      </c>
      <c r="B514" s="2">
        <v>4</v>
      </c>
      <c r="C514" t="s">
        <v>2469</v>
      </c>
      <c r="D514" t="s">
        <v>2473</v>
      </c>
      <c r="E514" t="s">
        <v>2471</v>
      </c>
      <c r="F514" s="2">
        <v>4.3</v>
      </c>
      <c r="G514" s="2">
        <f>(Tabela15[[#This Row],[rating]]-MIN(F:F))/(MAX(F:F)-MIN(F:F))</f>
        <v>0.79411764705882348</v>
      </c>
      <c r="H514" s="4">
        <v>1807</v>
      </c>
      <c r="I514" s="12">
        <f>(Tabela15[[#This Row],[reviews]]-MIN(H:H))/(MAX(H:H)-MIN(H:H))</f>
        <v>3.9029342203311121E-3</v>
      </c>
      <c r="J514" s="2" t="s">
        <v>0</v>
      </c>
      <c r="K514" s="3">
        <v>13.95</v>
      </c>
      <c r="L514" s="3">
        <f>(Tabela15[[#This Row],[value]]-MIN(K:K))/(MAX(K:K)-MIN(K:K))</f>
        <v>6.9749999999999993E-2</v>
      </c>
      <c r="M514" s="3">
        <f>0.5*Tabela15[[#This Row],[normal_reviews]]+0.5*Tabela15[[#This Row],[normal_value]]</f>
        <v>3.6826467110165552E-2</v>
      </c>
      <c r="N514" s="3">
        <f>IF(Tabela15[[#This Row],[value]]="",0,(0.1*Tabela15[[#This Row],[normal_rating]]+0.5*Tabela15[[#This Row],[normal_reviews]]+0.4*Tabela15[[#This Row],[normal_value]]))</f>
        <v>0.1092632318160479</v>
      </c>
      <c r="O514" s="8">
        <f>IFERROR(Tabela15[[#This Row],[value]]*Tabela15[[#This Row],[reviews]],Tabela15[[#This Row],[value]])</f>
        <v>25207.649999999998</v>
      </c>
      <c r="P514" t="s">
        <v>2470</v>
      </c>
      <c r="Q514" t="s">
        <v>2472</v>
      </c>
      <c r="R514" t="s">
        <v>2</v>
      </c>
    </row>
    <row r="515" spans="1:18" x14ac:dyDescent="0.3">
      <c r="A515" t="s">
        <v>2458</v>
      </c>
      <c r="B515" s="2">
        <v>20</v>
      </c>
      <c r="C515" t="s">
        <v>2549</v>
      </c>
      <c r="D515" t="s">
        <v>2553</v>
      </c>
      <c r="E515" t="s">
        <v>2551</v>
      </c>
      <c r="F515" s="2">
        <v>4.4000000000000004</v>
      </c>
      <c r="G515" s="2">
        <f>(Tabela15[[#This Row],[rating]]-MIN(F:F))/(MAX(F:F)-MIN(F:F))</f>
        <v>0.82352941176470595</v>
      </c>
      <c r="H515" s="4">
        <v>1276</v>
      </c>
      <c r="I515" s="12">
        <f>(Tabela15[[#This Row],[reviews]]-MIN(H:H))/(MAX(H:H)-MIN(H:H))</f>
        <v>2.7560288130284998E-3</v>
      </c>
      <c r="J515" s="2" t="s">
        <v>0</v>
      </c>
      <c r="K515" s="3">
        <v>11.99</v>
      </c>
      <c r="L515" s="3">
        <f>(Tabela15[[#This Row],[value]]-MIN(K:K))/(MAX(K:K)-MIN(K:K))</f>
        <v>5.9950000000000003E-2</v>
      </c>
      <c r="M515" s="3">
        <f>0.5*Tabela15[[#This Row],[normal_reviews]]+0.5*Tabela15[[#This Row],[normal_value]]</f>
        <v>3.1353014406514251E-2</v>
      </c>
      <c r="N515" s="3">
        <f>IF(Tabela15[[#This Row],[value]]="",0,(0.1*Tabela15[[#This Row],[normal_rating]]+0.5*Tabela15[[#This Row],[normal_reviews]]+0.4*Tabela15[[#This Row],[normal_value]]))</f>
        <v>0.10771095558298485</v>
      </c>
      <c r="O515" s="8">
        <f>IFERROR(Tabela15[[#This Row],[value]]*Tabela15[[#This Row],[reviews]],Tabela15[[#This Row],[value]])</f>
        <v>15299.24</v>
      </c>
      <c r="P515" t="s">
        <v>2550</v>
      </c>
      <c r="Q515" t="s">
        <v>2552</v>
      </c>
      <c r="R515" t="s">
        <v>2</v>
      </c>
    </row>
    <row r="516" spans="1:18" x14ac:dyDescent="0.3">
      <c r="A516" t="s">
        <v>2458</v>
      </c>
      <c r="B516" s="2">
        <v>30</v>
      </c>
      <c r="C516" t="s">
        <v>2599</v>
      </c>
      <c r="D516" t="s">
        <v>2603</v>
      </c>
      <c r="E516" t="s">
        <v>2601</v>
      </c>
      <c r="F516" s="2">
        <v>4.5999999999999996</v>
      </c>
      <c r="G516" s="2">
        <f>(Tabela15[[#This Row],[rating]]-MIN(F:F))/(MAX(F:F)-MIN(F:F))</f>
        <v>0.88235294117647045</v>
      </c>
      <c r="H516" s="4">
        <v>4807</v>
      </c>
      <c r="I516" s="12">
        <f>(Tabela15[[#This Row],[reviews]]-MIN(H:H))/(MAX(H:H)-MIN(H:H))</f>
        <v>1.0382625787012538E-2</v>
      </c>
      <c r="J516" s="2" t="s">
        <v>0</v>
      </c>
      <c r="K516" s="3">
        <v>10.67</v>
      </c>
      <c r="L516" s="3">
        <f>(Tabela15[[#This Row],[value]]-MIN(K:K))/(MAX(K:K)-MIN(K:K))</f>
        <v>5.3350000000000002E-2</v>
      </c>
      <c r="M516" s="3">
        <f>0.5*Tabela15[[#This Row],[normal_reviews]]+0.5*Tabela15[[#This Row],[normal_value]]</f>
        <v>3.186631289350627E-2</v>
      </c>
      <c r="N516" s="3">
        <f>IF(Tabela15[[#This Row],[value]]="",0,(0.1*Tabela15[[#This Row],[normal_rating]]+0.5*Tabela15[[#This Row],[normal_reviews]]+0.4*Tabela15[[#This Row],[normal_value]]))</f>
        <v>0.11476660701115332</v>
      </c>
      <c r="O516" s="8">
        <f>IFERROR(Tabela15[[#This Row],[value]]*Tabela15[[#This Row],[reviews]],Tabela15[[#This Row],[value]])</f>
        <v>51290.69</v>
      </c>
      <c r="P516" t="s">
        <v>2600</v>
      </c>
      <c r="Q516" t="s">
        <v>2602</v>
      </c>
      <c r="R516" t="s">
        <v>2</v>
      </c>
    </row>
    <row r="517" spans="1:18" x14ac:dyDescent="0.3">
      <c r="A517" t="s">
        <v>2458</v>
      </c>
      <c r="B517" s="2">
        <v>7</v>
      </c>
      <c r="C517" t="s">
        <v>2484</v>
      </c>
      <c r="D517" t="s">
        <v>2488</v>
      </c>
      <c r="E517" t="s">
        <v>2486</v>
      </c>
      <c r="F517" s="2">
        <v>4.5999999999999996</v>
      </c>
      <c r="G517" s="2">
        <f>(Tabela15[[#This Row],[rating]]-MIN(F:F))/(MAX(F:F)-MIN(F:F))</f>
        <v>0.88235294117647045</v>
      </c>
      <c r="H517" s="4">
        <v>64701</v>
      </c>
      <c r="I517" s="12">
        <f>(Tabela15[[#This Row],[reviews]]-MIN(H:H))/(MAX(H:H)-MIN(H:H))</f>
        <v>0.13974750801861832</v>
      </c>
      <c r="J517" s="2" t="s">
        <v>0</v>
      </c>
      <c r="K517" s="3">
        <v>10.6</v>
      </c>
      <c r="L517" s="3">
        <f>(Tabela15[[#This Row],[value]]-MIN(K:K))/(MAX(K:K)-MIN(K:K))</f>
        <v>5.2999999999999999E-2</v>
      </c>
      <c r="M517" s="3">
        <f>0.5*Tabela15[[#This Row],[normal_reviews]]+0.5*Tabela15[[#This Row],[normal_value]]</f>
        <v>9.6373754009309157E-2</v>
      </c>
      <c r="N517" s="3">
        <f>IF(Tabela15[[#This Row],[value]]="",0,(0.1*Tabela15[[#This Row],[normal_rating]]+0.5*Tabela15[[#This Row],[normal_reviews]]+0.4*Tabela15[[#This Row],[normal_value]]))</f>
        <v>0.17930904812695619</v>
      </c>
      <c r="O517" s="8">
        <f>IFERROR(Tabela15[[#This Row],[value]]*Tabela15[[#This Row],[reviews]],Tabela15[[#This Row],[value]])</f>
        <v>685830.6</v>
      </c>
      <c r="P517" t="s">
        <v>2485</v>
      </c>
      <c r="Q517" t="s">
        <v>2487</v>
      </c>
      <c r="R517" t="s">
        <v>2</v>
      </c>
    </row>
    <row r="518" spans="1:18" x14ac:dyDescent="0.3">
      <c r="A518" t="s">
        <v>2458</v>
      </c>
      <c r="B518" s="2">
        <v>22</v>
      </c>
      <c r="C518" t="s">
        <v>2559</v>
      </c>
      <c r="D518" t="s">
        <v>2563</v>
      </c>
      <c r="E518" t="s">
        <v>2561</v>
      </c>
      <c r="F518" s="2">
        <v>4.7</v>
      </c>
      <c r="G518" s="2">
        <f>(Tabela15[[#This Row],[rating]]-MIN(F:F))/(MAX(F:F)-MIN(F:F))</f>
        <v>0.91176470588235303</v>
      </c>
      <c r="H518" s="4">
        <v>15996</v>
      </c>
      <c r="I518" s="12">
        <f>(Tabela15[[#This Row],[reviews]]-MIN(H:H))/(MAX(H:H)-MIN(H:H))</f>
        <v>3.4549715433545361E-2</v>
      </c>
      <c r="J518" s="2" t="s">
        <v>0</v>
      </c>
      <c r="K518" s="3">
        <v>7.66</v>
      </c>
      <c r="L518" s="3">
        <f>(Tabela15[[#This Row],[value]]-MIN(K:K))/(MAX(K:K)-MIN(K:K))</f>
        <v>3.8300000000000001E-2</v>
      </c>
      <c r="M518" s="3">
        <f>0.5*Tabela15[[#This Row],[normal_reviews]]+0.5*Tabela15[[#This Row],[normal_value]]</f>
        <v>3.6424857716772681E-2</v>
      </c>
      <c r="N518" s="3">
        <f>IF(Tabela15[[#This Row],[value]]="",0,(0.1*Tabela15[[#This Row],[normal_rating]]+0.5*Tabela15[[#This Row],[normal_reviews]]+0.4*Tabela15[[#This Row],[normal_value]]))</f>
        <v>0.12377132830500798</v>
      </c>
      <c r="O518" s="8">
        <f>IFERROR(Tabela15[[#This Row],[value]]*Tabela15[[#This Row],[reviews]],Tabela15[[#This Row],[value]])</f>
        <v>122529.36</v>
      </c>
      <c r="P518" t="s">
        <v>2560</v>
      </c>
      <c r="Q518" t="s">
        <v>2562</v>
      </c>
      <c r="R518" t="s">
        <v>2</v>
      </c>
    </row>
    <row r="519" spans="1:18" x14ac:dyDescent="0.3">
      <c r="A519" t="s">
        <v>2458</v>
      </c>
      <c r="B519" s="2">
        <v>19</v>
      </c>
      <c r="C519" t="s">
        <v>2544</v>
      </c>
      <c r="D519" t="s">
        <v>2548</v>
      </c>
      <c r="E519" t="s">
        <v>2546</v>
      </c>
      <c r="F519" s="2">
        <v>4.5</v>
      </c>
      <c r="G519" s="2">
        <f>(Tabela15[[#This Row],[rating]]-MIN(F:F))/(MAX(F:F)-MIN(F:F))</f>
        <v>0.8529411764705882</v>
      </c>
      <c r="H519" s="3">
        <v>995</v>
      </c>
      <c r="I519" s="12">
        <f>(Tabela15[[#This Row],[reviews]]-MIN(H:H))/(MAX(H:H)-MIN(H:H))</f>
        <v>2.1490977029493398E-3</v>
      </c>
      <c r="J519" s="2" t="s">
        <v>0</v>
      </c>
      <c r="K519" s="3">
        <v>7.54</v>
      </c>
      <c r="L519" s="3">
        <f>(Tabela15[[#This Row],[value]]-MIN(K:K))/(MAX(K:K)-MIN(K:K))</f>
        <v>3.7699999999999997E-2</v>
      </c>
      <c r="M519" s="3">
        <f>0.5*Tabela15[[#This Row],[normal_reviews]]+0.5*Tabela15[[#This Row],[normal_value]]</f>
        <v>1.9924548851474669E-2</v>
      </c>
      <c r="N519" s="3">
        <f>IF(Tabela15[[#This Row],[value]]="",0,(0.1*Tabela15[[#This Row],[normal_rating]]+0.5*Tabela15[[#This Row],[normal_reviews]]+0.4*Tabela15[[#This Row],[normal_value]]))</f>
        <v>0.10144866649853349</v>
      </c>
      <c r="O519" s="8">
        <f>IFERROR(Tabela15[[#This Row],[value]]*Tabela15[[#This Row],[reviews]],Tabela15[[#This Row],[value]])</f>
        <v>7502.3</v>
      </c>
      <c r="P519" t="s">
        <v>2545</v>
      </c>
      <c r="Q519" t="s">
        <v>2547</v>
      </c>
      <c r="R519" t="s">
        <v>2</v>
      </c>
    </row>
    <row r="520" spans="1:18" x14ac:dyDescent="0.3">
      <c r="A520" t="s">
        <v>2458</v>
      </c>
      <c r="B520" s="2">
        <v>13</v>
      </c>
      <c r="C520" t="s">
        <v>2514</v>
      </c>
      <c r="D520" t="s">
        <v>2518</v>
      </c>
      <c r="E520" t="s">
        <v>2516</v>
      </c>
      <c r="F520" s="2">
        <v>4.8</v>
      </c>
      <c r="G520" s="2">
        <f>(Tabela15[[#This Row],[rating]]-MIN(F:F))/(MAX(F:F)-MIN(F:F))</f>
        <v>0.94117647058823528</v>
      </c>
      <c r="H520" s="4">
        <v>28080</v>
      </c>
      <c r="I520" s="12">
        <f>(Tabela15[[#This Row],[reviews]]-MIN(H:H))/(MAX(H:H)-MIN(H:H))</f>
        <v>6.0649913064138146E-2</v>
      </c>
      <c r="J520" s="2" t="s">
        <v>0</v>
      </c>
      <c r="K520" s="3">
        <v>7.15</v>
      </c>
      <c r="L520" s="3">
        <f>(Tabela15[[#This Row],[value]]-MIN(K:K))/(MAX(K:K)-MIN(K:K))</f>
        <v>3.5750000000000004E-2</v>
      </c>
      <c r="M520" s="3">
        <f>0.5*Tabela15[[#This Row],[normal_reviews]]+0.5*Tabela15[[#This Row],[normal_value]]</f>
        <v>4.8199956532069071E-2</v>
      </c>
      <c r="N520" s="3">
        <f>IF(Tabela15[[#This Row],[value]]="",0,(0.1*Tabela15[[#This Row],[normal_rating]]+0.5*Tabela15[[#This Row],[normal_reviews]]+0.4*Tabela15[[#This Row],[normal_value]]))</f>
        <v>0.1387426035908926</v>
      </c>
      <c r="O520" s="8">
        <f>IFERROR(Tabela15[[#This Row],[value]]*Tabela15[[#This Row],[reviews]],Tabela15[[#This Row],[value]])</f>
        <v>200772</v>
      </c>
      <c r="P520" t="s">
        <v>2515</v>
      </c>
      <c r="Q520" t="s">
        <v>2517</v>
      </c>
      <c r="R520" t="s">
        <v>2</v>
      </c>
    </row>
    <row r="521" spans="1:18" x14ac:dyDescent="0.3">
      <c r="A521" t="s">
        <v>2458</v>
      </c>
      <c r="B521" s="2">
        <v>15</v>
      </c>
      <c r="C521" t="s">
        <v>2524</v>
      </c>
      <c r="D521" t="s">
        <v>2528</v>
      </c>
      <c r="E521" t="s">
        <v>2526</v>
      </c>
      <c r="F521" s="2">
        <v>4.7</v>
      </c>
      <c r="G521" s="2">
        <f>(Tabela15[[#This Row],[rating]]-MIN(F:F))/(MAX(F:F)-MIN(F:F))</f>
        <v>0.91176470588235303</v>
      </c>
      <c r="H521" s="4">
        <v>3092</v>
      </c>
      <c r="I521" s="12">
        <f>(Tabela15[[#This Row],[reviews]]-MIN(H:H))/(MAX(H:H)-MIN(H:H))</f>
        <v>6.6784021080596567E-3</v>
      </c>
      <c r="J521" s="2" t="s">
        <v>0</v>
      </c>
      <c r="K521" s="3">
        <v>7.15</v>
      </c>
      <c r="L521" s="3">
        <f>(Tabela15[[#This Row],[value]]-MIN(K:K))/(MAX(K:K)-MIN(K:K))</f>
        <v>3.5750000000000004E-2</v>
      </c>
      <c r="M521" s="3">
        <f>0.5*Tabela15[[#This Row],[normal_reviews]]+0.5*Tabela15[[#This Row],[normal_value]]</f>
        <v>2.1214201054029831E-2</v>
      </c>
      <c r="N521" s="3">
        <f>IF(Tabela15[[#This Row],[value]]="",0,(0.1*Tabela15[[#This Row],[normal_rating]]+0.5*Tabela15[[#This Row],[normal_reviews]]+0.4*Tabela15[[#This Row],[normal_value]]))</f>
        <v>0.10881567164226513</v>
      </c>
      <c r="O521" s="8">
        <f>IFERROR(Tabela15[[#This Row],[value]]*Tabela15[[#This Row],[reviews]],Tabela15[[#This Row],[value]])</f>
        <v>22107.800000000003</v>
      </c>
      <c r="P521" t="s">
        <v>2525</v>
      </c>
      <c r="Q521" t="s">
        <v>2527</v>
      </c>
      <c r="R521" t="s">
        <v>2</v>
      </c>
    </row>
    <row r="522" spans="1:18" x14ac:dyDescent="0.3">
      <c r="A522" t="s">
        <v>2458</v>
      </c>
      <c r="B522" s="2">
        <v>3</v>
      </c>
      <c r="C522" t="s">
        <v>2464</v>
      </c>
      <c r="D522" t="s">
        <v>2468</v>
      </c>
      <c r="E522" t="s">
        <v>2466</v>
      </c>
      <c r="F522" s="2">
        <v>4.8</v>
      </c>
      <c r="G522" s="2">
        <f>(Tabela15[[#This Row],[rating]]-MIN(F:F))/(MAX(F:F)-MIN(F:F))</f>
        <v>0.94117647058823528</v>
      </c>
      <c r="H522" s="4">
        <v>50625</v>
      </c>
      <c r="I522" s="12">
        <f>(Tabela15[[#This Row],[reviews]]-MIN(H:H))/(MAX(H:H)-MIN(H:H))</f>
        <v>0.10934479518774906</v>
      </c>
      <c r="J522" s="2" t="s">
        <v>0</v>
      </c>
      <c r="K522" s="3">
        <v>6.74</v>
      </c>
      <c r="L522" s="3">
        <f>(Tabela15[[#This Row],[value]]-MIN(K:K))/(MAX(K:K)-MIN(K:K))</f>
        <v>3.3700000000000001E-2</v>
      </c>
      <c r="M522" s="3">
        <f>0.5*Tabela15[[#This Row],[normal_reviews]]+0.5*Tabela15[[#This Row],[normal_value]]</f>
        <v>7.1522397593874534E-2</v>
      </c>
      <c r="N522" s="3">
        <f>IF(Tabela15[[#This Row],[value]]="",0,(0.1*Tabela15[[#This Row],[normal_rating]]+0.5*Tabela15[[#This Row],[normal_reviews]]+0.4*Tabela15[[#This Row],[normal_value]]))</f>
        <v>0.16227004465269806</v>
      </c>
      <c r="O522" s="8">
        <f>IFERROR(Tabela15[[#This Row],[value]]*Tabela15[[#This Row],[reviews]],Tabela15[[#This Row],[value]])</f>
        <v>341212.5</v>
      </c>
      <c r="P522" t="s">
        <v>2465</v>
      </c>
      <c r="Q522" t="s">
        <v>2467</v>
      </c>
      <c r="R522" t="s">
        <v>2</v>
      </c>
    </row>
    <row r="523" spans="1:18" x14ac:dyDescent="0.3">
      <c r="A523" t="s">
        <v>2458</v>
      </c>
      <c r="B523" s="2">
        <v>6</v>
      </c>
      <c r="C523" t="s">
        <v>2479</v>
      </c>
      <c r="D523" t="s">
        <v>2483</v>
      </c>
      <c r="E523" t="s">
        <v>2481</v>
      </c>
      <c r="F523" s="2">
        <v>4.8</v>
      </c>
      <c r="G523" s="2">
        <f>(Tabela15[[#This Row],[rating]]-MIN(F:F))/(MAX(F:F)-MIN(F:F))</f>
        <v>0.94117647058823528</v>
      </c>
      <c r="H523" s="4">
        <v>32257</v>
      </c>
      <c r="I523" s="12">
        <f>(Tabela15[[#This Row],[reviews]]-MIN(H:H))/(MAX(H:H)-MIN(H:H))</f>
        <v>6.9671803622147588E-2</v>
      </c>
      <c r="J523" s="2" t="s">
        <v>0</v>
      </c>
      <c r="K523" s="3">
        <v>6.45</v>
      </c>
      <c r="L523" s="3">
        <f>(Tabela15[[#This Row],[value]]-MIN(K:K))/(MAX(K:K)-MIN(K:K))</f>
        <v>3.2250000000000001E-2</v>
      </c>
      <c r="M523" s="3">
        <f>0.5*Tabela15[[#This Row],[normal_reviews]]+0.5*Tabela15[[#This Row],[normal_value]]</f>
        <v>5.0960901811073794E-2</v>
      </c>
      <c r="N523" s="3">
        <f>IF(Tabela15[[#This Row],[value]]="",0,(0.1*Tabela15[[#This Row],[normal_rating]]+0.5*Tabela15[[#This Row],[normal_reviews]]+0.4*Tabela15[[#This Row],[normal_value]]))</f>
        <v>0.14185354886989732</v>
      </c>
      <c r="O523" s="8">
        <f>IFERROR(Tabela15[[#This Row],[value]]*Tabela15[[#This Row],[reviews]],Tabela15[[#This Row],[value]])</f>
        <v>208057.65</v>
      </c>
      <c r="P523" t="s">
        <v>2480</v>
      </c>
      <c r="Q523" t="s">
        <v>2482</v>
      </c>
      <c r="R523" t="s">
        <v>2</v>
      </c>
    </row>
    <row r="524" spans="1:18" x14ac:dyDescent="0.3">
      <c r="A524" t="s">
        <v>2458</v>
      </c>
      <c r="B524" s="2">
        <v>23</v>
      </c>
      <c r="C524" t="s">
        <v>2564</v>
      </c>
      <c r="D524" t="s">
        <v>2568</v>
      </c>
      <c r="E524" t="s">
        <v>2566</v>
      </c>
      <c r="F524" s="2">
        <v>4.5</v>
      </c>
      <c r="G524" s="2">
        <f>(Tabela15[[#This Row],[rating]]-MIN(F:F))/(MAX(F:F)-MIN(F:F))</f>
        <v>0.8529411764705882</v>
      </c>
      <c r="H524" s="3">
        <v>142</v>
      </c>
      <c r="I524" s="12">
        <f>(Tabela15[[#This Row],[reviews]]-MIN(H:H))/(MAX(H:H)-MIN(H:H))</f>
        <v>3.0670540082292081E-4</v>
      </c>
      <c r="J524" s="2" t="s">
        <v>0</v>
      </c>
      <c r="K524" s="3">
        <v>5.99</v>
      </c>
      <c r="L524" s="3">
        <f>(Tabela15[[#This Row],[value]]-MIN(K:K))/(MAX(K:K)-MIN(K:K))</f>
        <v>2.9950000000000001E-2</v>
      </c>
      <c r="M524" s="3">
        <f>0.5*Tabela15[[#This Row],[normal_reviews]]+0.5*Tabela15[[#This Row],[normal_value]]</f>
        <v>1.5128352700411461E-2</v>
      </c>
      <c r="N524" s="3">
        <f>IF(Tabela15[[#This Row],[value]]="",0,(0.1*Tabela15[[#This Row],[normal_rating]]+0.5*Tabela15[[#This Row],[normal_reviews]]+0.4*Tabela15[[#This Row],[normal_value]]))</f>
        <v>9.7427470347470291E-2</v>
      </c>
      <c r="O524" s="8">
        <f>IFERROR(Tabela15[[#This Row],[value]]*Tabela15[[#This Row],[reviews]],Tabela15[[#This Row],[value]])</f>
        <v>850.58</v>
      </c>
      <c r="P524" t="s">
        <v>2565</v>
      </c>
      <c r="Q524" t="s">
        <v>2567</v>
      </c>
      <c r="R524" t="s">
        <v>2</v>
      </c>
    </row>
    <row r="525" spans="1:18" x14ac:dyDescent="0.3">
      <c r="A525" t="s">
        <v>2609</v>
      </c>
      <c r="B525" s="2">
        <v>20</v>
      </c>
      <c r="C525" t="s">
        <v>2686</v>
      </c>
      <c r="D525" t="s">
        <v>2690</v>
      </c>
      <c r="E525" t="s">
        <v>2688</v>
      </c>
      <c r="F525" s="2">
        <v>3.5</v>
      </c>
      <c r="G525" s="2">
        <f>(Tabela15[[#This Row],[rating]]-MIN(F:F))/(MAX(F:F)-MIN(F:F))</f>
        <v>0.55882352941176472</v>
      </c>
      <c r="H525" s="3">
        <v>0</v>
      </c>
      <c r="I525" s="12">
        <f>(Tabela15[[#This Row],[reviews]]-MIN(H:H))/(MAX(H:H)-MIN(H:H))</f>
        <v>0</v>
      </c>
      <c r="J525" s="2" t="s">
        <v>0</v>
      </c>
      <c r="K525" s="3">
        <v>129.94999999999999</v>
      </c>
      <c r="L525" s="3">
        <f>(Tabela15[[#This Row],[value]]-MIN(K:K))/(MAX(K:K)-MIN(K:K))</f>
        <v>0.64974999999999994</v>
      </c>
      <c r="M525" s="3">
        <f>0.5*Tabela15[[#This Row],[normal_reviews]]+0.5*Tabela15[[#This Row],[normal_value]]</f>
        <v>0.32487499999999997</v>
      </c>
      <c r="N525" s="3">
        <f>IF(Tabela15[[#This Row],[value]]="",0,(0.1*Tabela15[[#This Row],[normal_rating]]+0.5*Tabela15[[#This Row],[normal_reviews]]+0.4*Tabela15[[#This Row],[normal_value]]))</f>
        <v>0.31578235294117646</v>
      </c>
      <c r="O525" s="8">
        <f>IFERROR(Tabela15[[#This Row],[value]]*Tabela15[[#This Row],[reviews]],Tabela15[[#This Row],[value]])</f>
        <v>0</v>
      </c>
      <c r="P525" t="s">
        <v>2687</v>
      </c>
      <c r="Q525" t="s">
        <v>2689</v>
      </c>
      <c r="R525" t="s">
        <v>2</v>
      </c>
    </row>
    <row r="526" spans="1:18" x14ac:dyDescent="0.3">
      <c r="A526" t="s">
        <v>2609</v>
      </c>
      <c r="B526" s="2">
        <v>28</v>
      </c>
      <c r="C526" t="s">
        <v>2722</v>
      </c>
      <c r="D526" t="s">
        <v>2726</v>
      </c>
      <c r="E526" t="s">
        <v>2724</v>
      </c>
      <c r="F526" s="2">
        <v>4.0999999999999996</v>
      </c>
      <c r="G526" s="2">
        <f>(Tabela15[[#This Row],[rating]]-MIN(F:F))/(MAX(F:F)-MIN(F:F))</f>
        <v>0.73529411764705876</v>
      </c>
      <c r="H526" s="4">
        <v>3303</v>
      </c>
      <c r="I526" s="12">
        <f>(Tabela15[[#This Row],[reviews]]-MIN(H:H))/(MAX(H:H)-MIN(H:H))</f>
        <v>7.1341404149162504E-3</v>
      </c>
      <c r="J526" s="2" t="s">
        <v>0</v>
      </c>
      <c r="K526" s="3">
        <v>106.68</v>
      </c>
      <c r="L526" s="3">
        <f>(Tabela15[[#This Row],[value]]-MIN(K:K))/(MAX(K:K)-MIN(K:K))</f>
        <v>0.53339999999999999</v>
      </c>
      <c r="M526" s="3">
        <f>0.5*Tabela15[[#This Row],[normal_reviews]]+0.5*Tabela15[[#This Row],[normal_value]]</f>
        <v>0.2702670702074581</v>
      </c>
      <c r="N526" s="3">
        <f>IF(Tabela15[[#This Row],[value]]="",0,(0.1*Tabela15[[#This Row],[normal_rating]]+0.5*Tabela15[[#This Row],[normal_reviews]]+0.4*Tabela15[[#This Row],[normal_value]]))</f>
        <v>0.290456481972164</v>
      </c>
      <c r="O526" s="8">
        <f>IFERROR(Tabela15[[#This Row],[value]]*Tabela15[[#This Row],[reviews]],Tabela15[[#This Row],[value]])</f>
        <v>352364.04000000004</v>
      </c>
      <c r="P526" t="s">
        <v>2723</v>
      </c>
      <c r="Q526" t="s">
        <v>2725</v>
      </c>
      <c r="R526" t="s">
        <v>2</v>
      </c>
    </row>
    <row r="527" spans="1:18" x14ac:dyDescent="0.3">
      <c r="A527" t="s">
        <v>2609</v>
      </c>
      <c r="B527" s="2">
        <v>16</v>
      </c>
      <c r="C527" t="s">
        <v>2667</v>
      </c>
      <c r="D527" t="s">
        <v>2671</v>
      </c>
      <c r="E527" t="s">
        <v>2669</v>
      </c>
      <c r="F527" s="2">
        <v>3.3</v>
      </c>
      <c r="G527" s="2">
        <f>(Tabela15[[#This Row],[rating]]-MIN(F:F))/(MAX(F:F)-MIN(F:F))</f>
        <v>0.49999999999999994</v>
      </c>
      <c r="H527" s="3">
        <v>34</v>
      </c>
      <c r="I527" s="12">
        <f>(Tabela15[[#This Row],[reviews]]-MIN(H:H))/(MAX(H:H)-MIN(H:H))</f>
        <v>7.3436504422389498E-5</v>
      </c>
      <c r="J527" s="2" t="s">
        <v>0</v>
      </c>
      <c r="K527" s="3">
        <v>59.99</v>
      </c>
      <c r="L527" s="3">
        <f>(Tabela15[[#This Row],[value]]-MIN(K:K))/(MAX(K:K)-MIN(K:K))</f>
        <v>0.29994999999999999</v>
      </c>
      <c r="M527" s="3">
        <f>0.5*Tabela15[[#This Row],[normal_reviews]]+0.5*Tabela15[[#This Row],[normal_value]]</f>
        <v>0.15001171825221118</v>
      </c>
      <c r="N527" s="3">
        <f>IF(Tabela15[[#This Row],[value]]="",0,(0.1*Tabela15[[#This Row],[normal_rating]]+0.5*Tabela15[[#This Row],[normal_reviews]]+0.4*Tabela15[[#This Row],[normal_value]]))</f>
        <v>0.17001671825221121</v>
      </c>
      <c r="O527" s="8">
        <f>IFERROR(Tabela15[[#This Row],[value]]*Tabela15[[#This Row],[reviews]],Tabela15[[#This Row],[value]])</f>
        <v>2039.66</v>
      </c>
      <c r="P527" t="s">
        <v>2668</v>
      </c>
      <c r="Q527" t="s">
        <v>2670</v>
      </c>
      <c r="R527" t="s">
        <v>2</v>
      </c>
    </row>
    <row r="528" spans="1:18" x14ac:dyDescent="0.3">
      <c r="A528" t="s">
        <v>2609</v>
      </c>
      <c r="B528" s="2">
        <v>17</v>
      </c>
      <c r="C528" t="s">
        <v>2672</v>
      </c>
      <c r="D528" t="s">
        <v>2676</v>
      </c>
      <c r="E528" t="s">
        <v>2674</v>
      </c>
      <c r="F528" s="2">
        <v>1.6</v>
      </c>
      <c r="G528" s="2">
        <f>(Tabela15[[#This Row],[rating]]-MIN(F:F))/(MAX(F:F)-MIN(F:F))</f>
        <v>0</v>
      </c>
      <c r="H528" s="3">
        <v>3</v>
      </c>
      <c r="I528" s="12">
        <f>(Tabela15[[#This Row],[reviews]]-MIN(H:H))/(MAX(H:H)-MIN(H:H))</f>
        <v>6.4796915666814262E-6</v>
      </c>
      <c r="J528" s="2" t="s">
        <v>0</v>
      </c>
      <c r="K528" s="3">
        <v>49.99</v>
      </c>
      <c r="L528" s="3">
        <f>(Tabela15[[#This Row],[value]]-MIN(K:K))/(MAX(K:K)-MIN(K:K))</f>
        <v>0.24995000000000001</v>
      </c>
      <c r="M528" s="3">
        <f>0.5*Tabela15[[#This Row],[normal_reviews]]+0.5*Tabela15[[#This Row],[normal_value]]</f>
        <v>0.12497823984578334</v>
      </c>
      <c r="N528" s="3">
        <f>IF(Tabela15[[#This Row],[value]]="",0,(0.1*Tabela15[[#This Row],[normal_rating]]+0.5*Tabela15[[#This Row],[normal_reviews]]+0.4*Tabela15[[#This Row],[normal_value]]))</f>
        <v>9.9983239845783348E-2</v>
      </c>
      <c r="O528" s="8">
        <f>IFERROR(Tabela15[[#This Row],[value]]*Tabela15[[#This Row],[reviews]],Tabela15[[#This Row],[value]])</f>
        <v>149.97</v>
      </c>
      <c r="P528" t="s">
        <v>2673</v>
      </c>
      <c r="Q528" t="s">
        <v>2675</v>
      </c>
      <c r="R528" t="s">
        <v>2</v>
      </c>
    </row>
    <row r="529" spans="1:18" x14ac:dyDescent="0.3">
      <c r="A529" t="s">
        <v>2609</v>
      </c>
      <c r="B529" s="2">
        <v>25</v>
      </c>
      <c r="C529" t="s">
        <v>2707</v>
      </c>
      <c r="D529" t="s">
        <v>2711</v>
      </c>
      <c r="E529" t="s">
        <v>2709</v>
      </c>
      <c r="F529" s="2">
        <v>3.6</v>
      </c>
      <c r="G529" s="2">
        <f>(Tabela15[[#This Row],[rating]]-MIN(F:F))/(MAX(F:F)-MIN(F:F))</f>
        <v>0.58823529411764708</v>
      </c>
      <c r="H529" s="3">
        <v>112</v>
      </c>
      <c r="I529" s="12">
        <f>(Tabela15[[#This Row],[reviews]]-MIN(H:H))/(MAX(H:H)-MIN(H:H))</f>
        <v>2.4190848515610658E-4</v>
      </c>
      <c r="J529" s="2" t="s">
        <v>0</v>
      </c>
      <c r="K529" s="3">
        <v>42.95</v>
      </c>
      <c r="L529" s="3">
        <f>(Tabela15[[#This Row],[value]]-MIN(K:K))/(MAX(K:K)-MIN(K:K))</f>
        <v>0.21475000000000002</v>
      </c>
      <c r="M529" s="3">
        <f>0.5*Tabela15[[#This Row],[normal_reviews]]+0.5*Tabela15[[#This Row],[normal_value]]</f>
        <v>0.10749595424257806</v>
      </c>
      <c r="N529" s="3">
        <f>IF(Tabela15[[#This Row],[value]]="",0,(0.1*Tabela15[[#This Row],[normal_rating]]+0.5*Tabela15[[#This Row],[normal_reviews]]+0.4*Tabela15[[#This Row],[normal_value]]))</f>
        <v>0.14484448365434277</v>
      </c>
      <c r="O529" s="8">
        <f>IFERROR(Tabela15[[#This Row],[value]]*Tabela15[[#This Row],[reviews]],Tabela15[[#This Row],[value]])</f>
        <v>4810.4000000000005</v>
      </c>
      <c r="P529" t="s">
        <v>2708</v>
      </c>
      <c r="Q529" t="s">
        <v>2710</v>
      </c>
      <c r="R529" t="s">
        <v>2</v>
      </c>
    </row>
    <row r="530" spans="1:18" x14ac:dyDescent="0.3">
      <c r="A530" t="s">
        <v>2609</v>
      </c>
      <c r="B530" s="2">
        <v>22</v>
      </c>
      <c r="C530" t="s">
        <v>2696</v>
      </c>
      <c r="D530" t="s">
        <v>2619</v>
      </c>
      <c r="E530" t="s">
        <v>2697</v>
      </c>
      <c r="F530" s="2">
        <v>3.9</v>
      </c>
      <c r="G530" s="2">
        <f>(Tabela15[[#This Row],[rating]]-MIN(F:F))/(MAX(F:F)-MIN(F:F))</f>
        <v>0.67647058823529405</v>
      </c>
      <c r="H530" s="3">
        <v>30</v>
      </c>
      <c r="I530" s="12">
        <f>(Tabela15[[#This Row],[reviews]]-MIN(H:H))/(MAX(H:H)-MIN(H:H))</f>
        <v>6.4796915666814257E-5</v>
      </c>
      <c r="J530" s="2" t="s">
        <v>0</v>
      </c>
      <c r="K530" s="3">
        <v>40.49</v>
      </c>
      <c r="L530" s="3">
        <f>(Tabela15[[#This Row],[value]]-MIN(K:K))/(MAX(K:K)-MIN(K:K))</f>
        <v>0.20245000000000002</v>
      </c>
      <c r="M530" s="3">
        <f>0.5*Tabela15[[#This Row],[normal_reviews]]+0.5*Tabela15[[#This Row],[normal_value]]</f>
        <v>0.10125739845783342</v>
      </c>
      <c r="N530" s="3">
        <f>IF(Tabela15[[#This Row],[value]]="",0,(0.1*Tabela15[[#This Row],[normal_rating]]+0.5*Tabela15[[#This Row],[normal_reviews]]+0.4*Tabela15[[#This Row],[normal_value]]))</f>
        <v>0.14865945728136282</v>
      </c>
      <c r="O530" s="8">
        <f>IFERROR(Tabela15[[#This Row],[value]]*Tabela15[[#This Row],[reviews]],Tabela15[[#This Row],[value]])</f>
        <v>1214.7</v>
      </c>
      <c r="P530" t="s">
        <v>2649</v>
      </c>
      <c r="Q530" t="s">
        <v>2698</v>
      </c>
      <c r="R530" t="s">
        <v>2</v>
      </c>
    </row>
    <row r="531" spans="1:18" x14ac:dyDescent="0.3">
      <c r="A531" t="s">
        <v>2609</v>
      </c>
      <c r="B531" s="2">
        <v>11</v>
      </c>
      <c r="C531" t="s">
        <v>2648</v>
      </c>
      <c r="D531" t="s">
        <v>2652</v>
      </c>
      <c r="E531" t="s">
        <v>2650</v>
      </c>
      <c r="F531" s="2">
        <v>3.9</v>
      </c>
      <c r="G531" s="2">
        <f>(Tabela15[[#This Row],[rating]]-MIN(F:F))/(MAX(F:F)-MIN(F:F))</f>
        <v>0.67647058823529405</v>
      </c>
      <c r="H531" s="3">
        <v>30</v>
      </c>
      <c r="I531" s="12">
        <f>(Tabela15[[#This Row],[reviews]]-MIN(H:H))/(MAX(H:H)-MIN(H:H))</f>
        <v>6.4796915666814257E-5</v>
      </c>
      <c r="J531" s="2" t="s">
        <v>0</v>
      </c>
      <c r="K531" s="3">
        <v>39.99</v>
      </c>
      <c r="L531" s="3">
        <f>(Tabela15[[#This Row],[value]]-MIN(K:K))/(MAX(K:K)-MIN(K:K))</f>
        <v>0.19995000000000002</v>
      </c>
      <c r="M531" s="3">
        <f>0.5*Tabela15[[#This Row],[normal_reviews]]+0.5*Tabela15[[#This Row],[normal_value]]</f>
        <v>0.10000739845783342</v>
      </c>
      <c r="N531" s="3">
        <f>IF(Tabela15[[#This Row],[value]]="",0,(0.1*Tabela15[[#This Row],[normal_rating]]+0.5*Tabela15[[#This Row],[normal_reviews]]+0.4*Tabela15[[#This Row],[normal_value]]))</f>
        <v>0.14765945728136282</v>
      </c>
      <c r="O531" s="8">
        <f>IFERROR(Tabela15[[#This Row],[value]]*Tabela15[[#This Row],[reviews]],Tabela15[[#This Row],[value]])</f>
        <v>1199.7</v>
      </c>
      <c r="P531" t="s">
        <v>2649</v>
      </c>
      <c r="Q531" t="s">
        <v>2651</v>
      </c>
      <c r="R531" t="s">
        <v>2</v>
      </c>
    </row>
    <row r="532" spans="1:18" x14ac:dyDescent="0.3">
      <c r="A532" t="s">
        <v>2609</v>
      </c>
      <c r="B532" s="2">
        <v>6</v>
      </c>
      <c r="C532" t="s">
        <v>2625</v>
      </c>
      <c r="D532" t="s">
        <v>2629</v>
      </c>
      <c r="E532" t="s">
        <v>2627</v>
      </c>
      <c r="F532" s="2">
        <v>4.2</v>
      </c>
      <c r="G532" s="2">
        <f>(Tabela15[[#This Row],[rating]]-MIN(F:F))/(MAX(F:F)-MIN(F:F))</f>
        <v>0.76470588235294124</v>
      </c>
      <c r="H532" s="3">
        <v>149</v>
      </c>
      <c r="I532" s="12">
        <f>(Tabela15[[#This Row],[reviews]]-MIN(H:H))/(MAX(H:H)-MIN(H:H))</f>
        <v>3.2182468114517749E-4</v>
      </c>
      <c r="J532" s="2" t="s">
        <v>0</v>
      </c>
      <c r="K532" s="3">
        <v>33.54</v>
      </c>
      <c r="L532" s="3">
        <f>(Tabela15[[#This Row],[value]]-MIN(K:K))/(MAX(K:K)-MIN(K:K))</f>
        <v>0.16769999999999999</v>
      </c>
      <c r="M532" s="3">
        <f>0.5*Tabela15[[#This Row],[normal_reviews]]+0.5*Tabela15[[#This Row],[normal_value]]</f>
        <v>8.4010912340572577E-2</v>
      </c>
      <c r="N532" s="3">
        <f>IF(Tabela15[[#This Row],[value]]="",0,(0.1*Tabela15[[#This Row],[normal_rating]]+0.5*Tabela15[[#This Row],[normal_reviews]]+0.4*Tabela15[[#This Row],[normal_value]]))</f>
        <v>0.14371150057586671</v>
      </c>
      <c r="O532" s="8">
        <f>IFERROR(Tabela15[[#This Row],[value]]*Tabela15[[#This Row],[reviews]],Tabela15[[#This Row],[value]])</f>
        <v>4997.46</v>
      </c>
      <c r="P532" t="s">
        <v>2626</v>
      </c>
      <c r="Q532" t="s">
        <v>2628</v>
      </c>
      <c r="R532" t="s">
        <v>2</v>
      </c>
    </row>
    <row r="533" spans="1:18" x14ac:dyDescent="0.3">
      <c r="A533" t="s">
        <v>2609</v>
      </c>
      <c r="B533" s="2">
        <v>12</v>
      </c>
      <c r="C533" t="s">
        <v>2653</v>
      </c>
      <c r="D533" t="s">
        <v>2657</v>
      </c>
      <c r="E533" t="s">
        <v>2655</v>
      </c>
      <c r="F533" s="2">
        <v>5</v>
      </c>
      <c r="G533" s="2">
        <f>(Tabela15[[#This Row],[rating]]-MIN(F:F))/(MAX(F:F)-MIN(F:F))</f>
        <v>1</v>
      </c>
      <c r="H533" s="3">
        <v>7</v>
      </c>
      <c r="I533" s="12">
        <f>(Tabela15[[#This Row],[reviews]]-MIN(H:H))/(MAX(H:H)-MIN(H:H))</f>
        <v>1.5119280322256661E-5</v>
      </c>
      <c r="J533" s="2" t="s">
        <v>0</v>
      </c>
      <c r="K533" s="3">
        <v>32.450000000000003</v>
      </c>
      <c r="L533" s="3">
        <f>(Tabela15[[#This Row],[value]]-MIN(K:K))/(MAX(K:K)-MIN(K:K))</f>
        <v>0.16225000000000001</v>
      </c>
      <c r="M533" s="3">
        <f>0.5*Tabela15[[#This Row],[normal_reviews]]+0.5*Tabela15[[#This Row],[normal_value]]</f>
        <v>8.1132559640161125E-2</v>
      </c>
      <c r="N533" s="3">
        <f>IF(Tabela15[[#This Row],[value]]="",0,(0.1*Tabela15[[#This Row],[normal_rating]]+0.5*Tabela15[[#This Row],[normal_reviews]]+0.4*Tabela15[[#This Row],[normal_value]]))</f>
        <v>0.16490755964016113</v>
      </c>
      <c r="O533" s="8">
        <f>IFERROR(Tabela15[[#This Row],[value]]*Tabela15[[#This Row],[reviews]],Tabela15[[#This Row],[value]])</f>
        <v>227.15000000000003</v>
      </c>
      <c r="P533" t="s">
        <v>2654</v>
      </c>
      <c r="Q533" t="s">
        <v>2656</v>
      </c>
      <c r="R533" t="s">
        <v>2</v>
      </c>
    </row>
    <row r="534" spans="1:18" x14ac:dyDescent="0.3">
      <c r="A534" t="s">
        <v>2609</v>
      </c>
      <c r="B534" s="2">
        <v>4</v>
      </c>
      <c r="C534" t="s">
        <v>2615</v>
      </c>
      <c r="D534" t="s">
        <v>2619</v>
      </c>
      <c r="E534" t="s">
        <v>2617</v>
      </c>
      <c r="F534" s="2">
        <v>3.9</v>
      </c>
      <c r="G534" s="2">
        <f>(Tabela15[[#This Row],[rating]]-MIN(F:F))/(MAX(F:F)-MIN(F:F))</f>
        <v>0.67647058823529405</v>
      </c>
      <c r="H534" s="3">
        <v>30</v>
      </c>
      <c r="I534" s="12">
        <f>(Tabela15[[#This Row],[reviews]]-MIN(H:H))/(MAX(H:H)-MIN(H:H))</f>
        <v>6.4796915666814257E-5</v>
      </c>
      <c r="J534" s="2" t="s">
        <v>0</v>
      </c>
      <c r="K534" s="3">
        <v>29.99</v>
      </c>
      <c r="L534" s="3">
        <f>(Tabela15[[#This Row],[value]]-MIN(K:K))/(MAX(K:K)-MIN(K:K))</f>
        <v>0.14995</v>
      </c>
      <c r="M534" s="3">
        <f>0.5*Tabela15[[#This Row],[normal_reviews]]+0.5*Tabela15[[#This Row],[normal_value]]</f>
        <v>7.5007398457833413E-2</v>
      </c>
      <c r="N534" s="3">
        <f>IF(Tabela15[[#This Row],[value]]="",0,(0.1*Tabela15[[#This Row],[normal_rating]]+0.5*Tabela15[[#This Row],[normal_reviews]]+0.4*Tabela15[[#This Row],[normal_value]]))</f>
        <v>0.12765945728136283</v>
      </c>
      <c r="O534" s="8">
        <f>IFERROR(Tabela15[[#This Row],[value]]*Tabela15[[#This Row],[reviews]],Tabela15[[#This Row],[value]])</f>
        <v>899.69999999999993</v>
      </c>
      <c r="P534" t="s">
        <v>2616</v>
      </c>
      <c r="Q534" t="s">
        <v>2618</v>
      </c>
      <c r="R534" t="s">
        <v>2</v>
      </c>
    </row>
    <row r="535" spans="1:18" x14ac:dyDescent="0.3">
      <c r="A535" t="s">
        <v>2609</v>
      </c>
      <c r="B535" s="2">
        <v>24</v>
      </c>
      <c r="C535" t="s">
        <v>2704</v>
      </c>
      <c r="D535" t="s">
        <v>2652</v>
      </c>
      <c r="E535" t="s">
        <v>2705</v>
      </c>
      <c r="F535" s="2">
        <v>3.9</v>
      </c>
      <c r="G535" s="2">
        <f>(Tabela15[[#This Row],[rating]]-MIN(F:F))/(MAX(F:F)-MIN(F:F))</f>
        <v>0.67647058823529405</v>
      </c>
      <c r="H535" s="3">
        <v>30</v>
      </c>
      <c r="I535" s="12">
        <f>(Tabela15[[#This Row],[reviews]]-MIN(H:H))/(MAX(H:H)-MIN(H:H))</f>
        <v>6.4796915666814257E-5</v>
      </c>
      <c r="J535" s="2" t="s">
        <v>0</v>
      </c>
      <c r="K535" s="3">
        <v>29.99</v>
      </c>
      <c r="L535" s="3">
        <f>(Tabela15[[#This Row],[value]]-MIN(K:K))/(MAX(K:K)-MIN(K:K))</f>
        <v>0.14995</v>
      </c>
      <c r="M535" s="3">
        <f>0.5*Tabela15[[#This Row],[normal_reviews]]+0.5*Tabela15[[#This Row],[normal_value]]</f>
        <v>7.5007398457833413E-2</v>
      </c>
      <c r="N535" s="3">
        <f>IF(Tabela15[[#This Row],[value]]="",0,(0.1*Tabela15[[#This Row],[normal_rating]]+0.5*Tabela15[[#This Row],[normal_reviews]]+0.4*Tabela15[[#This Row],[normal_value]]))</f>
        <v>0.12765945728136283</v>
      </c>
      <c r="O535" s="8">
        <f>IFERROR(Tabela15[[#This Row],[value]]*Tabela15[[#This Row],[reviews]],Tabela15[[#This Row],[value]])</f>
        <v>899.69999999999993</v>
      </c>
      <c r="P535" t="s">
        <v>2616</v>
      </c>
      <c r="Q535" t="s">
        <v>2706</v>
      </c>
      <c r="R535" t="s">
        <v>2</v>
      </c>
    </row>
    <row r="536" spans="1:18" x14ac:dyDescent="0.3">
      <c r="A536" t="s">
        <v>2609</v>
      </c>
      <c r="B536" s="2">
        <v>27</v>
      </c>
      <c r="C536" t="s">
        <v>2717</v>
      </c>
      <c r="D536" t="s">
        <v>2721</v>
      </c>
      <c r="E536" t="s">
        <v>2719</v>
      </c>
      <c r="F536" s="2">
        <v>3.7</v>
      </c>
      <c r="G536" s="2">
        <f>(Tabela15[[#This Row],[rating]]-MIN(F:F))/(MAX(F:F)-MIN(F:F))</f>
        <v>0.61764705882352944</v>
      </c>
      <c r="H536" s="3">
        <v>82</v>
      </c>
      <c r="I536" s="12">
        <f>(Tabela15[[#This Row],[reviews]]-MIN(H:H))/(MAX(H:H)-MIN(H:H))</f>
        <v>1.7711156948929232E-4</v>
      </c>
      <c r="J536" s="2" t="s">
        <v>0</v>
      </c>
      <c r="K536" s="3">
        <v>29.99</v>
      </c>
      <c r="L536" s="3">
        <f>(Tabela15[[#This Row],[value]]-MIN(K:K))/(MAX(K:K)-MIN(K:K))</f>
        <v>0.14995</v>
      </c>
      <c r="M536" s="3">
        <f>0.5*Tabela15[[#This Row],[normal_reviews]]+0.5*Tabela15[[#This Row],[normal_value]]</f>
        <v>7.5063555784744648E-2</v>
      </c>
      <c r="N536" s="3">
        <f>IF(Tabela15[[#This Row],[value]]="",0,(0.1*Tabela15[[#This Row],[normal_rating]]+0.5*Tabela15[[#This Row],[normal_reviews]]+0.4*Tabela15[[#This Row],[normal_value]]))</f>
        <v>0.1218332616670976</v>
      </c>
      <c r="O536" s="8">
        <f>IFERROR(Tabela15[[#This Row],[value]]*Tabela15[[#This Row],[reviews]],Tabela15[[#This Row],[value]])</f>
        <v>2459.1799999999998</v>
      </c>
      <c r="P536" t="s">
        <v>2718</v>
      </c>
      <c r="Q536" t="s">
        <v>2720</v>
      </c>
      <c r="R536" t="s">
        <v>2</v>
      </c>
    </row>
    <row r="537" spans="1:18" x14ac:dyDescent="0.3">
      <c r="A537" t="s">
        <v>2609</v>
      </c>
      <c r="B537" s="2">
        <v>18</v>
      </c>
      <c r="C537" t="s">
        <v>2677</v>
      </c>
      <c r="D537" t="s">
        <v>2619</v>
      </c>
      <c r="E537" t="s">
        <v>2679</v>
      </c>
      <c r="F537" s="2">
        <v>3.9</v>
      </c>
      <c r="G537" s="2">
        <f>(Tabela15[[#This Row],[rating]]-MIN(F:F))/(MAX(F:F)-MIN(F:F))</f>
        <v>0.67647058823529405</v>
      </c>
      <c r="H537" s="3">
        <v>30</v>
      </c>
      <c r="I537" s="12">
        <f>(Tabela15[[#This Row],[reviews]]-MIN(H:H))/(MAX(H:H)-MIN(H:H))</f>
        <v>6.4796915666814257E-5</v>
      </c>
      <c r="J537" s="2" t="s">
        <v>0</v>
      </c>
      <c r="K537" s="3">
        <v>28.75</v>
      </c>
      <c r="L537" s="3">
        <f>(Tabela15[[#This Row],[value]]-MIN(K:K))/(MAX(K:K)-MIN(K:K))</f>
        <v>0.14374999999999999</v>
      </c>
      <c r="M537" s="3">
        <f>0.5*Tabela15[[#This Row],[normal_reviews]]+0.5*Tabela15[[#This Row],[normal_value]]</f>
        <v>7.1907398457833407E-2</v>
      </c>
      <c r="N537" s="3">
        <f>IF(Tabela15[[#This Row],[value]]="",0,(0.1*Tabela15[[#This Row],[normal_rating]]+0.5*Tabela15[[#This Row],[normal_reviews]]+0.4*Tabela15[[#This Row],[normal_value]]))</f>
        <v>0.12517945728136282</v>
      </c>
      <c r="O537" s="8">
        <f>IFERROR(Tabela15[[#This Row],[value]]*Tabela15[[#This Row],[reviews]],Tabela15[[#This Row],[value]])</f>
        <v>862.5</v>
      </c>
      <c r="P537" t="s">
        <v>2678</v>
      </c>
      <c r="Q537" t="s">
        <v>2680</v>
      </c>
      <c r="R537" t="s">
        <v>2</v>
      </c>
    </row>
    <row r="538" spans="1:18" x14ac:dyDescent="0.3">
      <c r="A538" t="s">
        <v>2609</v>
      </c>
      <c r="B538" s="2">
        <v>26</v>
      </c>
      <c r="C538" t="s">
        <v>2712</v>
      </c>
      <c r="D538" t="s">
        <v>2716</v>
      </c>
      <c r="E538" t="s">
        <v>2714</v>
      </c>
      <c r="F538" s="2">
        <v>3.9</v>
      </c>
      <c r="G538" s="2">
        <f>(Tabela15[[#This Row],[rating]]-MIN(F:F))/(MAX(F:F)-MIN(F:F))</f>
        <v>0.67647058823529405</v>
      </c>
      <c r="H538" s="3">
        <v>24</v>
      </c>
      <c r="I538" s="12">
        <f>(Tabela15[[#This Row],[reviews]]-MIN(H:H))/(MAX(H:H)-MIN(H:H))</f>
        <v>5.183753253345141E-5</v>
      </c>
      <c r="J538" s="2" t="s">
        <v>0</v>
      </c>
      <c r="K538" s="3">
        <v>25</v>
      </c>
      <c r="L538" s="3">
        <f>(Tabela15[[#This Row],[value]]-MIN(K:K))/(MAX(K:K)-MIN(K:K))</f>
        <v>0.125</v>
      </c>
      <c r="M538" s="3">
        <f>0.5*Tabela15[[#This Row],[normal_reviews]]+0.5*Tabela15[[#This Row],[normal_value]]</f>
        <v>6.252591876626673E-2</v>
      </c>
      <c r="N538" s="3">
        <f>IF(Tabela15[[#This Row],[value]]="",0,(0.1*Tabela15[[#This Row],[normal_rating]]+0.5*Tabela15[[#This Row],[normal_reviews]]+0.4*Tabela15[[#This Row],[normal_value]]))</f>
        <v>0.11767297758979614</v>
      </c>
      <c r="O538" s="8">
        <f>IFERROR(Tabela15[[#This Row],[value]]*Tabela15[[#This Row],[reviews]],Tabela15[[#This Row],[value]])</f>
        <v>600</v>
      </c>
      <c r="P538" t="s">
        <v>2713</v>
      </c>
      <c r="Q538" t="s">
        <v>2715</v>
      </c>
      <c r="R538" t="s">
        <v>2</v>
      </c>
    </row>
    <row r="539" spans="1:18" x14ac:dyDescent="0.3">
      <c r="A539" t="s">
        <v>2609</v>
      </c>
      <c r="B539" s="2">
        <v>23</v>
      </c>
      <c r="C539" t="s">
        <v>2699</v>
      </c>
      <c r="D539" t="s">
        <v>2703</v>
      </c>
      <c r="E539" t="s">
        <v>2701</v>
      </c>
      <c r="F539" s="2">
        <v>3.2</v>
      </c>
      <c r="G539" s="2">
        <f>(Tabela15[[#This Row],[rating]]-MIN(F:F))/(MAX(F:F)-MIN(F:F))</f>
        <v>0.4705882352941177</v>
      </c>
      <c r="H539" s="3">
        <v>46</v>
      </c>
      <c r="I539" s="12">
        <f>(Tabela15[[#This Row],[reviews]]-MIN(H:H))/(MAX(H:H)-MIN(H:H))</f>
        <v>9.9355270689115193E-5</v>
      </c>
      <c r="J539" s="2" t="s">
        <v>0</v>
      </c>
      <c r="K539" s="3">
        <v>24.99</v>
      </c>
      <c r="L539" s="3">
        <f>(Tabela15[[#This Row],[value]]-MIN(K:K))/(MAX(K:K)-MIN(K:K))</f>
        <v>0.12494999999999999</v>
      </c>
      <c r="M539" s="3">
        <f>0.5*Tabela15[[#This Row],[normal_reviews]]+0.5*Tabela15[[#This Row],[normal_value]]</f>
        <v>6.2524677635344555E-2</v>
      </c>
      <c r="N539" s="3">
        <f>IF(Tabela15[[#This Row],[value]]="",0,(0.1*Tabela15[[#This Row],[normal_rating]]+0.5*Tabela15[[#This Row],[normal_reviews]]+0.4*Tabela15[[#This Row],[normal_value]]))</f>
        <v>9.7088501164756327E-2</v>
      </c>
      <c r="O539" s="8">
        <f>IFERROR(Tabela15[[#This Row],[value]]*Tabela15[[#This Row],[reviews]],Tabela15[[#This Row],[value]])</f>
        <v>1149.54</v>
      </c>
      <c r="P539" t="s">
        <v>2700</v>
      </c>
      <c r="Q539" t="s">
        <v>2702</v>
      </c>
      <c r="R539" t="s">
        <v>2</v>
      </c>
    </row>
    <row r="540" spans="1:18" x14ac:dyDescent="0.3">
      <c r="A540" t="s">
        <v>2609</v>
      </c>
      <c r="B540" s="2">
        <v>10</v>
      </c>
      <c r="C540" t="s">
        <v>2644</v>
      </c>
      <c r="D540" t="s">
        <v>2624</v>
      </c>
      <c r="E540" t="s">
        <v>2646</v>
      </c>
      <c r="F540" s="2">
        <v>4.2</v>
      </c>
      <c r="G540" s="2">
        <f>(Tabela15[[#This Row],[rating]]-MIN(F:F))/(MAX(F:F)-MIN(F:F))</f>
        <v>0.76470588235294124</v>
      </c>
      <c r="H540" s="3">
        <v>814</v>
      </c>
      <c r="I540" s="12">
        <f>(Tabela15[[#This Row],[reviews]]-MIN(H:H))/(MAX(H:H)-MIN(H:H))</f>
        <v>1.7581563117595603E-3</v>
      </c>
      <c r="J540" s="2" t="s">
        <v>0</v>
      </c>
      <c r="K540" s="3">
        <v>24.95</v>
      </c>
      <c r="L540" s="3">
        <f>(Tabela15[[#This Row],[value]]-MIN(K:K))/(MAX(K:K)-MIN(K:K))</f>
        <v>0.12475</v>
      </c>
      <c r="M540" s="3">
        <f>0.5*Tabela15[[#This Row],[normal_reviews]]+0.5*Tabela15[[#This Row],[normal_value]]</f>
        <v>6.3254078155879787E-2</v>
      </c>
      <c r="N540" s="3">
        <f>IF(Tabela15[[#This Row],[value]]="",0,(0.1*Tabela15[[#This Row],[normal_rating]]+0.5*Tabela15[[#This Row],[normal_reviews]]+0.4*Tabela15[[#This Row],[normal_value]]))</f>
        <v>0.12724966639117391</v>
      </c>
      <c r="O540" s="8">
        <f>IFERROR(Tabela15[[#This Row],[value]]*Tabela15[[#This Row],[reviews]],Tabela15[[#This Row],[value]])</f>
        <v>20309.3</v>
      </c>
      <c r="P540" t="s">
        <v>2645</v>
      </c>
      <c r="Q540" t="s">
        <v>2647</v>
      </c>
      <c r="R540" t="s">
        <v>2</v>
      </c>
    </row>
    <row r="541" spans="1:18" x14ac:dyDescent="0.3">
      <c r="A541" t="s">
        <v>2609</v>
      </c>
      <c r="B541" s="2">
        <v>9</v>
      </c>
      <c r="C541" t="s">
        <v>2640</v>
      </c>
      <c r="D541" t="s">
        <v>2624</v>
      </c>
      <c r="E541" t="s">
        <v>2642</v>
      </c>
      <c r="F541" s="2">
        <v>4.2</v>
      </c>
      <c r="G541" s="2">
        <f>(Tabela15[[#This Row],[rating]]-MIN(F:F))/(MAX(F:F)-MIN(F:F))</f>
        <v>0.76470588235294124</v>
      </c>
      <c r="H541" s="3">
        <v>814</v>
      </c>
      <c r="I541" s="12">
        <f>(Tabela15[[#This Row],[reviews]]-MIN(H:H))/(MAX(H:H)-MIN(H:H))</f>
        <v>1.7581563117595603E-3</v>
      </c>
      <c r="J541" s="2" t="s">
        <v>0</v>
      </c>
      <c r="K541" s="3">
        <v>22.99</v>
      </c>
      <c r="L541" s="3">
        <f>(Tabela15[[#This Row],[value]]-MIN(K:K))/(MAX(K:K)-MIN(K:K))</f>
        <v>0.11495</v>
      </c>
      <c r="M541" s="3">
        <f>0.5*Tabela15[[#This Row],[normal_reviews]]+0.5*Tabela15[[#This Row],[normal_value]]</f>
        <v>5.8354078155879778E-2</v>
      </c>
      <c r="N541" s="3">
        <f>IF(Tabela15[[#This Row],[value]]="",0,(0.1*Tabela15[[#This Row],[normal_rating]]+0.5*Tabela15[[#This Row],[normal_reviews]]+0.4*Tabela15[[#This Row],[normal_value]]))</f>
        <v>0.1233296663911739</v>
      </c>
      <c r="O541" s="8">
        <f>IFERROR(Tabela15[[#This Row],[value]]*Tabela15[[#This Row],[reviews]],Tabela15[[#This Row],[value]])</f>
        <v>18713.859999999997</v>
      </c>
      <c r="P541" t="s">
        <v>2641</v>
      </c>
      <c r="Q541" t="s">
        <v>2643</v>
      </c>
      <c r="R541" t="s">
        <v>2</v>
      </c>
    </row>
    <row r="542" spans="1:18" x14ac:dyDescent="0.3">
      <c r="A542" t="s">
        <v>2609</v>
      </c>
      <c r="B542" s="2">
        <v>5</v>
      </c>
      <c r="C542" t="s">
        <v>2620</v>
      </c>
      <c r="D542" t="s">
        <v>2624</v>
      </c>
      <c r="E542" t="s">
        <v>2622</v>
      </c>
      <c r="F542" s="2">
        <v>4.2</v>
      </c>
      <c r="G542" s="2">
        <f>(Tabela15[[#This Row],[rating]]-MIN(F:F))/(MAX(F:F)-MIN(F:F))</f>
        <v>0.76470588235294124</v>
      </c>
      <c r="H542" s="3">
        <v>814</v>
      </c>
      <c r="I542" s="12">
        <f>(Tabela15[[#This Row],[reviews]]-MIN(H:H))/(MAX(H:H)-MIN(H:H))</f>
        <v>1.7581563117595603E-3</v>
      </c>
      <c r="J542" s="2" t="s">
        <v>0</v>
      </c>
      <c r="K542" s="3">
        <v>22.95</v>
      </c>
      <c r="L542" s="3">
        <f>(Tabela15[[#This Row],[value]]-MIN(K:K))/(MAX(K:K)-MIN(K:K))</f>
        <v>0.11474999999999999</v>
      </c>
      <c r="M542" s="3">
        <f>0.5*Tabela15[[#This Row],[normal_reviews]]+0.5*Tabela15[[#This Row],[normal_value]]</f>
        <v>5.8254078155879775E-2</v>
      </c>
      <c r="N542" s="3">
        <f>IF(Tabela15[[#This Row],[value]]="",0,(0.1*Tabela15[[#This Row],[normal_rating]]+0.5*Tabela15[[#This Row],[normal_reviews]]+0.4*Tabela15[[#This Row],[normal_value]]))</f>
        <v>0.12324966639117391</v>
      </c>
      <c r="O542" s="8">
        <f>IFERROR(Tabela15[[#This Row],[value]]*Tabela15[[#This Row],[reviews]],Tabela15[[#This Row],[value]])</f>
        <v>18681.3</v>
      </c>
      <c r="P542" t="s">
        <v>2621</v>
      </c>
      <c r="Q542" t="s">
        <v>2623</v>
      </c>
      <c r="R542" t="s">
        <v>2</v>
      </c>
    </row>
    <row r="543" spans="1:18" x14ac:dyDescent="0.3">
      <c r="A543" t="s">
        <v>2609</v>
      </c>
      <c r="B543" s="2">
        <v>30</v>
      </c>
      <c r="C543" t="s">
        <v>2732</v>
      </c>
      <c r="D543" t="s">
        <v>2736</v>
      </c>
      <c r="E543" t="s">
        <v>2734</v>
      </c>
      <c r="F543" s="2">
        <v>3.9</v>
      </c>
      <c r="G543" s="2">
        <f>(Tabela15[[#This Row],[rating]]-MIN(F:F))/(MAX(F:F)-MIN(F:F))</f>
        <v>0.67647058823529405</v>
      </c>
      <c r="H543" s="3">
        <v>30</v>
      </c>
      <c r="I543" s="12">
        <f>(Tabela15[[#This Row],[reviews]]-MIN(H:H))/(MAX(H:H)-MIN(H:H))</f>
        <v>6.4796915666814257E-5</v>
      </c>
      <c r="J543" s="2" t="s">
        <v>0</v>
      </c>
      <c r="K543" s="3">
        <v>21.87</v>
      </c>
      <c r="L543" s="3">
        <f>(Tabela15[[#This Row],[value]]-MIN(K:K))/(MAX(K:K)-MIN(K:K))</f>
        <v>0.10935</v>
      </c>
      <c r="M543" s="3">
        <f>0.5*Tabela15[[#This Row],[normal_reviews]]+0.5*Tabela15[[#This Row],[normal_value]]</f>
        <v>5.4707398457833407E-2</v>
      </c>
      <c r="N543" s="3">
        <f>IF(Tabela15[[#This Row],[value]]="",0,(0.1*Tabela15[[#This Row],[normal_rating]]+0.5*Tabela15[[#This Row],[normal_reviews]]+0.4*Tabela15[[#This Row],[normal_value]]))</f>
        <v>0.11141945728136282</v>
      </c>
      <c r="O543" s="8">
        <f>IFERROR(Tabela15[[#This Row],[value]]*Tabela15[[#This Row],[reviews]],Tabela15[[#This Row],[value]])</f>
        <v>656.1</v>
      </c>
      <c r="P543" t="s">
        <v>2733</v>
      </c>
      <c r="Q543" t="s">
        <v>2735</v>
      </c>
      <c r="R543" t="s">
        <v>2</v>
      </c>
    </row>
    <row r="544" spans="1:18" x14ac:dyDescent="0.3">
      <c r="A544" t="s">
        <v>2609</v>
      </c>
      <c r="B544" s="2">
        <v>15</v>
      </c>
      <c r="C544" t="s">
        <v>2663</v>
      </c>
      <c r="D544" t="s">
        <v>2624</v>
      </c>
      <c r="E544" t="s">
        <v>2665</v>
      </c>
      <c r="F544" s="2">
        <v>4.3</v>
      </c>
      <c r="G544" s="2">
        <f>(Tabela15[[#This Row],[rating]]-MIN(F:F))/(MAX(F:F)-MIN(F:F))</f>
        <v>0.79411764705882348</v>
      </c>
      <c r="H544" s="3">
        <v>715</v>
      </c>
      <c r="I544" s="12">
        <f>(Tabela15[[#This Row],[reviews]]-MIN(H:H))/(MAX(H:H)-MIN(H:H))</f>
        <v>1.5443264900590731E-3</v>
      </c>
      <c r="J544" s="2" t="s">
        <v>0</v>
      </c>
      <c r="K544" s="3">
        <v>19.989999999999998</v>
      </c>
      <c r="L544" s="3">
        <f>(Tabela15[[#This Row],[value]]-MIN(K:K))/(MAX(K:K)-MIN(K:K))</f>
        <v>9.9949999999999997E-2</v>
      </c>
      <c r="M544" s="3">
        <f>0.5*Tabela15[[#This Row],[normal_reviews]]+0.5*Tabela15[[#This Row],[normal_value]]</f>
        <v>5.0747163245029536E-2</v>
      </c>
      <c r="N544" s="3">
        <f>IF(Tabela15[[#This Row],[value]]="",0,(0.1*Tabela15[[#This Row],[normal_rating]]+0.5*Tabela15[[#This Row],[normal_reviews]]+0.4*Tabela15[[#This Row],[normal_value]]))</f>
        <v>0.12016392795091188</v>
      </c>
      <c r="O544" s="8">
        <f>IFERROR(Tabela15[[#This Row],[value]]*Tabela15[[#This Row],[reviews]],Tabela15[[#This Row],[value]])</f>
        <v>14292.849999999999</v>
      </c>
      <c r="P544" t="s">
        <v>2664</v>
      </c>
      <c r="Q544" t="s">
        <v>2666</v>
      </c>
      <c r="R544" t="s">
        <v>2</v>
      </c>
    </row>
    <row r="545" spans="1:18" x14ac:dyDescent="0.3">
      <c r="A545" t="s">
        <v>2609</v>
      </c>
      <c r="B545" s="2">
        <v>2</v>
      </c>
      <c r="C545" t="s">
        <v>2610</v>
      </c>
      <c r="D545" t="s">
        <v>2614</v>
      </c>
      <c r="E545" t="s">
        <v>2612</v>
      </c>
      <c r="F545" s="2">
        <v>4.5999999999999996</v>
      </c>
      <c r="G545" s="2">
        <f>(Tabela15[[#This Row],[rating]]-MIN(F:F))/(MAX(F:F)-MIN(F:F))</f>
        <v>0.88235294117647045</v>
      </c>
      <c r="H545" s="3">
        <v>20</v>
      </c>
      <c r="I545" s="12">
        <f>(Tabela15[[#This Row],[reviews]]-MIN(H:H))/(MAX(H:H)-MIN(H:H))</f>
        <v>4.3197943777876176E-5</v>
      </c>
      <c r="J545" s="2" t="s">
        <v>0</v>
      </c>
      <c r="K545" s="3">
        <v>19</v>
      </c>
      <c r="L545" s="3">
        <f>(Tabela15[[#This Row],[value]]-MIN(K:K))/(MAX(K:K)-MIN(K:K))</f>
        <v>9.5000000000000001E-2</v>
      </c>
      <c r="M545" s="3">
        <f>0.5*Tabela15[[#This Row],[normal_reviews]]+0.5*Tabela15[[#This Row],[normal_value]]</f>
        <v>4.7521598971888936E-2</v>
      </c>
      <c r="N545" s="3">
        <f>IF(Tabela15[[#This Row],[value]]="",0,(0.1*Tabela15[[#This Row],[normal_rating]]+0.5*Tabela15[[#This Row],[normal_reviews]]+0.4*Tabela15[[#This Row],[normal_value]]))</f>
        <v>0.126256893089536</v>
      </c>
      <c r="O545" s="8">
        <f>IFERROR(Tabela15[[#This Row],[value]]*Tabela15[[#This Row],[reviews]],Tabela15[[#This Row],[value]])</f>
        <v>380</v>
      </c>
      <c r="P545" t="s">
        <v>2611</v>
      </c>
      <c r="Q545" t="s">
        <v>2613</v>
      </c>
      <c r="R545" t="s">
        <v>2</v>
      </c>
    </row>
    <row r="546" spans="1:18" x14ac:dyDescent="0.3">
      <c r="A546" t="s">
        <v>2609</v>
      </c>
      <c r="B546" s="2">
        <v>1</v>
      </c>
      <c r="C546" t="s">
        <v>2604</v>
      </c>
      <c r="D546" t="s">
        <v>2608</v>
      </c>
      <c r="E546" t="s">
        <v>2606</v>
      </c>
      <c r="F546" s="2">
        <v>4.4000000000000004</v>
      </c>
      <c r="G546" s="2">
        <f>(Tabela15[[#This Row],[rating]]-MIN(F:F))/(MAX(F:F)-MIN(F:F))</f>
        <v>0.82352941176470595</v>
      </c>
      <c r="H546" s="4">
        <v>4445</v>
      </c>
      <c r="I546" s="12">
        <f>(Tabela15[[#This Row],[reviews]]-MIN(H:H))/(MAX(H:H)-MIN(H:H))</f>
        <v>9.6007430046329799E-3</v>
      </c>
      <c r="J546" s="2" t="s">
        <v>0</v>
      </c>
      <c r="K546" s="3">
        <v>19</v>
      </c>
      <c r="L546" s="3">
        <f>(Tabela15[[#This Row],[value]]-MIN(K:K))/(MAX(K:K)-MIN(K:K))</f>
        <v>9.5000000000000001E-2</v>
      </c>
      <c r="M546" s="3">
        <f>0.5*Tabela15[[#This Row],[normal_reviews]]+0.5*Tabela15[[#This Row],[normal_value]]</f>
        <v>5.2300371502316492E-2</v>
      </c>
      <c r="N546" s="3">
        <f>IF(Tabela15[[#This Row],[value]]="",0,(0.1*Tabela15[[#This Row],[normal_rating]]+0.5*Tabela15[[#This Row],[normal_reviews]]+0.4*Tabela15[[#This Row],[normal_value]]))</f>
        <v>0.1251533126787871</v>
      </c>
      <c r="O546" s="8">
        <f>IFERROR(Tabela15[[#This Row],[value]]*Tabela15[[#This Row],[reviews]],Tabela15[[#This Row],[value]])</f>
        <v>84455</v>
      </c>
      <c r="P546" t="s">
        <v>2605</v>
      </c>
      <c r="Q546" t="s">
        <v>2607</v>
      </c>
      <c r="R546" t="s">
        <v>2</v>
      </c>
    </row>
    <row r="547" spans="1:18" x14ac:dyDescent="0.3">
      <c r="A547" t="s">
        <v>2609</v>
      </c>
      <c r="B547" s="2">
        <v>7</v>
      </c>
      <c r="C547" t="s">
        <v>2630</v>
      </c>
      <c r="D547" t="s">
        <v>2634</v>
      </c>
      <c r="E547" t="s">
        <v>2632</v>
      </c>
      <c r="F547" s="2">
        <v>3.5</v>
      </c>
      <c r="G547" s="2">
        <f>(Tabela15[[#This Row],[rating]]-MIN(F:F))/(MAX(F:F)-MIN(F:F))</f>
        <v>0.55882352941176472</v>
      </c>
      <c r="H547" s="3">
        <v>0</v>
      </c>
      <c r="I547" s="12">
        <f>(Tabela15[[#This Row],[reviews]]-MIN(H:H))/(MAX(H:H)-MIN(H:H))</f>
        <v>0</v>
      </c>
      <c r="J547" s="2" t="s">
        <v>0</v>
      </c>
      <c r="K547" s="3">
        <v>14.19</v>
      </c>
      <c r="L547" s="3">
        <f>(Tabela15[[#This Row],[value]]-MIN(K:K))/(MAX(K:K)-MIN(K:K))</f>
        <v>7.0949999999999999E-2</v>
      </c>
      <c r="M547" s="3">
        <f>0.5*Tabela15[[#This Row],[normal_reviews]]+0.5*Tabela15[[#This Row],[normal_value]]</f>
        <v>3.5475E-2</v>
      </c>
      <c r="N547" s="3">
        <f>IF(Tabela15[[#This Row],[value]]="",0,(0.1*Tabela15[[#This Row],[normal_rating]]+0.5*Tabela15[[#This Row],[normal_reviews]]+0.4*Tabela15[[#This Row],[normal_value]]))</f>
        <v>8.4262352941176483E-2</v>
      </c>
      <c r="O547" s="8">
        <f>IFERROR(Tabela15[[#This Row],[value]]*Tabela15[[#This Row],[reviews]],Tabela15[[#This Row],[value]])</f>
        <v>0</v>
      </c>
      <c r="P547" t="s">
        <v>2631</v>
      </c>
      <c r="Q547" t="s">
        <v>2633</v>
      </c>
      <c r="R547" t="s">
        <v>2</v>
      </c>
    </row>
    <row r="548" spans="1:18" x14ac:dyDescent="0.3">
      <c r="A548" t="s">
        <v>2609</v>
      </c>
      <c r="B548" s="2">
        <v>13</v>
      </c>
      <c r="C548" t="s">
        <v>2658</v>
      </c>
      <c r="D548" t="s">
        <v>2662</v>
      </c>
      <c r="E548" t="s">
        <v>2660</v>
      </c>
      <c r="F548" s="2">
        <v>3.5</v>
      </c>
      <c r="G548" s="2">
        <f>(Tabela15[[#This Row],[rating]]-MIN(F:F))/(MAX(F:F)-MIN(F:F))</f>
        <v>0.55882352941176472</v>
      </c>
      <c r="H548" s="3">
        <v>0</v>
      </c>
      <c r="I548" s="12">
        <f>(Tabela15[[#This Row],[reviews]]-MIN(H:H))/(MAX(H:H)-MIN(H:H))</f>
        <v>0</v>
      </c>
      <c r="J548" s="2" t="s">
        <v>0</v>
      </c>
      <c r="K548" s="3">
        <v>12.99</v>
      </c>
      <c r="L548" s="3">
        <f>(Tabela15[[#This Row],[value]]-MIN(K:K))/(MAX(K:K)-MIN(K:K))</f>
        <v>6.4950000000000008E-2</v>
      </c>
      <c r="M548" s="3">
        <f>0.5*Tabela15[[#This Row],[normal_reviews]]+0.5*Tabela15[[#This Row],[normal_value]]</f>
        <v>3.2475000000000004E-2</v>
      </c>
      <c r="N548" s="3">
        <f>IF(Tabela15[[#This Row],[value]]="",0,(0.1*Tabela15[[#This Row],[normal_rating]]+0.5*Tabela15[[#This Row],[normal_reviews]]+0.4*Tabela15[[#This Row],[normal_value]]))</f>
        <v>8.1862352941176469E-2</v>
      </c>
      <c r="O548" s="8">
        <f>IFERROR(Tabela15[[#This Row],[value]]*Tabela15[[#This Row],[reviews]],Tabela15[[#This Row],[value]])</f>
        <v>0</v>
      </c>
      <c r="P548" t="s">
        <v>2659</v>
      </c>
      <c r="Q548" t="s">
        <v>2661</v>
      </c>
      <c r="R548" t="s">
        <v>2</v>
      </c>
    </row>
    <row r="549" spans="1:18" x14ac:dyDescent="0.3">
      <c r="A549" t="s">
        <v>2609</v>
      </c>
      <c r="B549" s="2">
        <v>19</v>
      </c>
      <c r="C549" t="s">
        <v>2681</v>
      </c>
      <c r="D549" t="s">
        <v>2685</v>
      </c>
      <c r="E549" t="s">
        <v>2683</v>
      </c>
      <c r="F549" s="2">
        <v>3.5</v>
      </c>
      <c r="G549" s="2">
        <f>(Tabela15[[#This Row],[rating]]-MIN(F:F))/(MAX(F:F)-MIN(F:F))</f>
        <v>0.55882352941176472</v>
      </c>
      <c r="H549" s="3">
        <v>0</v>
      </c>
      <c r="I549" s="12">
        <f>(Tabela15[[#This Row],[reviews]]-MIN(H:H))/(MAX(H:H)-MIN(H:H))</f>
        <v>0</v>
      </c>
      <c r="J549" s="2" t="s">
        <v>0</v>
      </c>
      <c r="K549" s="3">
        <v>8.2899999999999991</v>
      </c>
      <c r="L549" s="3">
        <f>(Tabela15[[#This Row],[value]]-MIN(K:K))/(MAX(K:K)-MIN(K:K))</f>
        <v>4.1449999999999994E-2</v>
      </c>
      <c r="M549" s="3">
        <f>0.5*Tabela15[[#This Row],[normal_reviews]]+0.5*Tabela15[[#This Row],[normal_value]]</f>
        <v>2.0724999999999997E-2</v>
      </c>
      <c r="N549" s="3">
        <f>IF(Tabela15[[#This Row],[value]]="",0,(0.1*Tabela15[[#This Row],[normal_rating]]+0.5*Tabela15[[#This Row],[normal_reviews]]+0.4*Tabela15[[#This Row],[normal_value]]))</f>
        <v>7.2462352941176478E-2</v>
      </c>
      <c r="O549" s="8">
        <f>IFERROR(Tabela15[[#This Row],[value]]*Tabela15[[#This Row],[reviews]],Tabela15[[#This Row],[value]])</f>
        <v>0</v>
      </c>
      <c r="P549" t="s">
        <v>2682</v>
      </c>
      <c r="Q549" t="s">
        <v>2684</v>
      </c>
      <c r="R549" t="s">
        <v>2</v>
      </c>
    </row>
    <row r="550" spans="1:18" x14ac:dyDescent="0.3">
      <c r="A550" t="s">
        <v>2609</v>
      </c>
      <c r="B550" s="2">
        <v>21</v>
      </c>
      <c r="C550" t="s">
        <v>2691</v>
      </c>
      <c r="D550" t="s">
        <v>2695</v>
      </c>
      <c r="E550" t="s">
        <v>2693</v>
      </c>
      <c r="F550" s="2">
        <v>5</v>
      </c>
      <c r="G550" s="2">
        <f>(Tabela15[[#This Row],[rating]]-MIN(F:F))/(MAX(F:F)-MIN(F:F))</f>
        <v>1</v>
      </c>
      <c r="H550" s="3">
        <v>3</v>
      </c>
      <c r="I550" s="12">
        <f>(Tabela15[[#This Row],[reviews]]-MIN(H:H))/(MAX(H:H)-MIN(H:H))</f>
        <v>6.4796915666814262E-6</v>
      </c>
      <c r="J550" s="2" t="s">
        <v>25</v>
      </c>
      <c r="K550" s="3">
        <v>0</v>
      </c>
      <c r="L550" s="3">
        <f>(Tabela15[[#This Row],[value]]-MIN(K:K))/(MAX(K:K)-MIN(K:K))</f>
        <v>0</v>
      </c>
      <c r="M550" s="3">
        <f>0.5*Tabela15[[#This Row],[normal_reviews]]+0.5*Tabela15[[#This Row],[normal_value]]</f>
        <v>3.2398457833407131E-6</v>
      </c>
      <c r="N550" s="3">
        <f>IF(Tabela15[[#This Row],[value]]="",0,(0.1*Tabela15[[#This Row],[normal_rating]]+0.5*Tabela15[[#This Row],[normal_reviews]]+0.4*Tabela15[[#This Row],[normal_value]]))</f>
        <v>0.10000323984578334</v>
      </c>
      <c r="O550" s="8">
        <f>IFERROR(Tabela15[[#This Row],[value]]*Tabela15[[#This Row],[reviews]],Tabela15[[#This Row],[value]])</f>
        <v>0</v>
      </c>
      <c r="P550" t="s">
        <v>2692</v>
      </c>
      <c r="Q550" t="s">
        <v>2694</v>
      </c>
      <c r="R550" t="s">
        <v>2</v>
      </c>
    </row>
    <row r="551" spans="1:18" x14ac:dyDescent="0.3">
      <c r="A551" t="s">
        <v>2609</v>
      </c>
      <c r="B551" s="2">
        <v>8</v>
      </c>
      <c r="C551" t="s">
        <v>2635</v>
      </c>
      <c r="D551" t="s">
        <v>2639</v>
      </c>
      <c r="E551" t="s">
        <v>2637</v>
      </c>
      <c r="F551" s="2">
        <v>4.4000000000000004</v>
      </c>
      <c r="G551" s="2">
        <f>(Tabela15[[#This Row],[rating]]-MIN(F:F))/(MAX(F:F)-MIN(F:F))</f>
        <v>0.82352941176470595</v>
      </c>
      <c r="H551" s="4">
        <v>2932</v>
      </c>
      <c r="I551" s="12">
        <f>(Tabela15[[#This Row],[reviews]]-MIN(H:H))/(MAX(H:H)-MIN(H:H))</f>
        <v>6.3328185578366471E-3</v>
      </c>
      <c r="J551" s="2" t="s">
        <v>25</v>
      </c>
      <c r="K551" s="3">
        <v>0</v>
      </c>
      <c r="L551" s="3">
        <f>(Tabela15[[#This Row],[value]]-MIN(K:K))/(MAX(K:K)-MIN(K:K))</f>
        <v>0</v>
      </c>
      <c r="M551" s="3">
        <f>0.5*Tabela15[[#This Row],[normal_reviews]]+0.5*Tabela15[[#This Row],[normal_value]]</f>
        <v>3.1664092789183236E-3</v>
      </c>
      <c r="N551" s="3">
        <f>IF(Tabela15[[#This Row],[value]]="",0,(0.1*Tabela15[[#This Row],[normal_rating]]+0.5*Tabela15[[#This Row],[normal_reviews]]+0.4*Tabela15[[#This Row],[normal_value]]))</f>
        <v>8.5519350455388929E-2</v>
      </c>
      <c r="O551" s="8">
        <f>IFERROR(Tabela15[[#This Row],[value]]*Tabela15[[#This Row],[reviews]],Tabela15[[#This Row],[value]])</f>
        <v>0</v>
      </c>
      <c r="P551" t="s">
        <v>2636</v>
      </c>
      <c r="Q551" t="s">
        <v>2638</v>
      </c>
      <c r="R551" t="s">
        <v>2</v>
      </c>
    </row>
    <row r="552" spans="1:18" x14ac:dyDescent="0.3">
      <c r="A552" t="s">
        <v>2609</v>
      </c>
      <c r="B552" s="2">
        <v>29</v>
      </c>
      <c r="C552" t="s">
        <v>2727</v>
      </c>
      <c r="D552" t="s">
        <v>2731</v>
      </c>
      <c r="E552" t="s">
        <v>2729</v>
      </c>
      <c r="F552" s="2">
        <v>3.5</v>
      </c>
      <c r="G552" s="2">
        <f>(Tabela15[[#This Row],[rating]]-MIN(F:F))/(MAX(F:F)-MIN(F:F))</f>
        <v>0.55882352941176472</v>
      </c>
      <c r="H552" s="3">
        <v>20</v>
      </c>
      <c r="I552" s="12">
        <f>(Tabela15[[#This Row],[reviews]]-MIN(H:H))/(MAX(H:H)-MIN(H:H))</f>
        <v>4.3197943777876176E-5</v>
      </c>
      <c r="J552" s="2" t="s">
        <v>25</v>
      </c>
      <c r="K552" s="3">
        <v>0</v>
      </c>
      <c r="L552" s="3">
        <f>(Tabela15[[#This Row],[value]]-MIN(K:K))/(MAX(K:K)-MIN(K:K))</f>
        <v>0</v>
      </c>
      <c r="M552" s="3">
        <f>0.5*Tabela15[[#This Row],[normal_reviews]]+0.5*Tabela15[[#This Row],[normal_value]]</f>
        <v>2.1598971888938088E-5</v>
      </c>
      <c r="N552" s="3">
        <f>IF(Tabela15[[#This Row],[value]]="",0,(0.1*Tabela15[[#This Row],[normal_rating]]+0.5*Tabela15[[#This Row],[normal_reviews]]+0.4*Tabela15[[#This Row],[normal_value]]))</f>
        <v>5.5903951913065408E-2</v>
      </c>
      <c r="O552" s="8">
        <f>IFERROR(Tabela15[[#This Row],[value]]*Tabela15[[#This Row],[reviews]],Tabela15[[#This Row],[value]])</f>
        <v>0</v>
      </c>
      <c r="P552" t="s">
        <v>2728</v>
      </c>
      <c r="Q552" t="s">
        <v>2730</v>
      </c>
      <c r="R552" t="s">
        <v>2</v>
      </c>
    </row>
    <row r="553" spans="1:18" x14ac:dyDescent="0.3">
      <c r="A553" t="s">
        <v>2742</v>
      </c>
      <c r="B553" s="2">
        <v>19</v>
      </c>
      <c r="C553" t="s">
        <v>2827</v>
      </c>
      <c r="D553" t="s">
        <v>2831</v>
      </c>
      <c r="E553" t="s">
        <v>2829</v>
      </c>
      <c r="F553" s="2">
        <v>4.7</v>
      </c>
      <c r="G553" s="2">
        <f>(Tabela15[[#This Row],[rating]]-MIN(F:F))/(MAX(F:F)-MIN(F:F))</f>
        <v>0.91176470588235303</v>
      </c>
      <c r="H553" s="3">
        <v>7</v>
      </c>
      <c r="I553" s="12">
        <f>(Tabela15[[#This Row],[reviews]]-MIN(H:H))/(MAX(H:H)-MIN(H:H))</f>
        <v>1.5119280322256661E-5</v>
      </c>
      <c r="J553" s="2" t="s">
        <v>0</v>
      </c>
      <c r="K553" s="3">
        <v>146.94</v>
      </c>
      <c r="L553" s="3">
        <f>(Tabela15[[#This Row],[value]]-MIN(K:K))/(MAX(K:K)-MIN(K:K))</f>
        <v>0.73470000000000002</v>
      </c>
      <c r="M553" s="3">
        <f>0.5*Tabela15[[#This Row],[normal_reviews]]+0.5*Tabela15[[#This Row],[normal_value]]</f>
        <v>0.36735755964016115</v>
      </c>
      <c r="N553" s="3">
        <f>IF(Tabela15[[#This Row],[value]]="",0,(0.1*Tabela15[[#This Row],[normal_rating]]+0.5*Tabela15[[#This Row],[normal_reviews]]+0.4*Tabela15[[#This Row],[normal_value]]))</f>
        <v>0.38506403022839647</v>
      </c>
      <c r="O553" s="8">
        <f>IFERROR(Tabela15[[#This Row],[value]]*Tabela15[[#This Row],[reviews]],Tabela15[[#This Row],[value]])</f>
        <v>1028.58</v>
      </c>
      <c r="P553" t="s">
        <v>2828</v>
      </c>
      <c r="Q553" t="s">
        <v>2830</v>
      </c>
      <c r="R553" t="s">
        <v>2</v>
      </c>
    </row>
    <row r="554" spans="1:18" x14ac:dyDescent="0.3">
      <c r="A554" t="s">
        <v>2742</v>
      </c>
      <c r="B554" s="2">
        <v>29</v>
      </c>
      <c r="C554" t="s">
        <v>2877</v>
      </c>
      <c r="D554" t="s">
        <v>2881</v>
      </c>
      <c r="E554" t="s">
        <v>2879</v>
      </c>
      <c r="F554" s="2">
        <v>4.5</v>
      </c>
      <c r="G554" s="2">
        <f>(Tabela15[[#This Row],[rating]]-MIN(F:F))/(MAX(F:F)-MIN(F:F))</f>
        <v>0.8529411764705882</v>
      </c>
      <c r="H554" s="4">
        <v>2456</v>
      </c>
      <c r="I554" s="12">
        <f>(Tabela15[[#This Row],[reviews]]-MIN(H:H))/(MAX(H:H)-MIN(H:H))</f>
        <v>5.3047074959231937E-3</v>
      </c>
      <c r="J554" s="2" t="s">
        <v>0</v>
      </c>
      <c r="K554" s="3">
        <v>79.989999999999995</v>
      </c>
      <c r="L554" s="3">
        <f>(Tabela15[[#This Row],[value]]-MIN(K:K))/(MAX(K:K)-MIN(K:K))</f>
        <v>0.39994999999999997</v>
      </c>
      <c r="M554" s="3">
        <f>0.5*Tabela15[[#This Row],[normal_reviews]]+0.5*Tabela15[[#This Row],[normal_value]]</f>
        <v>0.20262735374796159</v>
      </c>
      <c r="N554" s="3">
        <f>IF(Tabela15[[#This Row],[value]]="",0,(0.1*Tabela15[[#This Row],[normal_rating]]+0.5*Tabela15[[#This Row],[normal_reviews]]+0.4*Tabela15[[#This Row],[normal_value]]))</f>
        <v>0.24792647139502044</v>
      </c>
      <c r="O554" s="8">
        <f>IFERROR(Tabela15[[#This Row],[value]]*Tabela15[[#This Row],[reviews]],Tabela15[[#This Row],[value]])</f>
        <v>196455.43999999997</v>
      </c>
      <c r="P554" t="s">
        <v>2878</v>
      </c>
      <c r="Q554" t="s">
        <v>2880</v>
      </c>
      <c r="R554" t="s">
        <v>2</v>
      </c>
    </row>
    <row r="555" spans="1:18" x14ac:dyDescent="0.3">
      <c r="A555" t="s">
        <v>2742</v>
      </c>
      <c r="B555" s="2">
        <v>25</v>
      </c>
      <c r="C555" t="s">
        <v>2857</v>
      </c>
      <c r="D555" t="s">
        <v>2861</v>
      </c>
      <c r="E555" t="s">
        <v>2859</v>
      </c>
      <c r="F555" s="2">
        <v>4.8</v>
      </c>
      <c r="G555" s="2">
        <f>(Tabela15[[#This Row],[rating]]-MIN(F:F))/(MAX(F:F)-MIN(F:F))</f>
        <v>0.94117647058823528</v>
      </c>
      <c r="H555" s="3">
        <v>546</v>
      </c>
      <c r="I555" s="12">
        <f>(Tabela15[[#This Row],[reviews]]-MIN(H:H))/(MAX(H:H)-MIN(H:H))</f>
        <v>1.1793038651360195E-3</v>
      </c>
      <c r="J555" s="2" t="s">
        <v>0</v>
      </c>
      <c r="K555" s="3">
        <v>50.79</v>
      </c>
      <c r="L555" s="3">
        <f>(Tabela15[[#This Row],[value]]-MIN(K:K))/(MAX(K:K)-MIN(K:K))</f>
        <v>0.25395000000000001</v>
      </c>
      <c r="M555" s="3">
        <f>0.5*Tabela15[[#This Row],[normal_reviews]]+0.5*Tabela15[[#This Row],[normal_value]]</f>
        <v>0.12756465193256802</v>
      </c>
      <c r="N555" s="3">
        <f>IF(Tabela15[[#This Row],[value]]="",0,(0.1*Tabela15[[#This Row],[normal_rating]]+0.5*Tabela15[[#This Row],[normal_reviews]]+0.4*Tabela15[[#This Row],[normal_value]]))</f>
        <v>0.19628729899139152</v>
      </c>
      <c r="O555" s="8">
        <f>IFERROR(Tabela15[[#This Row],[value]]*Tabela15[[#This Row],[reviews]],Tabela15[[#This Row],[value]])</f>
        <v>27731.34</v>
      </c>
      <c r="P555" t="s">
        <v>2858</v>
      </c>
      <c r="Q555" t="s">
        <v>2860</v>
      </c>
      <c r="R555" t="s">
        <v>2</v>
      </c>
    </row>
    <row r="556" spans="1:18" x14ac:dyDescent="0.3">
      <c r="A556" t="s">
        <v>2742</v>
      </c>
      <c r="B556" s="2">
        <v>18</v>
      </c>
      <c r="C556" t="s">
        <v>2822</v>
      </c>
      <c r="D556" t="s">
        <v>2826</v>
      </c>
      <c r="E556" t="s">
        <v>2824</v>
      </c>
      <c r="F556" s="2">
        <v>4.8</v>
      </c>
      <c r="G556" s="2">
        <f>(Tabela15[[#This Row],[rating]]-MIN(F:F))/(MAX(F:F)-MIN(F:F))</f>
        <v>0.94117647058823528</v>
      </c>
      <c r="H556" s="4">
        <v>1603</v>
      </c>
      <c r="I556" s="12">
        <f>(Tabela15[[#This Row],[reviews]]-MIN(H:H))/(MAX(H:H)-MIN(H:H))</f>
        <v>3.4623151937967752E-3</v>
      </c>
      <c r="J556" s="2" t="s">
        <v>0</v>
      </c>
      <c r="K556" s="3">
        <v>39.99</v>
      </c>
      <c r="L556" s="3">
        <f>(Tabela15[[#This Row],[value]]-MIN(K:K))/(MAX(K:K)-MIN(K:K))</f>
        <v>0.19995000000000002</v>
      </c>
      <c r="M556" s="3">
        <f>0.5*Tabela15[[#This Row],[normal_reviews]]+0.5*Tabela15[[#This Row],[normal_value]]</f>
        <v>0.1017061575968984</v>
      </c>
      <c r="N556" s="3">
        <f>IF(Tabela15[[#This Row],[value]]="",0,(0.1*Tabela15[[#This Row],[normal_rating]]+0.5*Tabela15[[#This Row],[normal_reviews]]+0.4*Tabela15[[#This Row],[normal_value]]))</f>
        <v>0.17582880465572193</v>
      </c>
      <c r="O556" s="8">
        <f>IFERROR(Tabela15[[#This Row],[value]]*Tabela15[[#This Row],[reviews]],Tabela15[[#This Row],[value]])</f>
        <v>64103.97</v>
      </c>
      <c r="P556" t="s">
        <v>2823</v>
      </c>
      <c r="Q556" t="s">
        <v>2825</v>
      </c>
      <c r="R556" t="s">
        <v>2</v>
      </c>
    </row>
    <row r="557" spans="1:18" x14ac:dyDescent="0.3">
      <c r="A557" t="s">
        <v>2742</v>
      </c>
      <c r="B557" s="2">
        <v>11</v>
      </c>
      <c r="C557" t="s">
        <v>2787</v>
      </c>
      <c r="D557" t="s">
        <v>2791</v>
      </c>
      <c r="E557" t="s">
        <v>2789</v>
      </c>
      <c r="F557" s="2">
        <v>4.7</v>
      </c>
      <c r="G557" s="2">
        <f>(Tabela15[[#This Row],[rating]]-MIN(F:F))/(MAX(F:F)-MIN(F:F))</f>
        <v>0.91176470588235303</v>
      </c>
      <c r="H557" s="3">
        <v>71</v>
      </c>
      <c r="I557" s="12">
        <f>(Tabela15[[#This Row],[reviews]]-MIN(H:H))/(MAX(H:H)-MIN(H:H))</f>
        <v>1.533527004114604E-4</v>
      </c>
      <c r="J557" s="2" t="s">
        <v>0</v>
      </c>
      <c r="K557" s="3">
        <v>39.99</v>
      </c>
      <c r="L557" s="3">
        <f>(Tabela15[[#This Row],[value]]-MIN(K:K))/(MAX(K:K)-MIN(K:K))</f>
        <v>0.19995000000000002</v>
      </c>
      <c r="M557" s="3">
        <f>0.5*Tabela15[[#This Row],[normal_reviews]]+0.5*Tabela15[[#This Row],[normal_value]]</f>
        <v>0.10005167635020573</v>
      </c>
      <c r="N557" s="3">
        <f>IF(Tabela15[[#This Row],[value]]="",0,(0.1*Tabela15[[#This Row],[normal_rating]]+0.5*Tabela15[[#This Row],[normal_reviews]]+0.4*Tabela15[[#This Row],[normal_value]]))</f>
        <v>0.17123314693844105</v>
      </c>
      <c r="O557" s="8">
        <f>IFERROR(Tabela15[[#This Row],[value]]*Tabela15[[#This Row],[reviews]],Tabela15[[#This Row],[value]])</f>
        <v>2839.29</v>
      </c>
      <c r="P557" t="s">
        <v>2788</v>
      </c>
      <c r="Q557" t="s">
        <v>2790</v>
      </c>
      <c r="R557" t="s">
        <v>2</v>
      </c>
    </row>
    <row r="558" spans="1:18" x14ac:dyDescent="0.3">
      <c r="A558" t="s">
        <v>2742</v>
      </c>
      <c r="B558" s="2">
        <v>15</v>
      </c>
      <c r="C558" t="s">
        <v>2807</v>
      </c>
      <c r="D558" t="s">
        <v>2811</v>
      </c>
      <c r="E558" t="s">
        <v>2809</v>
      </c>
      <c r="F558" s="2">
        <v>3.5</v>
      </c>
      <c r="G558" s="2">
        <f>(Tabela15[[#This Row],[rating]]-MIN(F:F))/(MAX(F:F)-MIN(F:F))</f>
        <v>0.55882352941176472</v>
      </c>
      <c r="H558" s="3">
        <v>0</v>
      </c>
      <c r="I558" s="12">
        <f>(Tabela15[[#This Row],[reviews]]-MIN(H:H))/(MAX(H:H)-MIN(H:H))</f>
        <v>0</v>
      </c>
      <c r="J558" s="2" t="s">
        <v>0</v>
      </c>
      <c r="K558" s="3">
        <v>37.07</v>
      </c>
      <c r="L558" s="3">
        <f>(Tabela15[[#This Row],[value]]-MIN(K:K))/(MAX(K:K)-MIN(K:K))</f>
        <v>0.18535000000000001</v>
      </c>
      <c r="M558" s="3">
        <f>0.5*Tabela15[[#This Row],[normal_reviews]]+0.5*Tabela15[[#This Row],[normal_value]]</f>
        <v>9.2675000000000007E-2</v>
      </c>
      <c r="N558" s="3">
        <f>IF(Tabela15[[#This Row],[value]]="",0,(0.1*Tabela15[[#This Row],[normal_rating]]+0.5*Tabela15[[#This Row],[normal_reviews]]+0.4*Tabela15[[#This Row],[normal_value]]))</f>
        <v>0.13002235294117648</v>
      </c>
      <c r="O558" s="8">
        <f>IFERROR(Tabela15[[#This Row],[value]]*Tabela15[[#This Row],[reviews]],Tabela15[[#This Row],[value]])</f>
        <v>0</v>
      </c>
      <c r="P558" t="s">
        <v>2808</v>
      </c>
      <c r="Q558" t="s">
        <v>2810</v>
      </c>
      <c r="R558" t="s">
        <v>2</v>
      </c>
    </row>
    <row r="559" spans="1:18" x14ac:dyDescent="0.3">
      <c r="A559" t="s">
        <v>2742</v>
      </c>
      <c r="B559" s="2">
        <v>21</v>
      </c>
      <c r="C559" t="s">
        <v>2837</v>
      </c>
      <c r="D559" t="s">
        <v>2841</v>
      </c>
      <c r="E559" t="s">
        <v>2839</v>
      </c>
      <c r="F559" s="2">
        <v>4.5</v>
      </c>
      <c r="G559" s="2">
        <f>(Tabela15[[#This Row],[rating]]-MIN(F:F))/(MAX(F:F)-MIN(F:F))</f>
        <v>0.8529411764705882</v>
      </c>
      <c r="H559" s="3">
        <v>395</v>
      </c>
      <c r="I559" s="12">
        <f>(Tabela15[[#This Row],[reviews]]-MIN(H:H))/(MAX(H:H)-MIN(H:H))</f>
        <v>8.5315938961305442E-4</v>
      </c>
      <c r="J559" s="2" t="s">
        <v>0</v>
      </c>
      <c r="K559" s="3">
        <v>36.99</v>
      </c>
      <c r="L559" s="3">
        <f>(Tabela15[[#This Row],[value]]-MIN(K:K))/(MAX(K:K)-MIN(K:K))</f>
        <v>0.18495</v>
      </c>
      <c r="M559" s="3">
        <f>0.5*Tabela15[[#This Row],[normal_reviews]]+0.5*Tabela15[[#This Row],[normal_value]]</f>
        <v>9.290157969480653E-2</v>
      </c>
      <c r="N559" s="3">
        <f>IF(Tabela15[[#This Row],[value]]="",0,(0.1*Tabela15[[#This Row],[normal_rating]]+0.5*Tabela15[[#This Row],[normal_reviews]]+0.4*Tabela15[[#This Row],[normal_value]]))</f>
        <v>0.15970069734186537</v>
      </c>
      <c r="O559" s="8">
        <f>IFERROR(Tabela15[[#This Row],[value]]*Tabela15[[#This Row],[reviews]],Tabela15[[#This Row],[value]])</f>
        <v>14611.050000000001</v>
      </c>
      <c r="P559" t="s">
        <v>2838</v>
      </c>
      <c r="Q559" t="s">
        <v>2840</v>
      </c>
      <c r="R559" t="s">
        <v>2</v>
      </c>
    </row>
    <row r="560" spans="1:18" x14ac:dyDescent="0.3">
      <c r="A560" t="s">
        <v>2742</v>
      </c>
      <c r="B560" s="2">
        <v>20</v>
      </c>
      <c r="C560" t="s">
        <v>2832</v>
      </c>
      <c r="D560" t="s">
        <v>2836</v>
      </c>
      <c r="E560" t="s">
        <v>2834</v>
      </c>
      <c r="F560" s="2">
        <v>4.4000000000000004</v>
      </c>
      <c r="G560" s="2">
        <f>(Tabela15[[#This Row],[rating]]-MIN(F:F))/(MAX(F:F)-MIN(F:F))</f>
        <v>0.82352941176470595</v>
      </c>
      <c r="H560" s="3">
        <v>796</v>
      </c>
      <c r="I560" s="12">
        <f>(Tabela15[[#This Row],[reviews]]-MIN(H:H))/(MAX(H:H)-MIN(H:H))</f>
        <v>1.7192781623594717E-3</v>
      </c>
      <c r="J560" s="2" t="s">
        <v>0</v>
      </c>
      <c r="K560" s="3">
        <v>29.99</v>
      </c>
      <c r="L560" s="3">
        <f>(Tabela15[[#This Row],[value]]-MIN(K:K))/(MAX(K:K)-MIN(K:K))</f>
        <v>0.14995</v>
      </c>
      <c r="M560" s="3">
        <f>0.5*Tabela15[[#This Row],[normal_reviews]]+0.5*Tabela15[[#This Row],[normal_value]]</f>
        <v>7.5834639081179739E-2</v>
      </c>
      <c r="N560" s="3">
        <f>IF(Tabela15[[#This Row],[value]]="",0,(0.1*Tabela15[[#This Row],[normal_rating]]+0.5*Tabela15[[#This Row],[normal_reviews]]+0.4*Tabela15[[#This Row],[normal_value]]))</f>
        <v>0.14319258025765036</v>
      </c>
      <c r="O560" s="8">
        <f>IFERROR(Tabela15[[#This Row],[value]]*Tabela15[[#This Row],[reviews]],Tabela15[[#This Row],[value]])</f>
        <v>23872.039999999997</v>
      </c>
      <c r="P560" t="s">
        <v>2833</v>
      </c>
      <c r="Q560" t="s">
        <v>2835</v>
      </c>
      <c r="R560" t="s">
        <v>2</v>
      </c>
    </row>
    <row r="561" spans="1:18" x14ac:dyDescent="0.3">
      <c r="A561" t="s">
        <v>2742</v>
      </c>
      <c r="B561" s="2">
        <v>5</v>
      </c>
      <c r="C561" t="s">
        <v>2758</v>
      </c>
      <c r="D561" t="s">
        <v>2762</v>
      </c>
      <c r="E561" t="s">
        <v>2760</v>
      </c>
      <c r="F561" s="2">
        <v>5</v>
      </c>
      <c r="G561" s="2">
        <f>(Tabela15[[#This Row],[rating]]-MIN(F:F))/(MAX(F:F)-MIN(F:F))</f>
        <v>1</v>
      </c>
      <c r="H561" s="3">
        <v>22</v>
      </c>
      <c r="I561" s="12">
        <f>(Tabela15[[#This Row],[reviews]]-MIN(H:H))/(MAX(H:H)-MIN(H:H))</f>
        <v>4.751773815566379E-5</v>
      </c>
      <c r="J561" s="2" t="s">
        <v>0</v>
      </c>
      <c r="K561" s="3">
        <v>24.99</v>
      </c>
      <c r="L561" s="3">
        <f>(Tabela15[[#This Row],[value]]-MIN(K:K))/(MAX(K:K)-MIN(K:K))</f>
        <v>0.12494999999999999</v>
      </c>
      <c r="M561" s="3">
        <f>0.5*Tabela15[[#This Row],[normal_reviews]]+0.5*Tabela15[[#This Row],[normal_value]]</f>
        <v>6.2498758869077825E-2</v>
      </c>
      <c r="N561" s="3">
        <f>IF(Tabela15[[#This Row],[value]]="",0,(0.1*Tabela15[[#This Row],[normal_rating]]+0.5*Tabela15[[#This Row],[normal_reviews]]+0.4*Tabela15[[#This Row],[normal_value]]))</f>
        <v>0.15000375886907785</v>
      </c>
      <c r="O561" s="8">
        <f>IFERROR(Tabela15[[#This Row],[value]]*Tabela15[[#This Row],[reviews]],Tabela15[[#This Row],[value]])</f>
        <v>549.78</v>
      </c>
      <c r="P561" t="s">
        <v>2759</v>
      </c>
      <c r="Q561" t="s">
        <v>2761</v>
      </c>
      <c r="R561" t="s">
        <v>2</v>
      </c>
    </row>
    <row r="562" spans="1:18" x14ac:dyDescent="0.3">
      <c r="A562" t="s">
        <v>2742</v>
      </c>
      <c r="B562" s="2">
        <v>10</v>
      </c>
      <c r="C562" t="s">
        <v>2782</v>
      </c>
      <c r="D562" t="s">
        <v>2786</v>
      </c>
      <c r="E562" t="s">
        <v>2784</v>
      </c>
      <c r="F562" s="2">
        <v>4.8</v>
      </c>
      <c r="G562" s="2">
        <f>(Tabela15[[#This Row],[rating]]-MIN(F:F))/(MAX(F:F)-MIN(F:F))</f>
        <v>0.94117647058823528</v>
      </c>
      <c r="H562" s="3">
        <v>14</v>
      </c>
      <c r="I562" s="12">
        <f>(Tabela15[[#This Row],[reviews]]-MIN(H:H))/(MAX(H:H)-MIN(H:H))</f>
        <v>3.0238560644513322E-5</v>
      </c>
      <c r="J562" s="2" t="s">
        <v>0</v>
      </c>
      <c r="K562" s="3">
        <v>24.99</v>
      </c>
      <c r="L562" s="3">
        <f>(Tabela15[[#This Row],[value]]-MIN(K:K))/(MAX(K:K)-MIN(K:K))</f>
        <v>0.12494999999999999</v>
      </c>
      <c r="M562" s="3">
        <f>0.5*Tabela15[[#This Row],[normal_reviews]]+0.5*Tabela15[[#This Row],[normal_value]]</f>
        <v>6.2490119280322255E-2</v>
      </c>
      <c r="N562" s="3">
        <f>IF(Tabela15[[#This Row],[value]]="",0,(0.1*Tabela15[[#This Row],[normal_rating]]+0.5*Tabela15[[#This Row],[normal_reviews]]+0.4*Tabela15[[#This Row],[normal_value]]))</f>
        <v>0.14411276633914577</v>
      </c>
      <c r="O562" s="8">
        <f>IFERROR(Tabela15[[#This Row],[value]]*Tabela15[[#This Row],[reviews]],Tabela15[[#This Row],[value]])</f>
        <v>349.85999999999996</v>
      </c>
      <c r="P562" t="s">
        <v>2783</v>
      </c>
      <c r="Q562" t="s">
        <v>2785</v>
      </c>
      <c r="R562" t="s">
        <v>2</v>
      </c>
    </row>
    <row r="563" spans="1:18" x14ac:dyDescent="0.3">
      <c r="A563" t="s">
        <v>2742</v>
      </c>
      <c r="B563" s="2">
        <v>14</v>
      </c>
      <c r="C563" t="s">
        <v>2802</v>
      </c>
      <c r="D563" t="s">
        <v>2806</v>
      </c>
      <c r="E563" t="s">
        <v>2804</v>
      </c>
      <c r="F563" s="2">
        <v>4.5999999999999996</v>
      </c>
      <c r="G563" s="2">
        <f>(Tabela15[[#This Row],[rating]]-MIN(F:F))/(MAX(F:F)-MIN(F:F))</f>
        <v>0.88235294117647045</v>
      </c>
      <c r="H563" s="4">
        <v>3227</v>
      </c>
      <c r="I563" s="12">
        <f>(Tabela15[[#This Row],[reviews]]-MIN(H:H))/(MAX(H:H)-MIN(H:H))</f>
        <v>6.9699882285603207E-3</v>
      </c>
      <c r="J563" s="2" t="s">
        <v>0</v>
      </c>
      <c r="K563" s="3">
        <v>24.99</v>
      </c>
      <c r="L563" s="3">
        <f>(Tabela15[[#This Row],[value]]-MIN(K:K))/(MAX(K:K)-MIN(K:K))</f>
        <v>0.12494999999999999</v>
      </c>
      <c r="M563" s="3">
        <f>0.5*Tabela15[[#This Row],[normal_reviews]]+0.5*Tabela15[[#This Row],[normal_value]]</f>
        <v>6.5959994114280163E-2</v>
      </c>
      <c r="N563" s="3">
        <f>IF(Tabela15[[#This Row],[value]]="",0,(0.1*Tabela15[[#This Row],[normal_rating]]+0.5*Tabela15[[#This Row],[normal_reviews]]+0.4*Tabela15[[#This Row],[normal_value]]))</f>
        <v>0.14170028823192721</v>
      </c>
      <c r="O563" s="8">
        <f>IFERROR(Tabela15[[#This Row],[value]]*Tabela15[[#This Row],[reviews]],Tabela15[[#This Row],[value]])</f>
        <v>80642.73</v>
      </c>
      <c r="P563" t="s">
        <v>2803</v>
      </c>
      <c r="Q563" t="s">
        <v>2805</v>
      </c>
      <c r="R563" t="s">
        <v>2</v>
      </c>
    </row>
    <row r="564" spans="1:18" x14ac:dyDescent="0.3">
      <c r="A564" t="s">
        <v>2742</v>
      </c>
      <c r="B564" s="2">
        <v>30</v>
      </c>
      <c r="C564" t="s">
        <v>2882</v>
      </c>
      <c r="D564" t="s">
        <v>2886</v>
      </c>
      <c r="E564" t="s">
        <v>2884</v>
      </c>
      <c r="F564" s="2">
        <v>4.2</v>
      </c>
      <c r="G564" s="2">
        <f>(Tabela15[[#This Row],[rating]]-MIN(F:F))/(MAX(F:F)-MIN(F:F))</f>
        <v>0.76470588235294124</v>
      </c>
      <c r="H564" s="3">
        <v>510</v>
      </c>
      <c r="I564" s="12">
        <f>(Tabela15[[#This Row],[reviews]]-MIN(H:H))/(MAX(H:H)-MIN(H:H))</f>
        <v>1.1015475663358424E-3</v>
      </c>
      <c r="J564" s="2" t="s">
        <v>0</v>
      </c>
      <c r="K564" s="3">
        <v>24.99</v>
      </c>
      <c r="L564" s="3">
        <f>(Tabela15[[#This Row],[value]]-MIN(K:K))/(MAX(K:K)-MIN(K:K))</f>
        <v>0.12494999999999999</v>
      </c>
      <c r="M564" s="3">
        <f>0.5*Tabela15[[#This Row],[normal_reviews]]+0.5*Tabela15[[#This Row],[normal_value]]</f>
        <v>6.3025773783167913E-2</v>
      </c>
      <c r="N564" s="3">
        <f>IF(Tabela15[[#This Row],[value]]="",0,(0.1*Tabela15[[#This Row],[normal_rating]]+0.5*Tabela15[[#This Row],[normal_reviews]]+0.4*Tabela15[[#This Row],[normal_value]]))</f>
        <v>0.12700136201846204</v>
      </c>
      <c r="O564" s="8">
        <f>IFERROR(Tabela15[[#This Row],[value]]*Tabela15[[#This Row],[reviews]],Tabela15[[#This Row],[value]])</f>
        <v>12744.9</v>
      </c>
      <c r="P564" t="s">
        <v>2883</v>
      </c>
      <c r="Q564" t="s">
        <v>2885</v>
      </c>
      <c r="R564" t="s">
        <v>2</v>
      </c>
    </row>
    <row r="565" spans="1:18" x14ac:dyDescent="0.3">
      <c r="A565" t="s">
        <v>2742</v>
      </c>
      <c r="B565" s="2">
        <v>24</v>
      </c>
      <c r="C565" t="s">
        <v>2852</v>
      </c>
      <c r="D565" t="s">
        <v>2856</v>
      </c>
      <c r="E565" t="s">
        <v>2854</v>
      </c>
      <c r="F565" s="2">
        <v>4.2</v>
      </c>
      <c r="G565" s="2">
        <f>(Tabela15[[#This Row],[rating]]-MIN(F:F))/(MAX(F:F)-MIN(F:F))</f>
        <v>0.76470588235294124</v>
      </c>
      <c r="H565" s="3">
        <v>30</v>
      </c>
      <c r="I565" s="12">
        <f>(Tabela15[[#This Row],[reviews]]-MIN(H:H))/(MAX(H:H)-MIN(H:H))</f>
        <v>6.4796915666814257E-5</v>
      </c>
      <c r="J565" s="2" t="s">
        <v>0</v>
      </c>
      <c r="K565" s="3">
        <v>22.99</v>
      </c>
      <c r="L565" s="3">
        <f>(Tabela15[[#This Row],[value]]-MIN(K:K))/(MAX(K:K)-MIN(K:K))</f>
        <v>0.11495</v>
      </c>
      <c r="M565" s="3">
        <f>0.5*Tabela15[[#This Row],[normal_reviews]]+0.5*Tabela15[[#This Row],[normal_value]]</f>
        <v>5.7507398457833404E-2</v>
      </c>
      <c r="N565" s="3">
        <f>IF(Tabela15[[#This Row],[value]]="",0,(0.1*Tabela15[[#This Row],[normal_rating]]+0.5*Tabela15[[#This Row],[normal_reviews]]+0.4*Tabela15[[#This Row],[normal_value]]))</f>
        <v>0.12248298669312754</v>
      </c>
      <c r="O565" s="8">
        <f>IFERROR(Tabela15[[#This Row],[value]]*Tabela15[[#This Row],[reviews]],Tabela15[[#This Row],[value]])</f>
        <v>689.69999999999993</v>
      </c>
      <c r="P565" t="s">
        <v>2853</v>
      </c>
      <c r="Q565" t="s">
        <v>2855</v>
      </c>
      <c r="R565" t="s">
        <v>2</v>
      </c>
    </row>
    <row r="566" spans="1:18" x14ac:dyDescent="0.3">
      <c r="A566" t="s">
        <v>2742</v>
      </c>
      <c r="B566" s="2">
        <v>22</v>
      </c>
      <c r="C566" t="s">
        <v>2842</v>
      </c>
      <c r="D566" t="s">
        <v>2846</v>
      </c>
      <c r="E566" t="s">
        <v>2844</v>
      </c>
      <c r="F566" s="2">
        <v>4.7</v>
      </c>
      <c r="G566" s="2">
        <f>(Tabela15[[#This Row],[rating]]-MIN(F:F))/(MAX(F:F)-MIN(F:F))</f>
        <v>0.91176470588235303</v>
      </c>
      <c r="H566" s="4">
        <v>1210</v>
      </c>
      <c r="I566" s="12">
        <f>(Tabela15[[#This Row],[reviews]]-MIN(H:H))/(MAX(H:H)-MIN(H:H))</f>
        <v>2.6134755985615086E-3</v>
      </c>
      <c r="J566" s="2" t="s">
        <v>0</v>
      </c>
      <c r="K566" s="3">
        <v>20.99</v>
      </c>
      <c r="L566" s="3">
        <f>(Tabela15[[#This Row],[value]]-MIN(K:K))/(MAX(K:K)-MIN(K:K))</f>
        <v>0.10494999999999999</v>
      </c>
      <c r="M566" s="3">
        <f>0.5*Tabela15[[#This Row],[normal_reviews]]+0.5*Tabela15[[#This Row],[normal_value]]</f>
        <v>5.3781737799280749E-2</v>
      </c>
      <c r="N566" s="3">
        <f>IF(Tabela15[[#This Row],[value]]="",0,(0.1*Tabela15[[#This Row],[normal_rating]]+0.5*Tabela15[[#This Row],[normal_reviews]]+0.4*Tabela15[[#This Row],[normal_value]]))</f>
        <v>0.13446320838751605</v>
      </c>
      <c r="O566" s="8">
        <f>IFERROR(Tabela15[[#This Row],[value]]*Tabela15[[#This Row],[reviews]],Tabela15[[#This Row],[value]])</f>
        <v>25397.899999999998</v>
      </c>
      <c r="P566" t="s">
        <v>2843</v>
      </c>
      <c r="Q566" t="s">
        <v>2845</v>
      </c>
      <c r="R566" t="s">
        <v>2</v>
      </c>
    </row>
    <row r="567" spans="1:18" x14ac:dyDescent="0.3">
      <c r="A567" t="s">
        <v>2742</v>
      </c>
      <c r="B567" s="2">
        <v>13</v>
      </c>
      <c r="C567" t="s">
        <v>2797</v>
      </c>
      <c r="D567" t="s">
        <v>2801</v>
      </c>
      <c r="E567" t="s">
        <v>2799</v>
      </c>
      <c r="F567" s="2">
        <v>4.0999999999999996</v>
      </c>
      <c r="G567" s="2">
        <f>(Tabela15[[#This Row],[rating]]-MIN(F:F))/(MAX(F:F)-MIN(F:F))</f>
        <v>0.73529411764705876</v>
      </c>
      <c r="H567" s="3">
        <v>10</v>
      </c>
      <c r="I567" s="12">
        <f>(Tabela15[[#This Row],[reviews]]-MIN(H:H))/(MAX(H:H)-MIN(H:H))</f>
        <v>2.1598971888938088E-5</v>
      </c>
      <c r="J567" s="2" t="s">
        <v>0</v>
      </c>
      <c r="K567" s="3">
        <v>17.989999999999998</v>
      </c>
      <c r="L567" s="3">
        <f>(Tabela15[[#This Row],[value]]-MIN(K:K))/(MAX(K:K)-MIN(K:K))</f>
        <v>8.9949999999999988E-2</v>
      </c>
      <c r="M567" s="3">
        <f>0.5*Tabela15[[#This Row],[normal_reviews]]+0.5*Tabela15[[#This Row],[normal_value]]</f>
        <v>4.4985799485944465E-2</v>
      </c>
      <c r="N567" s="3">
        <f>IF(Tabela15[[#This Row],[value]]="",0,(0.1*Tabela15[[#This Row],[normal_rating]]+0.5*Tabela15[[#This Row],[normal_reviews]]+0.4*Tabela15[[#This Row],[normal_value]]))</f>
        <v>0.10952021125065035</v>
      </c>
      <c r="O567" s="8">
        <f>IFERROR(Tabela15[[#This Row],[value]]*Tabela15[[#This Row],[reviews]],Tabela15[[#This Row],[value]])</f>
        <v>179.89999999999998</v>
      </c>
      <c r="P567" t="s">
        <v>2798</v>
      </c>
      <c r="Q567" t="s">
        <v>2800</v>
      </c>
      <c r="R567" t="s">
        <v>2</v>
      </c>
    </row>
    <row r="568" spans="1:18" x14ac:dyDescent="0.3">
      <c r="A568" t="s">
        <v>2742</v>
      </c>
      <c r="B568" s="2">
        <v>28</v>
      </c>
      <c r="C568" t="s">
        <v>2872</v>
      </c>
      <c r="D568" t="s">
        <v>2876</v>
      </c>
      <c r="E568" t="s">
        <v>2874</v>
      </c>
      <c r="F568" s="2">
        <v>4.5</v>
      </c>
      <c r="G568" s="2">
        <f>(Tabela15[[#This Row],[rating]]-MIN(F:F))/(MAX(F:F)-MIN(F:F))</f>
        <v>0.8529411764705882</v>
      </c>
      <c r="H568" s="3">
        <v>63</v>
      </c>
      <c r="I568" s="12">
        <f>(Tabela15[[#This Row],[reviews]]-MIN(H:H))/(MAX(H:H)-MIN(H:H))</f>
        <v>1.3607352290030995E-4</v>
      </c>
      <c r="J568" s="2" t="s">
        <v>0</v>
      </c>
      <c r="K568" s="3">
        <v>16.989999999999998</v>
      </c>
      <c r="L568" s="3">
        <f>(Tabela15[[#This Row],[value]]-MIN(K:K))/(MAX(K:K)-MIN(K:K))</f>
        <v>8.4949999999999998E-2</v>
      </c>
      <c r="M568" s="3">
        <f>0.5*Tabela15[[#This Row],[normal_reviews]]+0.5*Tabela15[[#This Row],[normal_value]]</f>
        <v>4.2543036761450152E-2</v>
      </c>
      <c r="N568" s="3">
        <f>IF(Tabela15[[#This Row],[value]]="",0,(0.1*Tabela15[[#This Row],[normal_rating]]+0.5*Tabela15[[#This Row],[normal_reviews]]+0.4*Tabela15[[#This Row],[normal_value]]))</f>
        <v>0.11934215440850898</v>
      </c>
      <c r="O568" s="8">
        <f>IFERROR(Tabela15[[#This Row],[value]]*Tabela15[[#This Row],[reviews]],Tabela15[[#This Row],[value]])</f>
        <v>1070.3699999999999</v>
      </c>
      <c r="P568" t="s">
        <v>2873</v>
      </c>
      <c r="Q568" t="s">
        <v>2875</v>
      </c>
      <c r="R568" t="s">
        <v>2</v>
      </c>
    </row>
    <row r="569" spans="1:18" x14ac:dyDescent="0.3">
      <c r="A569" t="s">
        <v>2742</v>
      </c>
      <c r="B569" s="2">
        <v>1</v>
      </c>
      <c r="C569" t="s">
        <v>2737</v>
      </c>
      <c r="D569" t="s">
        <v>2741</v>
      </c>
      <c r="E569" t="s">
        <v>2739</v>
      </c>
      <c r="F569" s="2">
        <v>4.5</v>
      </c>
      <c r="G569" s="2">
        <f>(Tabela15[[#This Row],[rating]]-MIN(F:F))/(MAX(F:F)-MIN(F:F))</f>
        <v>0.8529411764705882</v>
      </c>
      <c r="H569" s="3">
        <v>174</v>
      </c>
      <c r="I569" s="12">
        <f>(Tabela15[[#This Row],[reviews]]-MIN(H:H))/(MAX(H:H)-MIN(H:H))</f>
        <v>3.7582211086752273E-4</v>
      </c>
      <c r="J569" s="2" t="s">
        <v>0</v>
      </c>
      <c r="K569" s="3">
        <v>13.9</v>
      </c>
      <c r="L569" s="3">
        <f>(Tabela15[[#This Row],[value]]-MIN(K:K))/(MAX(K:K)-MIN(K:K))</f>
        <v>6.9500000000000006E-2</v>
      </c>
      <c r="M569" s="3">
        <f>0.5*Tabela15[[#This Row],[normal_reviews]]+0.5*Tabela15[[#This Row],[normal_value]]</f>
        <v>3.4937911055433764E-2</v>
      </c>
      <c r="N569" s="3">
        <f>IF(Tabela15[[#This Row],[value]]="",0,(0.1*Tabela15[[#This Row],[normal_rating]]+0.5*Tabela15[[#This Row],[normal_reviews]]+0.4*Tabela15[[#This Row],[normal_value]]))</f>
        <v>0.1132820287024926</v>
      </c>
      <c r="O569" s="8">
        <f>IFERROR(Tabela15[[#This Row],[value]]*Tabela15[[#This Row],[reviews]],Tabela15[[#This Row],[value]])</f>
        <v>2418.6</v>
      </c>
      <c r="P569" t="s">
        <v>2738</v>
      </c>
      <c r="Q569" t="s">
        <v>2740</v>
      </c>
      <c r="R569" t="s">
        <v>2</v>
      </c>
    </row>
    <row r="570" spans="1:18" x14ac:dyDescent="0.3">
      <c r="A570" t="s">
        <v>2742</v>
      </c>
      <c r="B570" s="2">
        <v>2</v>
      </c>
      <c r="C570" t="s">
        <v>2743</v>
      </c>
      <c r="D570" t="s">
        <v>2747</v>
      </c>
      <c r="E570" t="s">
        <v>2745</v>
      </c>
      <c r="F570" s="2">
        <v>4.4000000000000004</v>
      </c>
      <c r="G570" s="2">
        <f>(Tabela15[[#This Row],[rating]]-MIN(F:F))/(MAX(F:F)-MIN(F:F))</f>
        <v>0.82352941176470595</v>
      </c>
      <c r="H570" s="3">
        <v>541</v>
      </c>
      <c r="I570" s="12">
        <f>(Tabela15[[#This Row],[reviews]]-MIN(H:H))/(MAX(H:H)-MIN(H:H))</f>
        <v>1.1685043791915505E-3</v>
      </c>
      <c r="J570" s="2" t="s">
        <v>0</v>
      </c>
      <c r="K570" s="3">
        <v>12.71</v>
      </c>
      <c r="L570" s="3">
        <f>(Tabela15[[#This Row],[value]]-MIN(K:K))/(MAX(K:K)-MIN(K:K))</f>
        <v>6.3550000000000009E-2</v>
      </c>
      <c r="M570" s="3">
        <f>0.5*Tabela15[[#This Row],[normal_reviews]]+0.5*Tabela15[[#This Row],[normal_value]]</f>
        <v>3.2359252189595782E-2</v>
      </c>
      <c r="N570" s="3">
        <f>IF(Tabela15[[#This Row],[value]]="",0,(0.1*Tabela15[[#This Row],[normal_rating]]+0.5*Tabela15[[#This Row],[normal_reviews]]+0.4*Tabela15[[#This Row],[normal_value]]))</f>
        <v>0.10835719336606639</v>
      </c>
      <c r="O570" s="8">
        <f>IFERROR(Tabela15[[#This Row],[value]]*Tabela15[[#This Row],[reviews]],Tabela15[[#This Row],[value]])</f>
        <v>6876.1100000000006</v>
      </c>
      <c r="P570" t="s">
        <v>2744</v>
      </c>
      <c r="Q570" t="s">
        <v>2746</v>
      </c>
      <c r="R570" t="s">
        <v>2</v>
      </c>
    </row>
    <row r="571" spans="1:18" x14ac:dyDescent="0.3">
      <c r="A571" t="s">
        <v>2742</v>
      </c>
      <c r="B571" s="2">
        <v>9</v>
      </c>
      <c r="C571" t="s">
        <v>2777</v>
      </c>
      <c r="D571" t="s">
        <v>2781</v>
      </c>
      <c r="E571" t="s">
        <v>2779</v>
      </c>
      <c r="F571" s="2">
        <v>4.7</v>
      </c>
      <c r="G571" s="2">
        <f>(Tabela15[[#This Row],[rating]]-MIN(F:F))/(MAX(F:F)-MIN(F:F))</f>
        <v>0.91176470588235303</v>
      </c>
      <c r="H571" s="4">
        <v>19032</v>
      </c>
      <c r="I571" s="12">
        <f>(Tabela15[[#This Row],[reviews]]-MIN(H:H))/(MAX(H:H)-MIN(H:H))</f>
        <v>4.1107163299026965E-2</v>
      </c>
      <c r="J571" s="2" t="s">
        <v>0</v>
      </c>
      <c r="K571" s="3">
        <v>11.99</v>
      </c>
      <c r="L571" s="3">
        <f>(Tabela15[[#This Row],[value]]-MIN(K:K))/(MAX(K:K)-MIN(K:K))</f>
        <v>5.9950000000000003E-2</v>
      </c>
      <c r="M571" s="3">
        <f>0.5*Tabela15[[#This Row],[normal_reviews]]+0.5*Tabela15[[#This Row],[normal_value]]</f>
        <v>5.0528581649513488E-2</v>
      </c>
      <c r="N571" s="3">
        <f>IF(Tabela15[[#This Row],[value]]="",0,(0.1*Tabela15[[#This Row],[normal_rating]]+0.5*Tabela15[[#This Row],[normal_reviews]]+0.4*Tabela15[[#This Row],[normal_value]]))</f>
        <v>0.13571005223774879</v>
      </c>
      <c r="O571" s="8">
        <f>IFERROR(Tabela15[[#This Row],[value]]*Tabela15[[#This Row],[reviews]],Tabela15[[#This Row],[value]])</f>
        <v>228193.68</v>
      </c>
      <c r="P571" t="s">
        <v>2778</v>
      </c>
      <c r="Q571" t="s">
        <v>2780</v>
      </c>
      <c r="R571" t="s">
        <v>2</v>
      </c>
    </row>
    <row r="572" spans="1:18" x14ac:dyDescent="0.3">
      <c r="A572" t="s">
        <v>2742</v>
      </c>
      <c r="B572" s="2">
        <v>27</v>
      </c>
      <c r="C572" t="s">
        <v>2867</v>
      </c>
      <c r="D572" t="s">
        <v>2871</v>
      </c>
      <c r="E572" t="s">
        <v>2869</v>
      </c>
      <c r="F572" s="2">
        <v>4.8</v>
      </c>
      <c r="G572" s="2">
        <f>(Tabela15[[#This Row],[rating]]-MIN(F:F))/(MAX(F:F)-MIN(F:F))</f>
        <v>0.94117647058823528</v>
      </c>
      <c r="H572" s="4">
        <v>3122</v>
      </c>
      <c r="I572" s="12">
        <f>(Tabela15[[#This Row],[reviews]]-MIN(H:H))/(MAX(H:H)-MIN(H:H))</f>
        <v>6.7431990237264705E-3</v>
      </c>
      <c r="J572" s="2" t="s">
        <v>0</v>
      </c>
      <c r="K572" s="3">
        <v>11.99</v>
      </c>
      <c r="L572" s="3">
        <f>(Tabela15[[#This Row],[value]]-MIN(K:K))/(MAX(K:K)-MIN(K:K))</f>
        <v>5.9950000000000003E-2</v>
      </c>
      <c r="M572" s="3">
        <f>0.5*Tabela15[[#This Row],[normal_reviews]]+0.5*Tabela15[[#This Row],[normal_value]]</f>
        <v>3.3346599511863237E-2</v>
      </c>
      <c r="N572" s="3">
        <f>IF(Tabela15[[#This Row],[value]]="",0,(0.1*Tabela15[[#This Row],[normal_rating]]+0.5*Tabela15[[#This Row],[normal_reviews]]+0.4*Tabela15[[#This Row],[normal_value]]))</f>
        <v>0.12146924657068676</v>
      </c>
      <c r="O572" s="8">
        <f>IFERROR(Tabela15[[#This Row],[value]]*Tabela15[[#This Row],[reviews]],Tabela15[[#This Row],[value]])</f>
        <v>37432.78</v>
      </c>
      <c r="P572" t="s">
        <v>2868</v>
      </c>
      <c r="Q572" t="s">
        <v>2870</v>
      </c>
      <c r="R572" t="s">
        <v>2</v>
      </c>
    </row>
    <row r="573" spans="1:18" x14ac:dyDescent="0.3">
      <c r="A573" t="s">
        <v>2742</v>
      </c>
      <c r="B573" s="2">
        <v>17</v>
      </c>
      <c r="C573" t="s">
        <v>2817</v>
      </c>
      <c r="D573" t="s">
        <v>2821</v>
      </c>
      <c r="E573" t="s">
        <v>2819</v>
      </c>
      <c r="F573" s="2">
        <v>4.3</v>
      </c>
      <c r="G573" s="2">
        <f>(Tabela15[[#This Row],[rating]]-MIN(F:F))/(MAX(F:F)-MIN(F:F))</f>
        <v>0.79411764705882348</v>
      </c>
      <c r="H573" s="3">
        <v>325</v>
      </c>
      <c r="I573" s="12">
        <f>(Tabela15[[#This Row],[reviews]]-MIN(H:H))/(MAX(H:H)-MIN(H:H))</f>
        <v>7.0196658639048786E-4</v>
      </c>
      <c r="J573" s="2" t="s">
        <v>0</v>
      </c>
      <c r="K573" s="3">
        <v>11.99</v>
      </c>
      <c r="L573" s="3">
        <f>(Tabela15[[#This Row],[value]]-MIN(K:K))/(MAX(K:K)-MIN(K:K))</f>
        <v>5.9950000000000003E-2</v>
      </c>
      <c r="M573" s="3">
        <f>0.5*Tabela15[[#This Row],[normal_reviews]]+0.5*Tabela15[[#This Row],[normal_value]]</f>
        <v>3.0325983293195247E-2</v>
      </c>
      <c r="N573" s="3">
        <f>IF(Tabela15[[#This Row],[value]]="",0,(0.1*Tabela15[[#This Row],[normal_rating]]+0.5*Tabela15[[#This Row],[normal_reviews]]+0.4*Tabela15[[#This Row],[normal_value]]))</f>
        <v>0.10374274799907759</v>
      </c>
      <c r="O573" s="8">
        <f>IFERROR(Tabela15[[#This Row],[value]]*Tabela15[[#This Row],[reviews]],Tabela15[[#This Row],[value]])</f>
        <v>3896.75</v>
      </c>
      <c r="P573" t="s">
        <v>2818</v>
      </c>
      <c r="Q573" t="s">
        <v>2820</v>
      </c>
      <c r="R573" t="s">
        <v>2</v>
      </c>
    </row>
    <row r="574" spans="1:18" x14ac:dyDescent="0.3">
      <c r="A574" t="s">
        <v>2742</v>
      </c>
      <c r="B574" s="2">
        <v>4</v>
      </c>
      <c r="C574" t="s">
        <v>2753</v>
      </c>
      <c r="D574" t="s">
        <v>2757</v>
      </c>
      <c r="E574" t="s">
        <v>2755</v>
      </c>
      <c r="F574" s="2">
        <v>3.4</v>
      </c>
      <c r="G574" s="2">
        <f>(Tabela15[[#This Row],[rating]]-MIN(F:F))/(MAX(F:F)-MIN(F:F))</f>
        <v>0.52941176470588236</v>
      </c>
      <c r="H574" s="3">
        <v>12</v>
      </c>
      <c r="I574" s="12">
        <f>(Tabela15[[#This Row],[reviews]]-MIN(H:H))/(MAX(H:H)-MIN(H:H))</f>
        <v>2.5918766266725705E-5</v>
      </c>
      <c r="J574" s="2" t="s">
        <v>0</v>
      </c>
      <c r="K574" s="3">
        <v>11.9</v>
      </c>
      <c r="L574" s="3">
        <f>(Tabela15[[#This Row],[value]]-MIN(K:K))/(MAX(K:K)-MIN(K:K))</f>
        <v>5.9500000000000004E-2</v>
      </c>
      <c r="M574" s="3">
        <f>0.5*Tabela15[[#This Row],[normal_reviews]]+0.5*Tabela15[[#This Row],[normal_value]]</f>
        <v>2.9762959383133364E-2</v>
      </c>
      <c r="N574" s="3">
        <f>IF(Tabela15[[#This Row],[value]]="",0,(0.1*Tabela15[[#This Row],[normal_rating]]+0.5*Tabela15[[#This Row],[normal_reviews]]+0.4*Tabela15[[#This Row],[normal_value]]))</f>
        <v>7.6754135853721608E-2</v>
      </c>
      <c r="O574" s="8">
        <f>IFERROR(Tabela15[[#This Row],[value]]*Tabela15[[#This Row],[reviews]],Tabela15[[#This Row],[value]])</f>
        <v>142.80000000000001</v>
      </c>
      <c r="P574" t="s">
        <v>2754</v>
      </c>
      <c r="Q574" t="s">
        <v>2756</v>
      </c>
      <c r="R574" t="s">
        <v>2</v>
      </c>
    </row>
    <row r="575" spans="1:18" x14ac:dyDescent="0.3">
      <c r="A575" t="s">
        <v>2742</v>
      </c>
      <c r="B575" s="2">
        <v>8</v>
      </c>
      <c r="C575" t="s">
        <v>2772</v>
      </c>
      <c r="D575" t="s">
        <v>2776</v>
      </c>
      <c r="E575" t="s">
        <v>2774</v>
      </c>
      <c r="F575" s="2">
        <v>5</v>
      </c>
      <c r="G575" s="2">
        <f>(Tabela15[[#This Row],[rating]]-MIN(F:F))/(MAX(F:F)-MIN(F:F))</f>
        <v>1</v>
      </c>
      <c r="H575" s="3">
        <v>4</v>
      </c>
      <c r="I575" s="12">
        <f>(Tabela15[[#This Row],[reviews]]-MIN(H:H))/(MAX(H:H)-MIN(H:H))</f>
        <v>8.6395887555752339E-6</v>
      </c>
      <c r="J575" s="2" t="s">
        <v>0</v>
      </c>
      <c r="K575" s="3">
        <v>10.99</v>
      </c>
      <c r="L575" s="3">
        <f>(Tabela15[[#This Row],[value]]-MIN(K:K))/(MAX(K:K)-MIN(K:K))</f>
        <v>5.4949999999999999E-2</v>
      </c>
      <c r="M575" s="3">
        <f>0.5*Tabela15[[#This Row],[normal_reviews]]+0.5*Tabela15[[#This Row],[normal_value]]</f>
        <v>2.7479319794377788E-2</v>
      </c>
      <c r="N575" s="3">
        <f>IF(Tabela15[[#This Row],[value]]="",0,(0.1*Tabela15[[#This Row],[normal_rating]]+0.5*Tabela15[[#This Row],[normal_reviews]]+0.4*Tabela15[[#This Row],[normal_value]]))</f>
        <v>0.12198431979437779</v>
      </c>
      <c r="O575" s="8">
        <f>IFERROR(Tabela15[[#This Row],[value]]*Tabela15[[#This Row],[reviews]],Tabela15[[#This Row],[value]])</f>
        <v>43.96</v>
      </c>
      <c r="P575" t="s">
        <v>2773</v>
      </c>
      <c r="Q575" t="s">
        <v>2775</v>
      </c>
      <c r="R575" t="s">
        <v>2</v>
      </c>
    </row>
    <row r="576" spans="1:18" x14ac:dyDescent="0.3">
      <c r="A576" t="s">
        <v>2742</v>
      </c>
      <c r="B576" s="2">
        <v>23</v>
      </c>
      <c r="C576" t="s">
        <v>2847</v>
      </c>
      <c r="D576" t="s">
        <v>2851</v>
      </c>
      <c r="E576" t="s">
        <v>2849</v>
      </c>
      <c r="F576" s="2">
        <v>4.7</v>
      </c>
      <c r="G576" s="2">
        <f>(Tabela15[[#This Row],[rating]]-MIN(F:F))/(MAX(F:F)-MIN(F:F))</f>
        <v>0.91176470588235303</v>
      </c>
      <c r="H576" s="3">
        <v>25</v>
      </c>
      <c r="I576" s="12">
        <f>(Tabela15[[#This Row],[reviews]]-MIN(H:H))/(MAX(H:H)-MIN(H:H))</f>
        <v>5.3997429722345217E-5</v>
      </c>
      <c r="J576" s="2" t="s">
        <v>0</v>
      </c>
      <c r="K576" s="3">
        <v>9.74</v>
      </c>
      <c r="L576" s="3">
        <f>(Tabela15[[#This Row],[value]]-MIN(K:K))/(MAX(K:K)-MIN(K:K))</f>
        <v>4.87E-2</v>
      </c>
      <c r="M576" s="3">
        <f>0.5*Tabela15[[#This Row],[normal_reviews]]+0.5*Tabela15[[#This Row],[normal_value]]</f>
        <v>2.4376998714861174E-2</v>
      </c>
      <c r="N576" s="3">
        <f>IF(Tabela15[[#This Row],[value]]="",0,(0.1*Tabela15[[#This Row],[normal_rating]]+0.5*Tabela15[[#This Row],[normal_reviews]]+0.4*Tabela15[[#This Row],[normal_value]]))</f>
        <v>0.11068346930309647</v>
      </c>
      <c r="O576" s="8">
        <f>IFERROR(Tabela15[[#This Row],[value]]*Tabela15[[#This Row],[reviews]],Tabela15[[#This Row],[value]])</f>
        <v>243.5</v>
      </c>
      <c r="P576" t="s">
        <v>2848</v>
      </c>
      <c r="Q576" t="s">
        <v>2850</v>
      </c>
      <c r="R576" t="s">
        <v>2</v>
      </c>
    </row>
    <row r="577" spans="1:18" x14ac:dyDescent="0.3">
      <c r="A577" t="s">
        <v>2742</v>
      </c>
      <c r="B577" s="2">
        <v>26</v>
      </c>
      <c r="C577" t="s">
        <v>2862</v>
      </c>
      <c r="D577" t="s">
        <v>2866</v>
      </c>
      <c r="E577" t="s">
        <v>2864</v>
      </c>
      <c r="F577" s="2">
        <v>4.3</v>
      </c>
      <c r="G577" s="2">
        <f>(Tabela15[[#This Row],[rating]]-MIN(F:F))/(MAX(F:F)-MIN(F:F))</f>
        <v>0.79411764705882348</v>
      </c>
      <c r="H577" s="3">
        <v>165</v>
      </c>
      <c r="I577" s="12">
        <f>(Tabela15[[#This Row],[reviews]]-MIN(H:H))/(MAX(H:H)-MIN(H:H))</f>
        <v>3.563830361674784E-4</v>
      </c>
      <c r="J577" s="2" t="s">
        <v>0</v>
      </c>
      <c r="K577" s="3">
        <v>7.99</v>
      </c>
      <c r="L577" s="3">
        <f>(Tabela15[[#This Row],[value]]-MIN(K:K))/(MAX(K:K)-MIN(K:K))</f>
        <v>3.9949999999999999E-2</v>
      </c>
      <c r="M577" s="3">
        <f>0.5*Tabela15[[#This Row],[normal_reviews]]+0.5*Tabela15[[#This Row],[normal_value]]</f>
        <v>2.015319151808374E-2</v>
      </c>
      <c r="N577" s="3">
        <f>IF(Tabela15[[#This Row],[value]]="",0,(0.1*Tabela15[[#This Row],[normal_rating]]+0.5*Tabela15[[#This Row],[normal_reviews]]+0.4*Tabela15[[#This Row],[normal_value]]))</f>
        <v>9.5569956223966079E-2</v>
      </c>
      <c r="O577" s="8">
        <f>IFERROR(Tabela15[[#This Row],[value]]*Tabela15[[#This Row],[reviews]],Tabela15[[#This Row],[value]])</f>
        <v>1318.3500000000001</v>
      </c>
      <c r="P577" t="s">
        <v>2863</v>
      </c>
      <c r="Q577" t="s">
        <v>2865</v>
      </c>
      <c r="R577" t="s">
        <v>2</v>
      </c>
    </row>
    <row r="578" spans="1:18" x14ac:dyDescent="0.3">
      <c r="A578" t="s">
        <v>2742</v>
      </c>
      <c r="B578" s="2">
        <v>16</v>
      </c>
      <c r="C578" t="s">
        <v>2812</v>
      </c>
      <c r="D578" t="s">
        <v>2816</v>
      </c>
      <c r="E578" t="s">
        <v>2814</v>
      </c>
      <c r="F578" s="2">
        <v>4.7</v>
      </c>
      <c r="G578" s="2">
        <f>(Tabela15[[#This Row],[rating]]-MIN(F:F))/(MAX(F:F)-MIN(F:F))</f>
        <v>0.91176470588235303</v>
      </c>
      <c r="H578" s="4">
        <v>76836</v>
      </c>
      <c r="I578" s="12">
        <f>(Tabela15[[#This Row],[reviews]]-MIN(H:H))/(MAX(H:H)-MIN(H:H))</f>
        <v>0.16595786040584468</v>
      </c>
      <c r="J578" s="2" t="s">
        <v>0</v>
      </c>
      <c r="K578" s="3">
        <v>7.49</v>
      </c>
      <c r="L578" s="3">
        <f>(Tabela15[[#This Row],[value]]-MIN(K:K))/(MAX(K:K)-MIN(K:K))</f>
        <v>3.7450000000000004E-2</v>
      </c>
      <c r="M578" s="3">
        <f>0.5*Tabela15[[#This Row],[normal_reviews]]+0.5*Tabela15[[#This Row],[normal_value]]</f>
        <v>0.10170393020292234</v>
      </c>
      <c r="N578" s="3">
        <f>IF(Tabela15[[#This Row],[value]]="",0,(0.1*Tabela15[[#This Row],[normal_rating]]+0.5*Tabela15[[#This Row],[normal_reviews]]+0.4*Tabela15[[#This Row],[normal_value]]))</f>
        <v>0.18913540079115765</v>
      </c>
      <c r="O578" s="8">
        <f>IFERROR(Tabela15[[#This Row],[value]]*Tabela15[[#This Row],[reviews]],Tabela15[[#This Row],[value]])</f>
        <v>575501.64</v>
      </c>
      <c r="P578" t="s">
        <v>2813</v>
      </c>
      <c r="Q578" t="s">
        <v>2815</v>
      </c>
      <c r="R578" t="s">
        <v>2</v>
      </c>
    </row>
    <row r="579" spans="1:18" x14ac:dyDescent="0.3">
      <c r="A579" t="s">
        <v>2742</v>
      </c>
      <c r="B579" s="2">
        <v>12</v>
      </c>
      <c r="C579" t="s">
        <v>2792</v>
      </c>
      <c r="D579" t="s">
        <v>2796</v>
      </c>
      <c r="E579" t="s">
        <v>2794</v>
      </c>
      <c r="F579" s="2">
        <v>4.8</v>
      </c>
      <c r="G579" s="2">
        <f>(Tabela15[[#This Row],[rating]]-MIN(F:F))/(MAX(F:F)-MIN(F:F))</f>
        <v>0.94117647058823528</v>
      </c>
      <c r="H579" s="4">
        <v>35838</v>
      </c>
      <c r="I579" s="12">
        <f>(Tabela15[[#This Row],[reviews]]-MIN(H:H))/(MAX(H:H)-MIN(H:H))</f>
        <v>7.7406395455576316E-2</v>
      </c>
      <c r="J579" s="2" t="s">
        <v>0</v>
      </c>
      <c r="K579" s="3">
        <v>5.98</v>
      </c>
      <c r="L579" s="3">
        <f>(Tabela15[[#This Row],[value]]-MIN(K:K))/(MAX(K:K)-MIN(K:K))</f>
        <v>2.9900000000000003E-2</v>
      </c>
      <c r="M579" s="3">
        <f>0.5*Tabela15[[#This Row],[normal_reviews]]+0.5*Tabela15[[#This Row],[normal_value]]</f>
        <v>5.3653197727788163E-2</v>
      </c>
      <c r="N579" s="3">
        <f>IF(Tabela15[[#This Row],[value]]="",0,(0.1*Tabela15[[#This Row],[normal_rating]]+0.5*Tabela15[[#This Row],[normal_reviews]]+0.4*Tabela15[[#This Row],[normal_value]]))</f>
        <v>0.14478084478661168</v>
      </c>
      <c r="O579" s="8">
        <f>IFERROR(Tabela15[[#This Row],[value]]*Tabela15[[#This Row],[reviews]],Tabela15[[#This Row],[value]])</f>
        <v>214311.24000000002</v>
      </c>
      <c r="P579" t="s">
        <v>2793</v>
      </c>
      <c r="Q579" t="s">
        <v>2795</v>
      </c>
      <c r="R579" t="s">
        <v>2</v>
      </c>
    </row>
    <row r="580" spans="1:18" x14ac:dyDescent="0.3">
      <c r="A580" t="s">
        <v>2742</v>
      </c>
      <c r="B580" s="2">
        <v>3</v>
      </c>
      <c r="C580" t="s">
        <v>2748</v>
      </c>
      <c r="D580" t="s">
        <v>2752</v>
      </c>
      <c r="E580" t="s">
        <v>2750</v>
      </c>
      <c r="F580" s="2">
        <v>4.5</v>
      </c>
      <c r="G580" s="2">
        <f>(Tabela15[[#This Row],[rating]]-MIN(F:F))/(MAX(F:F)-MIN(F:F))</f>
        <v>0.8529411764705882</v>
      </c>
      <c r="H580" s="4">
        <v>2414</v>
      </c>
      <c r="I580" s="12">
        <f>(Tabela15[[#This Row],[reviews]]-MIN(H:H))/(MAX(H:H)-MIN(H:H))</f>
        <v>5.2139918139896537E-3</v>
      </c>
      <c r="J580" s="2" t="s">
        <v>0</v>
      </c>
      <c r="K580" s="3">
        <v>2.99</v>
      </c>
      <c r="L580" s="3">
        <f>(Tabela15[[#This Row],[value]]-MIN(K:K))/(MAX(K:K)-MIN(K:K))</f>
        <v>1.4950000000000001E-2</v>
      </c>
      <c r="M580" s="3">
        <f>0.5*Tabela15[[#This Row],[normal_reviews]]+0.5*Tabela15[[#This Row],[normal_value]]</f>
        <v>1.0081995906994828E-2</v>
      </c>
      <c r="N580" s="3">
        <f>IF(Tabela15[[#This Row],[value]]="",0,(0.1*Tabela15[[#This Row],[normal_rating]]+0.5*Tabela15[[#This Row],[normal_reviews]]+0.4*Tabela15[[#This Row],[normal_value]]))</f>
        <v>9.3881113554053652E-2</v>
      </c>
      <c r="O580" s="8">
        <f>IFERROR(Tabela15[[#This Row],[value]]*Tabela15[[#This Row],[reviews]],Tabela15[[#This Row],[value]])</f>
        <v>7217.8600000000006</v>
      </c>
      <c r="P580" t="s">
        <v>2749</v>
      </c>
      <c r="Q580" t="s">
        <v>2751</v>
      </c>
      <c r="R580" t="s">
        <v>2</v>
      </c>
    </row>
    <row r="581" spans="1:18" x14ac:dyDescent="0.3">
      <c r="A581" t="s">
        <v>2742</v>
      </c>
      <c r="B581" s="2">
        <v>6</v>
      </c>
      <c r="C581" t="s">
        <v>2763</v>
      </c>
      <c r="D581" t="s">
        <v>2752</v>
      </c>
      <c r="E581" t="s">
        <v>2765</v>
      </c>
      <c r="F581" s="2">
        <v>3.6</v>
      </c>
      <c r="G581" s="2">
        <f>(Tabela15[[#This Row],[rating]]-MIN(F:F))/(MAX(F:F)-MIN(F:F))</f>
        <v>0.58823529411764708</v>
      </c>
      <c r="H581" s="3">
        <v>58</v>
      </c>
      <c r="I581" s="12">
        <f>(Tabela15[[#This Row],[reviews]]-MIN(H:H))/(MAX(H:H)-MIN(H:H))</f>
        <v>1.252740369558409E-4</v>
      </c>
      <c r="J581" s="2" t="s">
        <v>0</v>
      </c>
      <c r="K581" s="3">
        <v>2.99</v>
      </c>
      <c r="L581" s="3">
        <f>(Tabela15[[#This Row],[value]]-MIN(K:K))/(MAX(K:K)-MIN(K:K))</f>
        <v>1.4950000000000001E-2</v>
      </c>
      <c r="M581" s="3">
        <f>0.5*Tabela15[[#This Row],[normal_reviews]]+0.5*Tabela15[[#This Row],[normal_value]]</f>
        <v>7.5376370184779213E-3</v>
      </c>
      <c r="N581" s="3">
        <f>IF(Tabela15[[#This Row],[value]]="",0,(0.1*Tabela15[[#This Row],[normal_rating]]+0.5*Tabela15[[#This Row],[normal_reviews]]+0.4*Tabela15[[#This Row],[normal_value]]))</f>
        <v>6.4866166430242636E-2</v>
      </c>
      <c r="O581" s="8">
        <f>IFERROR(Tabela15[[#This Row],[value]]*Tabela15[[#This Row],[reviews]],Tabela15[[#This Row],[value]])</f>
        <v>173.42000000000002</v>
      </c>
      <c r="P581" t="s">
        <v>2764</v>
      </c>
      <c r="Q581" t="s">
        <v>2766</v>
      </c>
      <c r="R581" t="s">
        <v>2</v>
      </c>
    </row>
    <row r="582" spans="1:18" x14ac:dyDescent="0.3">
      <c r="A582" t="s">
        <v>2742</v>
      </c>
      <c r="B582" s="2">
        <v>7</v>
      </c>
      <c r="C582" t="s">
        <v>2767</v>
      </c>
      <c r="D582" t="s">
        <v>2771</v>
      </c>
      <c r="E582" t="s">
        <v>2769</v>
      </c>
      <c r="F582" s="2">
        <v>4.3</v>
      </c>
      <c r="G582" s="2">
        <f>(Tabela15[[#This Row],[rating]]-MIN(F:F))/(MAX(F:F)-MIN(F:F))</f>
        <v>0.79411764705882348</v>
      </c>
      <c r="H582" s="4">
        <v>70385</v>
      </c>
      <c r="I582" s="12">
        <f>(Tabela15[[#This Row],[reviews]]-MIN(H:H))/(MAX(H:H)-MIN(H:H))</f>
        <v>0.15202436364029073</v>
      </c>
      <c r="J582" s="2" t="s">
        <v>0</v>
      </c>
      <c r="K582" s="3">
        <v>2.79</v>
      </c>
      <c r="L582" s="3">
        <f>(Tabela15[[#This Row],[value]]-MIN(K:K))/(MAX(K:K)-MIN(K:K))</f>
        <v>1.3950000000000001E-2</v>
      </c>
      <c r="M582" s="3">
        <f>0.5*Tabela15[[#This Row],[normal_reviews]]+0.5*Tabela15[[#This Row],[normal_value]]</f>
        <v>8.2987181820145361E-2</v>
      </c>
      <c r="N582" s="3">
        <f>IF(Tabela15[[#This Row],[value]]="",0,(0.1*Tabela15[[#This Row],[normal_rating]]+0.5*Tabela15[[#This Row],[normal_reviews]]+0.4*Tabela15[[#This Row],[normal_value]]))</f>
        <v>0.1610039465260277</v>
      </c>
      <c r="O582" s="8">
        <f>IFERROR(Tabela15[[#This Row],[value]]*Tabela15[[#This Row],[reviews]],Tabela15[[#This Row],[value]])</f>
        <v>196374.15</v>
      </c>
      <c r="P582" t="s">
        <v>2768</v>
      </c>
      <c r="Q582" t="s">
        <v>2770</v>
      </c>
      <c r="R582" t="s">
        <v>2</v>
      </c>
    </row>
    <row r="583" spans="1:18" x14ac:dyDescent="0.3">
      <c r="A583" t="s">
        <v>2892</v>
      </c>
      <c r="B583" s="2">
        <v>30</v>
      </c>
      <c r="C583" t="s">
        <v>3029</v>
      </c>
      <c r="D583" t="s">
        <v>3033</v>
      </c>
      <c r="E583" t="s">
        <v>3031</v>
      </c>
      <c r="F583" s="2">
        <v>4.4000000000000004</v>
      </c>
      <c r="G583" s="2">
        <f>(Tabela15[[#This Row],[rating]]-MIN(F:F))/(MAX(F:F)-MIN(F:F))</f>
        <v>0.82352941176470595</v>
      </c>
      <c r="H583" s="4">
        <v>34240</v>
      </c>
      <c r="I583" s="12">
        <f>(Tabela15[[#This Row],[reviews]]-MIN(H:H))/(MAX(H:H)-MIN(H:H))</f>
        <v>7.3954879747724009E-2</v>
      </c>
      <c r="J583" s="2" t="s">
        <v>0</v>
      </c>
      <c r="K583" s="3">
        <v>57.59</v>
      </c>
      <c r="L583" s="3">
        <f>(Tabela15[[#This Row],[value]]-MIN(K:K))/(MAX(K:K)-MIN(K:K))</f>
        <v>0.28795000000000004</v>
      </c>
      <c r="M583" s="3">
        <f>0.5*Tabela15[[#This Row],[normal_reviews]]+0.5*Tabela15[[#This Row],[normal_value]]</f>
        <v>0.18095243987386203</v>
      </c>
      <c r="N583" s="3">
        <f>IF(Tabela15[[#This Row],[value]]="",0,(0.1*Tabela15[[#This Row],[normal_rating]]+0.5*Tabela15[[#This Row],[normal_reviews]]+0.4*Tabela15[[#This Row],[normal_value]]))</f>
        <v>0.23451038105033262</v>
      </c>
      <c r="O583" s="8">
        <f>IFERROR(Tabela15[[#This Row],[value]]*Tabela15[[#This Row],[reviews]],Tabela15[[#This Row],[value]])</f>
        <v>1971881.6</v>
      </c>
      <c r="P583" t="s">
        <v>3030</v>
      </c>
      <c r="Q583" t="s">
        <v>3032</v>
      </c>
      <c r="R583" t="s">
        <v>2</v>
      </c>
    </row>
    <row r="584" spans="1:18" x14ac:dyDescent="0.3">
      <c r="A584" t="s">
        <v>2892</v>
      </c>
      <c r="B584" s="2">
        <v>24</v>
      </c>
      <c r="C584" t="s">
        <v>2999</v>
      </c>
      <c r="D584" t="s">
        <v>3003</v>
      </c>
      <c r="E584" t="s">
        <v>3001</v>
      </c>
      <c r="F584" s="2">
        <v>4.5999999999999996</v>
      </c>
      <c r="G584" s="2">
        <f>(Tabela15[[#This Row],[rating]]-MIN(F:F))/(MAX(F:F)-MIN(F:F))</f>
        <v>0.88235294117647045</v>
      </c>
      <c r="H584" s="3">
        <v>989</v>
      </c>
      <c r="I584" s="12">
        <f>(Tabela15[[#This Row],[reviews]]-MIN(H:H))/(MAX(H:H)-MIN(H:H))</f>
        <v>2.1361383198159768E-3</v>
      </c>
      <c r="J584" s="2" t="s">
        <v>0</v>
      </c>
      <c r="K584" s="3">
        <v>33.99</v>
      </c>
      <c r="L584" s="3">
        <f>(Tabela15[[#This Row],[value]]-MIN(K:K))/(MAX(K:K)-MIN(K:K))</f>
        <v>0.16995000000000002</v>
      </c>
      <c r="M584" s="3">
        <f>0.5*Tabela15[[#This Row],[normal_reviews]]+0.5*Tabela15[[#This Row],[normal_value]]</f>
        <v>8.6043069159908003E-2</v>
      </c>
      <c r="N584" s="3">
        <f>IF(Tabela15[[#This Row],[value]]="",0,(0.1*Tabela15[[#This Row],[normal_rating]]+0.5*Tabela15[[#This Row],[normal_reviews]]+0.4*Tabela15[[#This Row],[normal_value]]))</f>
        <v>0.15728336327755504</v>
      </c>
      <c r="O584" s="8">
        <f>IFERROR(Tabela15[[#This Row],[value]]*Tabela15[[#This Row],[reviews]],Tabela15[[#This Row],[value]])</f>
        <v>33616.11</v>
      </c>
      <c r="P584" t="s">
        <v>3000</v>
      </c>
      <c r="Q584" t="s">
        <v>3002</v>
      </c>
      <c r="R584" t="s">
        <v>2</v>
      </c>
    </row>
    <row r="585" spans="1:18" x14ac:dyDescent="0.3">
      <c r="A585" t="s">
        <v>2892</v>
      </c>
      <c r="B585" s="2">
        <v>10</v>
      </c>
      <c r="C585" t="s">
        <v>2929</v>
      </c>
      <c r="D585" t="s">
        <v>2933</v>
      </c>
      <c r="E585" t="s">
        <v>2931</v>
      </c>
      <c r="F585" s="2">
        <v>4.3</v>
      </c>
      <c r="G585" s="2">
        <f>(Tabela15[[#This Row],[rating]]-MIN(F:F))/(MAX(F:F)-MIN(F:F))</f>
        <v>0.79411764705882348</v>
      </c>
      <c r="H585" s="4">
        <v>5747</v>
      </c>
      <c r="I585" s="12">
        <f>(Tabela15[[#This Row],[reviews]]-MIN(H:H))/(MAX(H:H)-MIN(H:H))</f>
        <v>1.2412929144572718E-2</v>
      </c>
      <c r="J585" s="2" t="s">
        <v>0</v>
      </c>
      <c r="K585" s="3">
        <v>24.99</v>
      </c>
      <c r="L585" s="3">
        <f>(Tabela15[[#This Row],[value]]-MIN(K:K))/(MAX(K:K)-MIN(K:K))</f>
        <v>0.12494999999999999</v>
      </c>
      <c r="M585" s="3">
        <f>0.5*Tabela15[[#This Row],[normal_reviews]]+0.5*Tabela15[[#This Row],[normal_value]]</f>
        <v>6.8681464572286355E-2</v>
      </c>
      <c r="N585" s="3">
        <f>IF(Tabela15[[#This Row],[value]]="",0,(0.1*Tabela15[[#This Row],[normal_rating]]+0.5*Tabela15[[#This Row],[normal_reviews]]+0.4*Tabela15[[#This Row],[normal_value]]))</f>
        <v>0.1355982292781687</v>
      </c>
      <c r="O585" s="8">
        <f>IFERROR(Tabela15[[#This Row],[value]]*Tabela15[[#This Row],[reviews]],Tabela15[[#This Row],[value]])</f>
        <v>143617.53</v>
      </c>
      <c r="P585" t="s">
        <v>2930</v>
      </c>
      <c r="Q585" t="s">
        <v>2932</v>
      </c>
      <c r="R585" t="s">
        <v>2</v>
      </c>
    </row>
    <row r="586" spans="1:18" x14ac:dyDescent="0.3">
      <c r="A586" t="s">
        <v>2892</v>
      </c>
      <c r="B586" s="2">
        <v>7</v>
      </c>
      <c r="C586" t="s">
        <v>2914</v>
      </c>
      <c r="D586" t="s">
        <v>2918</v>
      </c>
      <c r="E586" t="s">
        <v>2916</v>
      </c>
      <c r="F586" s="2">
        <v>4.5999999999999996</v>
      </c>
      <c r="G586" s="2">
        <f>(Tabela15[[#This Row],[rating]]-MIN(F:F))/(MAX(F:F)-MIN(F:F))</f>
        <v>0.88235294117647045</v>
      </c>
      <c r="H586" s="4">
        <v>1743</v>
      </c>
      <c r="I586" s="12">
        <f>(Tabela15[[#This Row],[reviews]]-MIN(H:H))/(MAX(H:H)-MIN(H:H))</f>
        <v>3.7647008002419085E-3</v>
      </c>
      <c r="J586" s="2" t="s">
        <v>0</v>
      </c>
      <c r="K586" s="3">
        <v>23.99</v>
      </c>
      <c r="L586" s="3">
        <f>(Tabela15[[#This Row],[value]]-MIN(K:K))/(MAX(K:K)-MIN(K:K))</f>
        <v>0.11994999999999999</v>
      </c>
      <c r="M586" s="3">
        <f>0.5*Tabela15[[#This Row],[normal_reviews]]+0.5*Tabela15[[#This Row],[normal_value]]</f>
        <v>6.1857350400120949E-2</v>
      </c>
      <c r="N586" s="3">
        <f>IF(Tabela15[[#This Row],[value]]="",0,(0.1*Tabela15[[#This Row],[normal_rating]]+0.5*Tabela15[[#This Row],[normal_reviews]]+0.4*Tabela15[[#This Row],[normal_value]]))</f>
        <v>0.13809764451776801</v>
      </c>
      <c r="O586" s="8">
        <f>IFERROR(Tabela15[[#This Row],[value]]*Tabela15[[#This Row],[reviews]],Tabela15[[#This Row],[value]])</f>
        <v>41814.57</v>
      </c>
      <c r="P586" t="s">
        <v>2915</v>
      </c>
      <c r="Q586" t="s">
        <v>2917</v>
      </c>
      <c r="R586" t="s">
        <v>2</v>
      </c>
    </row>
    <row r="587" spans="1:18" x14ac:dyDescent="0.3">
      <c r="A587" t="s">
        <v>2892</v>
      </c>
      <c r="B587" s="2">
        <v>13</v>
      </c>
      <c r="C587" t="s">
        <v>2944</v>
      </c>
      <c r="D587" t="s">
        <v>2948</v>
      </c>
      <c r="E587" t="s">
        <v>2946</v>
      </c>
      <c r="F587" s="2">
        <v>4.4000000000000004</v>
      </c>
      <c r="G587" s="2">
        <f>(Tabela15[[#This Row],[rating]]-MIN(F:F))/(MAX(F:F)-MIN(F:F))</f>
        <v>0.82352941176470595</v>
      </c>
      <c r="H587" s="4">
        <v>13231</v>
      </c>
      <c r="I587" s="12">
        <f>(Tabela15[[#This Row],[reviews]]-MIN(H:H))/(MAX(H:H)-MIN(H:H))</f>
        <v>2.8577599706253981E-2</v>
      </c>
      <c r="J587" s="2" t="s">
        <v>0</v>
      </c>
      <c r="K587" s="3">
        <v>22.99</v>
      </c>
      <c r="L587" s="3">
        <f>(Tabela15[[#This Row],[value]]-MIN(K:K))/(MAX(K:K)-MIN(K:K))</f>
        <v>0.11495</v>
      </c>
      <c r="M587" s="3">
        <f>0.5*Tabela15[[#This Row],[normal_reviews]]+0.5*Tabela15[[#This Row],[normal_value]]</f>
        <v>7.1763799853126989E-2</v>
      </c>
      <c r="N587" s="3">
        <f>IF(Tabela15[[#This Row],[value]]="",0,(0.1*Tabela15[[#This Row],[normal_rating]]+0.5*Tabela15[[#This Row],[normal_reviews]]+0.4*Tabela15[[#This Row],[normal_value]]))</f>
        <v>0.1426217410295976</v>
      </c>
      <c r="O587" s="8">
        <f>IFERROR(Tabela15[[#This Row],[value]]*Tabela15[[#This Row],[reviews]],Tabela15[[#This Row],[value]])</f>
        <v>304180.69</v>
      </c>
      <c r="P587" t="s">
        <v>2945</v>
      </c>
      <c r="Q587" t="s">
        <v>2947</v>
      </c>
      <c r="R587" t="s">
        <v>2</v>
      </c>
    </row>
    <row r="588" spans="1:18" x14ac:dyDescent="0.3">
      <c r="A588" t="s">
        <v>2892</v>
      </c>
      <c r="B588" s="2">
        <v>9</v>
      </c>
      <c r="C588" t="s">
        <v>2924</v>
      </c>
      <c r="D588" t="s">
        <v>2928</v>
      </c>
      <c r="E588" t="s">
        <v>2926</v>
      </c>
      <c r="F588" s="2">
        <v>4.5</v>
      </c>
      <c r="G588" s="2">
        <f>(Tabela15[[#This Row],[rating]]-MIN(F:F))/(MAX(F:F)-MIN(F:F))</f>
        <v>0.8529411764705882</v>
      </c>
      <c r="H588" s="4">
        <v>1238</v>
      </c>
      <c r="I588" s="12">
        <f>(Tabela15[[#This Row],[reviews]]-MIN(H:H))/(MAX(H:H)-MIN(H:H))</f>
        <v>2.6739527198505349E-3</v>
      </c>
      <c r="J588" s="2" t="s">
        <v>0</v>
      </c>
      <c r="K588" s="3">
        <v>21.98</v>
      </c>
      <c r="L588" s="3">
        <f>(Tabela15[[#This Row],[value]]-MIN(K:K))/(MAX(K:K)-MIN(K:K))</f>
        <v>0.1099</v>
      </c>
      <c r="M588" s="3">
        <f>0.5*Tabela15[[#This Row],[normal_reviews]]+0.5*Tabela15[[#This Row],[normal_value]]</f>
        <v>5.6286976359925266E-2</v>
      </c>
      <c r="N588" s="3">
        <f>IF(Tabela15[[#This Row],[value]]="",0,(0.1*Tabela15[[#This Row],[normal_rating]]+0.5*Tabela15[[#This Row],[normal_reviews]]+0.4*Tabela15[[#This Row],[normal_value]]))</f>
        <v>0.1305910940069841</v>
      </c>
      <c r="O588" s="8">
        <f>IFERROR(Tabela15[[#This Row],[value]]*Tabela15[[#This Row],[reviews]],Tabela15[[#This Row],[value]])</f>
        <v>27211.24</v>
      </c>
      <c r="P588" t="s">
        <v>2925</v>
      </c>
      <c r="Q588" t="s">
        <v>2927</v>
      </c>
      <c r="R588" t="s">
        <v>2</v>
      </c>
    </row>
    <row r="589" spans="1:18" x14ac:dyDescent="0.3">
      <c r="A589" t="s">
        <v>2892</v>
      </c>
      <c r="B589" s="2">
        <v>12</v>
      </c>
      <c r="C589" t="s">
        <v>2939</v>
      </c>
      <c r="D589" t="s">
        <v>2943</v>
      </c>
      <c r="E589" t="s">
        <v>2941</v>
      </c>
      <c r="F589" s="2">
        <v>4.2</v>
      </c>
      <c r="G589" s="2">
        <f>(Tabela15[[#This Row],[rating]]-MIN(F:F))/(MAX(F:F)-MIN(F:F))</f>
        <v>0.76470588235294124</v>
      </c>
      <c r="H589" s="4">
        <v>2640</v>
      </c>
      <c r="I589" s="12">
        <f>(Tabela15[[#This Row],[reviews]]-MIN(H:H))/(MAX(H:H)-MIN(H:H))</f>
        <v>5.7021285786796544E-3</v>
      </c>
      <c r="J589" s="2" t="s">
        <v>0</v>
      </c>
      <c r="K589" s="3">
        <v>19.989999999999998</v>
      </c>
      <c r="L589" s="3">
        <f>(Tabela15[[#This Row],[value]]-MIN(K:K))/(MAX(K:K)-MIN(K:K))</f>
        <v>9.9949999999999997E-2</v>
      </c>
      <c r="M589" s="3">
        <f>0.5*Tabela15[[#This Row],[normal_reviews]]+0.5*Tabela15[[#This Row],[normal_value]]</f>
        <v>5.2826064289339829E-2</v>
      </c>
      <c r="N589" s="3">
        <f>IF(Tabela15[[#This Row],[value]]="",0,(0.1*Tabela15[[#This Row],[normal_rating]]+0.5*Tabela15[[#This Row],[normal_reviews]]+0.4*Tabela15[[#This Row],[normal_value]]))</f>
        <v>0.11930165252463396</v>
      </c>
      <c r="O589" s="8">
        <f>IFERROR(Tabela15[[#This Row],[value]]*Tabela15[[#This Row],[reviews]],Tabela15[[#This Row],[value]])</f>
        <v>52773.599999999999</v>
      </c>
      <c r="P589" t="s">
        <v>2940</v>
      </c>
      <c r="Q589" t="s">
        <v>2942</v>
      </c>
      <c r="R589" t="s">
        <v>2</v>
      </c>
    </row>
    <row r="590" spans="1:18" x14ac:dyDescent="0.3">
      <c r="A590" t="s">
        <v>2892</v>
      </c>
      <c r="B590" s="2">
        <v>18</v>
      </c>
      <c r="C590" t="s">
        <v>2969</v>
      </c>
      <c r="D590" t="s">
        <v>2973</v>
      </c>
      <c r="E590" t="s">
        <v>2971</v>
      </c>
      <c r="F590" s="2">
        <v>4.7</v>
      </c>
      <c r="G590" s="2">
        <f>(Tabela15[[#This Row],[rating]]-MIN(F:F))/(MAX(F:F)-MIN(F:F))</f>
        <v>0.91176470588235303</v>
      </c>
      <c r="H590" s="4">
        <v>55598</v>
      </c>
      <c r="I590" s="12">
        <f>(Tabela15[[#This Row],[reviews]]-MIN(H:H))/(MAX(H:H)-MIN(H:H))</f>
        <v>0.12008596390811797</v>
      </c>
      <c r="J590" s="2" t="s">
        <v>0</v>
      </c>
      <c r="K590" s="3">
        <v>19.95</v>
      </c>
      <c r="L590" s="3">
        <f>(Tabela15[[#This Row],[value]]-MIN(K:K))/(MAX(K:K)-MIN(K:K))</f>
        <v>9.9749999999999991E-2</v>
      </c>
      <c r="M590" s="3">
        <f>0.5*Tabela15[[#This Row],[normal_reviews]]+0.5*Tabela15[[#This Row],[normal_value]]</f>
        <v>0.10991798195405898</v>
      </c>
      <c r="N590" s="3">
        <f>IF(Tabela15[[#This Row],[value]]="",0,(0.1*Tabela15[[#This Row],[normal_rating]]+0.5*Tabela15[[#This Row],[normal_reviews]]+0.4*Tabela15[[#This Row],[normal_value]]))</f>
        <v>0.19111945254229429</v>
      </c>
      <c r="O590" s="8">
        <f>IFERROR(Tabela15[[#This Row],[value]]*Tabela15[[#This Row],[reviews]],Tabela15[[#This Row],[value]])</f>
        <v>1109180.0999999999</v>
      </c>
      <c r="P590" t="s">
        <v>2970</v>
      </c>
      <c r="Q590" t="s">
        <v>2972</v>
      </c>
      <c r="R590" t="s">
        <v>2</v>
      </c>
    </row>
    <row r="591" spans="1:18" x14ac:dyDescent="0.3">
      <c r="A591" t="s">
        <v>2892</v>
      </c>
      <c r="B591" s="2">
        <v>26</v>
      </c>
      <c r="C591" t="s">
        <v>3009</v>
      </c>
      <c r="D591" t="s">
        <v>3013</v>
      </c>
      <c r="E591" t="s">
        <v>3011</v>
      </c>
      <c r="F591" s="2">
        <v>4.7</v>
      </c>
      <c r="G591" s="2">
        <f>(Tabela15[[#This Row],[rating]]-MIN(F:F))/(MAX(F:F)-MIN(F:F))</f>
        <v>0.91176470588235303</v>
      </c>
      <c r="H591" s="4">
        <v>18173</v>
      </c>
      <c r="I591" s="12">
        <f>(Tabela15[[#This Row],[reviews]]-MIN(H:H))/(MAX(H:H)-MIN(H:H))</f>
        <v>3.9251811613767187E-2</v>
      </c>
      <c r="J591" s="2" t="s">
        <v>0</v>
      </c>
      <c r="K591" s="3">
        <v>18.97</v>
      </c>
      <c r="L591" s="3">
        <f>(Tabela15[[#This Row],[value]]-MIN(K:K))/(MAX(K:K)-MIN(K:K))</f>
        <v>9.484999999999999E-2</v>
      </c>
      <c r="M591" s="3">
        <f>0.5*Tabela15[[#This Row],[normal_reviews]]+0.5*Tabela15[[#This Row],[normal_value]]</f>
        <v>6.7050905806883582E-2</v>
      </c>
      <c r="N591" s="3">
        <f>IF(Tabela15[[#This Row],[value]]="",0,(0.1*Tabela15[[#This Row],[normal_rating]]+0.5*Tabela15[[#This Row],[normal_reviews]]+0.4*Tabela15[[#This Row],[normal_value]]))</f>
        <v>0.14874237639511889</v>
      </c>
      <c r="O591" s="8">
        <f>IFERROR(Tabela15[[#This Row],[value]]*Tabela15[[#This Row],[reviews]],Tabela15[[#This Row],[value]])</f>
        <v>344741.81</v>
      </c>
      <c r="P591" t="s">
        <v>3010</v>
      </c>
      <c r="Q591" t="s">
        <v>3012</v>
      </c>
      <c r="R591" t="s">
        <v>2</v>
      </c>
    </row>
    <row r="592" spans="1:18" x14ac:dyDescent="0.3">
      <c r="A592" t="s">
        <v>2892</v>
      </c>
      <c r="B592" s="2">
        <v>6</v>
      </c>
      <c r="C592" t="s">
        <v>2909</v>
      </c>
      <c r="D592" t="s">
        <v>2913</v>
      </c>
      <c r="E592" t="s">
        <v>2911</v>
      </c>
      <c r="F592" s="2">
        <v>4.5</v>
      </c>
      <c r="G592" s="2">
        <f>(Tabela15[[#This Row],[rating]]-MIN(F:F))/(MAX(F:F)-MIN(F:F))</f>
        <v>0.8529411764705882</v>
      </c>
      <c r="H592" s="3">
        <v>316</v>
      </c>
      <c r="I592" s="12">
        <f>(Tabela15[[#This Row],[reviews]]-MIN(H:H))/(MAX(H:H)-MIN(H:H))</f>
        <v>6.8252751169044354E-4</v>
      </c>
      <c r="J592" s="2" t="s">
        <v>0</v>
      </c>
      <c r="K592" s="3">
        <v>17.989999999999998</v>
      </c>
      <c r="L592" s="3">
        <f>(Tabela15[[#This Row],[value]]-MIN(K:K))/(MAX(K:K)-MIN(K:K))</f>
        <v>8.9949999999999988E-2</v>
      </c>
      <c r="M592" s="3">
        <f>0.5*Tabela15[[#This Row],[normal_reviews]]+0.5*Tabela15[[#This Row],[normal_value]]</f>
        <v>4.5316263755845215E-2</v>
      </c>
      <c r="N592" s="3">
        <f>IF(Tabela15[[#This Row],[value]]="",0,(0.1*Tabela15[[#This Row],[normal_rating]]+0.5*Tabela15[[#This Row],[normal_reviews]]+0.4*Tabela15[[#This Row],[normal_value]]))</f>
        <v>0.12161538140290405</v>
      </c>
      <c r="O592" s="8">
        <f>IFERROR(Tabela15[[#This Row],[value]]*Tabela15[[#This Row],[reviews]],Tabela15[[#This Row],[value]])</f>
        <v>5684.8399999999992</v>
      </c>
      <c r="P592" t="s">
        <v>2910</v>
      </c>
      <c r="Q592" t="s">
        <v>2912</v>
      </c>
      <c r="R592" t="s">
        <v>2</v>
      </c>
    </row>
    <row r="593" spans="1:18" x14ac:dyDescent="0.3">
      <c r="A593" t="s">
        <v>2892</v>
      </c>
      <c r="B593" s="2">
        <v>17</v>
      </c>
      <c r="C593" t="s">
        <v>2964</v>
      </c>
      <c r="D593" t="s">
        <v>2968</v>
      </c>
      <c r="E593" t="s">
        <v>2966</v>
      </c>
      <c r="F593" s="2">
        <v>4.5999999999999996</v>
      </c>
      <c r="G593" s="2">
        <f>(Tabela15[[#This Row],[rating]]-MIN(F:F))/(MAX(F:F)-MIN(F:F))</f>
        <v>0.88235294117647045</v>
      </c>
      <c r="H593" s="4">
        <v>4361</v>
      </c>
      <c r="I593" s="12">
        <f>(Tabela15[[#This Row],[reviews]]-MIN(H:H))/(MAX(H:H)-MIN(H:H))</f>
        <v>9.4193116407659001E-3</v>
      </c>
      <c r="J593" s="2" t="s">
        <v>0</v>
      </c>
      <c r="K593" s="3">
        <v>16</v>
      </c>
      <c r="L593" s="3">
        <f>(Tabela15[[#This Row],[value]]-MIN(K:K))/(MAX(K:K)-MIN(K:K))</f>
        <v>0.08</v>
      </c>
      <c r="M593" s="3">
        <f>0.5*Tabela15[[#This Row],[normal_reviews]]+0.5*Tabela15[[#This Row],[normal_value]]</f>
        <v>4.470965582038295E-2</v>
      </c>
      <c r="N593" s="3">
        <f>IF(Tabela15[[#This Row],[value]]="",0,(0.1*Tabela15[[#This Row],[normal_rating]]+0.5*Tabela15[[#This Row],[normal_reviews]]+0.4*Tabela15[[#This Row],[normal_value]]))</f>
        <v>0.12494494993803</v>
      </c>
      <c r="O593" s="8">
        <f>IFERROR(Tabela15[[#This Row],[value]]*Tabela15[[#This Row],[reviews]],Tabela15[[#This Row],[value]])</f>
        <v>69776</v>
      </c>
      <c r="P593" t="s">
        <v>2965</v>
      </c>
      <c r="Q593" t="s">
        <v>2967</v>
      </c>
      <c r="R593" t="s">
        <v>2</v>
      </c>
    </row>
    <row r="594" spans="1:18" x14ac:dyDescent="0.3">
      <c r="A594" t="s">
        <v>2892</v>
      </c>
      <c r="B594" s="2">
        <v>28</v>
      </c>
      <c r="C594" t="s">
        <v>3019</v>
      </c>
      <c r="D594" t="s">
        <v>3023</v>
      </c>
      <c r="E594" t="s">
        <v>3021</v>
      </c>
      <c r="F594" s="2">
        <v>4.5999999999999996</v>
      </c>
      <c r="G594" s="2">
        <f>(Tabela15[[#This Row],[rating]]-MIN(F:F))/(MAX(F:F)-MIN(F:F))</f>
        <v>0.88235294117647045</v>
      </c>
      <c r="H594" s="4">
        <v>11851</v>
      </c>
      <c r="I594" s="12">
        <f>(Tabela15[[#This Row],[reviews]]-MIN(H:H))/(MAX(H:H)-MIN(H:H))</f>
        <v>2.5596941585580527E-2</v>
      </c>
      <c r="J594" s="2" t="s">
        <v>0</v>
      </c>
      <c r="K594" s="3">
        <v>15.89</v>
      </c>
      <c r="L594" s="3">
        <f>(Tabela15[[#This Row],[value]]-MIN(K:K))/(MAX(K:K)-MIN(K:K))</f>
        <v>7.9450000000000007E-2</v>
      </c>
      <c r="M594" s="3">
        <f>0.5*Tabela15[[#This Row],[normal_reviews]]+0.5*Tabela15[[#This Row],[normal_value]]</f>
        <v>5.2523470792790267E-2</v>
      </c>
      <c r="N594" s="3">
        <f>IF(Tabela15[[#This Row],[value]]="",0,(0.1*Tabela15[[#This Row],[normal_rating]]+0.5*Tabela15[[#This Row],[normal_reviews]]+0.4*Tabela15[[#This Row],[normal_value]]))</f>
        <v>0.13281376491043731</v>
      </c>
      <c r="O594" s="8">
        <f>IFERROR(Tabela15[[#This Row],[value]]*Tabela15[[#This Row],[reviews]],Tabela15[[#This Row],[value]])</f>
        <v>188312.39</v>
      </c>
      <c r="P594" t="s">
        <v>3020</v>
      </c>
      <c r="Q594" t="s">
        <v>3022</v>
      </c>
      <c r="R594" t="s">
        <v>2</v>
      </c>
    </row>
    <row r="595" spans="1:18" x14ac:dyDescent="0.3">
      <c r="A595" t="s">
        <v>2892</v>
      </c>
      <c r="B595" s="2">
        <v>15</v>
      </c>
      <c r="C595" t="s">
        <v>2954</v>
      </c>
      <c r="D595" t="s">
        <v>2958</v>
      </c>
      <c r="E595" t="s">
        <v>2956</v>
      </c>
      <c r="F595" s="2">
        <v>4.5999999999999996</v>
      </c>
      <c r="G595" s="2">
        <f>(Tabela15[[#This Row],[rating]]-MIN(F:F))/(MAX(F:F)-MIN(F:F))</f>
        <v>0.88235294117647045</v>
      </c>
      <c r="H595" s="4">
        <v>1650</v>
      </c>
      <c r="I595" s="12">
        <f>(Tabela15[[#This Row],[reviews]]-MIN(H:H))/(MAX(H:H)-MIN(H:H))</f>
        <v>3.5638303616747843E-3</v>
      </c>
      <c r="J595" s="2" t="s">
        <v>0</v>
      </c>
      <c r="K595" s="3">
        <v>15.06</v>
      </c>
      <c r="L595" s="3">
        <f>(Tabela15[[#This Row],[value]]-MIN(K:K))/(MAX(K:K)-MIN(K:K))</f>
        <v>7.5300000000000006E-2</v>
      </c>
      <c r="M595" s="3">
        <f>0.5*Tabela15[[#This Row],[normal_reviews]]+0.5*Tabela15[[#This Row],[normal_value]]</f>
        <v>3.9431915180837399E-2</v>
      </c>
      <c r="N595" s="3">
        <f>IF(Tabela15[[#This Row],[value]]="",0,(0.1*Tabela15[[#This Row],[normal_rating]]+0.5*Tabela15[[#This Row],[normal_reviews]]+0.4*Tabela15[[#This Row],[normal_value]]))</f>
        <v>0.12013720929848445</v>
      </c>
      <c r="O595" s="8">
        <f>IFERROR(Tabela15[[#This Row],[value]]*Tabela15[[#This Row],[reviews]],Tabela15[[#This Row],[value]])</f>
        <v>24849</v>
      </c>
      <c r="P595" t="s">
        <v>2955</v>
      </c>
      <c r="Q595" t="s">
        <v>2957</v>
      </c>
      <c r="R595" t="s">
        <v>2</v>
      </c>
    </row>
    <row r="596" spans="1:18" x14ac:dyDescent="0.3">
      <c r="A596" t="s">
        <v>2892</v>
      </c>
      <c r="B596" s="2">
        <v>3</v>
      </c>
      <c r="C596" t="s">
        <v>2898</v>
      </c>
      <c r="D596" t="s">
        <v>2902</v>
      </c>
      <c r="E596" t="s">
        <v>2900</v>
      </c>
      <c r="F596" s="2">
        <v>4.4000000000000004</v>
      </c>
      <c r="G596" s="2">
        <f>(Tabela15[[#This Row],[rating]]-MIN(F:F))/(MAX(F:F)-MIN(F:F))</f>
        <v>0.82352941176470595</v>
      </c>
      <c r="H596" s="4">
        <v>4939</v>
      </c>
      <c r="I596" s="12">
        <f>(Tabela15[[#This Row],[reviews]]-MIN(H:H))/(MAX(H:H)-MIN(H:H))</f>
        <v>1.066773221594652E-2</v>
      </c>
      <c r="J596" s="2" t="s">
        <v>0</v>
      </c>
      <c r="K596" s="3">
        <v>14.99</v>
      </c>
      <c r="L596" s="3">
        <f>(Tabela15[[#This Row],[value]]-MIN(K:K))/(MAX(K:K)-MIN(K:K))</f>
        <v>7.4950000000000003E-2</v>
      </c>
      <c r="M596" s="3">
        <f>0.5*Tabela15[[#This Row],[normal_reviews]]+0.5*Tabela15[[#This Row],[normal_value]]</f>
        <v>4.2808866107973263E-2</v>
      </c>
      <c r="N596" s="3">
        <f>IF(Tabela15[[#This Row],[value]]="",0,(0.1*Tabela15[[#This Row],[normal_rating]]+0.5*Tabela15[[#This Row],[normal_reviews]]+0.4*Tabela15[[#This Row],[normal_value]]))</f>
        <v>0.11766680728444387</v>
      </c>
      <c r="O596" s="8">
        <f>IFERROR(Tabela15[[#This Row],[value]]*Tabela15[[#This Row],[reviews]],Tabela15[[#This Row],[value]])</f>
        <v>74035.61</v>
      </c>
      <c r="P596" t="s">
        <v>2899</v>
      </c>
      <c r="Q596" t="s">
        <v>2901</v>
      </c>
      <c r="R596" t="s">
        <v>2</v>
      </c>
    </row>
    <row r="597" spans="1:18" x14ac:dyDescent="0.3">
      <c r="A597" t="s">
        <v>2892</v>
      </c>
      <c r="B597" s="2">
        <v>25</v>
      </c>
      <c r="C597" t="s">
        <v>3004</v>
      </c>
      <c r="D597" t="s">
        <v>3008</v>
      </c>
      <c r="E597" t="s">
        <v>3006</v>
      </c>
      <c r="F597" s="2">
        <v>4.4000000000000004</v>
      </c>
      <c r="G597" s="2">
        <f>(Tabela15[[#This Row],[rating]]-MIN(F:F))/(MAX(F:F)-MIN(F:F))</f>
        <v>0.82352941176470595</v>
      </c>
      <c r="H597" s="3">
        <v>92</v>
      </c>
      <c r="I597" s="12">
        <f>(Tabela15[[#This Row],[reviews]]-MIN(H:H))/(MAX(H:H)-MIN(H:H))</f>
        <v>1.9871054137823039E-4</v>
      </c>
      <c r="J597" s="2" t="s">
        <v>0</v>
      </c>
      <c r="K597" s="3">
        <v>14.95</v>
      </c>
      <c r="L597" s="3">
        <f>(Tabela15[[#This Row],[value]]-MIN(K:K))/(MAX(K:K)-MIN(K:K))</f>
        <v>7.4749999999999997E-2</v>
      </c>
      <c r="M597" s="3">
        <f>0.5*Tabela15[[#This Row],[normal_reviews]]+0.5*Tabela15[[#This Row],[normal_value]]</f>
        <v>3.7474355270689111E-2</v>
      </c>
      <c r="N597" s="3">
        <f>IF(Tabela15[[#This Row],[value]]="",0,(0.1*Tabela15[[#This Row],[normal_rating]]+0.5*Tabela15[[#This Row],[normal_reviews]]+0.4*Tabela15[[#This Row],[normal_value]]))</f>
        <v>0.11235229644715972</v>
      </c>
      <c r="O597" s="8">
        <f>IFERROR(Tabela15[[#This Row],[value]]*Tabela15[[#This Row],[reviews]],Tabela15[[#This Row],[value]])</f>
        <v>1375.3999999999999</v>
      </c>
      <c r="P597" t="s">
        <v>3005</v>
      </c>
      <c r="Q597" t="s">
        <v>3007</v>
      </c>
      <c r="R597" t="s">
        <v>2</v>
      </c>
    </row>
    <row r="598" spans="1:18" x14ac:dyDescent="0.3">
      <c r="A598" t="s">
        <v>2892</v>
      </c>
      <c r="B598" s="2">
        <v>19</v>
      </c>
      <c r="C598" t="s">
        <v>2974</v>
      </c>
      <c r="D598" t="s">
        <v>2978</v>
      </c>
      <c r="E598" t="s">
        <v>2976</v>
      </c>
      <c r="F598" s="2">
        <v>4.2</v>
      </c>
      <c r="G598" s="2">
        <f>(Tabela15[[#This Row],[rating]]-MIN(F:F))/(MAX(F:F)-MIN(F:F))</f>
        <v>0.76470588235294124</v>
      </c>
      <c r="H598" s="3">
        <v>176</v>
      </c>
      <c r="I598" s="12">
        <f>(Tabela15[[#This Row],[reviews]]-MIN(H:H))/(MAX(H:H)-MIN(H:H))</f>
        <v>3.8014190524531032E-4</v>
      </c>
      <c r="J598" s="2" t="s">
        <v>0</v>
      </c>
      <c r="K598" s="3">
        <v>13.76</v>
      </c>
      <c r="L598" s="3">
        <f>(Tabela15[[#This Row],[value]]-MIN(K:K))/(MAX(K:K)-MIN(K:K))</f>
        <v>6.88E-2</v>
      </c>
      <c r="M598" s="3">
        <f>0.5*Tabela15[[#This Row],[normal_reviews]]+0.5*Tabela15[[#This Row],[normal_value]]</f>
        <v>3.4590070952622655E-2</v>
      </c>
      <c r="N598" s="3">
        <f>IF(Tabela15[[#This Row],[value]]="",0,(0.1*Tabela15[[#This Row],[normal_rating]]+0.5*Tabela15[[#This Row],[normal_reviews]]+0.4*Tabela15[[#This Row],[normal_value]]))</f>
        <v>0.10418065918791679</v>
      </c>
      <c r="O598" s="8">
        <f>IFERROR(Tabela15[[#This Row],[value]]*Tabela15[[#This Row],[reviews]],Tabela15[[#This Row],[value]])</f>
        <v>2421.7599999999998</v>
      </c>
      <c r="P598" t="s">
        <v>2975</v>
      </c>
      <c r="Q598" t="s">
        <v>2977</v>
      </c>
      <c r="R598" t="s">
        <v>2</v>
      </c>
    </row>
    <row r="599" spans="1:18" x14ac:dyDescent="0.3">
      <c r="A599" t="s">
        <v>2892</v>
      </c>
      <c r="B599" s="2">
        <v>4</v>
      </c>
      <c r="C599" t="s">
        <v>2903</v>
      </c>
      <c r="D599" t="s">
        <v>2907</v>
      </c>
      <c r="E599" t="s">
        <v>2905</v>
      </c>
      <c r="F599" s="2">
        <v>4.3</v>
      </c>
      <c r="G599" s="2">
        <f>(Tabela15[[#This Row],[rating]]-MIN(F:F))/(MAX(F:F)-MIN(F:F))</f>
        <v>0.79411764705882348</v>
      </c>
      <c r="H599" s="4">
        <v>12806</v>
      </c>
      <c r="I599" s="12">
        <f>(Tabela15[[#This Row],[reviews]]-MIN(H:H))/(MAX(H:H)-MIN(H:H))</f>
        <v>2.7659643400974113E-2</v>
      </c>
      <c r="J599" s="2" t="s">
        <v>0</v>
      </c>
      <c r="K599" s="3">
        <v>13.66</v>
      </c>
      <c r="L599" s="3">
        <f>(Tabela15[[#This Row],[value]]-MIN(K:K))/(MAX(K:K)-MIN(K:K))</f>
        <v>6.83E-2</v>
      </c>
      <c r="M599" s="3">
        <f>0.5*Tabela15[[#This Row],[normal_reviews]]+0.5*Tabela15[[#This Row],[normal_value]]</f>
        <v>4.7979821700487056E-2</v>
      </c>
      <c r="N599" s="3">
        <f>IF(Tabela15[[#This Row],[value]]="",0,(0.1*Tabela15[[#This Row],[normal_rating]]+0.5*Tabela15[[#This Row],[normal_reviews]]+0.4*Tabela15[[#This Row],[normal_value]]))</f>
        <v>0.12056158640636939</v>
      </c>
      <c r="O599" s="8">
        <f>IFERROR(Tabela15[[#This Row],[value]]*Tabela15[[#This Row],[reviews]],Tabela15[[#This Row],[value]])</f>
        <v>174929.96</v>
      </c>
      <c r="P599" t="s">
        <v>2904</v>
      </c>
      <c r="Q599" t="s">
        <v>2906</v>
      </c>
      <c r="R599" t="s">
        <v>2</v>
      </c>
    </row>
    <row r="600" spans="1:18" x14ac:dyDescent="0.3">
      <c r="A600" t="s">
        <v>2892</v>
      </c>
      <c r="B600" s="2">
        <v>1</v>
      </c>
      <c r="C600" t="s">
        <v>2887</v>
      </c>
      <c r="D600" t="s">
        <v>2891</v>
      </c>
      <c r="E600" t="s">
        <v>2889</v>
      </c>
      <c r="F600" s="2">
        <v>4.2</v>
      </c>
      <c r="G600" s="2">
        <f>(Tabela15[[#This Row],[rating]]-MIN(F:F))/(MAX(F:F)-MIN(F:F))</f>
        <v>0.76470588235294124</v>
      </c>
      <c r="H600" s="4">
        <v>10751</v>
      </c>
      <c r="I600" s="12">
        <f>(Tabela15[[#This Row],[reviews]]-MIN(H:H))/(MAX(H:H)-MIN(H:H))</f>
        <v>2.3221054677797337E-2</v>
      </c>
      <c r="J600" s="2" t="s">
        <v>0</v>
      </c>
      <c r="K600" s="3">
        <v>12.3</v>
      </c>
      <c r="L600" s="3">
        <f>(Tabela15[[#This Row],[value]]-MIN(K:K))/(MAX(K:K)-MIN(K:K))</f>
        <v>6.1500000000000006E-2</v>
      </c>
      <c r="M600" s="3">
        <f>0.5*Tabela15[[#This Row],[normal_reviews]]+0.5*Tabela15[[#This Row],[normal_value]]</f>
        <v>4.2360527338898668E-2</v>
      </c>
      <c r="N600" s="3">
        <f>IF(Tabela15[[#This Row],[value]]="",0,(0.1*Tabela15[[#This Row],[normal_rating]]+0.5*Tabela15[[#This Row],[normal_reviews]]+0.4*Tabela15[[#This Row],[normal_value]]))</f>
        <v>0.1126811155741928</v>
      </c>
      <c r="O600" s="8">
        <f>IFERROR(Tabela15[[#This Row],[value]]*Tabela15[[#This Row],[reviews]],Tabela15[[#This Row],[value]])</f>
        <v>132237.30000000002</v>
      </c>
      <c r="P600" t="s">
        <v>2888</v>
      </c>
      <c r="Q600" t="s">
        <v>2890</v>
      </c>
      <c r="R600" t="s">
        <v>2</v>
      </c>
    </row>
    <row r="601" spans="1:18" x14ac:dyDescent="0.3">
      <c r="A601" t="s">
        <v>2892</v>
      </c>
      <c r="B601" s="2">
        <v>14</v>
      </c>
      <c r="C601" t="s">
        <v>2949</v>
      </c>
      <c r="D601" t="s">
        <v>2953</v>
      </c>
      <c r="E601" t="s">
        <v>2951</v>
      </c>
      <c r="F601" s="2">
        <v>4.0999999999999996</v>
      </c>
      <c r="G601" s="2">
        <f>(Tabela15[[#This Row],[rating]]-MIN(F:F))/(MAX(F:F)-MIN(F:F))</f>
        <v>0.73529411764705876</v>
      </c>
      <c r="H601" s="3">
        <v>440</v>
      </c>
      <c r="I601" s="12">
        <f>(Tabela15[[#This Row],[reviews]]-MIN(H:H))/(MAX(H:H)-MIN(H:H))</f>
        <v>9.5035476311327585E-4</v>
      </c>
      <c r="J601" s="2" t="s">
        <v>0</v>
      </c>
      <c r="K601" s="3">
        <v>12.04</v>
      </c>
      <c r="L601" s="3">
        <f>(Tabela15[[#This Row],[value]]-MIN(K:K))/(MAX(K:K)-MIN(K:K))</f>
        <v>6.0199999999999997E-2</v>
      </c>
      <c r="M601" s="3">
        <f>0.5*Tabela15[[#This Row],[normal_reviews]]+0.5*Tabela15[[#This Row],[normal_value]]</f>
        <v>3.0575177381556636E-2</v>
      </c>
      <c r="N601" s="3">
        <f>IF(Tabela15[[#This Row],[value]]="",0,(0.1*Tabela15[[#This Row],[normal_rating]]+0.5*Tabela15[[#This Row],[normal_reviews]]+0.4*Tabela15[[#This Row],[normal_value]]))</f>
        <v>9.808458914626253E-2</v>
      </c>
      <c r="O601" s="8">
        <f>IFERROR(Tabela15[[#This Row],[value]]*Tabela15[[#This Row],[reviews]],Tabela15[[#This Row],[value]])</f>
        <v>5297.5999999999995</v>
      </c>
      <c r="P601" t="s">
        <v>2950</v>
      </c>
      <c r="Q601" t="s">
        <v>2952</v>
      </c>
      <c r="R601" t="s">
        <v>2</v>
      </c>
    </row>
    <row r="602" spans="1:18" x14ac:dyDescent="0.3">
      <c r="A602" t="s">
        <v>2892</v>
      </c>
      <c r="B602" s="2">
        <v>5</v>
      </c>
      <c r="C602" t="s">
        <v>902</v>
      </c>
      <c r="D602" t="s">
        <v>906</v>
      </c>
      <c r="E602" t="s">
        <v>904</v>
      </c>
      <c r="F602" s="2">
        <v>4.5999999999999996</v>
      </c>
      <c r="G602" s="2">
        <f>(Tabela15[[#This Row],[rating]]-MIN(F:F))/(MAX(F:F)-MIN(F:F))</f>
        <v>0.88235294117647045</v>
      </c>
      <c r="H602" s="4">
        <v>1270</v>
      </c>
      <c r="I602" s="12">
        <f>(Tabela15[[#This Row],[reviews]]-MIN(H:H))/(MAX(H:H)-MIN(H:H))</f>
        <v>2.7430694298951372E-3</v>
      </c>
      <c r="J602" s="2" t="s">
        <v>0</v>
      </c>
      <c r="K602" s="3">
        <v>12</v>
      </c>
      <c r="L602" s="3">
        <f>(Tabela15[[#This Row],[value]]-MIN(K:K))/(MAX(K:K)-MIN(K:K))</f>
        <v>0.06</v>
      </c>
      <c r="M602" s="3">
        <f>0.5*Tabela15[[#This Row],[normal_reviews]]+0.5*Tabela15[[#This Row],[normal_value]]</f>
        <v>3.1371534714947566E-2</v>
      </c>
      <c r="N602" s="3">
        <f>IF(Tabela15[[#This Row],[value]]="",0,(0.1*Tabela15[[#This Row],[normal_rating]]+0.5*Tabela15[[#This Row],[normal_reviews]]+0.4*Tabela15[[#This Row],[normal_value]]))</f>
        <v>0.11360682883259463</v>
      </c>
      <c r="O602" s="8">
        <f>IFERROR(Tabela15[[#This Row],[value]]*Tabela15[[#This Row],[reviews]],Tabela15[[#This Row],[value]])</f>
        <v>15240</v>
      </c>
      <c r="P602" t="s">
        <v>903</v>
      </c>
      <c r="Q602" t="s">
        <v>2908</v>
      </c>
      <c r="R602" t="s">
        <v>2</v>
      </c>
    </row>
    <row r="603" spans="1:18" x14ac:dyDescent="0.3">
      <c r="A603" t="s">
        <v>2892</v>
      </c>
      <c r="B603" s="2">
        <v>2</v>
      </c>
      <c r="C603" t="s">
        <v>2893</v>
      </c>
      <c r="D603" t="s">
        <v>2897</v>
      </c>
      <c r="E603" t="s">
        <v>2895</v>
      </c>
      <c r="F603" s="2">
        <v>4.4000000000000004</v>
      </c>
      <c r="G603" s="2">
        <f>(Tabela15[[#This Row],[rating]]-MIN(F:F))/(MAX(F:F)-MIN(F:F))</f>
        <v>0.82352941176470595</v>
      </c>
      <c r="H603" s="3">
        <v>508</v>
      </c>
      <c r="I603" s="12">
        <f>(Tabela15[[#This Row],[reviews]]-MIN(H:H))/(MAX(H:H)-MIN(H:H))</f>
        <v>1.0972277719580549E-3</v>
      </c>
      <c r="J603" s="2" t="s">
        <v>0</v>
      </c>
      <c r="K603" s="3">
        <v>11.99</v>
      </c>
      <c r="L603" s="3">
        <f>(Tabela15[[#This Row],[value]]-MIN(K:K))/(MAX(K:K)-MIN(K:K))</f>
        <v>5.9950000000000003E-2</v>
      </c>
      <c r="M603" s="3">
        <f>0.5*Tabela15[[#This Row],[normal_reviews]]+0.5*Tabela15[[#This Row],[normal_value]]</f>
        <v>3.0523613885979028E-2</v>
      </c>
      <c r="N603" s="3">
        <f>IF(Tabela15[[#This Row],[value]]="",0,(0.1*Tabela15[[#This Row],[normal_rating]]+0.5*Tabela15[[#This Row],[normal_reviews]]+0.4*Tabela15[[#This Row],[normal_value]]))</f>
        <v>0.10688155506244963</v>
      </c>
      <c r="O603" s="8">
        <f>IFERROR(Tabela15[[#This Row],[value]]*Tabela15[[#This Row],[reviews]],Tabela15[[#This Row],[value]])</f>
        <v>6090.92</v>
      </c>
      <c r="P603" t="s">
        <v>2894</v>
      </c>
      <c r="Q603" t="s">
        <v>2896</v>
      </c>
      <c r="R603" t="s">
        <v>2</v>
      </c>
    </row>
    <row r="604" spans="1:18" x14ac:dyDescent="0.3">
      <c r="A604" t="s">
        <v>2892</v>
      </c>
      <c r="B604" s="2">
        <v>20</v>
      </c>
      <c r="C604" t="s">
        <v>2979</v>
      </c>
      <c r="D604" t="s">
        <v>2983</v>
      </c>
      <c r="E604" t="s">
        <v>2981</v>
      </c>
      <c r="F604" s="2">
        <v>4.4000000000000004</v>
      </c>
      <c r="G604" s="2">
        <f>(Tabela15[[#This Row],[rating]]-MIN(F:F))/(MAX(F:F)-MIN(F:F))</f>
        <v>0.82352941176470595</v>
      </c>
      <c r="H604" s="3">
        <v>417</v>
      </c>
      <c r="I604" s="12">
        <f>(Tabela15[[#This Row],[reviews]]-MIN(H:H))/(MAX(H:H)-MIN(H:H))</f>
        <v>9.0067712776871825E-4</v>
      </c>
      <c r="J604" s="2" t="s">
        <v>0</v>
      </c>
      <c r="K604" s="3">
        <v>11.99</v>
      </c>
      <c r="L604" s="3">
        <f>(Tabela15[[#This Row],[value]]-MIN(K:K))/(MAX(K:K)-MIN(K:K))</f>
        <v>5.9950000000000003E-2</v>
      </c>
      <c r="M604" s="3">
        <f>0.5*Tabela15[[#This Row],[normal_reviews]]+0.5*Tabela15[[#This Row],[normal_value]]</f>
        <v>3.0425338563884359E-2</v>
      </c>
      <c r="N604" s="3">
        <f>IF(Tabela15[[#This Row],[value]]="",0,(0.1*Tabela15[[#This Row],[normal_rating]]+0.5*Tabela15[[#This Row],[normal_reviews]]+0.4*Tabela15[[#This Row],[normal_value]]))</f>
        <v>0.10678327974035497</v>
      </c>
      <c r="O604" s="8">
        <f>IFERROR(Tabela15[[#This Row],[value]]*Tabela15[[#This Row],[reviews]],Tabela15[[#This Row],[value]])</f>
        <v>4999.83</v>
      </c>
      <c r="P604" t="s">
        <v>2980</v>
      </c>
      <c r="Q604" t="s">
        <v>2982</v>
      </c>
      <c r="R604" t="s">
        <v>2</v>
      </c>
    </row>
    <row r="605" spans="1:18" x14ac:dyDescent="0.3">
      <c r="A605" t="s">
        <v>2892</v>
      </c>
      <c r="B605" s="2">
        <v>16</v>
      </c>
      <c r="C605" t="s">
        <v>2959</v>
      </c>
      <c r="D605" t="s">
        <v>2963</v>
      </c>
      <c r="E605" t="s">
        <v>2961</v>
      </c>
      <c r="F605" s="2">
        <v>4.5</v>
      </c>
      <c r="G605" s="2">
        <f>(Tabela15[[#This Row],[rating]]-MIN(F:F))/(MAX(F:F)-MIN(F:F))</f>
        <v>0.8529411764705882</v>
      </c>
      <c r="H605" s="3">
        <v>882</v>
      </c>
      <c r="I605" s="12">
        <f>(Tabela15[[#This Row],[reviews]]-MIN(H:H))/(MAX(H:H)-MIN(H:H))</f>
        <v>1.9050293206043392E-3</v>
      </c>
      <c r="J605" s="2" t="s">
        <v>0</v>
      </c>
      <c r="K605" s="3">
        <v>10.99</v>
      </c>
      <c r="L605" s="3">
        <f>(Tabela15[[#This Row],[value]]-MIN(K:K))/(MAX(K:K)-MIN(K:K))</f>
        <v>5.4949999999999999E-2</v>
      </c>
      <c r="M605" s="3">
        <f>0.5*Tabela15[[#This Row],[normal_reviews]]+0.5*Tabela15[[#This Row],[normal_value]]</f>
        <v>2.8427514660302168E-2</v>
      </c>
      <c r="N605" s="3">
        <f>IF(Tabela15[[#This Row],[value]]="",0,(0.1*Tabela15[[#This Row],[normal_rating]]+0.5*Tabela15[[#This Row],[normal_reviews]]+0.4*Tabela15[[#This Row],[normal_value]]))</f>
        <v>0.108226632307361</v>
      </c>
      <c r="O605" s="8">
        <f>IFERROR(Tabela15[[#This Row],[value]]*Tabela15[[#This Row],[reviews]],Tabela15[[#This Row],[value]])</f>
        <v>9693.18</v>
      </c>
      <c r="P605" t="s">
        <v>2960</v>
      </c>
      <c r="Q605" t="s">
        <v>2962</v>
      </c>
      <c r="R605" t="s">
        <v>2</v>
      </c>
    </row>
    <row r="606" spans="1:18" x14ac:dyDescent="0.3">
      <c r="A606" t="s">
        <v>2892</v>
      </c>
      <c r="B606" s="2">
        <v>21</v>
      </c>
      <c r="C606" t="s">
        <v>2984</v>
      </c>
      <c r="D606" t="s">
        <v>2988</v>
      </c>
      <c r="E606" t="s">
        <v>2986</v>
      </c>
      <c r="F606" s="2">
        <v>4.5</v>
      </c>
      <c r="G606" s="2">
        <f>(Tabela15[[#This Row],[rating]]-MIN(F:F))/(MAX(F:F)-MIN(F:F))</f>
        <v>0.8529411764705882</v>
      </c>
      <c r="H606" s="4">
        <v>1092</v>
      </c>
      <c r="I606" s="12">
        <f>(Tabela15[[#This Row],[reviews]]-MIN(H:H))/(MAX(H:H)-MIN(H:H))</f>
        <v>2.358607730272039E-3</v>
      </c>
      <c r="J606" s="2" t="s">
        <v>0</v>
      </c>
      <c r="K606" s="3">
        <v>10.89</v>
      </c>
      <c r="L606" s="3">
        <f>(Tabela15[[#This Row],[value]]-MIN(K:K))/(MAX(K:K)-MIN(K:K))</f>
        <v>5.4450000000000005E-2</v>
      </c>
      <c r="M606" s="3">
        <f>0.5*Tabela15[[#This Row],[normal_reviews]]+0.5*Tabela15[[#This Row],[normal_value]]</f>
        <v>2.8404303865136021E-2</v>
      </c>
      <c r="N606" s="3">
        <f>IF(Tabela15[[#This Row],[value]]="",0,(0.1*Tabela15[[#This Row],[normal_rating]]+0.5*Tabela15[[#This Row],[normal_reviews]]+0.4*Tabela15[[#This Row],[normal_value]]))</f>
        <v>0.10825342151219486</v>
      </c>
      <c r="O606" s="8">
        <f>IFERROR(Tabela15[[#This Row],[value]]*Tabela15[[#This Row],[reviews]],Tabela15[[#This Row],[value]])</f>
        <v>11891.880000000001</v>
      </c>
      <c r="P606" t="s">
        <v>2985</v>
      </c>
      <c r="Q606" t="s">
        <v>2987</v>
      </c>
      <c r="R606" t="s">
        <v>2</v>
      </c>
    </row>
    <row r="607" spans="1:18" x14ac:dyDescent="0.3">
      <c r="A607" t="s">
        <v>2892</v>
      </c>
      <c r="B607" s="2">
        <v>8</v>
      </c>
      <c r="C607" t="s">
        <v>2919</v>
      </c>
      <c r="D607" t="s">
        <v>2923</v>
      </c>
      <c r="E607" t="s">
        <v>2921</v>
      </c>
      <c r="F607" s="2">
        <v>4.5</v>
      </c>
      <c r="G607" s="2">
        <f>(Tabela15[[#This Row],[rating]]-MIN(F:F))/(MAX(F:F)-MIN(F:F))</f>
        <v>0.8529411764705882</v>
      </c>
      <c r="H607" s="4">
        <v>11982</v>
      </c>
      <c r="I607" s="12">
        <f>(Tabela15[[#This Row],[reviews]]-MIN(H:H))/(MAX(H:H)-MIN(H:H))</f>
        <v>2.5879888117325615E-2</v>
      </c>
      <c r="J607" s="2" t="s">
        <v>0</v>
      </c>
      <c r="K607" s="3">
        <v>7.99</v>
      </c>
      <c r="L607" s="3">
        <f>(Tabela15[[#This Row],[value]]-MIN(K:K))/(MAX(K:K)-MIN(K:K))</f>
        <v>3.9949999999999999E-2</v>
      </c>
      <c r="M607" s="3">
        <f>0.5*Tabela15[[#This Row],[normal_reviews]]+0.5*Tabela15[[#This Row],[normal_value]]</f>
        <v>3.2914944058662805E-2</v>
      </c>
      <c r="N607" s="3">
        <f>IF(Tabela15[[#This Row],[value]]="",0,(0.1*Tabela15[[#This Row],[normal_rating]]+0.5*Tabela15[[#This Row],[normal_reviews]]+0.4*Tabela15[[#This Row],[normal_value]]))</f>
        <v>0.11421406170572163</v>
      </c>
      <c r="O607" s="8">
        <f>IFERROR(Tabela15[[#This Row],[value]]*Tabela15[[#This Row],[reviews]],Tabela15[[#This Row],[value]])</f>
        <v>95736.180000000008</v>
      </c>
      <c r="P607" t="s">
        <v>2920</v>
      </c>
      <c r="Q607" t="s">
        <v>2922</v>
      </c>
      <c r="R607" t="s">
        <v>2</v>
      </c>
    </row>
    <row r="608" spans="1:18" x14ac:dyDescent="0.3">
      <c r="A608" t="s">
        <v>2892</v>
      </c>
      <c r="B608" s="2">
        <v>11</v>
      </c>
      <c r="C608" t="s">
        <v>2934</v>
      </c>
      <c r="D608" t="s">
        <v>2938</v>
      </c>
      <c r="E608" t="s">
        <v>2936</v>
      </c>
      <c r="F608" s="2">
        <v>4.2</v>
      </c>
      <c r="G608" s="2">
        <f>(Tabela15[[#This Row],[rating]]-MIN(F:F))/(MAX(F:F)-MIN(F:F))</f>
        <v>0.76470588235294124</v>
      </c>
      <c r="H608" s="3">
        <v>375</v>
      </c>
      <c r="I608" s="12">
        <f>(Tabela15[[#This Row],[reviews]]-MIN(H:H))/(MAX(H:H)-MIN(H:H))</f>
        <v>8.0996144583517823E-4</v>
      </c>
      <c r="J608" s="2" t="s">
        <v>0</v>
      </c>
      <c r="K608" s="3">
        <v>7.99</v>
      </c>
      <c r="L608" s="3">
        <f>(Tabela15[[#This Row],[value]]-MIN(K:K))/(MAX(K:K)-MIN(K:K))</f>
        <v>3.9949999999999999E-2</v>
      </c>
      <c r="M608" s="3">
        <f>0.5*Tabela15[[#This Row],[normal_reviews]]+0.5*Tabela15[[#This Row],[normal_value]]</f>
        <v>2.0379980722917589E-2</v>
      </c>
      <c r="N608" s="3">
        <f>IF(Tabela15[[#This Row],[value]]="",0,(0.1*Tabela15[[#This Row],[normal_rating]]+0.5*Tabela15[[#This Row],[normal_reviews]]+0.4*Tabela15[[#This Row],[normal_value]]))</f>
        <v>9.2855568958211704E-2</v>
      </c>
      <c r="O608" s="8">
        <f>IFERROR(Tabela15[[#This Row],[value]]*Tabela15[[#This Row],[reviews]],Tabela15[[#This Row],[value]])</f>
        <v>2996.25</v>
      </c>
      <c r="P608" t="s">
        <v>2935</v>
      </c>
      <c r="Q608" t="s">
        <v>2937</v>
      </c>
      <c r="R608" t="s">
        <v>2</v>
      </c>
    </row>
    <row r="609" spans="1:18" x14ac:dyDescent="0.3">
      <c r="A609" t="s">
        <v>2892</v>
      </c>
      <c r="B609" s="2">
        <v>29</v>
      </c>
      <c r="C609" t="s">
        <v>3024</v>
      </c>
      <c r="D609" t="s">
        <v>3028</v>
      </c>
      <c r="E609" t="s">
        <v>3026</v>
      </c>
      <c r="F609" s="2">
        <v>4.3</v>
      </c>
      <c r="G609" s="2">
        <f>(Tabela15[[#This Row],[rating]]-MIN(F:F))/(MAX(F:F)-MIN(F:F))</f>
        <v>0.79411764705882348</v>
      </c>
      <c r="H609" s="3">
        <v>207</v>
      </c>
      <c r="I609" s="12">
        <f>(Tabela15[[#This Row],[reviews]]-MIN(H:H))/(MAX(H:H)-MIN(H:H))</f>
        <v>4.4709871810101837E-4</v>
      </c>
      <c r="J609" s="2" t="s">
        <v>0</v>
      </c>
      <c r="K609" s="3">
        <v>7.59</v>
      </c>
      <c r="L609" s="3">
        <f>(Tabela15[[#This Row],[value]]-MIN(K:K))/(MAX(K:K)-MIN(K:K))</f>
        <v>3.7949999999999998E-2</v>
      </c>
      <c r="M609" s="3">
        <f>0.5*Tabela15[[#This Row],[normal_reviews]]+0.5*Tabela15[[#This Row],[normal_value]]</f>
        <v>1.9198549359050507E-2</v>
      </c>
      <c r="N609" s="3">
        <f>IF(Tabela15[[#This Row],[value]]="",0,(0.1*Tabela15[[#This Row],[normal_rating]]+0.5*Tabela15[[#This Row],[normal_reviews]]+0.4*Tabela15[[#This Row],[normal_value]]))</f>
        <v>9.4815314064932862E-2</v>
      </c>
      <c r="O609" s="8">
        <f>IFERROR(Tabela15[[#This Row],[value]]*Tabela15[[#This Row],[reviews]],Tabela15[[#This Row],[value]])</f>
        <v>1571.1299999999999</v>
      </c>
      <c r="P609" t="s">
        <v>3025</v>
      </c>
      <c r="Q609" t="s">
        <v>3027</v>
      </c>
      <c r="R609" t="s">
        <v>2</v>
      </c>
    </row>
    <row r="610" spans="1:18" x14ac:dyDescent="0.3">
      <c r="A610" t="s">
        <v>2892</v>
      </c>
      <c r="B610" s="2">
        <v>23</v>
      </c>
      <c r="C610" t="s">
        <v>2994</v>
      </c>
      <c r="D610" t="s">
        <v>2998</v>
      </c>
      <c r="E610" t="s">
        <v>2996</v>
      </c>
      <c r="F610" s="2">
        <v>4.5999999999999996</v>
      </c>
      <c r="G610" s="2">
        <f>(Tabela15[[#This Row],[rating]]-MIN(F:F))/(MAX(F:F)-MIN(F:F))</f>
        <v>0.88235294117647045</v>
      </c>
      <c r="H610" s="4">
        <v>2701</v>
      </c>
      <c r="I610" s="12">
        <f>(Tabela15[[#This Row],[reviews]]-MIN(H:H))/(MAX(H:H)-MIN(H:H))</f>
        <v>5.8338823072021772E-3</v>
      </c>
      <c r="J610" s="2" t="s">
        <v>0</v>
      </c>
      <c r="K610" s="3">
        <v>6.99</v>
      </c>
      <c r="L610" s="3">
        <f>(Tabela15[[#This Row],[value]]-MIN(K:K))/(MAX(K:K)-MIN(K:K))</f>
        <v>3.4950000000000002E-2</v>
      </c>
      <c r="M610" s="3">
        <f>0.5*Tabela15[[#This Row],[normal_reviews]]+0.5*Tabela15[[#This Row],[normal_value]]</f>
        <v>2.039194115360109E-2</v>
      </c>
      <c r="N610" s="3">
        <f>IF(Tabela15[[#This Row],[value]]="",0,(0.1*Tabela15[[#This Row],[normal_rating]]+0.5*Tabela15[[#This Row],[normal_reviews]]+0.4*Tabela15[[#This Row],[normal_value]]))</f>
        <v>0.10513223527124814</v>
      </c>
      <c r="O610" s="8">
        <f>IFERROR(Tabela15[[#This Row],[value]]*Tabela15[[#This Row],[reviews]],Tabela15[[#This Row],[value]])</f>
        <v>18879.990000000002</v>
      </c>
      <c r="P610" t="s">
        <v>2995</v>
      </c>
      <c r="Q610" t="s">
        <v>2997</v>
      </c>
      <c r="R610" t="s">
        <v>2</v>
      </c>
    </row>
    <row r="611" spans="1:18" x14ac:dyDescent="0.3">
      <c r="A611" t="s">
        <v>2892</v>
      </c>
      <c r="B611" s="2">
        <v>22</v>
      </c>
      <c r="C611" t="s">
        <v>2989</v>
      </c>
      <c r="D611" t="s">
        <v>2993</v>
      </c>
      <c r="E611" t="s">
        <v>2991</v>
      </c>
      <c r="F611" s="2">
        <v>4.4000000000000004</v>
      </c>
      <c r="G611" s="2">
        <f>(Tabela15[[#This Row],[rating]]-MIN(F:F))/(MAX(F:F)-MIN(F:F))</f>
        <v>0.82352941176470595</v>
      </c>
      <c r="H611" s="4">
        <v>11399</v>
      </c>
      <c r="I611" s="12">
        <f>(Tabela15[[#This Row],[reviews]]-MIN(H:H))/(MAX(H:H)-MIN(H:H))</f>
        <v>2.4620668056200525E-2</v>
      </c>
      <c r="J611" s="2" t="s">
        <v>0</v>
      </c>
      <c r="K611" s="3">
        <v>6.95</v>
      </c>
      <c r="L611" s="3">
        <f>(Tabela15[[#This Row],[value]]-MIN(K:K))/(MAX(K:K)-MIN(K:K))</f>
        <v>3.4750000000000003E-2</v>
      </c>
      <c r="M611" s="3">
        <f>0.5*Tabela15[[#This Row],[normal_reviews]]+0.5*Tabela15[[#This Row],[normal_value]]</f>
        <v>2.9685334028100266E-2</v>
      </c>
      <c r="N611" s="3">
        <f>IF(Tabela15[[#This Row],[value]]="",0,(0.1*Tabela15[[#This Row],[normal_rating]]+0.5*Tabela15[[#This Row],[normal_reviews]]+0.4*Tabela15[[#This Row],[normal_value]]))</f>
        <v>0.10856327520457087</v>
      </c>
      <c r="O611" s="8">
        <f>IFERROR(Tabela15[[#This Row],[value]]*Tabela15[[#This Row],[reviews]],Tabela15[[#This Row],[value]])</f>
        <v>79223.05</v>
      </c>
      <c r="P611" t="s">
        <v>2990</v>
      </c>
      <c r="Q611" t="s">
        <v>2992</v>
      </c>
      <c r="R611" t="s">
        <v>2</v>
      </c>
    </row>
    <row r="612" spans="1:18" x14ac:dyDescent="0.3">
      <c r="A612" t="s">
        <v>2892</v>
      </c>
      <c r="B612" s="2">
        <v>27</v>
      </c>
      <c r="C612" t="s">
        <v>3014</v>
      </c>
      <c r="D612" t="s">
        <v>3018</v>
      </c>
      <c r="E612" t="s">
        <v>3016</v>
      </c>
      <c r="F612" s="2">
        <v>4.5</v>
      </c>
      <c r="G612" s="2">
        <f>(Tabela15[[#This Row],[rating]]-MIN(F:F))/(MAX(F:F)-MIN(F:F))</f>
        <v>0.8529411764705882</v>
      </c>
      <c r="H612" s="3">
        <v>630</v>
      </c>
      <c r="I612" s="12">
        <f>(Tabela15[[#This Row],[reviews]]-MIN(H:H))/(MAX(H:H)-MIN(H:H))</f>
        <v>1.3607352290030995E-3</v>
      </c>
      <c r="J612" s="2" t="s">
        <v>0</v>
      </c>
      <c r="K612" s="3">
        <v>1.99</v>
      </c>
      <c r="L612" s="3">
        <f>(Tabela15[[#This Row],[value]]-MIN(K:K))/(MAX(K:K)-MIN(K:K))</f>
        <v>9.9500000000000005E-3</v>
      </c>
      <c r="M612" s="3">
        <f>0.5*Tabela15[[#This Row],[normal_reviews]]+0.5*Tabela15[[#This Row],[normal_value]]</f>
        <v>5.65536761450155E-3</v>
      </c>
      <c r="N612" s="3">
        <f>IF(Tabela15[[#This Row],[value]]="",0,(0.1*Tabela15[[#This Row],[normal_rating]]+0.5*Tabela15[[#This Row],[normal_reviews]]+0.4*Tabela15[[#This Row],[normal_value]]))</f>
        <v>8.9954485261560371E-2</v>
      </c>
      <c r="O612" s="8">
        <f>IFERROR(Tabela15[[#This Row],[value]]*Tabela15[[#This Row],[reviews]],Tabela15[[#This Row],[value]])</f>
        <v>1253.7</v>
      </c>
      <c r="P612" t="s">
        <v>3015</v>
      </c>
      <c r="Q612" t="s">
        <v>3017</v>
      </c>
      <c r="R612" t="s">
        <v>2</v>
      </c>
    </row>
    <row r="613" spans="1:18" x14ac:dyDescent="0.3">
      <c r="A613" t="s">
        <v>3039</v>
      </c>
      <c r="B613" s="2">
        <v>29</v>
      </c>
      <c r="C613" t="s">
        <v>3174</v>
      </c>
      <c r="D613" t="s">
        <v>3178</v>
      </c>
      <c r="E613" t="s">
        <v>3176</v>
      </c>
      <c r="F613" s="2">
        <v>4</v>
      </c>
      <c r="G613" s="2">
        <f>(Tabela15[[#This Row],[rating]]-MIN(F:F))/(MAX(F:F)-MIN(F:F))</f>
        <v>0.70588235294117652</v>
      </c>
      <c r="H613" s="3">
        <v>324</v>
      </c>
      <c r="I613" s="12">
        <f>(Tabela15[[#This Row],[reviews]]-MIN(H:H))/(MAX(H:H)-MIN(H:H))</f>
        <v>6.9980668920159399E-4</v>
      </c>
      <c r="J613" s="2" t="s">
        <v>0</v>
      </c>
      <c r="K613" s="3">
        <v>135.99</v>
      </c>
      <c r="L613" s="3">
        <f>(Tabela15[[#This Row],[value]]-MIN(K:K))/(MAX(K:K)-MIN(K:K))</f>
        <v>0.67995000000000005</v>
      </c>
      <c r="M613" s="3">
        <f>0.5*Tabela15[[#This Row],[normal_reviews]]+0.5*Tabela15[[#This Row],[normal_value]]</f>
        <v>0.3403249033446008</v>
      </c>
      <c r="N613" s="3">
        <f>IF(Tabela15[[#This Row],[value]]="",0,(0.1*Tabela15[[#This Row],[normal_rating]]+0.5*Tabela15[[#This Row],[normal_reviews]]+0.4*Tabela15[[#This Row],[normal_value]]))</f>
        <v>0.34291813863871851</v>
      </c>
      <c r="O613" s="8">
        <f>IFERROR(Tabela15[[#This Row],[value]]*Tabela15[[#This Row],[reviews]],Tabela15[[#This Row],[value]])</f>
        <v>44060.76</v>
      </c>
      <c r="P613" t="s">
        <v>3175</v>
      </c>
      <c r="Q613" t="s">
        <v>3177</v>
      </c>
      <c r="R613" t="s">
        <v>2</v>
      </c>
    </row>
    <row r="614" spans="1:18" x14ac:dyDescent="0.3">
      <c r="A614" t="s">
        <v>3039</v>
      </c>
      <c r="B614" s="2">
        <v>24</v>
      </c>
      <c r="C614" t="s">
        <v>3149</v>
      </c>
      <c r="D614" t="s">
        <v>3153</v>
      </c>
      <c r="E614" t="s">
        <v>3151</v>
      </c>
      <c r="F614" s="2">
        <v>2.9</v>
      </c>
      <c r="G614" s="2">
        <f>(Tabela15[[#This Row],[rating]]-MIN(F:F))/(MAX(F:F)-MIN(F:F))</f>
        <v>0.38235294117647056</v>
      </c>
      <c r="H614" s="3">
        <v>6</v>
      </c>
      <c r="I614" s="12">
        <f>(Tabela15[[#This Row],[reviews]]-MIN(H:H))/(MAX(H:H)-MIN(H:H))</f>
        <v>1.2959383133362852E-5</v>
      </c>
      <c r="J614" s="2" t="s">
        <v>0</v>
      </c>
      <c r="K614" s="3">
        <v>47.99</v>
      </c>
      <c r="L614" s="3">
        <f>(Tabela15[[#This Row],[value]]-MIN(K:K))/(MAX(K:K)-MIN(K:K))</f>
        <v>0.23995</v>
      </c>
      <c r="M614" s="3">
        <f>0.5*Tabela15[[#This Row],[normal_reviews]]+0.5*Tabela15[[#This Row],[normal_value]]</f>
        <v>0.11998147969156668</v>
      </c>
      <c r="N614" s="3">
        <f>IF(Tabela15[[#This Row],[value]]="",0,(0.1*Tabela15[[#This Row],[normal_rating]]+0.5*Tabela15[[#This Row],[normal_reviews]]+0.4*Tabela15[[#This Row],[normal_value]]))</f>
        <v>0.13422177380921374</v>
      </c>
      <c r="O614" s="8">
        <f>IFERROR(Tabela15[[#This Row],[value]]*Tabela15[[#This Row],[reviews]],Tabela15[[#This Row],[value]])</f>
        <v>287.94</v>
      </c>
      <c r="P614" t="s">
        <v>3150</v>
      </c>
      <c r="Q614" t="s">
        <v>3152</v>
      </c>
      <c r="R614" t="s">
        <v>2</v>
      </c>
    </row>
    <row r="615" spans="1:18" x14ac:dyDescent="0.3">
      <c r="A615" t="s">
        <v>3039</v>
      </c>
      <c r="B615" s="2">
        <v>19</v>
      </c>
      <c r="C615" t="s">
        <v>3124</v>
      </c>
      <c r="D615" t="s">
        <v>3128</v>
      </c>
      <c r="E615" t="s">
        <v>3126</v>
      </c>
      <c r="F615" s="2">
        <v>4.4000000000000004</v>
      </c>
      <c r="G615" s="2">
        <f>(Tabela15[[#This Row],[rating]]-MIN(F:F))/(MAX(F:F)-MIN(F:F))</f>
        <v>0.82352941176470595</v>
      </c>
      <c r="H615" s="4">
        <v>1636</v>
      </c>
      <c r="I615" s="12">
        <f>(Tabela15[[#This Row],[reviews]]-MIN(H:H))/(MAX(H:H)-MIN(H:H))</f>
        <v>3.5335918010302707E-3</v>
      </c>
      <c r="J615" s="2" t="s">
        <v>0</v>
      </c>
      <c r="K615" s="3">
        <v>46</v>
      </c>
      <c r="L615" s="3">
        <f>(Tabela15[[#This Row],[value]]-MIN(K:K))/(MAX(K:K)-MIN(K:K))</f>
        <v>0.23</v>
      </c>
      <c r="M615" s="3">
        <f>0.5*Tabela15[[#This Row],[normal_reviews]]+0.5*Tabela15[[#This Row],[normal_value]]</f>
        <v>0.11676679590051514</v>
      </c>
      <c r="N615" s="3">
        <f>IF(Tabela15[[#This Row],[value]]="",0,(0.1*Tabela15[[#This Row],[normal_rating]]+0.5*Tabela15[[#This Row],[normal_reviews]]+0.4*Tabela15[[#This Row],[normal_value]]))</f>
        <v>0.17611973707698575</v>
      </c>
      <c r="O615" s="8">
        <f>IFERROR(Tabela15[[#This Row],[value]]*Tabela15[[#This Row],[reviews]],Tabela15[[#This Row],[value]])</f>
        <v>75256</v>
      </c>
      <c r="P615" t="s">
        <v>3125</v>
      </c>
      <c r="Q615" t="s">
        <v>3127</v>
      </c>
      <c r="R615" t="s">
        <v>2</v>
      </c>
    </row>
    <row r="616" spans="1:18" x14ac:dyDescent="0.3">
      <c r="A616" t="s">
        <v>3039</v>
      </c>
      <c r="B616" s="2">
        <v>14</v>
      </c>
      <c r="C616" t="s">
        <v>3100</v>
      </c>
      <c r="D616" t="s">
        <v>3104</v>
      </c>
      <c r="E616" t="s">
        <v>3102</v>
      </c>
      <c r="F616" s="2">
        <v>4.2</v>
      </c>
      <c r="G616" s="2">
        <f>(Tabela15[[#This Row],[rating]]-MIN(F:F))/(MAX(F:F)-MIN(F:F))</f>
        <v>0.76470588235294124</v>
      </c>
      <c r="H616" s="4">
        <v>4072</v>
      </c>
      <c r="I616" s="12">
        <f>(Tabela15[[#This Row],[reviews]]-MIN(H:H))/(MAX(H:H)-MIN(H:H))</f>
        <v>8.7951013531755891E-3</v>
      </c>
      <c r="J616" s="2" t="s">
        <v>0</v>
      </c>
      <c r="K616" s="3">
        <v>39.99</v>
      </c>
      <c r="L616" s="3">
        <f>(Tabela15[[#This Row],[value]]-MIN(K:K))/(MAX(K:K)-MIN(K:K))</f>
        <v>0.19995000000000002</v>
      </c>
      <c r="M616" s="3">
        <f>0.5*Tabela15[[#This Row],[normal_reviews]]+0.5*Tabela15[[#This Row],[normal_value]]</f>
        <v>0.10437255067658781</v>
      </c>
      <c r="N616" s="3">
        <f>IF(Tabela15[[#This Row],[value]]="",0,(0.1*Tabela15[[#This Row],[normal_rating]]+0.5*Tabela15[[#This Row],[normal_reviews]]+0.4*Tabela15[[#This Row],[normal_value]]))</f>
        <v>0.16084813891188193</v>
      </c>
      <c r="O616" s="8">
        <f>IFERROR(Tabela15[[#This Row],[value]]*Tabela15[[#This Row],[reviews]],Tabela15[[#This Row],[value]])</f>
        <v>162839.28</v>
      </c>
      <c r="P616" t="s">
        <v>3101</v>
      </c>
      <c r="Q616" t="s">
        <v>3103</v>
      </c>
      <c r="R616" t="s">
        <v>2</v>
      </c>
    </row>
    <row r="617" spans="1:18" x14ac:dyDescent="0.3">
      <c r="A617" t="s">
        <v>3039</v>
      </c>
      <c r="B617" s="2">
        <v>9</v>
      </c>
      <c r="C617" t="s">
        <v>3075</v>
      </c>
      <c r="D617" t="s">
        <v>3079</v>
      </c>
      <c r="E617" t="s">
        <v>3077</v>
      </c>
      <c r="F617" s="2">
        <v>4.4000000000000004</v>
      </c>
      <c r="G617" s="2">
        <f>(Tabela15[[#This Row],[rating]]-MIN(F:F))/(MAX(F:F)-MIN(F:F))</f>
        <v>0.82352941176470595</v>
      </c>
      <c r="H617" s="3">
        <v>548</v>
      </c>
      <c r="I617" s="12">
        <f>(Tabela15[[#This Row],[reviews]]-MIN(H:H))/(MAX(H:H)-MIN(H:H))</f>
        <v>1.1836236595138072E-3</v>
      </c>
      <c r="J617" s="2" t="s">
        <v>0</v>
      </c>
      <c r="K617" s="3">
        <v>35.9</v>
      </c>
      <c r="L617" s="3">
        <f>(Tabela15[[#This Row],[value]]-MIN(K:K))/(MAX(K:K)-MIN(K:K))</f>
        <v>0.17949999999999999</v>
      </c>
      <c r="M617" s="3">
        <f>0.5*Tabela15[[#This Row],[normal_reviews]]+0.5*Tabela15[[#This Row],[normal_value]]</f>
        <v>9.0341811829756896E-2</v>
      </c>
      <c r="N617" s="3">
        <f>IF(Tabela15[[#This Row],[value]]="",0,(0.1*Tabela15[[#This Row],[normal_rating]]+0.5*Tabela15[[#This Row],[normal_reviews]]+0.4*Tabela15[[#This Row],[normal_value]]))</f>
        <v>0.1547447530062275</v>
      </c>
      <c r="O617" s="8">
        <f>IFERROR(Tabela15[[#This Row],[value]]*Tabela15[[#This Row],[reviews]],Tabela15[[#This Row],[value]])</f>
        <v>19673.2</v>
      </c>
      <c r="P617" t="s">
        <v>3076</v>
      </c>
      <c r="Q617" t="s">
        <v>3078</v>
      </c>
      <c r="R617" t="s">
        <v>2</v>
      </c>
    </row>
    <row r="618" spans="1:18" x14ac:dyDescent="0.3">
      <c r="A618" t="s">
        <v>3039</v>
      </c>
      <c r="B618" s="2">
        <v>25</v>
      </c>
      <c r="C618" t="s">
        <v>3154</v>
      </c>
      <c r="D618" t="s">
        <v>3158</v>
      </c>
      <c r="E618" t="s">
        <v>3156</v>
      </c>
      <c r="F618" s="2">
        <v>4.3</v>
      </c>
      <c r="G618" s="2">
        <f>(Tabela15[[#This Row],[rating]]-MIN(F:F))/(MAX(F:F)-MIN(F:F))</f>
        <v>0.79411764705882348</v>
      </c>
      <c r="H618" s="4">
        <v>1503</v>
      </c>
      <c r="I618" s="12">
        <f>(Tabela15[[#This Row],[reviews]]-MIN(H:H))/(MAX(H:H)-MIN(H:H))</f>
        <v>3.2463254749073942E-3</v>
      </c>
      <c r="J618" s="2" t="s">
        <v>0</v>
      </c>
      <c r="K618" s="3">
        <v>30</v>
      </c>
      <c r="L618" s="3">
        <f>(Tabela15[[#This Row],[value]]-MIN(K:K))/(MAX(K:K)-MIN(K:K))</f>
        <v>0.15</v>
      </c>
      <c r="M618" s="3">
        <f>0.5*Tabela15[[#This Row],[normal_reviews]]+0.5*Tabela15[[#This Row],[normal_value]]</f>
        <v>7.662316273745369E-2</v>
      </c>
      <c r="N618" s="3">
        <f>IF(Tabela15[[#This Row],[value]]="",0,(0.1*Tabela15[[#This Row],[normal_rating]]+0.5*Tabela15[[#This Row],[normal_reviews]]+0.4*Tabela15[[#This Row],[normal_value]]))</f>
        <v>0.14103492744333604</v>
      </c>
      <c r="O618" s="8">
        <f>IFERROR(Tabela15[[#This Row],[value]]*Tabela15[[#This Row],[reviews]],Tabela15[[#This Row],[value]])</f>
        <v>45090</v>
      </c>
      <c r="P618" t="s">
        <v>3155</v>
      </c>
      <c r="Q618" t="s">
        <v>3157</v>
      </c>
      <c r="R618" t="s">
        <v>2</v>
      </c>
    </row>
    <row r="619" spans="1:18" x14ac:dyDescent="0.3">
      <c r="A619" t="s">
        <v>3039</v>
      </c>
      <c r="B619" s="2">
        <v>16</v>
      </c>
      <c r="C619" t="s">
        <v>3110</v>
      </c>
      <c r="D619" t="s">
        <v>3049</v>
      </c>
      <c r="E619" t="s">
        <v>3112</v>
      </c>
      <c r="F619" s="2">
        <v>4.2</v>
      </c>
      <c r="G619" s="2">
        <f>(Tabela15[[#This Row],[rating]]-MIN(F:F))/(MAX(F:F)-MIN(F:F))</f>
        <v>0.76470588235294124</v>
      </c>
      <c r="H619" s="4">
        <v>2739</v>
      </c>
      <c r="I619" s="12">
        <f>(Tabela15[[#This Row],[reviews]]-MIN(H:H))/(MAX(H:H)-MIN(H:H))</f>
        <v>5.915958400380142E-3</v>
      </c>
      <c r="J619" s="2" t="s">
        <v>0</v>
      </c>
      <c r="K619" s="3">
        <v>29.99</v>
      </c>
      <c r="L619" s="3">
        <f>(Tabela15[[#This Row],[value]]-MIN(K:K))/(MAX(K:K)-MIN(K:K))</f>
        <v>0.14995</v>
      </c>
      <c r="M619" s="3">
        <f>0.5*Tabela15[[#This Row],[normal_reviews]]+0.5*Tabela15[[#This Row],[normal_value]]</f>
        <v>7.7932979200190072E-2</v>
      </c>
      <c r="N619" s="3">
        <f>IF(Tabela15[[#This Row],[value]]="",0,(0.1*Tabela15[[#This Row],[normal_rating]]+0.5*Tabela15[[#This Row],[normal_reviews]]+0.4*Tabela15[[#This Row],[normal_value]]))</f>
        <v>0.13940856743548419</v>
      </c>
      <c r="O619" s="8">
        <f>IFERROR(Tabela15[[#This Row],[value]]*Tabela15[[#This Row],[reviews]],Tabela15[[#This Row],[value]])</f>
        <v>82142.61</v>
      </c>
      <c r="P619" t="s">
        <v>3111</v>
      </c>
      <c r="Q619" t="s">
        <v>3113</v>
      </c>
      <c r="R619" t="s">
        <v>2</v>
      </c>
    </row>
    <row r="620" spans="1:18" x14ac:dyDescent="0.3">
      <c r="A620" t="s">
        <v>3039</v>
      </c>
      <c r="B620" s="2">
        <v>11</v>
      </c>
      <c r="C620" t="s">
        <v>3085</v>
      </c>
      <c r="D620" t="s">
        <v>3089</v>
      </c>
      <c r="E620" t="s">
        <v>3087</v>
      </c>
      <c r="F620" s="2">
        <v>4.3</v>
      </c>
      <c r="G620" s="2">
        <f>(Tabela15[[#This Row],[rating]]-MIN(F:F))/(MAX(F:F)-MIN(F:F))</f>
        <v>0.79411764705882348</v>
      </c>
      <c r="H620" s="4">
        <v>2034</v>
      </c>
      <c r="I620" s="12">
        <f>(Tabela15[[#This Row],[reviews]]-MIN(H:H))/(MAX(H:H)-MIN(H:H))</f>
        <v>4.393230882210007E-3</v>
      </c>
      <c r="J620" s="2" t="s">
        <v>0</v>
      </c>
      <c r="K620" s="3">
        <v>26.99</v>
      </c>
      <c r="L620" s="3">
        <f>(Tabela15[[#This Row],[value]]-MIN(K:K))/(MAX(K:K)-MIN(K:K))</f>
        <v>0.13494999999999999</v>
      </c>
      <c r="M620" s="3">
        <f>0.5*Tabela15[[#This Row],[normal_reviews]]+0.5*Tabela15[[#This Row],[normal_value]]</f>
        <v>6.9671615441104992E-2</v>
      </c>
      <c r="N620" s="3">
        <f>IF(Tabela15[[#This Row],[value]]="",0,(0.1*Tabela15[[#This Row],[normal_rating]]+0.5*Tabela15[[#This Row],[normal_reviews]]+0.4*Tabela15[[#This Row],[normal_value]]))</f>
        <v>0.13558838014698735</v>
      </c>
      <c r="O620" s="8">
        <f>IFERROR(Tabela15[[#This Row],[value]]*Tabela15[[#This Row],[reviews]],Tabela15[[#This Row],[value]])</f>
        <v>54897.659999999996</v>
      </c>
      <c r="P620" t="s">
        <v>3086</v>
      </c>
      <c r="Q620" t="s">
        <v>3088</v>
      </c>
      <c r="R620" t="s">
        <v>2</v>
      </c>
    </row>
    <row r="621" spans="1:18" x14ac:dyDescent="0.3">
      <c r="A621" t="s">
        <v>3039</v>
      </c>
      <c r="B621" s="2">
        <v>27</v>
      </c>
      <c r="C621" t="s">
        <v>3164</v>
      </c>
      <c r="D621" t="s">
        <v>3168</v>
      </c>
      <c r="E621" t="s">
        <v>3166</v>
      </c>
      <c r="F621" s="2">
        <v>4.3</v>
      </c>
      <c r="G621" s="2">
        <f>(Tabela15[[#This Row],[rating]]-MIN(F:F))/(MAX(F:F)-MIN(F:F))</f>
        <v>0.79411764705882348</v>
      </c>
      <c r="H621" s="3">
        <v>49</v>
      </c>
      <c r="I621" s="12">
        <f>(Tabela15[[#This Row],[reviews]]-MIN(H:H))/(MAX(H:H)-MIN(H:H))</f>
        <v>1.0583496225579663E-4</v>
      </c>
      <c r="J621" s="2" t="s">
        <v>0</v>
      </c>
      <c r="K621" s="3">
        <v>25.99</v>
      </c>
      <c r="L621" s="3">
        <f>(Tabela15[[#This Row],[value]]-MIN(K:K))/(MAX(K:K)-MIN(K:K))</f>
        <v>0.12994999999999998</v>
      </c>
      <c r="M621" s="3">
        <f>0.5*Tabela15[[#This Row],[normal_reviews]]+0.5*Tabela15[[#This Row],[normal_value]]</f>
        <v>6.5027917481127892E-2</v>
      </c>
      <c r="N621" s="3">
        <f>IF(Tabela15[[#This Row],[value]]="",0,(0.1*Tabela15[[#This Row],[normal_rating]]+0.5*Tabela15[[#This Row],[normal_reviews]]+0.4*Tabela15[[#This Row],[normal_value]]))</f>
        <v>0.13144468218701025</v>
      </c>
      <c r="O621" s="8">
        <f>IFERROR(Tabela15[[#This Row],[value]]*Tabela15[[#This Row],[reviews]],Tabela15[[#This Row],[value]])</f>
        <v>1273.51</v>
      </c>
      <c r="P621" t="s">
        <v>3165</v>
      </c>
      <c r="Q621" t="s">
        <v>3167</v>
      </c>
      <c r="R621" t="s">
        <v>2</v>
      </c>
    </row>
    <row r="622" spans="1:18" x14ac:dyDescent="0.3">
      <c r="A622" t="s">
        <v>3039</v>
      </c>
      <c r="B622" s="2">
        <v>4</v>
      </c>
      <c r="C622" t="s">
        <v>3050</v>
      </c>
      <c r="D622" t="s">
        <v>3054</v>
      </c>
      <c r="E622" t="s">
        <v>3052</v>
      </c>
      <c r="F622" s="2">
        <v>4.5999999999999996</v>
      </c>
      <c r="G622" s="2">
        <f>(Tabela15[[#This Row],[rating]]-MIN(F:F))/(MAX(F:F)-MIN(F:F))</f>
        <v>0.88235294117647045</v>
      </c>
      <c r="H622" s="3">
        <v>206</v>
      </c>
      <c r="I622" s="12">
        <f>(Tabela15[[#This Row],[reviews]]-MIN(H:H))/(MAX(H:H)-MIN(H:H))</f>
        <v>4.449388209121246E-4</v>
      </c>
      <c r="J622" s="2" t="s">
        <v>0</v>
      </c>
      <c r="K622" s="3">
        <v>23.79</v>
      </c>
      <c r="L622" s="3">
        <f>(Tabela15[[#This Row],[value]]-MIN(K:K))/(MAX(K:K)-MIN(K:K))</f>
        <v>0.11895</v>
      </c>
      <c r="M622" s="3">
        <f>0.5*Tabela15[[#This Row],[normal_reviews]]+0.5*Tabela15[[#This Row],[normal_value]]</f>
        <v>5.9697469410456061E-2</v>
      </c>
      <c r="N622" s="3">
        <f>IF(Tabela15[[#This Row],[value]]="",0,(0.1*Tabela15[[#This Row],[normal_rating]]+0.5*Tabela15[[#This Row],[normal_reviews]]+0.4*Tabela15[[#This Row],[normal_value]]))</f>
        <v>0.13603776352810312</v>
      </c>
      <c r="O622" s="8">
        <f>IFERROR(Tabela15[[#This Row],[value]]*Tabela15[[#This Row],[reviews]],Tabela15[[#This Row],[value]])</f>
        <v>4900.74</v>
      </c>
      <c r="P622" t="s">
        <v>3051</v>
      </c>
      <c r="Q622" t="s">
        <v>3053</v>
      </c>
      <c r="R622" t="s">
        <v>2</v>
      </c>
    </row>
    <row r="623" spans="1:18" x14ac:dyDescent="0.3">
      <c r="A623" t="s">
        <v>3039</v>
      </c>
      <c r="B623" s="2">
        <v>3</v>
      </c>
      <c r="C623" t="s">
        <v>3045</v>
      </c>
      <c r="D623" t="s">
        <v>3049</v>
      </c>
      <c r="E623" t="s">
        <v>3047</v>
      </c>
      <c r="F623" s="2">
        <v>4.2</v>
      </c>
      <c r="G623" s="2">
        <f>(Tabela15[[#This Row],[rating]]-MIN(F:F))/(MAX(F:F)-MIN(F:F))</f>
        <v>0.76470588235294124</v>
      </c>
      <c r="H623" s="3">
        <v>134</v>
      </c>
      <c r="I623" s="12">
        <f>(Tabela15[[#This Row],[reviews]]-MIN(H:H))/(MAX(H:H)-MIN(H:H))</f>
        <v>2.8942622331177035E-4</v>
      </c>
      <c r="J623" s="2" t="s">
        <v>0</v>
      </c>
      <c r="K623" s="3">
        <v>22.99</v>
      </c>
      <c r="L623" s="3">
        <f>(Tabela15[[#This Row],[value]]-MIN(K:K))/(MAX(K:K)-MIN(K:K))</f>
        <v>0.11495</v>
      </c>
      <c r="M623" s="3">
        <f>0.5*Tabela15[[#This Row],[normal_reviews]]+0.5*Tabela15[[#This Row],[normal_value]]</f>
        <v>5.7619713111655882E-2</v>
      </c>
      <c r="N623" s="3">
        <f>IF(Tabela15[[#This Row],[value]]="",0,(0.1*Tabela15[[#This Row],[normal_rating]]+0.5*Tabela15[[#This Row],[normal_reviews]]+0.4*Tabela15[[#This Row],[normal_value]]))</f>
        <v>0.12259530134695001</v>
      </c>
      <c r="O623" s="8">
        <f>IFERROR(Tabela15[[#This Row],[value]]*Tabela15[[#This Row],[reviews]],Tabela15[[#This Row],[value]])</f>
        <v>3080.66</v>
      </c>
      <c r="P623" t="s">
        <v>3046</v>
      </c>
      <c r="Q623" t="s">
        <v>3048</v>
      </c>
      <c r="R623" t="s">
        <v>2</v>
      </c>
    </row>
    <row r="624" spans="1:18" x14ac:dyDescent="0.3">
      <c r="A624" t="s">
        <v>3039</v>
      </c>
      <c r="B624" s="2">
        <v>28</v>
      </c>
      <c r="C624" t="s">
        <v>3169</v>
      </c>
      <c r="D624" t="s">
        <v>3173</v>
      </c>
      <c r="E624" t="s">
        <v>3171</v>
      </c>
      <c r="F624" s="2">
        <v>4.3</v>
      </c>
      <c r="G624" s="2">
        <f>(Tabela15[[#This Row],[rating]]-MIN(F:F))/(MAX(F:F)-MIN(F:F))</f>
        <v>0.79411764705882348</v>
      </c>
      <c r="H624" s="4">
        <v>3942</v>
      </c>
      <c r="I624" s="12">
        <f>(Tabela15[[#This Row],[reviews]]-MIN(H:H))/(MAX(H:H)-MIN(H:H))</f>
        <v>8.5143147186193934E-3</v>
      </c>
      <c r="J624" s="2" t="s">
        <v>0</v>
      </c>
      <c r="K624" s="3">
        <v>19.989999999999998</v>
      </c>
      <c r="L624" s="3">
        <f>(Tabela15[[#This Row],[value]]-MIN(K:K))/(MAX(K:K)-MIN(K:K))</f>
        <v>9.9949999999999997E-2</v>
      </c>
      <c r="M624" s="3">
        <f>0.5*Tabela15[[#This Row],[normal_reviews]]+0.5*Tabela15[[#This Row],[normal_value]]</f>
        <v>5.4232157359309696E-2</v>
      </c>
      <c r="N624" s="3">
        <f>IF(Tabela15[[#This Row],[value]]="",0,(0.1*Tabela15[[#This Row],[normal_rating]]+0.5*Tabela15[[#This Row],[normal_reviews]]+0.4*Tabela15[[#This Row],[normal_value]]))</f>
        <v>0.12364892206519204</v>
      </c>
      <c r="O624" s="8">
        <f>IFERROR(Tabela15[[#This Row],[value]]*Tabela15[[#This Row],[reviews]],Tabela15[[#This Row],[value]])</f>
        <v>78800.579999999987</v>
      </c>
      <c r="P624" t="s">
        <v>3170</v>
      </c>
      <c r="Q624" t="s">
        <v>3172</v>
      </c>
      <c r="R624" t="s">
        <v>2</v>
      </c>
    </row>
    <row r="625" spans="1:18" x14ac:dyDescent="0.3">
      <c r="A625" t="s">
        <v>3039</v>
      </c>
      <c r="B625" s="2">
        <v>10</v>
      </c>
      <c r="C625" t="s">
        <v>3080</v>
      </c>
      <c r="D625" t="s">
        <v>3084</v>
      </c>
      <c r="E625" t="s">
        <v>3082</v>
      </c>
      <c r="F625" s="2">
        <v>4.5999999999999996</v>
      </c>
      <c r="G625" s="2">
        <f>(Tabela15[[#This Row],[rating]]-MIN(F:F))/(MAX(F:F)-MIN(F:F))</f>
        <v>0.88235294117647045</v>
      </c>
      <c r="H625" s="4">
        <v>16886</v>
      </c>
      <c r="I625" s="12">
        <f>(Tabela15[[#This Row],[reviews]]-MIN(H:H))/(MAX(H:H)-MIN(H:H))</f>
        <v>3.6472023931660852E-2</v>
      </c>
      <c r="J625" s="2" t="s">
        <v>0</v>
      </c>
      <c r="K625" s="3">
        <v>19.95</v>
      </c>
      <c r="L625" s="3">
        <f>(Tabela15[[#This Row],[value]]-MIN(K:K))/(MAX(K:K)-MIN(K:K))</f>
        <v>9.9749999999999991E-2</v>
      </c>
      <c r="M625" s="3">
        <f>0.5*Tabela15[[#This Row],[normal_reviews]]+0.5*Tabela15[[#This Row],[normal_value]]</f>
        <v>6.8111011965830415E-2</v>
      </c>
      <c r="N625" s="3">
        <f>IF(Tabela15[[#This Row],[value]]="",0,(0.1*Tabela15[[#This Row],[normal_rating]]+0.5*Tabela15[[#This Row],[normal_reviews]]+0.4*Tabela15[[#This Row],[normal_value]]))</f>
        <v>0.14637130608347748</v>
      </c>
      <c r="O625" s="8">
        <f>IFERROR(Tabela15[[#This Row],[value]]*Tabela15[[#This Row],[reviews]],Tabela15[[#This Row],[value]])</f>
        <v>336875.7</v>
      </c>
      <c r="P625" t="s">
        <v>3081</v>
      </c>
      <c r="Q625" t="s">
        <v>3083</v>
      </c>
      <c r="R625" t="s">
        <v>2</v>
      </c>
    </row>
    <row r="626" spans="1:18" x14ac:dyDescent="0.3">
      <c r="A626" t="s">
        <v>3039</v>
      </c>
      <c r="B626" s="2">
        <v>18</v>
      </c>
      <c r="C626" t="s">
        <v>3119</v>
      </c>
      <c r="D626" t="s">
        <v>3123</v>
      </c>
      <c r="E626" t="s">
        <v>3121</v>
      </c>
      <c r="F626" s="2">
        <v>4.5</v>
      </c>
      <c r="G626" s="2">
        <f>(Tabela15[[#This Row],[rating]]-MIN(F:F))/(MAX(F:F)-MIN(F:F))</f>
        <v>0.8529411764705882</v>
      </c>
      <c r="H626" s="4">
        <v>3698</v>
      </c>
      <c r="I626" s="12">
        <f>(Tabela15[[#This Row],[reviews]]-MIN(H:H))/(MAX(H:H)-MIN(H:H))</f>
        <v>7.9872998045293041E-3</v>
      </c>
      <c r="J626" s="2" t="s">
        <v>0</v>
      </c>
      <c r="K626" s="3">
        <v>16.989999999999998</v>
      </c>
      <c r="L626" s="3">
        <f>(Tabela15[[#This Row],[value]]-MIN(K:K))/(MAX(K:K)-MIN(K:K))</f>
        <v>8.4949999999999998E-2</v>
      </c>
      <c r="M626" s="3">
        <f>0.5*Tabela15[[#This Row],[normal_reviews]]+0.5*Tabela15[[#This Row],[normal_value]]</f>
        <v>4.6468649902264653E-2</v>
      </c>
      <c r="N626" s="3">
        <f>IF(Tabela15[[#This Row],[value]]="",0,(0.1*Tabela15[[#This Row],[normal_rating]]+0.5*Tabela15[[#This Row],[normal_reviews]]+0.4*Tabela15[[#This Row],[normal_value]]))</f>
        <v>0.12326776754932348</v>
      </c>
      <c r="O626" s="8">
        <f>IFERROR(Tabela15[[#This Row],[value]]*Tabela15[[#This Row],[reviews]],Tabela15[[#This Row],[value]])</f>
        <v>62829.02</v>
      </c>
      <c r="P626" t="s">
        <v>3120</v>
      </c>
      <c r="Q626" t="s">
        <v>3122</v>
      </c>
      <c r="R626" t="s">
        <v>2</v>
      </c>
    </row>
    <row r="627" spans="1:18" x14ac:dyDescent="0.3">
      <c r="A627" t="s">
        <v>3039</v>
      </c>
      <c r="B627" s="2">
        <v>15</v>
      </c>
      <c r="C627" t="s">
        <v>3105</v>
      </c>
      <c r="D627" t="s">
        <v>3109</v>
      </c>
      <c r="E627" t="s">
        <v>3107</v>
      </c>
      <c r="F627" s="2">
        <v>4.4000000000000004</v>
      </c>
      <c r="G627" s="2">
        <f>(Tabela15[[#This Row],[rating]]-MIN(F:F))/(MAX(F:F)-MIN(F:F))</f>
        <v>0.82352941176470595</v>
      </c>
      <c r="H627" s="4">
        <v>3965</v>
      </c>
      <c r="I627" s="12">
        <f>(Tabela15[[#This Row],[reviews]]-MIN(H:H))/(MAX(H:H)-MIN(H:H))</f>
        <v>8.5639923539639513E-3</v>
      </c>
      <c r="J627" s="2" t="s">
        <v>0</v>
      </c>
      <c r="K627" s="3">
        <v>16.989999999999998</v>
      </c>
      <c r="L627" s="3">
        <f>(Tabela15[[#This Row],[value]]-MIN(K:K))/(MAX(K:K)-MIN(K:K))</f>
        <v>8.4949999999999998E-2</v>
      </c>
      <c r="M627" s="3">
        <f>0.5*Tabela15[[#This Row],[normal_reviews]]+0.5*Tabela15[[#This Row],[normal_value]]</f>
        <v>4.6756996176981973E-2</v>
      </c>
      <c r="N627" s="3">
        <f>IF(Tabela15[[#This Row],[value]]="",0,(0.1*Tabela15[[#This Row],[normal_rating]]+0.5*Tabela15[[#This Row],[normal_reviews]]+0.4*Tabela15[[#This Row],[normal_value]]))</f>
        <v>0.12061493735345258</v>
      </c>
      <c r="O627" s="8">
        <f>IFERROR(Tabela15[[#This Row],[value]]*Tabela15[[#This Row],[reviews]],Tabela15[[#This Row],[value]])</f>
        <v>67365.349999999991</v>
      </c>
      <c r="P627" t="s">
        <v>3106</v>
      </c>
      <c r="Q627" t="s">
        <v>3108</v>
      </c>
      <c r="R627" t="s">
        <v>2</v>
      </c>
    </row>
    <row r="628" spans="1:18" x14ac:dyDescent="0.3">
      <c r="A628" t="s">
        <v>3039</v>
      </c>
      <c r="B628" s="2">
        <v>6</v>
      </c>
      <c r="C628" t="s">
        <v>3060</v>
      </c>
      <c r="D628" t="s">
        <v>3064</v>
      </c>
      <c r="E628" t="s">
        <v>3062</v>
      </c>
      <c r="F628" s="2">
        <v>3.9</v>
      </c>
      <c r="G628" s="2">
        <f>(Tabela15[[#This Row],[rating]]-MIN(F:F))/(MAX(F:F)-MIN(F:F))</f>
        <v>0.67647058823529405</v>
      </c>
      <c r="H628" s="4">
        <v>14711</v>
      </c>
      <c r="I628" s="12">
        <f>(Tabela15[[#This Row],[reviews]]-MIN(H:H))/(MAX(H:H)-MIN(H:H))</f>
        <v>3.1774247545816821E-2</v>
      </c>
      <c r="J628" s="2" t="s">
        <v>0</v>
      </c>
      <c r="K628" s="3">
        <v>15.99</v>
      </c>
      <c r="L628" s="3">
        <f>(Tabela15[[#This Row],[value]]-MIN(K:K))/(MAX(K:K)-MIN(K:K))</f>
        <v>7.9950000000000007E-2</v>
      </c>
      <c r="M628" s="3">
        <f>0.5*Tabela15[[#This Row],[normal_reviews]]+0.5*Tabela15[[#This Row],[normal_value]]</f>
        <v>5.5862123772908417E-2</v>
      </c>
      <c r="N628" s="3">
        <f>IF(Tabela15[[#This Row],[value]]="",0,(0.1*Tabela15[[#This Row],[normal_rating]]+0.5*Tabela15[[#This Row],[normal_reviews]]+0.4*Tabela15[[#This Row],[normal_value]]))</f>
        <v>0.11551418259643781</v>
      </c>
      <c r="O628" s="8">
        <f>IFERROR(Tabela15[[#This Row],[value]]*Tabela15[[#This Row],[reviews]],Tabela15[[#This Row],[value]])</f>
        <v>235228.89</v>
      </c>
      <c r="P628" t="s">
        <v>3061</v>
      </c>
      <c r="Q628" t="s">
        <v>3063</v>
      </c>
      <c r="R628" t="s">
        <v>2</v>
      </c>
    </row>
    <row r="629" spans="1:18" x14ac:dyDescent="0.3">
      <c r="A629" t="s">
        <v>3039</v>
      </c>
      <c r="B629" s="2">
        <v>30</v>
      </c>
      <c r="C629" t="s">
        <v>3179</v>
      </c>
      <c r="D629" t="s">
        <v>3183</v>
      </c>
      <c r="E629" t="s">
        <v>3181</v>
      </c>
      <c r="F629" s="2">
        <v>4.5999999999999996</v>
      </c>
      <c r="G629" s="2">
        <f>(Tabela15[[#This Row],[rating]]-MIN(F:F))/(MAX(F:F)-MIN(F:F))</f>
        <v>0.88235294117647045</v>
      </c>
      <c r="H629" s="3">
        <v>294</v>
      </c>
      <c r="I629" s="12">
        <f>(Tabela15[[#This Row],[reviews]]-MIN(H:H))/(MAX(H:H)-MIN(H:H))</f>
        <v>6.3500977353477971E-4</v>
      </c>
      <c r="J629" s="2" t="s">
        <v>0</v>
      </c>
      <c r="K629" s="3">
        <v>13.99</v>
      </c>
      <c r="L629" s="3">
        <f>(Tabela15[[#This Row],[value]]-MIN(K:K))/(MAX(K:K)-MIN(K:K))</f>
        <v>6.9949999999999998E-2</v>
      </c>
      <c r="M629" s="3">
        <f>0.5*Tabela15[[#This Row],[normal_reviews]]+0.5*Tabela15[[#This Row],[normal_value]]</f>
        <v>3.5292504886767391E-2</v>
      </c>
      <c r="N629" s="3">
        <f>IF(Tabela15[[#This Row],[value]]="",0,(0.1*Tabela15[[#This Row],[normal_rating]]+0.5*Tabela15[[#This Row],[normal_reviews]]+0.4*Tabela15[[#This Row],[normal_value]]))</f>
        <v>0.11653279900441445</v>
      </c>
      <c r="O629" s="8">
        <f>IFERROR(Tabela15[[#This Row],[value]]*Tabela15[[#This Row],[reviews]],Tabela15[[#This Row],[value]])</f>
        <v>4113.0600000000004</v>
      </c>
      <c r="P629" t="s">
        <v>3180</v>
      </c>
      <c r="Q629" t="s">
        <v>3182</v>
      </c>
      <c r="R629" t="s">
        <v>2</v>
      </c>
    </row>
    <row r="630" spans="1:18" x14ac:dyDescent="0.3">
      <c r="A630" t="s">
        <v>3039</v>
      </c>
      <c r="B630" s="2">
        <v>23</v>
      </c>
      <c r="C630" t="s">
        <v>3144</v>
      </c>
      <c r="D630" t="s">
        <v>3148</v>
      </c>
      <c r="E630" t="s">
        <v>3146</v>
      </c>
      <c r="F630" s="2">
        <v>4.7</v>
      </c>
      <c r="G630" s="2">
        <f>(Tabela15[[#This Row],[rating]]-MIN(F:F))/(MAX(F:F)-MIN(F:F))</f>
        <v>0.91176470588235303</v>
      </c>
      <c r="H630" s="4">
        <v>20542</v>
      </c>
      <c r="I630" s="12">
        <f>(Tabela15[[#This Row],[reviews]]-MIN(H:H))/(MAX(H:H)-MIN(H:H))</f>
        <v>4.4368608054256617E-2</v>
      </c>
      <c r="J630" s="2" t="s">
        <v>0</v>
      </c>
      <c r="K630" s="3">
        <v>13.9</v>
      </c>
      <c r="L630" s="3">
        <f>(Tabela15[[#This Row],[value]]-MIN(K:K))/(MAX(K:K)-MIN(K:K))</f>
        <v>6.9500000000000006E-2</v>
      </c>
      <c r="M630" s="3">
        <f>0.5*Tabela15[[#This Row],[normal_reviews]]+0.5*Tabela15[[#This Row],[normal_value]]</f>
        <v>5.6934304027128312E-2</v>
      </c>
      <c r="N630" s="3">
        <f>IF(Tabela15[[#This Row],[value]]="",0,(0.1*Tabela15[[#This Row],[normal_rating]]+0.5*Tabela15[[#This Row],[normal_reviews]]+0.4*Tabela15[[#This Row],[normal_value]]))</f>
        <v>0.14116077461536364</v>
      </c>
      <c r="O630" s="8">
        <f>IFERROR(Tabela15[[#This Row],[value]]*Tabela15[[#This Row],[reviews]],Tabela15[[#This Row],[value]])</f>
        <v>285533.8</v>
      </c>
      <c r="P630" t="s">
        <v>3145</v>
      </c>
      <c r="Q630" t="s">
        <v>3147</v>
      </c>
      <c r="R630" t="s">
        <v>2</v>
      </c>
    </row>
    <row r="631" spans="1:18" x14ac:dyDescent="0.3">
      <c r="A631" t="s">
        <v>3039</v>
      </c>
      <c r="B631" s="2">
        <v>13</v>
      </c>
      <c r="C631" t="s">
        <v>3095</v>
      </c>
      <c r="D631" t="s">
        <v>3099</v>
      </c>
      <c r="E631" t="s">
        <v>3097</v>
      </c>
      <c r="F631" s="2">
        <v>4.7</v>
      </c>
      <c r="G631" s="2">
        <f>(Tabela15[[#This Row],[rating]]-MIN(F:F))/(MAX(F:F)-MIN(F:F))</f>
        <v>0.91176470588235303</v>
      </c>
      <c r="H631" s="4">
        <v>18405</v>
      </c>
      <c r="I631" s="12">
        <f>(Tabela15[[#This Row],[reviews]]-MIN(H:H))/(MAX(H:H)-MIN(H:H))</f>
        <v>3.9752907761590552E-2</v>
      </c>
      <c r="J631" s="2" t="s">
        <v>0</v>
      </c>
      <c r="K631" s="3">
        <v>12.95</v>
      </c>
      <c r="L631" s="3">
        <f>(Tabela15[[#This Row],[value]]-MIN(K:K))/(MAX(K:K)-MIN(K:K))</f>
        <v>6.4750000000000002E-2</v>
      </c>
      <c r="M631" s="3">
        <f>0.5*Tabela15[[#This Row],[normal_reviews]]+0.5*Tabela15[[#This Row],[normal_value]]</f>
        <v>5.2251453880795273E-2</v>
      </c>
      <c r="N631" s="3">
        <f>IF(Tabela15[[#This Row],[value]]="",0,(0.1*Tabela15[[#This Row],[normal_rating]]+0.5*Tabela15[[#This Row],[normal_reviews]]+0.4*Tabela15[[#This Row],[normal_value]]))</f>
        <v>0.13695292446903057</v>
      </c>
      <c r="O631" s="8">
        <f>IFERROR(Tabela15[[#This Row],[value]]*Tabela15[[#This Row],[reviews]],Tabela15[[#This Row],[value]])</f>
        <v>238344.75</v>
      </c>
      <c r="P631" t="s">
        <v>3096</v>
      </c>
      <c r="Q631" t="s">
        <v>3098</v>
      </c>
      <c r="R631" t="s">
        <v>2</v>
      </c>
    </row>
    <row r="632" spans="1:18" x14ac:dyDescent="0.3">
      <c r="A632" t="s">
        <v>3039</v>
      </c>
      <c r="B632" s="2">
        <v>22</v>
      </c>
      <c r="C632" t="s">
        <v>3139</v>
      </c>
      <c r="D632" t="s">
        <v>3143</v>
      </c>
      <c r="E632" t="s">
        <v>3141</v>
      </c>
      <c r="F632" s="2">
        <v>4.4000000000000004</v>
      </c>
      <c r="G632" s="2">
        <f>(Tabela15[[#This Row],[rating]]-MIN(F:F))/(MAX(F:F)-MIN(F:F))</f>
        <v>0.82352941176470595</v>
      </c>
      <c r="H632" s="4">
        <v>6400</v>
      </c>
      <c r="I632" s="12">
        <f>(Tabela15[[#This Row],[reviews]]-MIN(H:H))/(MAX(H:H)-MIN(H:H))</f>
        <v>1.3823342008920375E-2</v>
      </c>
      <c r="J632" s="2" t="s">
        <v>0</v>
      </c>
      <c r="K632" s="3">
        <v>12.5</v>
      </c>
      <c r="L632" s="3">
        <f>(Tabela15[[#This Row],[value]]-MIN(K:K))/(MAX(K:K)-MIN(K:K))</f>
        <v>6.25E-2</v>
      </c>
      <c r="M632" s="3">
        <f>0.5*Tabela15[[#This Row],[normal_reviews]]+0.5*Tabela15[[#This Row],[normal_value]]</f>
        <v>3.816167100446019E-2</v>
      </c>
      <c r="N632" s="3">
        <f>IF(Tabela15[[#This Row],[value]]="",0,(0.1*Tabela15[[#This Row],[normal_rating]]+0.5*Tabela15[[#This Row],[normal_reviews]]+0.4*Tabela15[[#This Row],[normal_value]]))</f>
        <v>0.11426461218093079</v>
      </c>
      <c r="O632" s="8">
        <f>IFERROR(Tabela15[[#This Row],[value]]*Tabela15[[#This Row],[reviews]],Tabela15[[#This Row],[value]])</f>
        <v>80000</v>
      </c>
      <c r="P632" t="s">
        <v>3140</v>
      </c>
      <c r="Q632" t="s">
        <v>3142</v>
      </c>
      <c r="R632" t="s">
        <v>2</v>
      </c>
    </row>
    <row r="633" spans="1:18" x14ac:dyDescent="0.3">
      <c r="A633" t="s">
        <v>3039</v>
      </c>
      <c r="B633" s="2">
        <v>26</v>
      </c>
      <c r="C633" t="s">
        <v>3159</v>
      </c>
      <c r="D633" t="s">
        <v>3163</v>
      </c>
      <c r="E633" t="s">
        <v>3161</v>
      </c>
      <c r="F633" s="2">
        <v>4.5999999999999996</v>
      </c>
      <c r="G633" s="2">
        <f>(Tabela15[[#This Row],[rating]]-MIN(F:F))/(MAX(F:F)-MIN(F:F))</f>
        <v>0.88235294117647045</v>
      </c>
      <c r="H633" s="4">
        <v>18073</v>
      </c>
      <c r="I633" s="12">
        <f>(Tabela15[[#This Row],[reviews]]-MIN(H:H))/(MAX(H:H)-MIN(H:H))</f>
        <v>3.9035821894877802E-2</v>
      </c>
      <c r="J633" s="2" t="s">
        <v>0</v>
      </c>
      <c r="K633" s="3">
        <v>11.75</v>
      </c>
      <c r="L633" s="3">
        <f>(Tabela15[[#This Row],[value]]-MIN(K:K))/(MAX(K:K)-MIN(K:K))</f>
        <v>5.8749999999999997E-2</v>
      </c>
      <c r="M633" s="3">
        <f>0.5*Tabela15[[#This Row],[normal_reviews]]+0.5*Tabela15[[#This Row],[normal_value]]</f>
        <v>4.8892910947438903E-2</v>
      </c>
      <c r="N633" s="3">
        <f>IF(Tabela15[[#This Row],[value]]="",0,(0.1*Tabela15[[#This Row],[normal_rating]]+0.5*Tabela15[[#This Row],[normal_reviews]]+0.4*Tabela15[[#This Row],[normal_value]]))</f>
        <v>0.13125320506508595</v>
      </c>
      <c r="O633" s="8">
        <f>IFERROR(Tabela15[[#This Row],[value]]*Tabela15[[#This Row],[reviews]],Tabela15[[#This Row],[value]])</f>
        <v>212357.75</v>
      </c>
      <c r="P633" t="s">
        <v>3160</v>
      </c>
      <c r="Q633" t="s">
        <v>3162</v>
      </c>
      <c r="R633" t="s">
        <v>2</v>
      </c>
    </row>
    <row r="634" spans="1:18" x14ac:dyDescent="0.3">
      <c r="A634" t="s">
        <v>3039</v>
      </c>
      <c r="B634" s="2">
        <v>7</v>
      </c>
      <c r="C634" t="s">
        <v>3065</v>
      </c>
      <c r="D634" t="s">
        <v>3069</v>
      </c>
      <c r="E634" t="s">
        <v>3067</v>
      </c>
      <c r="F634" s="2">
        <v>4.4000000000000004</v>
      </c>
      <c r="G634" s="2">
        <f>(Tabela15[[#This Row],[rating]]-MIN(F:F))/(MAX(F:F)-MIN(F:F))</f>
        <v>0.82352941176470595</v>
      </c>
      <c r="H634" s="4">
        <v>6386</v>
      </c>
      <c r="I634" s="12">
        <f>(Tabela15[[#This Row],[reviews]]-MIN(H:H))/(MAX(H:H)-MIN(H:H))</f>
        <v>1.3793103448275862E-2</v>
      </c>
      <c r="J634" s="2" t="s">
        <v>0</v>
      </c>
      <c r="K634" s="3">
        <v>10.19</v>
      </c>
      <c r="L634" s="3">
        <f>(Tabela15[[#This Row],[value]]-MIN(K:K))/(MAX(K:K)-MIN(K:K))</f>
        <v>5.0949999999999995E-2</v>
      </c>
      <c r="M634" s="3">
        <f>0.5*Tabela15[[#This Row],[normal_reviews]]+0.5*Tabela15[[#This Row],[normal_value]]</f>
        <v>3.2371551724137929E-2</v>
      </c>
      <c r="N634" s="3">
        <f>IF(Tabela15[[#This Row],[value]]="",0,(0.1*Tabela15[[#This Row],[normal_rating]]+0.5*Tabela15[[#This Row],[normal_reviews]]+0.4*Tabela15[[#This Row],[normal_value]]))</f>
        <v>0.10962949290060853</v>
      </c>
      <c r="O634" s="8">
        <f>IFERROR(Tabela15[[#This Row],[value]]*Tabela15[[#This Row],[reviews]],Tabela15[[#This Row],[value]])</f>
        <v>65073.34</v>
      </c>
      <c r="P634" t="s">
        <v>3066</v>
      </c>
      <c r="Q634" t="s">
        <v>3068</v>
      </c>
      <c r="R634" t="s">
        <v>2</v>
      </c>
    </row>
    <row r="635" spans="1:18" x14ac:dyDescent="0.3">
      <c r="A635" t="s">
        <v>3039</v>
      </c>
      <c r="B635" s="2">
        <v>20</v>
      </c>
      <c r="C635" t="s">
        <v>3129</v>
      </c>
      <c r="D635" t="s">
        <v>3133</v>
      </c>
      <c r="E635" t="s">
        <v>3131</v>
      </c>
      <c r="F635" s="2">
        <v>4.0999999999999996</v>
      </c>
      <c r="G635" s="2">
        <f>(Tabela15[[#This Row],[rating]]-MIN(F:F))/(MAX(F:F)-MIN(F:F))</f>
        <v>0.73529411764705876</v>
      </c>
      <c r="H635" s="3">
        <v>11</v>
      </c>
      <c r="I635" s="12">
        <f>(Tabela15[[#This Row],[reviews]]-MIN(H:H))/(MAX(H:H)-MIN(H:H))</f>
        <v>2.3758869077831895E-5</v>
      </c>
      <c r="J635" s="2" t="s">
        <v>0</v>
      </c>
      <c r="K635" s="3">
        <v>9.99</v>
      </c>
      <c r="L635" s="3">
        <f>(Tabela15[[#This Row],[value]]-MIN(K:K))/(MAX(K:K)-MIN(K:K))</f>
        <v>4.9950000000000001E-2</v>
      </c>
      <c r="M635" s="3">
        <f>0.5*Tabela15[[#This Row],[normal_reviews]]+0.5*Tabela15[[#This Row],[normal_value]]</f>
        <v>2.4986879434538915E-2</v>
      </c>
      <c r="N635" s="3">
        <f>IF(Tabela15[[#This Row],[value]]="",0,(0.1*Tabela15[[#This Row],[normal_rating]]+0.5*Tabela15[[#This Row],[normal_reviews]]+0.4*Tabela15[[#This Row],[normal_value]]))</f>
        <v>9.3521291199244794E-2</v>
      </c>
      <c r="O635" s="8">
        <f>IFERROR(Tabela15[[#This Row],[value]]*Tabela15[[#This Row],[reviews]],Tabela15[[#This Row],[value]])</f>
        <v>109.89</v>
      </c>
      <c r="P635" t="s">
        <v>3130</v>
      </c>
      <c r="Q635" t="s">
        <v>3132</v>
      </c>
      <c r="R635" t="s">
        <v>2</v>
      </c>
    </row>
    <row r="636" spans="1:18" x14ac:dyDescent="0.3">
      <c r="A636" t="s">
        <v>3039</v>
      </c>
      <c r="B636" s="2">
        <v>5</v>
      </c>
      <c r="C636" t="s">
        <v>3055</v>
      </c>
      <c r="D636" t="s">
        <v>3059</v>
      </c>
      <c r="E636" t="s">
        <v>3057</v>
      </c>
      <c r="F636" s="2">
        <v>4.3</v>
      </c>
      <c r="G636" s="2">
        <f>(Tabela15[[#This Row],[rating]]-MIN(F:F))/(MAX(F:F)-MIN(F:F))</f>
        <v>0.79411764705882348</v>
      </c>
      <c r="H636" s="4">
        <v>24029</v>
      </c>
      <c r="I636" s="12">
        <f>(Tabela15[[#This Row],[reviews]]-MIN(H:H))/(MAX(H:H)-MIN(H:H))</f>
        <v>5.1900169551929332E-2</v>
      </c>
      <c r="J636" s="2" t="s">
        <v>0</v>
      </c>
      <c r="K636" s="3">
        <v>8.9499999999999993</v>
      </c>
      <c r="L636" s="3">
        <f>(Tabela15[[#This Row],[value]]-MIN(K:K))/(MAX(K:K)-MIN(K:K))</f>
        <v>4.4749999999999998E-2</v>
      </c>
      <c r="M636" s="3">
        <f>0.5*Tabela15[[#This Row],[normal_reviews]]+0.5*Tabela15[[#This Row],[normal_value]]</f>
        <v>4.8325084775964665E-2</v>
      </c>
      <c r="N636" s="3">
        <f>IF(Tabela15[[#This Row],[value]]="",0,(0.1*Tabela15[[#This Row],[normal_rating]]+0.5*Tabela15[[#This Row],[normal_reviews]]+0.4*Tabela15[[#This Row],[normal_value]]))</f>
        <v>0.12326184948184701</v>
      </c>
      <c r="O636" s="8">
        <f>IFERROR(Tabela15[[#This Row],[value]]*Tabela15[[#This Row],[reviews]],Tabela15[[#This Row],[value]])</f>
        <v>215059.55</v>
      </c>
      <c r="P636" t="s">
        <v>3056</v>
      </c>
      <c r="Q636" t="s">
        <v>3058</v>
      </c>
      <c r="R636" t="s">
        <v>2</v>
      </c>
    </row>
    <row r="637" spans="1:18" x14ac:dyDescent="0.3">
      <c r="A637" t="s">
        <v>3039</v>
      </c>
      <c r="B637" s="2">
        <v>2</v>
      </c>
      <c r="C637" t="s">
        <v>3040</v>
      </c>
      <c r="D637" t="s">
        <v>3044</v>
      </c>
      <c r="E637" t="s">
        <v>3042</v>
      </c>
      <c r="F637" s="2">
        <v>4.7</v>
      </c>
      <c r="G637" s="2">
        <f>(Tabela15[[#This Row],[rating]]-MIN(F:F))/(MAX(F:F)-MIN(F:F))</f>
        <v>0.91176470588235303</v>
      </c>
      <c r="H637" s="3">
        <v>52</v>
      </c>
      <c r="I637" s="12">
        <f>(Tabela15[[#This Row],[reviews]]-MIN(H:H))/(MAX(H:H)-MIN(H:H))</f>
        <v>1.1231465382247805E-4</v>
      </c>
      <c r="J637" s="2" t="s">
        <v>0</v>
      </c>
      <c r="K637" s="3">
        <v>8.9499999999999993</v>
      </c>
      <c r="L637" s="3">
        <f>(Tabela15[[#This Row],[value]]-MIN(K:K))/(MAX(K:K)-MIN(K:K))</f>
        <v>4.4749999999999998E-2</v>
      </c>
      <c r="M637" s="3">
        <f>0.5*Tabela15[[#This Row],[normal_reviews]]+0.5*Tabela15[[#This Row],[normal_value]]</f>
        <v>2.2431157326911238E-2</v>
      </c>
      <c r="N637" s="3">
        <f>IF(Tabela15[[#This Row],[value]]="",0,(0.1*Tabela15[[#This Row],[normal_rating]]+0.5*Tabela15[[#This Row],[normal_reviews]]+0.4*Tabela15[[#This Row],[normal_value]]))</f>
        <v>0.10913262791514654</v>
      </c>
      <c r="O637" s="8">
        <f>IFERROR(Tabela15[[#This Row],[value]]*Tabela15[[#This Row],[reviews]],Tabela15[[#This Row],[value]])</f>
        <v>465.4</v>
      </c>
      <c r="P637" t="s">
        <v>3041</v>
      </c>
      <c r="Q637" t="s">
        <v>3043</v>
      </c>
      <c r="R637" t="s">
        <v>2</v>
      </c>
    </row>
    <row r="638" spans="1:18" x14ac:dyDescent="0.3">
      <c r="A638" t="s">
        <v>3039</v>
      </c>
      <c r="B638" s="2">
        <v>17</v>
      </c>
      <c r="C638" t="s">
        <v>3114</v>
      </c>
      <c r="D638" t="s">
        <v>3118</v>
      </c>
      <c r="E638" t="s">
        <v>3116</v>
      </c>
      <c r="F638" s="2">
        <v>4.4000000000000004</v>
      </c>
      <c r="G638" s="2">
        <f>(Tabela15[[#This Row],[rating]]-MIN(F:F))/(MAX(F:F)-MIN(F:F))</f>
        <v>0.82352941176470595</v>
      </c>
      <c r="H638" s="4">
        <v>11853</v>
      </c>
      <c r="I638" s="12">
        <f>(Tabela15[[#This Row],[reviews]]-MIN(H:H))/(MAX(H:H)-MIN(H:H))</f>
        <v>2.5601261379958315E-2</v>
      </c>
      <c r="J638" s="2" t="s">
        <v>0</v>
      </c>
      <c r="K638" s="3">
        <v>6.99</v>
      </c>
      <c r="L638" s="3">
        <f>(Tabela15[[#This Row],[value]]-MIN(K:K))/(MAX(K:K)-MIN(K:K))</f>
        <v>3.4950000000000002E-2</v>
      </c>
      <c r="M638" s="3">
        <f>0.5*Tabela15[[#This Row],[normal_reviews]]+0.5*Tabela15[[#This Row],[normal_value]]</f>
        <v>3.0275630689979158E-2</v>
      </c>
      <c r="N638" s="3">
        <f>IF(Tabela15[[#This Row],[value]]="",0,(0.1*Tabela15[[#This Row],[normal_rating]]+0.5*Tabela15[[#This Row],[normal_reviews]]+0.4*Tabela15[[#This Row],[normal_value]]))</f>
        <v>0.10913357186644977</v>
      </c>
      <c r="O638" s="8">
        <f>IFERROR(Tabela15[[#This Row],[value]]*Tabela15[[#This Row],[reviews]],Tabela15[[#This Row],[value]])</f>
        <v>82852.47</v>
      </c>
      <c r="P638" t="s">
        <v>3115</v>
      </c>
      <c r="Q638" t="s">
        <v>3117</v>
      </c>
      <c r="R638" t="s">
        <v>2</v>
      </c>
    </row>
    <row r="639" spans="1:18" x14ac:dyDescent="0.3">
      <c r="A639" t="s">
        <v>3039</v>
      </c>
      <c r="B639" s="2">
        <v>1</v>
      </c>
      <c r="C639" t="s">
        <v>3034</v>
      </c>
      <c r="D639" t="s">
        <v>3038</v>
      </c>
      <c r="E639" t="s">
        <v>3036</v>
      </c>
      <c r="F639" s="2">
        <v>4.3</v>
      </c>
      <c r="G639" s="2">
        <f>(Tabela15[[#This Row],[rating]]-MIN(F:F))/(MAX(F:F)-MIN(F:F))</f>
        <v>0.79411764705882348</v>
      </c>
      <c r="H639" s="3">
        <v>862</v>
      </c>
      <c r="I639" s="12">
        <f>(Tabela15[[#This Row],[reviews]]-MIN(H:H))/(MAX(H:H)-MIN(H:H))</f>
        <v>1.861831376826463E-3</v>
      </c>
      <c r="J639" s="2" t="s">
        <v>0</v>
      </c>
      <c r="K639" s="3">
        <v>6.2</v>
      </c>
      <c r="L639" s="3">
        <f>(Tabela15[[#This Row],[value]]-MIN(K:K))/(MAX(K:K)-MIN(K:K))</f>
        <v>3.1E-2</v>
      </c>
      <c r="M639" s="3">
        <f>0.5*Tabela15[[#This Row],[normal_reviews]]+0.5*Tabela15[[#This Row],[normal_value]]</f>
        <v>1.643091568841323E-2</v>
      </c>
      <c r="N639" s="3">
        <f>IF(Tabela15[[#This Row],[value]]="",0,(0.1*Tabela15[[#This Row],[normal_rating]]+0.5*Tabela15[[#This Row],[normal_reviews]]+0.4*Tabela15[[#This Row],[normal_value]]))</f>
        <v>9.274268039429559E-2</v>
      </c>
      <c r="O639" s="8">
        <f>IFERROR(Tabela15[[#This Row],[value]]*Tabela15[[#This Row],[reviews]],Tabela15[[#This Row],[value]])</f>
        <v>5344.4000000000005</v>
      </c>
      <c r="P639" t="s">
        <v>3035</v>
      </c>
      <c r="Q639" t="s">
        <v>3037</v>
      </c>
      <c r="R639" t="s">
        <v>2</v>
      </c>
    </row>
    <row r="640" spans="1:18" x14ac:dyDescent="0.3">
      <c r="A640" t="s">
        <v>3039</v>
      </c>
      <c r="B640" s="2">
        <v>21</v>
      </c>
      <c r="C640" t="s">
        <v>3134</v>
      </c>
      <c r="D640" t="s">
        <v>3138</v>
      </c>
      <c r="E640" t="s">
        <v>3136</v>
      </c>
      <c r="F640" s="2">
        <v>4.7</v>
      </c>
      <c r="G640" s="2">
        <f>(Tabela15[[#This Row],[rating]]-MIN(F:F))/(MAX(F:F)-MIN(F:F))</f>
        <v>0.91176470588235303</v>
      </c>
      <c r="H640" s="4">
        <v>20992</v>
      </c>
      <c r="I640" s="12">
        <f>(Tabela15[[#This Row],[reviews]]-MIN(H:H))/(MAX(H:H)-MIN(H:H))</f>
        <v>4.5340561789258833E-2</v>
      </c>
      <c r="J640" s="2" t="s">
        <v>0</v>
      </c>
      <c r="K640" s="3">
        <v>5.75</v>
      </c>
      <c r="L640" s="3">
        <f>(Tabela15[[#This Row],[value]]-MIN(K:K))/(MAX(K:K)-MIN(K:K))</f>
        <v>2.8750000000000001E-2</v>
      </c>
      <c r="M640" s="3">
        <f>0.5*Tabela15[[#This Row],[normal_reviews]]+0.5*Tabela15[[#This Row],[normal_value]]</f>
        <v>3.7045280894629419E-2</v>
      </c>
      <c r="N640" s="3">
        <f>IF(Tabela15[[#This Row],[value]]="",0,(0.1*Tabela15[[#This Row],[normal_rating]]+0.5*Tabela15[[#This Row],[normal_reviews]]+0.4*Tabela15[[#This Row],[normal_value]]))</f>
        <v>0.12534675148286473</v>
      </c>
      <c r="O640" s="8">
        <f>IFERROR(Tabela15[[#This Row],[value]]*Tabela15[[#This Row],[reviews]],Tabela15[[#This Row],[value]])</f>
        <v>120704</v>
      </c>
      <c r="P640" t="s">
        <v>3135</v>
      </c>
      <c r="Q640" t="s">
        <v>3137</v>
      </c>
      <c r="R640" t="s">
        <v>2</v>
      </c>
    </row>
    <row r="641" spans="1:18" x14ac:dyDescent="0.3">
      <c r="A641" t="s">
        <v>3039</v>
      </c>
      <c r="B641" s="2">
        <v>12</v>
      </c>
      <c r="C641" t="s">
        <v>3090</v>
      </c>
      <c r="D641" t="s">
        <v>3094</v>
      </c>
      <c r="E641" t="s">
        <v>3092</v>
      </c>
      <c r="F641" s="2">
        <v>4.0999999999999996</v>
      </c>
      <c r="G641" s="2">
        <f>(Tabela15[[#This Row],[rating]]-MIN(F:F))/(MAX(F:F)-MIN(F:F))</f>
        <v>0.73529411764705876</v>
      </c>
      <c r="H641" s="4">
        <v>5867</v>
      </c>
      <c r="I641" s="12">
        <f>(Tabela15[[#This Row],[reviews]]-MIN(H:H))/(MAX(H:H)-MIN(H:H))</f>
        <v>1.2672116807239975E-2</v>
      </c>
      <c r="J641" s="2" t="s">
        <v>0</v>
      </c>
      <c r="K641" s="3">
        <v>3.19</v>
      </c>
      <c r="L641" s="3">
        <f>(Tabela15[[#This Row],[value]]-MIN(K:K))/(MAX(K:K)-MIN(K:K))</f>
        <v>1.5949999999999999E-2</v>
      </c>
      <c r="M641" s="3">
        <f>0.5*Tabela15[[#This Row],[normal_reviews]]+0.5*Tabela15[[#This Row],[normal_value]]</f>
        <v>1.4311058403619986E-2</v>
      </c>
      <c r="N641" s="3">
        <f>IF(Tabela15[[#This Row],[value]]="",0,(0.1*Tabela15[[#This Row],[normal_rating]]+0.5*Tabela15[[#This Row],[normal_reviews]]+0.4*Tabela15[[#This Row],[normal_value]]))</f>
        <v>8.6245470168325872E-2</v>
      </c>
      <c r="O641" s="8">
        <f>IFERROR(Tabela15[[#This Row],[value]]*Tabela15[[#This Row],[reviews]],Tabela15[[#This Row],[value]])</f>
        <v>18715.73</v>
      </c>
      <c r="P641" t="s">
        <v>3091</v>
      </c>
      <c r="Q641" t="s">
        <v>3093</v>
      </c>
      <c r="R641" t="s">
        <v>2</v>
      </c>
    </row>
    <row r="642" spans="1:18" x14ac:dyDescent="0.3">
      <c r="A642" t="s">
        <v>3039</v>
      </c>
      <c r="B642" s="2">
        <v>8</v>
      </c>
      <c r="C642" t="s">
        <v>3070</v>
      </c>
      <c r="D642" t="s">
        <v>3074</v>
      </c>
      <c r="E642" t="s">
        <v>3072</v>
      </c>
      <c r="F642" s="2">
        <v>4.5999999999999996</v>
      </c>
      <c r="G642" s="2">
        <f>(Tabela15[[#This Row],[rating]]-MIN(F:F))/(MAX(F:F)-MIN(F:F))</f>
        <v>0.88235294117647045</v>
      </c>
      <c r="H642" s="4">
        <v>12711</v>
      </c>
      <c r="I642" s="12">
        <f>(Tabela15[[#This Row],[reviews]]-MIN(H:H))/(MAX(H:H)-MIN(H:H))</f>
        <v>2.7454453168029202E-2</v>
      </c>
      <c r="J642" s="2" t="s">
        <v>0</v>
      </c>
      <c r="K642" s="3">
        <v>2.95</v>
      </c>
      <c r="L642" s="3">
        <f>(Tabela15[[#This Row],[value]]-MIN(K:K))/(MAX(K:K)-MIN(K:K))</f>
        <v>1.4750000000000001E-2</v>
      </c>
      <c r="M642" s="3">
        <f>0.5*Tabela15[[#This Row],[normal_reviews]]+0.5*Tabela15[[#This Row],[normal_value]]</f>
        <v>2.1102226584014602E-2</v>
      </c>
      <c r="N642" s="3">
        <f>IF(Tabela15[[#This Row],[value]]="",0,(0.1*Tabela15[[#This Row],[normal_rating]]+0.5*Tabela15[[#This Row],[normal_reviews]]+0.4*Tabela15[[#This Row],[normal_value]]))</f>
        <v>0.10786252070166165</v>
      </c>
      <c r="O642" s="8">
        <f>IFERROR(Tabela15[[#This Row],[value]]*Tabela15[[#This Row],[reviews]],Tabela15[[#This Row],[value]])</f>
        <v>37497.450000000004</v>
      </c>
      <c r="P642" t="s">
        <v>3071</v>
      </c>
      <c r="Q642" t="s">
        <v>3073</v>
      </c>
      <c r="R642" t="s">
        <v>2</v>
      </c>
    </row>
    <row r="643" spans="1:18" x14ac:dyDescent="0.3">
      <c r="A643" t="s">
        <v>3189</v>
      </c>
      <c r="B643" s="2">
        <v>1</v>
      </c>
      <c r="C643" t="s">
        <v>3184</v>
      </c>
      <c r="D643" t="s">
        <v>3188</v>
      </c>
      <c r="E643" t="s">
        <v>3186</v>
      </c>
      <c r="F643" s="2">
        <v>4.5</v>
      </c>
      <c r="G643" s="2">
        <f>(Tabela15[[#This Row],[rating]]-MIN(F:F))/(MAX(F:F)-MIN(F:F))</f>
        <v>0.8529411764705882</v>
      </c>
      <c r="H643" s="3">
        <v>416</v>
      </c>
      <c r="I643" s="12">
        <f>(Tabela15[[#This Row],[reviews]]-MIN(H:H))/(MAX(H:H)-MIN(H:H))</f>
        <v>8.9851723057982438E-4</v>
      </c>
      <c r="J643" s="2" t="s">
        <v>0</v>
      </c>
      <c r="K643" s="3">
        <v>99.99</v>
      </c>
      <c r="L643" s="3">
        <f>(Tabela15[[#This Row],[value]]-MIN(K:K))/(MAX(K:K)-MIN(K:K))</f>
        <v>0.49994999999999995</v>
      </c>
      <c r="M643" s="3">
        <f>0.5*Tabela15[[#This Row],[normal_reviews]]+0.5*Tabela15[[#This Row],[normal_value]]</f>
        <v>0.25042425861528989</v>
      </c>
      <c r="N643" s="3">
        <f>IF(Tabela15[[#This Row],[value]]="",0,(0.1*Tabela15[[#This Row],[normal_rating]]+0.5*Tabela15[[#This Row],[normal_reviews]]+0.4*Tabela15[[#This Row],[normal_value]]))</f>
        <v>0.28572337626234873</v>
      </c>
      <c r="O643" s="8">
        <f>IFERROR(Tabela15[[#This Row],[value]]*Tabela15[[#This Row],[reviews]],Tabela15[[#This Row],[value]])</f>
        <v>41595.839999999997</v>
      </c>
      <c r="P643" t="s">
        <v>3185</v>
      </c>
      <c r="Q643" t="s">
        <v>3187</v>
      </c>
      <c r="R643" t="s">
        <v>2</v>
      </c>
    </row>
    <row r="644" spans="1:18" x14ac:dyDescent="0.3">
      <c r="A644" t="s">
        <v>3189</v>
      </c>
      <c r="B644" s="2">
        <v>8</v>
      </c>
      <c r="C644" t="s">
        <v>3220</v>
      </c>
      <c r="D644" t="s">
        <v>3224</v>
      </c>
      <c r="E644" t="s">
        <v>3222</v>
      </c>
      <c r="F644" s="2">
        <v>4.4000000000000004</v>
      </c>
      <c r="G644" s="2">
        <f>(Tabela15[[#This Row],[rating]]-MIN(F:F))/(MAX(F:F)-MIN(F:F))</f>
        <v>0.82352941176470595</v>
      </c>
      <c r="H644" s="3">
        <v>819</v>
      </c>
      <c r="I644" s="12">
        <f>(Tabela15[[#This Row],[reviews]]-MIN(H:H))/(MAX(H:H)-MIN(H:H))</f>
        <v>1.7689557977040294E-3</v>
      </c>
      <c r="J644" s="2" t="s">
        <v>0</v>
      </c>
      <c r="K644" s="3">
        <v>89</v>
      </c>
      <c r="L644" s="3">
        <f>(Tabela15[[#This Row],[value]]-MIN(K:K))/(MAX(K:K)-MIN(K:K))</f>
        <v>0.44500000000000001</v>
      </c>
      <c r="M644" s="3">
        <f>0.5*Tabela15[[#This Row],[normal_reviews]]+0.5*Tabela15[[#This Row],[normal_value]]</f>
        <v>0.22338447789885202</v>
      </c>
      <c r="N644" s="3">
        <f>IF(Tabela15[[#This Row],[value]]="",0,(0.1*Tabela15[[#This Row],[normal_rating]]+0.5*Tabela15[[#This Row],[normal_reviews]]+0.4*Tabela15[[#This Row],[normal_value]]))</f>
        <v>0.26123741907532261</v>
      </c>
      <c r="O644" s="8">
        <f>IFERROR(Tabela15[[#This Row],[value]]*Tabela15[[#This Row],[reviews]],Tabela15[[#This Row],[value]])</f>
        <v>72891</v>
      </c>
      <c r="P644" t="s">
        <v>3221</v>
      </c>
      <c r="Q644" t="s">
        <v>3223</v>
      </c>
      <c r="R644" t="s">
        <v>2</v>
      </c>
    </row>
    <row r="645" spans="1:18" x14ac:dyDescent="0.3">
      <c r="A645" t="s">
        <v>3189</v>
      </c>
      <c r="B645" s="2">
        <v>18</v>
      </c>
      <c r="C645" t="s">
        <v>3270</v>
      </c>
      <c r="D645" t="s">
        <v>3274</v>
      </c>
      <c r="E645" t="s">
        <v>3272</v>
      </c>
      <c r="F645" s="2">
        <v>4.5</v>
      </c>
      <c r="G645" s="2">
        <f>(Tabela15[[#This Row],[rating]]-MIN(F:F))/(MAX(F:F)-MIN(F:F))</f>
        <v>0.8529411764705882</v>
      </c>
      <c r="H645" s="4">
        <v>21379</v>
      </c>
      <c r="I645" s="12">
        <f>(Tabela15[[#This Row],[reviews]]-MIN(H:H))/(MAX(H:H)-MIN(H:H))</f>
        <v>4.6176442001360736E-2</v>
      </c>
      <c r="J645" s="2" t="s">
        <v>0</v>
      </c>
      <c r="K645" s="3">
        <v>88</v>
      </c>
      <c r="L645" s="3">
        <f>(Tabela15[[#This Row],[value]]-MIN(K:K))/(MAX(K:K)-MIN(K:K))</f>
        <v>0.44</v>
      </c>
      <c r="M645" s="3">
        <f>0.5*Tabela15[[#This Row],[normal_reviews]]+0.5*Tabela15[[#This Row],[normal_value]]</f>
        <v>0.24308822100068037</v>
      </c>
      <c r="N645" s="3">
        <f>IF(Tabela15[[#This Row],[value]]="",0,(0.1*Tabela15[[#This Row],[normal_rating]]+0.5*Tabela15[[#This Row],[normal_reviews]]+0.4*Tabela15[[#This Row],[normal_value]]))</f>
        <v>0.28438233864773921</v>
      </c>
      <c r="O645" s="8">
        <f>IFERROR(Tabela15[[#This Row],[value]]*Tabela15[[#This Row],[reviews]],Tabela15[[#This Row],[value]])</f>
        <v>1881352</v>
      </c>
      <c r="P645" t="s">
        <v>3271</v>
      </c>
      <c r="Q645" t="s">
        <v>3273</v>
      </c>
      <c r="R645" t="s">
        <v>2</v>
      </c>
    </row>
    <row r="646" spans="1:18" x14ac:dyDescent="0.3">
      <c r="A646" t="s">
        <v>3189</v>
      </c>
      <c r="B646" s="2">
        <v>10</v>
      </c>
      <c r="C646" t="s">
        <v>3230</v>
      </c>
      <c r="D646" t="s">
        <v>3234</v>
      </c>
      <c r="E646" t="s">
        <v>3232</v>
      </c>
      <c r="F646" s="2">
        <v>4.2</v>
      </c>
      <c r="G646" s="2">
        <f>(Tabela15[[#This Row],[rating]]-MIN(F:F))/(MAX(F:F)-MIN(F:F))</f>
        <v>0.76470588235294124</v>
      </c>
      <c r="H646" s="4">
        <v>7105</v>
      </c>
      <c r="I646" s="12">
        <f>(Tabela15[[#This Row],[reviews]]-MIN(H:H))/(MAX(H:H)-MIN(H:H))</f>
        <v>1.5346069527090511E-2</v>
      </c>
      <c r="J646" s="2" t="s">
        <v>0</v>
      </c>
      <c r="K646" s="3">
        <v>79.989999999999995</v>
      </c>
      <c r="L646" s="3">
        <f>(Tabela15[[#This Row],[value]]-MIN(K:K))/(MAX(K:K)-MIN(K:K))</f>
        <v>0.39994999999999997</v>
      </c>
      <c r="M646" s="3">
        <f>0.5*Tabela15[[#This Row],[normal_reviews]]+0.5*Tabela15[[#This Row],[normal_value]]</f>
        <v>0.20764803476354524</v>
      </c>
      <c r="N646" s="3">
        <f>IF(Tabela15[[#This Row],[value]]="",0,(0.1*Tabela15[[#This Row],[normal_rating]]+0.5*Tabela15[[#This Row],[normal_reviews]]+0.4*Tabela15[[#This Row],[normal_value]]))</f>
        <v>0.24412362299883938</v>
      </c>
      <c r="O646" s="8">
        <f>IFERROR(Tabela15[[#This Row],[value]]*Tabela15[[#This Row],[reviews]],Tabela15[[#This Row],[value]])</f>
        <v>568328.94999999995</v>
      </c>
      <c r="P646" t="s">
        <v>3231</v>
      </c>
      <c r="Q646" t="s">
        <v>3233</v>
      </c>
      <c r="R646" t="s">
        <v>2</v>
      </c>
    </row>
    <row r="647" spans="1:18" x14ac:dyDescent="0.3">
      <c r="A647" t="s">
        <v>3189</v>
      </c>
      <c r="B647" s="2">
        <v>27</v>
      </c>
      <c r="C647" t="s">
        <v>3315</v>
      </c>
      <c r="D647" t="s">
        <v>3319</v>
      </c>
      <c r="E647" t="s">
        <v>3317</v>
      </c>
      <c r="F647" s="2">
        <v>4.7</v>
      </c>
      <c r="G647" s="2">
        <f>(Tabela15[[#This Row],[rating]]-MIN(F:F))/(MAX(F:F)-MIN(F:F))</f>
        <v>0.91176470588235303</v>
      </c>
      <c r="H647" s="4">
        <v>70233</v>
      </c>
      <c r="I647" s="12">
        <f>(Tabela15[[#This Row],[reviews]]-MIN(H:H))/(MAX(H:H)-MIN(H:H))</f>
        <v>0.15169605926757887</v>
      </c>
      <c r="J647" s="2" t="s">
        <v>0</v>
      </c>
      <c r="K647" s="3">
        <v>64.56</v>
      </c>
      <c r="L647" s="3">
        <f>(Tabela15[[#This Row],[value]]-MIN(K:K))/(MAX(K:K)-MIN(K:K))</f>
        <v>0.32280000000000003</v>
      </c>
      <c r="M647" s="3">
        <f>0.5*Tabela15[[#This Row],[normal_reviews]]+0.5*Tabela15[[#This Row],[normal_value]]</f>
        <v>0.23724802963378944</v>
      </c>
      <c r="N647" s="3">
        <f>IF(Tabela15[[#This Row],[value]]="",0,(0.1*Tabela15[[#This Row],[normal_rating]]+0.5*Tabela15[[#This Row],[normal_reviews]]+0.4*Tabela15[[#This Row],[normal_value]]))</f>
        <v>0.29614450022202476</v>
      </c>
      <c r="O647" s="8">
        <f>IFERROR(Tabela15[[#This Row],[value]]*Tabela15[[#This Row],[reviews]],Tabela15[[#This Row],[value]])</f>
        <v>4534242.4800000004</v>
      </c>
      <c r="P647" t="s">
        <v>3316</v>
      </c>
      <c r="Q647" t="s">
        <v>3318</v>
      </c>
      <c r="R647" t="s">
        <v>2</v>
      </c>
    </row>
    <row r="648" spans="1:18" x14ac:dyDescent="0.3">
      <c r="A648" t="s">
        <v>3189</v>
      </c>
      <c r="B648" s="2">
        <v>2</v>
      </c>
      <c r="C648" t="s">
        <v>3190</v>
      </c>
      <c r="D648" t="s">
        <v>3194</v>
      </c>
      <c r="E648" t="s">
        <v>3192</v>
      </c>
      <c r="F648" s="2">
        <v>3.8</v>
      </c>
      <c r="G648" s="2">
        <f>(Tabela15[[#This Row],[rating]]-MIN(F:F))/(MAX(F:F)-MIN(F:F))</f>
        <v>0.64705882352941169</v>
      </c>
      <c r="H648" s="3">
        <v>151</v>
      </c>
      <c r="I648" s="12">
        <f>(Tabela15[[#This Row],[reviews]]-MIN(H:H))/(MAX(H:H)-MIN(H:H))</f>
        <v>3.2614447552296508E-4</v>
      </c>
      <c r="J648" s="2" t="s">
        <v>0</v>
      </c>
      <c r="K648" s="3">
        <v>49.95</v>
      </c>
      <c r="L648" s="3">
        <f>(Tabela15[[#This Row],[value]]-MIN(K:K))/(MAX(K:K)-MIN(K:K))</f>
        <v>0.24975000000000003</v>
      </c>
      <c r="M648" s="3">
        <f>0.5*Tabela15[[#This Row],[normal_reviews]]+0.5*Tabela15[[#This Row],[normal_value]]</f>
        <v>0.12503807223776151</v>
      </c>
      <c r="N648" s="3">
        <f>IF(Tabela15[[#This Row],[value]]="",0,(0.1*Tabela15[[#This Row],[normal_rating]]+0.5*Tabela15[[#This Row],[normal_reviews]]+0.4*Tabela15[[#This Row],[normal_value]]))</f>
        <v>0.16476895459070268</v>
      </c>
      <c r="O648" s="8">
        <f>IFERROR(Tabela15[[#This Row],[value]]*Tabela15[[#This Row],[reviews]],Tabela15[[#This Row],[value]])</f>
        <v>7542.4500000000007</v>
      </c>
      <c r="P648" t="s">
        <v>3191</v>
      </c>
      <c r="Q648" t="s">
        <v>3193</v>
      </c>
      <c r="R648" t="s">
        <v>2</v>
      </c>
    </row>
    <row r="649" spans="1:18" x14ac:dyDescent="0.3">
      <c r="A649" t="s">
        <v>3189</v>
      </c>
      <c r="B649" s="2">
        <v>4</v>
      </c>
      <c r="C649" t="s">
        <v>3200</v>
      </c>
      <c r="D649" t="s">
        <v>3204</v>
      </c>
      <c r="E649" t="s">
        <v>3202</v>
      </c>
      <c r="F649" s="2">
        <v>4.2</v>
      </c>
      <c r="G649" s="2">
        <f>(Tabela15[[#This Row],[rating]]-MIN(F:F))/(MAX(F:F)-MIN(F:F))</f>
        <v>0.76470588235294124</v>
      </c>
      <c r="H649" s="4">
        <v>8794</v>
      </c>
      <c r="I649" s="12">
        <f>(Tabela15[[#This Row],[reviews]]-MIN(H:H))/(MAX(H:H)-MIN(H:H))</f>
        <v>1.8994135879132155E-2</v>
      </c>
      <c r="J649" s="2" t="s">
        <v>0</v>
      </c>
      <c r="K649" s="3">
        <v>46.7</v>
      </c>
      <c r="L649" s="3">
        <f>(Tabela15[[#This Row],[value]]-MIN(K:K))/(MAX(K:K)-MIN(K:K))</f>
        <v>0.23350000000000001</v>
      </c>
      <c r="M649" s="3">
        <f>0.5*Tabela15[[#This Row],[normal_reviews]]+0.5*Tabela15[[#This Row],[normal_value]]</f>
        <v>0.12624706793956608</v>
      </c>
      <c r="N649" s="3">
        <f>IF(Tabela15[[#This Row],[value]]="",0,(0.1*Tabela15[[#This Row],[normal_rating]]+0.5*Tabela15[[#This Row],[normal_reviews]]+0.4*Tabela15[[#This Row],[normal_value]]))</f>
        <v>0.17936765617486022</v>
      </c>
      <c r="O649" s="8">
        <f>IFERROR(Tabela15[[#This Row],[value]]*Tabela15[[#This Row],[reviews]],Tabela15[[#This Row],[value]])</f>
        <v>410679.80000000005</v>
      </c>
      <c r="P649" t="s">
        <v>3201</v>
      </c>
      <c r="Q649" t="s">
        <v>3203</v>
      </c>
      <c r="R649" t="s">
        <v>2</v>
      </c>
    </row>
    <row r="650" spans="1:18" x14ac:dyDescent="0.3">
      <c r="A650" t="s">
        <v>3189</v>
      </c>
      <c r="B650" s="2">
        <v>24</v>
      </c>
      <c r="C650" t="s">
        <v>3300</v>
      </c>
      <c r="D650" t="s">
        <v>3304</v>
      </c>
      <c r="E650" t="s">
        <v>3302</v>
      </c>
      <c r="F650" s="2">
        <v>4.7</v>
      </c>
      <c r="G650" s="2">
        <f>(Tabela15[[#This Row],[rating]]-MIN(F:F))/(MAX(F:F)-MIN(F:F))</f>
        <v>0.91176470588235303</v>
      </c>
      <c r="H650" s="4">
        <v>5577</v>
      </c>
      <c r="I650" s="12">
        <f>(Tabela15[[#This Row],[reviews]]-MIN(H:H))/(MAX(H:H)-MIN(H:H))</f>
        <v>1.2045746622460772E-2</v>
      </c>
      <c r="J650" s="2" t="s">
        <v>0</v>
      </c>
      <c r="K650" s="3">
        <v>43.99</v>
      </c>
      <c r="L650" s="3">
        <f>(Tabela15[[#This Row],[value]]-MIN(K:K))/(MAX(K:K)-MIN(K:K))</f>
        <v>0.21995000000000001</v>
      </c>
      <c r="M650" s="3">
        <f>0.5*Tabela15[[#This Row],[normal_reviews]]+0.5*Tabela15[[#This Row],[normal_value]]</f>
        <v>0.11599787331123039</v>
      </c>
      <c r="N650" s="3">
        <f>IF(Tabela15[[#This Row],[value]]="",0,(0.1*Tabela15[[#This Row],[normal_rating]]+0.5*Tabela15[[#This Row],[normal_reviews]]+0.4*Tabela15[[#This Row],[normal_value]]))</f>
        <v>0.18517934389946569</v>
      </c>
      <c r="O650" s="8">
        <f>IFERROR(Tabela15[[#This Row],[value]]*Tabela15[[#This Row],[reviews]],Tabela15[[#This Row],[value]])</f>
        <v>245332.23</v>
      </c>
      <c r="P650" t="s">
        <v>3301</v>
      </c>
      <c r="Q650" t="s">
        <v>3303</v>
      </c>
      <c r="R650" t="s">
        <v>2</v>
      </c>
    </row>
    <row r="651" spans="1:18" x14ac:dyDescent="0.3">
      <c r="A651" t="s">
        <v>3189</v>
      </c>
      <c r="B651" s="2">
        <v>5</v>
      </c>
      <c r="C651" t="s">
        <v>3205</v>
      </c>
      <c r="D651" t="s">
        <v>3209</v>
      </c>
      <c r="E651" t="s">
        <v>3207</v>
      </c>
      <c r="F651" s="2">
        <v>4.5999999999999996</v>
      </c>
      <c r="G651" s="2">
        <f>(Tabela15[[#This Row],[rating]]-MIN(F:F))/(MAX(F:F)-MIN(F:F))</f>
        <v>0.88235294117647045</v>
      </c>
      <c r="H651" s="3">
        <v>939</v>
      </c>
      <c r="I651" s="12">
        <f>(Tabela15[[#This Row],[reviews]]-MIN(H:H))/(MAX(H:H)-MIN(H:H))</f>
        <v>2.0281434603712863E-3</v>
      </c>
      <c r="J651" s="2" t="s">
        <v>0</v>
      </c>
      <c r="K651" s="3">
        <v>39.950000000000003</v>
      </c>
      <c r="L651" s="3">
        <f>(Tabela15[[#This Row],[value]]-MIN(K:K))/(MAX(K:K)-MIN(K:K))</f>
        <v>0.19975000000000001</v>
      </c>
      <c r="M651" s="3">
        <f>0.5*Tabela15[[#This Row],[normal_reviews]]+0.5*Tabela15[[#This Row],[normal_value]]</f>
        <v>0.10088907173018564</v>
      </c>
      <c r="N651" s="3">
        <f>IF(Tabela15[[#This Row],[value]]="",0,(0.1*Tabela15[[#This Row],[normal_rating]]+0.5*Tabela15[[#This Row],[normal_reviews]]+0.4*Tabela15[[#This Row],[normal_value]]))</f>
        <v>0.16914936584783269</v>
      </c>
      <c r="O651" s="8">
        <f>IFERROR(Tabela15[[#This Row],[value]]*Tabela15[[#This Row],[reviews]],Tabela15[[#This Row],[value]])</f>
        <v>37513.050000000003</v>
      </c>
      <c r="P651" t="s">
        <v>3206</v>
      </c>
      <c r="Q651" t="s">
        <v>3208</v>
      </c>
      <c r="R651" t="s">
        <v>2</v>
      </c>
    </row>
    <row r="652" spans="1:18" x14ac:dyDescent="0.3">
      <c r="A652" t="s">
        <v>3189</v>
      </c>
      <c r="B652" s="2">
        <v>6</v>
      </c>
      <c r="C652" t="s">
        <v>3210</v>
      </c>
      <c r="D652" t="s">
        <v>3214</v>
      </c>
      <c r="E652" t="s">
        <v>3212</v>
      </c>
      <c r="F652" s="2">
        <v>4.4000000000000004</v>
      </c>
      <c r="G652" s="2">
        <f>(Tabela15[[#This Row],[rating]]-MIN(F:F))/(MAX(F:F)-MIN(F:F))</f>
        <v>0.82352941176470595</v>
      </c>
      <c r="H652" s="4">
        <v>23144</v>
      </c>
      <c r="I652" s="12">
        <f>(Tabela15[[#This Row],[reviews]]-MIN(H:H))/(MAX(H:H)-MIN(H:H))</f>
        <v>4.9988660539758305E-2</v>
      </c>
      <c r="J652" s="2" t="s">
        <v>0</v>
      </c>
      <c r="K652" s="3">
        <v>36.450000000000003</v>
      </c>
      <c r="L652" s="3">
        <f>(Tabela15[[#This Row],[value]]-MIN(K:K))/(MAX(K:K)-MIN(K:K))</f>
        <v>0.18225000000000002</v>
      </c>
      <c r="M652" s="3">
        <f>0.5*Tabela15[[#This Row],[normal_reviews]]+0.5*Tabela15[[#This Row],[normal_value]]</f>
        <v>0.11611933026987917</v>
      </c>
      <c r="N652" s="3">
        <f>IF(Tabela15[[#This Row],[value]]="",0,(0.1*Tabela15[[#This Row],[normal_rating]]+0.5*Tabela15[[#This Row],[normal_reviews]]+0.4*Tabela15[[#This Row],[normal_value]]))</f>
        <v>0.18024727144634978</v>
      </c>
      <c r="O652" s="8">
        <f>IFERROR(Tabela15[[#This Row],[value]]*Tabela15[[#This Row],[reviews]],Tabela15[[#This Row],[value]])</f>
        <v>843598.8</v>
      </c>
      <c r="P652" t="s">
        <v>3211</v>
      </c>
      <c r="Q652" t="s">
        <v>3213</v>
      </c>
      <c r="R652" t="s">
        <v>2</v>
      </c>
    </row>
    <row r="653" spans="1:18" x14ac:dyDescent="0.3">
      <c r="A653" t="s">
        <v>3189</v>
      </c>
      <c r="B653" s="2">
        <v>12</v>
      </c>
      <c r="C653" t="s">
        <v>3240</v>
      </c>
      <c r="D653" t="s">
        <v>3244</v>
      </c>
      <c r="E653" t="s">
        <v>3242</v>
      </c>
      <c r="F653" s="2">
        <v>4.7</v>
      </c>
      <c r="G653" s="2">
        <f>(Tabela15[[#This Row],[rating]]-MIN(F:F))/(MAX(F:F)-MIN(F:F))</f>
        <v>0.91176470588235303</v>
      </c>
      <c r="H653" s="4">
        <v>2862</v>
      </c>
      <c r="I653" s="12">
        <f>(Tabela15[[#This Row],[reviews]]-MIN(H:H))/(MAX(H:H)-MIN(H:H))</f>
        <v>6.18162575461408E-3</v>
      </c>
      <c r="J653" s="2" t="s">
        <v>0</v>
      </c>
      <c r="K653" s="3">
        <v>35.49</v>
      </c>
      <c r="L653" s="3">
        <f>(Tabela15[[#This Row],[value]]-MIN(K:K))/(MAX(K:K)-MIN(K:K))</f>
        <v>0.17745</v>
      </c>
      <c r="M653" s="3">
        <f>0.5*Tabela15[[#This Row],[normal_reviews]]+0.5*Tabela15[[#This Row],[normal_value]]</f>
        <v>9.1815812877307043E-2</v>
      </c>
      <c r="N653" s="3">
        <f>IF(Tabela15[[#This Row],[value]]="",0,(0.1*Tabela15[[#This Row],[normal_rating]]+0.5*Tabela15[[#This Row],[normal_reviews]]+0.4*Tabela15[[#This Row],[normal_value]]))</f>
        <v>0.16524728346554235</v>
      </c>
      <c r="O653" s="8">
        <f>IFERROR(Tabela15[[#This Row],[value]]*Tabela15[[#This Row],[reviews]],Tabela15[[#This Row],[value]])</f>
        <v>101572.38</v>
      </c>
      <c r="P653" t="s">
        <v>3241</v>
      </c>
      <c r="Q653" t="s">
        <v>3243</v>
      </c>
      <c r="R653" t="s">
        <v>2</v>
      </c>
    </row>
    <row r="654" spans="1:18" x14ac:dyDescent="0.3">
      <c r="A654" t="s">
        <v>3189</v>
      </c>
      <c r="B654" s="2">
        <v>15</v>
      </c>
      <c r="C654" t="s">
        <v>3255</v>
      </c>
      <c r="D654" t="s">
        <v>3259</v>
      </c>
      <c r="E654" t="s">
        <v>3257</v>
      </c>
      <c r="F654" s="2">
        <v>4.5</v>
      </c>
      <c r="G654" s="2">
        <f>(Tabela15[[#This Row],[rating]]-MIN(F:F))/(MAX(F:F)-MIN(F:F))</f>
        <v>0.8529411764705882</v>
      </c>
      <c r="H654" s="3">
        <v>190</v>
      </c>
      <c r="I654" s="12">
        <f>(Tabela15[[#This Row],[reviews]]-MIN(H:H))/(MAX(H:H)-MIN(H:H))</f>
        <v>4.1038046588982364E-4</v>
      </c>
      <c r="J654" s="2" t="s">
        <v>0</v>
      </c>
      <c r="K654" s="3">
        <v>30</v>
      </c>
      <c r="L654" s="3">
        <f>(Tabela15[[#This Row],[value]]-MIN(K:K))/(MAX(K:K)-MIN(K:K))</f>
        <v>0.15</v>
      </c>
      <c r="M654" s="3">
        <f>0.5*Tabela15[[#This Row],[normal_reviews]]+0.5*Tabela15[[#This Row],[normal_value]]</f>
        <v>7.5205190232944905E-2</v>
      </c>
      <c r="N654" s="3">
        <f>IF(Tabela15[[#This Row],[value]]="",0,(0.1*Tabela15[[#This Row],[normal_rating]]+0.5*Tabela15[[#This Row],[normal_reviews]]+0.4*Tabela15[[#This Row],[normal_value]]))</f>
        <v>0.14549930788000373</v>
      </c>
      <c r="O654" s="8">
        <f>IFERROR(Tabela15[[#This Row],[value]]*Tabela15[[#This Row],[reviews]],Tabela15[[#This Row],[value]])</f>
        <v>5700</v>
      </c>
      <c r="P654" t="s">
        <v>3256</v>
      </c>
      <c r="Q654" t="s">
        <v>3258</v>
      </c>
      <c r="R654" t="s">
        <v>2</v>
      </c>
    </row>
    <row r="655" spans="1:18" x14ac:dyDescent="0.3">
      <c r="A655" t="s">
        <v>3189</v>
      </c>
      <c r="B655" s="2">
        <v>22</v>
      </c>
      <c r="C655" t="s">
        <v>3290</v>
      </c>
      <c r="D655" t="s">
        <v>3294</v>
      </c>
      <c r="E655" t="s">
        <v>3292</v>
      </c>
      <c r="F655" s="2">
        <v>4.7</v>
      </c>
      <c r="G655" s="2">
        <f>(Tabela15[[#This Row],[rating]]-MIN(F:F))/(MAX(F:F)-MIN(F:F))</f>
        <v>0.91176470588235303</v>
      </c>
      <c r="H655" s="4">
        <v>28325</v>
      </c>
      <c r="I655" s="12">
        <f>(Tabela15[[#This Row],[reviews]]-MIN(H:H))/(MAX(H:H)-MIN(H:H))</f>
        <v>6.1179087875417128E-2</v>
      </c>
      <c r="J655" s="2" t="s">
        <v>0</v>
      </c>
      <c r="K655" s="3">
        <v>26.42</v>
      </c>
      <c r="L655" s="3">
        <f>(Tabela15[[#This Row],[value]]-MIN(K:K))/(MAX(K:K)-MIN(K:K))</f>
        <v>0.1321</v>
      </c>
      <c r="M655" s="3">
        <f>0.5*Tabela15[[#This Row],[normal_reviews]]+0.5*Tabela15[[#This Row],[normal_value]]</f>
        <v>9.6639543937708558E-2</v>
      </c>
      <c r="N655" s="3">
        <f>IF(Tabela15[[#This Row],[value]]="",0,(0.1*Tabela15[[#This Row],[normal_rating]]+0.5*Tabela15[[#This Row],[normal_reviews]]+0.4*Tabela15[[#This Row],[normal_value]]))</f>
        <v>0.17460601452594388</v>
      </c>
      <c r="O655" s="8">
        <f>IFERROR(Tabela15[[#This Row],[value]]*Tabela15[[#This Row],[reviews]],Tabela15[[#This Row],[value]])</f>
        <v>748346.5</v>
      </c>
      <c r="P655" t="s">
        <v>3291</v>
      </c>
      <c r="Q655" t="s">
        <v>3293</v>
      </c>
      <c r="R655" t="s">
        <v>2</v>
      </c>
    </row>
    <row r="656" spans="1:18" x14ac:dyDescent="0.3">
      <c r="A656" t="s">
        <v>3189</v>
      </c>
      <c r="B656" s="2">
        <v>17</v>
      </c>
      <c r="C656" t="s">
        <v>3265</v>
      </c>
      <c r="D656" t="s">
        <v>3269</v>
      </c>
      <c r="E656" t="s">
        <v>3267</v>
      </c>
      <c r="F656" s="2">
        <v>4</v>
      </c>
      <c r="G656" s="2">
        <f>(Tabela15[[#This Row],[rating]]-MIN(F:F))/(MAX(F:F)-MIN(F:F))</f>
        <v>0.70588235294117652</v>
      </c>
      <c r="H656" s="3">
        <v>270</v>
      </c>
      <c r="I656" s="12">
        <f>(Tabela15[[#This Row],[reviews]]-MIN(H:H))/(MAX(H:H)-MIN(H:H))</f>
        <v>5.8317224100132834E-4</v>
      </c>
      <c r="J656" s="2" t="s">
        <v>0</v>
      </c>
      <c r="K656" s="3">
        <v>25.99</v>
      </c>
      <c r="L656" s="3">
        <f>(Tabela15[[#This Row],[value]]-MIN(K:K))/(MAX(K:K)-MIN(K:K))</f>
        <v>0.12994999999999998</v>
      </c>
      <c r="M656" s="3">
        <f>0.5*Tabela15[[#This Row],[normal_reviews]]+0.5*Tabela15[[#This Row],[normal_value]]</f>
        <v>6.5266586120500653E-2</v>
      </c>
      <c r="N656" s="3">
        <f>IF(Tabela15[[#This Row],[value]]="",0,(0.1*Tabela15[[#This Row],[normal_rating]]+0.5*Tabela15[[#This Row],[normal_reviews]]+0.4*Tabela15[[#This Row],[normal_value]]))</f>
        <v>0.12285982141461832</v>
      </c>
      <c r="O656" s="8">
        <f>IFERROR(Tabela15[[#This Row],[value]]*Tabela15[[#This Row],[reviews]],Tabela15[[#This Row],[value]])</f>
        <v>7017.2999999999993</v>
      </c>
      <c r="P656" t="s">
        <v>3266</v>
      </c>
      <c r="Q656" t="s">
        <v>3268</v>
      </c>
      <c r="R656" t="s">
        <v>2</v>
      </c>
    </row>
    <row r="657" spans="1:18" x14ac:dyDescent="0.3">
      <c r="A657" t="s">
        <v>3189</v>
      </c>
      <c r="B657" s="2">
        <v>16</v>
      </c>
      <c r="C657" t="s">
        <v>3260</v>
      </c>
      <c r="D657" t="s">
        <v>3264</v>
      </c>
      <c r="E657" t="s">
        <v>3262</v>
      </c>
      <c r="F657" s="2">
        <v>4.0999999999999996</v>
      </c>
      <c r="G657" s="2">
        <f>(Tabela15[[#This Row],[rating]]-MIN(F:F))/(MAX(F:F)-MIN(F:F))</f>
        <v>0.73529411764705876</v>
      </c>
      <c r="H657" s="4">
        <v>22362</v>
      </c>
      <c r="I657" s="12">
        <f>(Tabela15[[#This Row],[reviews]]-MIN(H:H))/(MAX(H:H)-MIN(H:H))</f>
        <v>4.8299620938043346E-2</v>
      </c>
      <c r="J657" s="2" t="s">
        <v>0</v>
      </c>
      <c r="K657" s="3">
        <v>24.99</v>
      </c>
      <c r="L657" s="3">
        <f>(Tabela15[[#This Row],[value]]-MIN(K:K))/(MAX(K:K)-MIN(K:K))</f>
        <v>0.12494999999999999</v>
      </c>
      <c r="M657" s="3">
        <f>0.5*Tabela15[[#This Row],[normal_reviews]]+0.5*Tabela15[[#This Row],[normal_value]]</f>
        <v>8.6624810469021665E-2</v>
      </c>
      <c r="N657" s="3">
        <f>IF(Tabela15[[#This Row],[value]]="",0,(0.1*Tabela15[[#This Row],[normal_rating]]+0.5*Tabela15[[#This Row],[normal_reviews]]+0.4*Tabela15[[#This Row],[normal_value]]))</f>
        <v>0.14765922223372757</v>
      </c>
      <c r="O657" s="8">
        <f>IFERROR(Tabela15[[#This Row],[value]]*Tabela15[[#This Row],[reviews]],Tabela15[[#This Row],[value]])</f>
        <v>558826.38</v>
      </c>
      <c r="P657" t="s">
        <v>3261</v>
      </c>
      <c r="Q657" t="s">
        <v>3263</v>
      </c>
      <c r="R657" t="s">
        <v>2</v>
      </c>
    </row>
    <row r="658" spans="1:18" x14ac:dyDescent="0.3">
      <c r="A658" t="s">
        <v>3189</v>
      </c>
      <c r="B658" s="2">
        <v>23</v>
      </c>
      <c r="C658" t="s">
        <v>3295</v>
      </c>
      <c r="D658" t="s">
        <v>3299</v>
      </c>
      <c r="E658" t="s">
        <v>3297</v>
      </c>
      <c r="F658" s="2">
        <v>4.0999999999999996</v>
      </c>
      <c r="G658" s="2">
        <f>(Tabela15[[#This Row],[rating]]-MIN(F:F))/(MAX(F:F)-MIN(F:F))</f>
        <v>0.73529411764705876</v>
      </c>
      <c r="H658" s="4">
        <v>1625</v>
      </c>
      <c r="I658" s="12">
        <f>(Tabela15[[#This Row],[reviews]]-MIN(H:H))/(MAX(H:H)-MIN(H:H))</f>
        <v>3.5098329319524389E-3</v>
      </c>
      <c r="J658" s="2" t="s">
        <v>0</v>
      </c>
      <c r="K658" s="3">
        <v>24.99</v>
      </c>
      <c r="L658" s="3">
        <f>(Tabela15[[#This Row],[value]]-MIN(K:K))/(MAX(K:K)-MIN(K:K))</f>
        <v>0.12494999999999999</v>
      </c>
      <c r="M658" s="3">
        <f>0.5*Tabela15[[#This Row],[normal_reviews]]+0.5*Tabela15[[#This Row],[normal_value]]</f>
        <v>6.4229916465976214E-2</v>
      </c>
      <c r="N658" s="3">
        <f>IF(Tabela15[[#This Row],[value]]="",0,(0.1*Tabela15[[#This Row],[normal_rating]]+0.5*Tabela15[[#This Row],[normal_reviews]]+0.4*Tabela15[[#This Row],[normal_value]]))</f>
        <v>0.12526432823068212</v>
      </c>
      <c r="O658" s="8">
        <f>IFERROR(Tabela15[[#This Row],[value]]*Tabela15[[#This Row],[reviews]],Tabela15[[#This Row],[value]])</f>
        <v>40608.75</v>
      </c>
      <c r="P658" t="s">
        <v>3296</v>
      </c>
      <c r="Q658" t="s">
        <v>3298</v>
      </c>
      <c r="R658" t="s">
        <v>2</v>
      </c>
    </row>
    <row r="659" spans="1:18" x14ac:dyDescent="0.3">
      <c r="A659" t="s">
        <v>3189</v>
      </c>
      <c r="B659" s="2">
        <v>25</v>
      </c>
      <c r="C659" t="s">
        <v>3305</v>
      </c>
      <c r="D659" t="s">
        <v>3309</v>
      </c>
      <c r="E659" t="s">
        <v>3307</v>
      </c>
      <c r="F659" s="2">
        <v>4.7</v>
      </c>
      <c r="G659" s="2">
        <f>(Tabela15[[#This Row],[rating]]-MIN(F:F))/(MAX(F:F)-MIN(F:F))</f>
        <v>0.91176470588235303</v>
      </c>
      <c r="H659" s="4">
        <v>5114</v>
      </c>
      <c r="I659" s="12">
        <f>(Tabela15[[#This Row],[reviews]]-MIN(H:H))/(MAX(H:H)-MIN(H:H))</f>
        <v>1.1045714224002938E-2</v>
      </c>
      <c r="J659" s="2" t="s">
        <v>0</v>
      </c>
      <c r="K659" s="3">
        <v>21.98</v>
      </c>
      <c r="L659" s="3">
        <f>(Tabela15[[#This Row],[value]]-MIN(K:K))/(MAX(K:K)-MIN(K:K))</f>
        <v>0.1099</v>
      </c>
      <c r="M659" s="3">
        <f>0.5*Tabela15[[#This Row],[normal_reviews]]+0.5*Tabela15[[#This Row],[normal_value]]</f>
        <v>6.0472857112001469E-2</v>
      </c>
      <c r="N659" s="3">
        <f>IF(Tabela15[[#This Row],[value]]="",0,(0.1*Tabela15[[#This Row],[normal_rating]]+0.5*Tabela15[[#This Row],[normal_reviews]]+0.4*Tabela15[[#This Row],[normal_value]]))</f>
        <v>0.14065932770023676</v>
      </c>
      <c r="O659" s="8">
        <f>IFERROR(Tabela15[[#This Row],[value]]*Tabela15[[#This Row],[reviews]],Tabela15[[#This Row],[value]])</f>
        <v>112405.72</v>
      </c>
      <c r="P659" t="s">
        <v>3306</v>
      </c>
      <c r="Q659" t="s">
        <v>3308</v>
      </c>
      <c r="R659" t="s">
        <v>2</v>
      </c>
    </row>
    <row r="660" spans="1:18" x14ac:dyDescent="0.3">
      <c r="A660" t="s">
        <v>3189</v>
      </c>
      <c r="B660" s="2">
        <v>19</v>
      </c>
      <c r="C660" t="s">
        <v>3275</v>
      </c>
      <c r="D660" t="s">
        <v>3279</v>
      </c>
      <c r="E660" t="s">
        <v>3277</v>
      </c>
      <c r="F660" s="2">
        <v>4.4000000000000004</v>
      </c>
      <c r="G660" s="2">
        <f>(Tabela15[[#This Row],[rating]]-MIN(F:F))/(MAX(F:F)-MIN(F:F))</f>
        <v>0.82352941176470595</v>
      </c>
      <c r="H660" s="4">
        <v>8282</v>
      </c>
      <c r="I660" s="12">
        <f>(Tabela15[[#This Row],[reviews]]-MIN(H:H))/(MAX(H:H)-MIN(H:H))</f>
        <v>1.7888268518418522E-2</v>
      </c>
      <c r="J660" s="2" t="s">
        <v>0</v>
      </c>
      <c r="K660" s="3">
        <v>21</v>
      </c>
      <c r="L660" s="3">
        <f>(Tabela15[[#This Row],[value]]-MIN(K:K))/(MAX(K:K)-MIN(K:K))</f>
        <v>0.105</v>
      </c>
      <c r="M660" s="3">
        <f>0.5*Tabela15[[#This Row],[normal_reviews]]+0.5*Tabela15[[#This Row],[normal_value]]</f>
        <v>6.1444134259209263E-2</v>
      </c>
      <c r="N660" s="3">
        <f>IF(Tabela15[[#This Row],[value]]="",0,(0.1*Tabela15[[#This Row],[normal_rating]]+0.5*Tabela15[[#This Row],[normal_reviews]]+0.4*Tabela15[[#This Row],[normal_value]]))</f>
        <v>0.13329707543567987</v>
      </c>
      <c r="O660" s="8">
        <f>IFERROR(Tabela15[[#This Row],[value]]*Tabela15[[#This Row],[reviews]],Tabela15[[#This Row],[value]])</f>
        <v>173922</v>
      </c>
      <c r="P660" t="s">
        <v>3276</v>
      </c>
      <c r="Q660" t="s">
        <v>3278</v>
      </c>
      <c r="R660" t="s">
        <v>2</v>
      </c>
    </row>
    <row r="661" spans="1:18" x14ac:dyDescent="0.3">
      <c r="A661" t="s">
        <v>3189</v>
      </c>
      <c r="B661" s="2">
        <v>9</v>
      </c>
      <c r="C661" t="s">
        <v>3225</v>
      </c>
      <c r="D661" t="s">
        <v>3229</v>
      </c>
      <c r="E661" t="s">
        <v>3227</v>
      </c>
      <c r="F661" s="2">
        <v>4.5</v>
      </c>
      <c r="G661" s="2">
        <f>(Tabela15[[#This Row],[rating]]-MIN(F:F))/(MAX(F:F)-MIN(F:F))</f>
        <v>0.8529411764705882</v>
      </c>
      <c r="H661" s="4">
        <v>71723</v>
      </c>
      <c r="I661" s="12">
        <f>(Tabela15[[#This Row],[reviews]]-MIN(H:H))/(MAX(H:H)-MIN(H:H))</f>
        <v>0.15491430607903064</v>
      </c>
      <c r="J661" s="2" t="s">
        <v>0</v>
      </c>
      <c r="K661" s="3">
        <v>20.99</v>
      </c>
      <c r="L661" s="3">
        <f>(Tabela15[[#This Row],[value]]-MIN(K:K))/(MAX(K:K)-MIN(K:K))</f>
        <v>0.10494999999999999</v>
      </c>
      <c r="M661" s="3">
        <f>0.5*Tabela15[[#This Row],[normal_reviews]]+0.5*Tabela15[[#This Row],[normal_value]]</f>
        <v>0.12993215303951533</v>
      </c>
      <c r="N661" s="3">
        <f>IF(Tabela15[[#This Row],[value]]="",0,(0.1*Tabela15[[#This Row],[normal_rating]]+0.5*Tabela15[[#This Row],[normal_reviews]]+0.4*Tabela15[[#This Row],[normal_value]]))</f>
        <v>0.20473127068657412</v>
      </c>
      <c r="O661" s="8">
        <f>IFERROR(Tabela15[[#This Row],[value]]*Tabela15[[#This Row],[reviews]],Tabela15[[#This Row],[value]])</f>
        <v>1505465.7699999998</v>
      </c>
      <c r="P661" t="s">
        <v>3226</v>
      </c>
      <c r="Q661" t="s">
        <v>3228</v>
      </c>
      <c r="R661" t="s">
        <v>2</v>
      </c>
    </row>
    <row r="662" spans="1:18" x14ac:dyDescent="0.3">
      <c r="A662" t="s">
        <v>3189</v>
      </c>
      <c r="B662" s="2">
        <v>29</v>
      </c>
      <c r="C662" t="s">
        <v>3325</v>
      </c>
      <c r="D662" t="s">
        <v>3329</v>
      </c>
      <c r="E662" t="s">
        <v>3327</v>
      </c>
      <c r="F662" s="2">
        <v>4.5</v>
      </c>
      <c r="G662" s="2">
        <f>(Tabela15[[#This Row],[rating]]-MIN(F:F))/(MAX(F:F)-MIN(F:F))</f>
        <v>0.8529411764705882</v>
      </c>
      <c r="H662" s="4">
        <v>2298</v>
      </c>
      <c r="I662" s="12">
        <f>(Tabela15[[#This Row],[reviews]]-MIN(H:H))/(MAX(H:H)-MIN(H:H))</f>
        <v>4.9634437400779725E-3</v>
      </c>
      <c r="J662" s="2" t="s">
        <v>0</v>
      </c>
      <c r="K662" s="3">
        <v>19.989999999999998</v>
      </c>
      <c r="L662" s="3">
        <f>(Tabela15[[#This Row],[value]]-MIN(K:K))/(MAX(K:K)-MIN(K:K))</f>
        <v>9.9949999999999997E-2</v>
      </c>
      <c r="M662" s="3">
        <f>0.5*Tabela15[[#This Row],[normal_reviews]]+0.5*Tabela15[[#This Row],[normal_value]]</f>
        <v>5.2456721870038983E-2</v>
      </c>
      <c r="N662" s="3">
        <f>IF(Tabela15[[#This Row],[value]]="",0,(0.1*Tabela15[[#This Row],[normal_rating]]+0.5*Tabela15[[#This Row],[normal_reviews]]+0.4*Tabela15[[#This Row],[normal_value]]))</f>
        <v>0.12775583951709782</v>
      </c>
      <c r="O662" s="8">
        <f>IFERROR(Tabela15[[#This Row],[value]]*Tabela15[[#This Row],[reviews]],Tabela15[[#This Row],[value]])</f>
        <v>45937.02</v>
      </c>
      <c r="P662" t="s">
        <v>3326</v>
      </c>
      <c r="Q662" t="s">
        <v>3328</v>
      </c>
      <c r="R662" t="s">
        <v>2</v>
      </c>
    </row>
    <row r="663" spans="1:18" x14ac:dyDescent="0.3">
      <c r="A663" t="s">
        <v>3189</v>
      </c>
      <c r="B663" s="2">
        <v>28</v>
      </c>
      <c r="C663" t="s">
        <v>3320</v>
      </c>
      <c r="D663" t="s">
        <v>3324</v>
      </c>
      <c r="E663" t="s">
        <v>3322</v>
      </c>
      <c r="F663" s="2">
        <v>4.0999999999999996</v>
      </c>
      <c r="G663" s="2">
        <f>(Tabela15[[#This Row],[rating]]-MIN(F:F))/(MAX(F:F)-MIN(F:F))</f>
        <v>0.73529411764705876</v>
      </c>
      <c r="H663" s="4">
        <v>29500</v>
      </c>
      <c r="I663" s="12">
        <f>(Tabela15[[#This Row],[reviews]]-MIN(H:H))/(MAX(H:H)-MIN(H:H))</f>
        <v>6.3716967072367361E-2</v>
      </c>
      <c r="J663" s="2" t="s">
        <v>0</v>
      </c>
      <c r="K663" s="3">
        <v>18.989999999999998</v>
      </c>
      <c r="L663" s="3">
        <f>(Tabela15[[#This Row],[value]]-MIN(K:K))/(MAX(K:K)-MIN(K:K))</f>
        <v>9.4949999999999993E-2</v>
      </c>
      <c r="M663" s="3">
        <f>0.5*Tabela15[[#This Row],[normal_reviews]]+0.5*Tabela15[[#This Row],[normal_value]]</f>
        <v>7.9333483536183677E-2</v>
      </c>
      <c r="N663" s="3">
        <f>IF(Tabela15[[#This Row],[value]]="",0,(0.1*Tabela15[[#This Row],[normal_rating]]+0.5*Tabela15[[#This Row],[normal_reviews]]+0.4*Tabela15[[#This Row],[normal_value]]))</f>
        <v>0.14336789530088956</v>
      </c>
      <c r="O663" s="8">
        <f>IFERROR(Tabela15[[#This Row],[value]]*Tabela15[[#This Row],[reviews]],Tabela15[[#This Row],[value]])</f>
        <v>560205</v>
      </c>
      <c r="P663" t="s">
        <v>3321</v>
      </c>
      <c r="Q663" t="s">
        <v>3323</v>
      </c>
      <c r="R663" t="s">
        <v>2</v>
      </c>
    </row>
    <row r="664" spans="1:18" x14ac:dyDescent="0.3">
      <c r="A664" t="s">
        <v>3189</v>
      </c>
      <c r="B664" s="2">
        <v>13</v>
      </c>
      <c r="C664" t="s">
        <v>3245</v>
      </c>
      <c r="D664" t="s">
        <v>3249</v>
      </c>
      <c r="E664" t="s">
        <v>3247</v>
      </c>
      <c r="F664" s="2">
        <v>4.4000000000000004</v>
      </c>
      <c r="G664" s="2">
        <f>(Tabela15[[#This Row],[rating]]-MIN(F:F))/(MAX(F:F)-MIN(F:F))</f>
        <v>0.82352941176470595</v>
      </c>
      <c r="H664" s="4">
        <v>8435</v>
      </c>
      <c r="I664" s="12">
        <f>(Tabela15[[#This Row],[reviews]]-MIN(H:H))/(MAX(H:H)-MIN(H:H))</f>
        <v>1.8218732788319276E-2</v>
      </c>
      <c r="J664" s="2" t="s">
        <v>0</v>
      </c>
      <c r="K664" s="3">
        <v>13.99</v>
      </c>
      <c r="L664" s="3">
        <f>(Tabela15[[#This Row],[value]]-MIN(K:K))/(MAX(K:K)-MIN(K:K))</f>
        <v>6.9949999999999998E-2</v>
      </c>
      <c r="M664" s="3">
        <f>0.5*Tabela15[[#This Row],[normal_reviews]]+0.5*Tabela15[[#This Row],[normal_value]]</f>
        <v>4.4084366394159635E-2</v>
      </c>
      <c r="N664" s="3">
        <f>IF(Tabela15[[#This Row],[value]]="",0,(0.1*Tabela15[[#This Row],[normal_rating]]+0.5*Tabela15[[#This Row],[normal_reviews]]+0.4*Tabela15[[#This Row],[normal_value]]))</f>
        <v>0.11944230757063025</v>
      </c>
      <c r="O664" s="8">
        <f>IFERROR(Tabela15[[#This Row],[value]]*Tabela15[[#This Row],[reviews]],Tabela15[[#This Row],[value]])</f>
        <v>118005.65000000001</v>
      </c>
      <c r="P664" t="s">
        <v>3246</v>
      </c>
      <c r="Q664" t="s">
        <v>3248</v>
      </c>
      <c r="R664" t="s">
        <v>2</v>
      </c>
    </row>
    <row r="665" spans="1:18" x14ac:dyDescent="0.3">
      <c r="A665" t="s">
        <v>3189</v>
      </c>
      <c r="B665" s="2">
        <v>3</v>
      </c>
      <c r="C665" t="s">
        <v>3195</v>
      </c>
      <c r="D665" t="s">
        <v>3199</v>
      </c>
      <c r="E665" t="s">
        <v>3197</v>
      </c>
      <c r="F665" s="2">
        <v>4.5999999999999996</v>
      </c>
      <c r="G665" s="2">
        <f>(Tabela15[[#This Row],[rating]]-MIN(F:F))/(MAX(F:F)-MIN(F:F))</f>
        <v>0.88235294117647045</v>
      </c>
      <c r="H665" s="4">
        <v>2240</v>
      </c>
      <c r="I665" s="12">
        <f>(Tabela15[[#This Row],[reviews]]-MIN(H:H))/(MAX(H:H)-MIN(H:H))</f>
        <v>4.8381697031221315E-3</v>
      </c>
      <c r="J665" s="2" t="s">
        <v>0</v>
      </c>
      <c r="K665" s="3">
        <v>13.99</v>
      </c>
      <c r="L665" s="3">
        <f>(Tabela15[[#This Row],[value]]-MIN(K:K))/(MAX(K:K)-MIN(K:K))</f>
        <v>6.9949999999999998E-2</v>
      </c>
      <c r="M665" s="3">
        <f>0.5*Tabela15[[#This Row],[normal_reviews]]+0.5*Tabela15[[#This Row],[normal_value]]</f>
        <v>3.7394084851561066E-2</v>
      </c>
      <c r="N665" s="3">
        <f>IF(Tabela15[[#This Row],[value]]="",0,(0.1*Tabela15[[#This Row],[normal_rating]]+0.5*Tabela15[[#This Row],[normal_reviews]]+0.4*Tabela15[[#This Row],[normal_value]]))</f>
        <v>0.11863437896920812</v>
      </c>
      <c r="O665" s="8">
        <f>IFERROR(Tabela15[[#This Row],[value]]*Tabela15[[#This Row],[reviews]],Tabela15[[#This Row],[value]])</f>
        <v>31337.600000000002</v>
      </c>
      <c r="P665" t="s">
        <v>3196</v>
      </c>
      <c r="Q665" t="s">
        <v>3198</v>
      </c>
      <c r="R665" t="s">
        <v>2</v>
      </c>
    </row>
    <row r="666" spans="1:18" x14ac:dyDescent="0.3">
      <c r="A666" t="s">
        <v>3189</v>
      </c>
      <c r="B666" s="2">
        <v>26</v>
      </c>
      <c r="C666" t="s">
        <v>3310</v>
      </c>
      <c r="D666" t="s">
        <v>3314</v>
      </c>
      <c r="E666" t="s">
        <v>3312</v>
      </c>
      <c r="F666" s="2">
        <v>4.4000000000000004</v>
      </c>
      <c r="G666" s="2">
        <f>(Tabela15[[#This Row],[rating]]-MIN(F:F))/(MAX(F:F)-MIN(F:F))</f>
        <v>0.82352941176470595</v>
      </c>
      <c r="H666" s="3">
        <v>190</v>
      </c>
      <c r="I666" s="12">
        <f>(Tabela15[[#This Row],[reviews]]-MIN(H:H))/(MAX(H:H)-MIN(H:H))</f>
        <v>4.1038046588982364E-4</v>
      </c>
      <c r="J666" s="2" t="s">
        <v>0</v>
      </c>
      <c r="K666" s="3">
        <v>13.99</v>
      </c>
      <c r="L666" s="3">
        <f>(Tabela15[[#This Row],[value]]-MIN(K:K))/(MAX(K:K)-MIN(K:K))</f>
        <v>6.9949999999999998E-2</v>
      </c>
      <c r="M666" s="3">
        <f>0.5*Tabela15[[#This Row],[normal_reviews]]+0.5*Tabela15[[#This Row],[normal_value]]</f>
        <v>3.5180190232944913E-2</v>
      </c>
      <c r="N666" s="3">
        <f>IF(Tabela15[[#This Row],[value]]="",0,(0.1*Tabela15[[#This Row],[normal_rating]]+0.5*Tabela15[[#This Row],[normal_reviews]]+0.4*Tabela15[[#This Row],[normal_value]]))</f>
        <v>0.11053813140941551</v>
      </c>
      <c r="O666" s="8">
        <f>IFERROR(Tabela15[[#This Row],[value]]*Tabela15[[#This Row],[reviews]],Tabela15[[#This Row],[value]])</f>
        <v>2658.1</v>
      </c>
      <c r="P666" t="s">
        <v>3311</v>
      </c>
      <c r="Q666" t="s">
        <v>3313</v>
      </c>
      <c r="R666" t="s">
        <v>2</v>
      </c>
    </row>
    <row r="667" spans="1:18" x14ac:dyDescent="0.3">
      <c r="A667" t="s">
        <v>3189</v>
      </c>
      <c r="B667" s="2">
        <v>14</v>
      </c>
      <c r="C667" t="s">
        <v>3250</v>
      </c>
      <c r="D667" t="s">
        <v>3254</v>
      </c>
      <c r="E667" t="s">
        <v>3252</v>
      </c>
      <c r="F667" s="2">
        <v>4.4000000000000004</v>
      </c>
      <c r="G667" s="2">
        <f>(Tabela15[[#This Row],[rating]]-MIN(F:F))/(MAX(F:F)-MIN(F:F))</f>
        <v>0.82352941176470595</v>
      </c>
      <c r="H667" s="4">
        <v>1273</v>
      </c>
      <c r="I667" s="12">
        <f>(Tabela15[[#This Row],[reviews]]-MIN(H:H))/(MAX(H:H)-MIN(H:H))</f>
        <v>2.7495491214618185E-3</v>
      </c>
      <c r="J667" s="2" t="s">
        <v>0</v>
      </c>
      <c r="K667" s="3">
        <v>12.99</v>
      </c>
      <c r="L667" s="3">
        <f>(Tabela15[[#This Row],[value]]-MIN(K:K))/(MAX(K:K)-MIN(K:K))</f>
        <v>6.4950000000000008E-2</v>
      </c>
      <c r="M667" s="3">
        <f>0.5*Tabela15[[#This Row],[normal_reviews]]+0.5*Tabela15[[#This Row],[normal_value]]</f>
        <v>3.3849774560730912E-2</v>
      </c>
      <c r="N667" s="3">
        <f>IF(Tabela15[[#This Row],[value]]="",0,(0.1*Tabela15[[#This Row],[normal_rating]]+0.5*Tabela15[[#This Row],[normal_reviews]]+0.4*Tabela15[[#This Row],[normal_value]]))</f>
        <v>0.10970771573720152</v>
      </c>
      <c r="O667" s="8">
        <f>IFERROR(Tabela15[[#This Row],[value]]*Tabela15[[#This Row],[reviews]],Tabela15[[#This Row],[value]])</f>
        <v>16536.27</v>
      </c>
      <c r="P667" t="s">
        <v>3251</v>
      </c>
      <c r="Q667" t="s">
        <v>3253</v>
      </c>
      <c r="R667" t="s">
        <v>2</v>
      </c>
    </row>
    <row r="668" spans="1:18" x14ac:dyDescent="0.3">
      <c r="A668" t="s">
        <v>3189</v>
      </c>
      <c r="B668" s="2">
        <v>7</v>
      </c>
      <c r="C668" t="s">
        <v>3215</v>
      </c>
      <c r="D668" t="s">
        <v>3219</v>
      </c>
      <c r="E668" t="s">
        <v>3217</v>
      </c>
      <c r="F668" s="2">
        <v>4.3</v>
      </c>
      <c r="G668" s="2">
        <f>(Tabela15[[#This Row],[rating]]-MIN(F:F))/(MAX(F:F)-MIN(F:F))</f>
        <v>0.79411764705882348</v>
      </c>
      <c r="H668" s="4">
        <v>11786</v>
      </c>
      <c r="I668" s="12">
        <f>(Tabela15[[#This Row],[reviews]]-MIN(H:H))/(MAX(H:H)-MIN(H:H))</f>
        <v>2.5456548268302428E-2</v>
      </c>
      <c r="J668" s="2" t="s">
        <v>0</v>
      </c>
      <c r="K668" s="3">
        <v>11.99</v>
      </c>
      <c r="L668" s="3">
        <f>(Tabela15[[#This Row],[value]]-MIN(K:K))/(MAX(K:K)-MIN(K:K))</f>
        <v>5.9950000000000003E-2</v>
      </c>
      <c r="M668" s="3">
        <f>0.5*Tabela15[[#This Row],[normal_reviews]]+0.5*Tabela15[[#This Row],[normal_value]]</f>
        <v>4.2703274134151217E-2</v>
      </c>
      <c r="N668" s="3">
        <f>IF(Tabela15[[#This Row],[value]]="",0,(0.1*Tabela15[[#This Row],[normal_rating]]+0.5*Tabela15[[#This Row],[normal_reviews]]+0.4*Tabela15[[#This Row],[normal_value]]))</f>
        <v>0.11612003884003357</v>
      </c>
      <c r="O668" s="8">
        <f>IFERROR(Tabela15[[#This Row],[value]]*Tabela15[[#This Row],[reviews]],Tabela15[[#This Row],[value]])</f>
        <v>141314.14000000001</v>
      </c>
      <c r="P668" t="s">
        <v>3216</v>
      </c>
      <c r="Q668" t="s">
        <v>3218</v>
      </c>
      <c r="R668" t="s">
        <v>2</v>
      </c>
    </row>
    <row r="669" spans="1:18" x14ac:dyDescent="0.3">
      <c r="A669" t="s">
        <v>3189</v>
      </c>
      <c r="B669" s="2">
        <v>20</v>
      </c>
      <c r="C669" t="s">
        <v>3280</v>
      </c>
      <c r="D669" t="s">
        <v>3284</v>
      </c>
      <c r="E669" t="s">
        <v>3282</v>
      </c>
      <c r="F669" s="2">
        <v>4.5</v>
      </c>
      <c r="G669" s="2">
        <f>(Tabela15[[#This Row],[rating]]-MIN(F:F))/(MAX(F:F)-MIN(F:F))</f>
        <v>0.8529411764705882</v>
      </c>
      <c r="H669" s="4">
        <v>1072</v>
      </c>
      <c r="I669" s="12">
        <f>(Tabela15[[#This Row],[reviews]]-MIN(H:H))/(MAX(H:H)-MIN(H:H))</f>
        <v>2.3154097864941628E-3</v>
      </c>
      <c r="J669" s="2" t="s">
        <v>0</v>
      </c>
      <c r="K669" s="3">
        <v>11.99</v>
      </c>
      <c r="L669" s="3">
        <f>(Tabela15[[#This Row],[value]]-MIN(K:K))/(MAX(K:K)-MIN(K:K))</f>
        <v>5.9950000000000003E-2</v>
      </c>
      <c r="M669" s="3">
        <f>0.5*Tabela15[[#This Row],[normal_reviews]]+0.5*Tabela15[[#This Row],[normal_value]]</f>
        <v>3.1132704893247085E-2</v>
      </c>
      <c r="N669" s="3">
        <f>IF(Tabela15[[#This Row],[value]]="",0,(0.1*Tabela15[[#This Row],[normal_rating]]+0.5*Tabela15[[#This Row],[normal_reviews]]+0.4*Tabela15[[#This Row],[normal_value]]))</f>
        <v>0.11043182254030591</v>
      </c>
      <c r="O669" s="8">
        <f>IFERROR(Tabela15[[#This Row],[value]]*Tabela15[[#This Row],[reviews]],Tabela15[[#This Row],[value]])</f>
        <v>12853.28</v>
      </c>
      <c r="P669" t="s">
        <v>3281</v>
      </c>
      <c r="Q669" t="s">
        <v>3283</v>
      </c>
      <c r="R669" t="s">
        <v>2</v>
      </c>
    </row>
    <row r="670" spans="1:18" x14ac:dyDescent="0.3">
      <c r="A670" t="s">
        <v>3189</v>
      </c>
      <c r="B670" s="2">
        <v>30</v>
      </c>
      <c r="C670" t="s">
        <v>3330</v>
      </c>
      <c r="D670" t="s">
        <v>3333</v>
      </c>
      <c r="E670" t="s">
        <v>3331</v>
      </c>
      <c r="F670" s="2">
        <v>3.7</v>
      </c>
      <c r="G670" s="2">
        <f>(Tabela15[[#This Row],[rating]]-MIN(F:F))/(MAX(F:F)-MIN(F:F))</f>
        <v>0.61764705882352944</v>
      </c>
      <c r="H670" s="4">
        <v>1635</v>
      </c>
      <c r="I670" s="12">
        <f>(Tabela15[[#This Row],[reviews]]-MIN(H:H))/(MAX(H:H)-MIN(H:H))</f>
        <v>3.531431903841377E-3</v>
      </c>
      <c r="J670" s="2" t="s">
        <v>0</v>
      </c>
      <c r="K670" s="3">
        <v>11.36</v>
      </c>
      <c r="L670" s="3">
        <f>(Tabela15[[#This Row],[value]]-MIN(K:K))/(MAX(K:K)-MIN(K:K))</f>
        <v>5.6799999999999996E-2</v>
      </c>
      <c r="M670" s="3">
        <f>0.5*Tabela15[[#This Row],[normal_reviews]]+0.5*Tabela15[[#This Row],[normal_value]]</f>
        <v>3.0165715951920687E-2</v>
      </c>
      <c r="N670" s="3">
        <f>IF(Tabela15[[#This Row],[value]]="",0,(0.1*Tabela15[[#This Row],[normal_rating]]+0.5*Tabela15[[#This Row],[normal_reviews]]+0.4*Tabela15[[#This Row],[normal_value]]))</f>
        <v>8.625042183427363E-2</v>
      </c>
      <c r="O670" s="8">
        <f>IFERROR(Tabela15[[#This Row],[value]]*Tabela15[[#This Row],[reviews]],Tabela15[[#This Row],[value]])</f>
        <v>18573.599999999999</v>
      </c>
      <c r="P670" t="s">
        <v>144</v>
      </c>
      <c r="Q670" t="s">
        <v>3332</v>
      </c>
      <c r="R670" t="s">
        <v>2</v>
      </c>
    </row>
    <row r="671" spans="1:18" x14ac:dyDescent="0.3">
      <c r="A671" t="s">
        <v>3189</v>
      </c>
      <c r="B671" s="2">
        <v>21</v>
      </c>
      <c r="C671" t="s">
        <v>3285</v>
      </c>
      <c r="D671" t="s">
        <v>3289</v>
      </c>
      <c r="E671" t="s">
        <v>3287</v>
      </c>
      <c r="F671" s="2">
        <v>4.5999999999999996</v>
      </c>
      <c r="G671" s="2">
        <f>(Tabela15[[#This Row],[rating]]-MIN(F:F))/(MAX(F:F)-MIN(F:F))</f>
        <v>0.88235294117647045</v>
      </c>
      <c r="H671" s="4">
        <v>5690</v>
      </c>
      <c r="I671" s="12">
        <f>(Tabela15[[#This Row],[reviews]]-MIN(H:H))/(MAX(H:H)-MIN(H:H))</f>
        <v>1.2289815004805771E-2</v>
      </c>
      <c r="J671" s="2" t="s">
        <v>0</v>
      </c>
      <c r="K671" s="3">
        <v>3.99</v>
      </c>
      <c r="L671" s="3">
        <f>(Tabela15[[#This Row],[value]]-MIN(K:K))/(MAX(K:K)-MIN(K:K))</f>
        <v>1.9950000000000002E-2</v>
      </c>
      <c r="M671" s="3">
        <f>0.5*Tabela15[[#This Row],[normal_reviews]]+0.5*Tabela15[[#This Row],[normal_value]]</f>
        <v>1.6119907502402886E-2</v>
      </c>
      <c r="N671" s="3">
        <f>IF(Tabela15[[#This Row],[value]]="",0,(0.1*Tabela15[[#This Row],[normal_rating]]+0.5*Tabela15[[#This Row],[normal_reviews]]+0.4*Tabela15[[#This Row],[normal_value]]))</f>
        <v>0.10236020162004994</v>
      </c>
      <c r="O671" s="8">
        <f>IFERROR(Tabela15[[#This Row],[value]]*Tabela15[[#This Row],[reviews]],Tabela15[[#This Row],[value]])</f>
        <v>22703.100000000002</v>
      </c>
      <c r="P671" t="s">
        <v>3286</v>
      </c>
      <c r="Q671" t="s">
        <v>3288</v>
      </c>
      <c r="R671" t="s">
        <v>2</v>
      </c>
    </row>
    <row r="672" spans="1:18" x14ac:dyDescent="0.3">
      <c r="A672" t="s">
        <v>3189</v>
      </c>
      <c r="B672" s="2">
        <v>11</v>
      </c>
      <c r="C672" t="s">
        <v>3235</v>
      </c>
      <c r="D672" t="s">
        <v>3239</v>
      </c>
      <c r="E672" t="s">
        <v>3237</v>
      </c>
      <c r="F672" s="2">
        <v>4.5</v>
      </c>
      <c r="G672" s="2">
        <f>(Tabela15[[#This Row],[rating]]-MIN(F:F))/(MAX(F:F)-MIN(F:F))</f>
        <v>0.8529411764705882</v>
      </c>
      <c r="H672" s="4">
        <v>6268</v>
      </c>
      <c r="I672" s="12">
        <f>(Tabela15[[#This Row],[reviews]]-MIN(H:H))/(MAX(H:H)-MIN(H:H))</f>
        <v>1.3538235579986393E-2</v>
      </c>
      <c r="J672" s="2" t="s">
        <v>0</v>
      </c>
      <c r="K672" s="3">
        <v>2.5</v>
      </c>
      <c r="L672" s="3">
        <f>(Tabela15[[#This Row],[value]]-MIN(K:K))/(MAX(K:K)-MIN(K:K))</f>
        <v>1.2500000000000001E-2</v>
      </c>
      <c r="M672" s="3">
        <f>0.5*Tabela15[[#This Row],[normal_reviews]]+0.5*Tabela15[[#This Row],[normal_value]]</f>
        <v>1.3019117789993196E-2</v>
      </c>
      <c r="N672" s="3">
        <f>IF(Tabela15[[#This Row],[value]]="",0,(0.1*Tabela15[[#This Row],[normal_rating]]+0.5*Tabela15[[#This Row],[normal_reviews]]+0.4*Tabela15[[#This Row],[normal_value]]))</f>
        <v>9.7063235437052031E-2</v>
      </c>
      <c r="O672" s="8">
        <f>IFERROR(Tabela15[[#This Row],[value]]*Tabela15[[#This Row],[reviews]],Tabela15[[#This Row],[value]])</f>
        <v>15670</v>
      </c>
      <c r="P672" t="s">
        <v>3236</v>
      </c>
      <c r="Q672" t="s">
        <v>3238</v>
      </c>
      <c r="R672" t="s">
        <v>2</v>
      </c>
    </row>
    <row r="673" spans="1:18" x14ac:dyDescent="0.3">
      <c r="A673" t="s">
        <v>3339</v>
      </c>
      <c r="B673" s="2">
        <v>17</v>
      </c>
      <c r="C673" t="s">
        <v>3415</v>
      </c>
      <c r="D673" t="s">
        <v>3419</v>
      </c>
      <c r="E673" t="s">
        <v>3417</v>
      </c>
      <c r="F673" s="2">
        <v>4.3</v>
      </c>
      <c r="G673" s="2">
        <f>(Tabela15[[#This Row],[rating]]-MIN(F:F))/(MAX(F:F)-MIN(F:F))</f>
        <v>0.79411764705882348</v>
      </c>
      <c r="H673" s="3">
        <v>129</v>
      </c>
      <c r="I673" s="12">
        <f>(Tabela15[[#This Row],[reviews]]-MIN(H:H))/(MAX(H:H)-MIN(H:H))</f>
        <v>2.786267373673013E-4</v>
      </c>
      <c r="J673" s="2" t="s">
        <v>0</v>
      </c>
      <c r="K673" s="3">
        <v>119</v>
      </c>
      <c r="L673" s="3">
        <f>(Tabela15[[#This Row],[value]]-MIN(K:K))/(MAX(K:K)-MIN(K:K))</f>
        <v>0.59499999999999997</v>
      </c>
      <c r="M673" s="3">
        <f>0.5*Tabela15[[#This Row],[normal_reviews]]+0.5*Tabela15[[#This Row],[normal_value]]</f>
        <v>0.29763931336868366</v>
      </c>
      <c r="N673" s="3">
        <f>IF(Tabela15[[#This Row],[value]]="",0,(0.1*Tabela15[[#This Row],[normal_rating]]+0.5*Tabela15[[#This Row],[normal_reviews]]+0.4*Tabela15[[#This Row],[normal_value]]))</f>
        <v>0.31755107807456601</v>
      </c>
      <c r="O673" s="8">
        <f>IFERROR(Tabela15[[#This Row],[value]]*Tabela15[[#This Row],[reviews]],Tabela15[[#This Row],[value]])</f>
        <v>15351</v>
      </c>
      <c r="P673" t="s">
        <v>3416</v>
      </c>
      <c r="Q673" t="s">
        <v>3418</v>
      </c>
      <c r="R673" t="s">
        <v>2</v>
      </c>
    </row>
    <row r="674" spans="1:18" x14ac:dyDescent="0.3">
      <c r="A674" t="s">
        <v>3339</v>
      </c>
      <c r="B674" s="2">
        <v>11</v>
      </c>
      <c r="C674" t="s">
        <v>3385</v>
      </c>
      <c r="D674" t="s">
        <v>3389</v>
      </c>
      <c r="E674" t="s">
        <v>3387</v>
      </c>
      <c r="F674" s="2">
        <v>4.4000000000000004</v>
      </c>
      <c r="G674" s="2">
        <f>(Tabela15[[#This Row],[rating]]-MIN(F:F))/(MAX(F:F)-MIN(F:F))</f>
        <v>0.82352941176470595</v>
      </c>
      <c r="H674" s="4">
        <v>7543</v>
      </c>
      <c r="I674" s="12">
        <f>(Tabela15[[#This Row],[reviews]]-MIN(H:H))/(MAX(H:H)-MIN(H:H))</f>
        <v>1.6292104495826E-2</v>
      </c>
      <c r="J674" s="2" t="s">
        <v>0</v>
      </c>
      <c r="K674" s="3">
        <v>79.989999999999995</v>
      </c>
      <c r="L674" s="3">
        <f>(Tabela15[[#This Row],[value]]-MIN(K:K))/(MAX(K:K)-MIN(K:K))</f>
        <v>0.39994999999999997</v>
      </c>
      <c r="M674" s="3">
        <f>0.5*Tabela15[[#This Row],[normal_reviews]]+0.5*Tabela15[[#This Row],[normal_value]]</f>
        <v>0.208121052247913</v>
      </c>
      <c r="N674" s="3">
        <f>IF(Tabela15[[#This Row],[value]]="",0,(0.1*Tabela15[[#This Row],[normal_rating]]+0.5*Tabela15[[#This Row],[normal_reviews]]+0.4*Tabela15[[#This Row],[normal_value]]))</f>
        <v>0.25047899342438362</v>
      </c>
      <c r="O674" s="8">
        <f>IFERROR(Tabela15[[#This Row],[value]]*Tabela15[[#This Row],[reviews]],Tabela15[[#This Row],[value]])</f>
        <v>603364.56999999995</v>
      </c>
      <c r="P674" t="s">
        <v>3386</v>
      </c>
      <c r="Q674" t="s">
        <v>3388</v>
      </c>
      <c r="R674" t="s">
        <v>2</v>
      </c>
    </row>
    <row r="675" spans="1:18" x14ac:dyDescent="0.3">
      <c r="A675" t="s">
        <v>3339</v>
      </c>
      <c r="B675" s="2">
        <v>5</v>
      </c>
      <c r="C675" t="s">
        <v>3355</v>
      </c>
      <c r="D675" t="s">
        <v>3359</v>
      </c>
      <c r="E675" t="s">
        <v>3357</v>
      </c>
      <c r="F675" s="2">
        <v>4.5</v>
      </c>
      <c r="G675" s="2">
        <f>(Tabela15[[#This Row],[rating]]-MIN(F:F))/(MAX(F:F)-MIN(F:F))</f>
        <v>0.8529411764705882</v>
      </c>
      <c r="H675" s="4">
        <v>5394</v>
      </c>
      <c r="I675" s="12">
        <f>(Tabela15[[#This Row],[reviews]]-MIN(H:H))/(MAX(H:H)-MIN(H:H))</f>
        <v>1.1650485436893204E-2</v>
      </c>
      <c r="J675" s="2" t="s">
        <v>0</v>
      </c>
      <c r="K675" s="3">
        <v>42.4</v>
      </c>
      <c r="L675" s="3">
        <f>(Tabela15[[#This Row],[value]]-MIN(K:K))/(MAX(K:K)-MIN(K:K))</f>
        <v>0.21199999999999999</v>
      </c>
      <c r="M675" s="3">
        <f>0.5*Tabela15[[#This Row],[normal_reviews]]+0.5*Tabela15[[#This Row],[normal_value]]</f>
        <v>0.1118252427184466</v>
      </c>
      <c r="N675" s="3">
        <f>IF(Tabela15[[#This Row],[value]]="",0,(0.1*Tabela15[[#This Row],[normal_rating]]+0.5*Tabela15[[#This Row],[normal_reviews]]+0.4*Tabela15[[#This Row],[normal_value]]))</f>
        <v>0.17591936036550543</v>
      </c>
      <c r="O675" s="8">
        <f>IFERROR(Tabela15[[#This Row],[value]]*Tabela15[[#This Row],[reviews]],Tabela15[[#This Row],[value]])</f>
        <v>228705.6</v>
      </c>
      <c r="P675" t="s">
        <v>3356</v>
      </c>
      <c r="Q675" t="s">
        <v>3358</v>
      </c>
      <c r="R675" t="s">
        <v>2</v>
      </c>
    </row>
    <row r="676" spans="1:18" x14ac:dyDescent="0.3">
      <c r="A676" t="s">
        <v>3339</v>
      </c>
      <c r="B676" s="2">
        <v>1</v>
      </c>
      <c r="C676" t="s">
        <v>3334</v>
      </c>
      <c r="D676" t="s">
        <v>3338</v>
      </c>
      <c r="E676" t="s">
        <v>3336</v>
      </c>
      <c r="F676" s="2">
        <v>4.3</v>
      </c>
      <c r="G676" s="2">
        <f>(Tabela15[[#This Row],[rating]]-MIN(F:F))/(MAX(F:F)-MIN(F:F))</f>
        <v>0.79411764705882348</v>
      </c>
      <c r="H676" s="4">
        <v>16875</v>
      </c>
      <c r="I676" s="12">
        <f>(Tabela15[[#This Row],[reviews]]-MIN(H:H))/(MAX(H:H)-MIN(H:H))</f>
        <v>3.6448265062583023E-2</v>
      </c>
      <c r="J676" s="2" t="s">
        <v>0</v>
      </c>
      <c r="K676" s="3">
        <v>35.69</v>
      </c>
      <c r="L676" s="3">
        <f>(Tabela15[[#This Row],[value]]-MIN(K:K))/(MAX(K:K)-MIN(K:K))</f>
        <v>0.17845</v>
      </c>
      <c r="M676" s="3">
        <f>0.5*Tabela15[[#This Row],[normal_reviews]]+0.5*Tabela15[[#This Row],[normal_value]]</f>
        <v>0.10744913253129151</v>
      </c>
      <c r="N676" s="3">
        <f>IF(Tabela15[[#This Row],[value]]="",0,(0.1*Tabela15[[#This Row],[normal_rating]]+0.5*Tabela15[[#This Row],[normal_reviews]]+0.4*Tabela15[[#This Row],[normal_value]]))</f>
        <v>0.16901589723717386</v>
      </c>
      <c r="O676" s="8">
        <f>IFERROR(Tabela15[[#This Row],[value]]*Tabela15[[#This Row],[reviews]],Tabela15[[#This Row],[value]])</f>
        <v>602268.75</v>
      </c>
      <c r="P676" t="s">
        <v>3335</v>
      </c>
      <c r="Q676" t="s">
        <v>3337</v>
      </c>
      <c r="R676" t="s">
        <v>2</v>
      </c>
    </row>
    <row r="677" spans="1:18" x14ac:dyDescent="0.3">
      <c r="A677" t="s">
        <v>3339</v>
      </c>
      <c r="B677" s="2">
        <v>23</v>
      </c>
      <c r="C677" t="s">
        <v>3445</v>
      </c>
      <c r="D677" t="s">
        <v>3449</v>
      </c>
      <c r="E677" t="s">
        <v>3447</v>
      </c>
      <c r="F677" s="2">
        <v>4.5999999999999996</v>
      </c>
      <c r="G677" s="2">
        <f>(Tabela15[[#This Row],[rating]]-MIN(F:F))/(MAX(F:F)-MIN(F:F))</f>
        <v>0.88235294117647045</v>
      </c>
      <c r="H677" s="3">
        <v>176</v>
      </c>
      <c r="I677" s="12">
        <f>(Tabela15[[#This Row],[reviews]]-MIN(H:H))/(MAX(H:H)-MIN(H:H))</f>
        <v>3.8014190524531032E-4</v>
      </c>
      <c r="J677" s="2" t="s">
        <v>0</v>
      </c>
      <c r="K677" s="3">
        <v>28.99</v>
      </c>
      <c r="L677" s="3">
        <f>(Tabela15[[#This Row],[value]]-MIN(K:K))/(MAX(K:K)-MIN(K:K))</f>
        <v>0.14495</v>
      </c>
      <c r="M677" s="3">
        <f>0.5*Tabela15[[#This Row],[normal_reviews]]+0.5*Tabela15[[#This Row],[normal_value]]</f>
        <v>7.266507095262266E-2</v>
      </c>
      <c r="N677" s="3">
        <f>IF(Tabela15[[#This Row],[value]]="",0,(0.1*Tabela15[[#This Row],[normal_rating]]+0.5*Tabela15[[#This Row],[normal_reviews]]+0.4*Tabela15[[#This Row],[normal_value]]))</f>
        <v>0.14640536507026972</v>
      </c>
      <c r="O677" s="8">
        <f>IFERROR(Tabela15[[#This Row],[value]]*Tabela15[[#This Row],[reviews]],Tabela15[[#This Row],[value]])</f>
        <v>5102.24</v>
      </c>
      <c r="P677" t="s">
        <v>3446</v>
      </c>
      <c r="Q677" t="s">
        <v>3448</v>
      </c>
      <c r="R677" t="s">
        <v>2</v>
      </c>
    </row>
    <row r="678" spans="1:18" x14ac:dyDescent="0.3">
      <c r="A678" t="s">
        <v>3339</v>
      </c>
      <c r="B678" s="2">
        <v>22</v>
      </c>
      <c r="C678" t="s">
        <v>3440</v>
      </c>
      <c r="D678" t="s">
        <v>3444</v>
      </c>
      <c r="E678" t="s">
        <v>3442</v>
      </c>
      <c r="F678" s="2">
        <v>4.0999999999999996</v>
      </c>
      <c r="G678" s="2">
        <f>(Tabela15[[#This Row],[rating]]-MIN(F:F))/(MAX(F:F)-MIN(F:F))</f>
        <v>0.73529411764705876</v>
      </c>
      <c r="H678" s="3">
        <v>543</v>
      </c>
      <c r="I678" s="12">
        <f>(Tabela15[[#This Row],[reviews]]-MIN(H:H))/(MAX(H:H)-MIN(H:H))</f>
        <v>1.1728241735693382E-3</v>
      </c>
      <c r="J678" s="2" t="s">
        <v>0</v>
      </c>
      <c r="K678" s="3">
        <v>23.99</v>
      </c>
      <c r="L678" s="3">
        <f>(Tabela15[[#This Row],[value]]-MIN(K:K))/(MAX(K:K)-MIN(K:K))</f>
        <v>0.11994999999999999</v>
      </c>
      <c r="M678" s="3">
        <f>0.5*Tabela15[[#This Row],[normal_reviews]]+0.5*Tabela15[[#This Row],[normal_value]]</f>
        <v>6.0561412086784665E-2</v>
      </c>
      <c r="N678" s="3">
        <f>IF(Tabela15[[#This Row],[value]]="",0,(0.1*Tabela15[[#This Row],[normal_rating]]+0.5*Tabela15[[#This Row],[normal_reviews]]+0.4*Tabela15[[#This Row],[normal_value]]))</f>
        <v>0.12209582385149055</v>
      </c>
      <c r="O678" s="8">
        <f>IFERROR(Tabela15[[#This Row],[value]]*Tabela15[[#This Row],[reviews]],Tabela15[[#This Row],[value]])</f>
        <v>13026.57</v>
      </c>
      <c r="P678" t="s">
        <v>3441</v>
      </c>
      <c r="Q678" t="s">
        <v>3443</v>
      </c>
      <c r="R678" t="s">
        <v>2</v>
      </c>
    </row>
    <row r="679" spans="1:18" x14ac:dyDescent="0.3">
      <c r="A679" t="s">
        <v>3339</v>
      </c>
      <c r="B679" s="2">
        <v>19</v>
      </c>
      <c r="C679" t="s">
        <v>3425</v>
      </c>
      <c r="D679" t="s">
        <v>3429</v>
      </c>
      <c r="E679" t="s">
        <v>3427</v>
      </c>
      <c r="F679" s="2">
        <v>4.0999999999999996</v>
      </c>
      <c r="G679" s="2">
        <f>(Tabela15[[#This Row],[rating]]-MIN(F:F))/(MAX(F:F)-MIN(F:F))</f>
        <v>0.73529411764705876</v>
      </c>
      <c r="H679" s="4">
        <v>3521</v>
      </c>
      <c r="I679" s="12">
        <f>(Tabela15[[#This Row],[reviews]]-MIN(H:H))/(MAX(H:H)-MIN(H:H))</f>
        <v>7.6049980020951001E-3</v>
      </c>
      <c r="J679" s="2" t="s">
        <v>0</v>
      </c>
      <c r="K679" s="3">
        <v>22.99</v>
      </c>
      <c r="L679" s="3">
        <f>(Tabela15[[#This Row],[value]]-MIN(K:K))/(MAX(K:K)-MIN(K:K))</f>
        <v>0.11495</v>
      </c>
      <c r="M679" s="3">
        <f>0.5*Tabela15[[#This Row],[normal_reviews]]+0.5*Tabela15[[#This Row],[normal_value]]</f>
        <v>6.127749900104755E-2</v>
      </c>
      <c r="N679" s="3">
        <f>IF(Tabela15[[#This Row],[value]]="",0,(0.1*Tabela15[[#This Row],[normal_rating]]+0.5*Tabela15[[#This Row],[normal_reviews]]+0.4*Tabela15[[#This Row],[normal_value]]))</f>
        <v>0.12331191076575343</v>
      </c>
      <c r="O679" s="8">
        <f>IFERROR(Tabela15[[#This Row],[value]]*Tabela15[[#This Row],[reviews]],Tabela15[[#This Row],[value]])</f>
        <v>80947.789999999994</v>
      </c>
      <c r="P679" t="s">
        <v>3426</v>
      </c>
      <c r="Q679" t="s">
        <v>3428</v>
      </c>
      <c r="R679" t="s">
        <v>2</v>
      </c>
    </row>
    <row r="680" spans="1:18" x14ac:dyDescent="0.3">
      <c r="A680" t="s">
        <v>3339</v>
      </c>
      <c r="B680" s="2">
        <v>29</v>
      </c>
      <c r="C680" t="s">
        <v>3475</v>
      </c>
      <c r="D680" t="s">
        <v>3479</v>
      </c>
      <c r="E680" t="s">
        <v>3477</v>
      </c>
      <c r="F680" s="2">
        <v>4.0999999999999996</v>
      </c>
      <c r="G680" s="2">
        <f>(Tabela15[[#This Row],[rating]]-MIN(F:F))/(MAX(F:F)-MIN(F:F))</f>
        <v>0.73529411764705876</v>
      </c>
      <c r="H680" s="3">
        <v>323</v>
      </c>
      <c r="I680" s="12">
        <f>(Tabela15[[#This Row],[reviews]]-MIN(H:H))/(MAX(H:H)-MIN(H:H))</f>
        <v>6.9764679201270022E-4</v>
      </c>
      <c r="J680" s="2" t="s">
        <v>0</v>
      </c>
      <c r="K680" s="3">
        <v>22.66</v>
      </c>
      <c r="L680" s="3">
        <f>(Tabela15[[#This Row],[value]]-MIN(K:K))/(MAX(K:K)-MIN(K:K))</f>
        <v>0.1133</v>
      </c>
      <c r="M680" s="3">
        <f>0.5*Tabela15[[#This Row],[normal_reviews]]+0.5*Tabela15[[#This Row],[normal_value]]</f>
        <v>5.699882339600635E-2</v>
      </c>
      <c r="N680" s="3">
        <f>IF(Tabela15[[#This Row],[value]]="",0,(0.1*Tabela15[[#This Row],[normal_rating]]+0.5*Tabela15[[#This Row],[normal_reviews]]+0.4*Tabela15[[#This Row],[normal_value]]))</f>
        <v>0.11919823516071223</v>
      </c>
      <c r="O680" s="8">
        <f>IFERROR(Tabela15[[#This Row],[value]]*Tabela15[[#This Row],[reviews]],Tabela15[[#This Row],[value]])</f>
        <v>7319.18</v>
      </c>
      <c r="P680" t="s">
        <v>3476</v>
      </c>
      <c r="Q680" t="s">
        <v>3478</v>
      </c>
      <c r="R680" t="s">
        <v>2</v>
      </c>
    </row>
    <row r="681" spans="1:18" x14ac:dyDescent="0.3">
      <c r="A681" t="s">
        <v>3339</v>
      </c>
      <c r="B681" s="2">
        <v>6</v>
      </c>
      <c r="C681" t="s">
        <v>3360</v>
      </c>
      <c r="D681" t="s">
        <v>3364</v>
      </c>
      <c r="E681" t="s">
        <v>3362</v>
      </c>
      <c r="F681" s="2">
        <v>4.5999999999999996</v>
      </c>
      <c r="G681" s="2">
        <f>(Tabela15[[#This Row],[rating]]-MIN(F:F))/(MAX(F:F)-MIN(F:F))</f>
        <v>0.88235294117647045</v>
      </c>
      <c r="H681" s="3">
        <v>504</v>
      </c>
      <c r="I681" s="12">
        <f>(Tabela15[[#This Row],[reviews]]-MIN(H:H))/(MAX(H:H)-MIN(H:H))</f>
        <v>1.0885881832024796E-3</v>
      </c>
      <c r="J681" s="2" t="s">
        <v>0</v>
      </c>
      <c r="K681" s="3">
        <v>18.690000000000001</v>
      </c>
      <c r="L681" s="3">
        <f>(Tabela15[[#This Row],[value]]-MIN(K:K))/(MAX(K:K)-MIN(K:K))</f>
        <v>9.3450000000000005E-2</v>
      </c>
      <c r="M681" s="3">
        <f>0.5*Tabela15[[#This Row],[normal_reviews]]+0.5*Tabela15[[#This Row],[normal_value]]</f>
        <v>4.7269294091601244E-2</v>
      </c>
      <c r="N681" s="3">
        <f>IF(Tabela15[[#This Row],[value]]="",0,(0.1*Tabela15[[#This Row],[normal_rating]]+0.5*Tabela15[[#This Row],[normal_reviews]]+0.4*Tabela15[[#This Row],[normal_value]]))</f>
        <v>0.1261595882092483</v>
      </c>
      <c r="O681" s="8">
        <f>IFERROR(Tabela15[[#This Row],[value]]*Tabela15[[#This Row],[reviews]],Tabela15[[#This Row],[value]])</f>
        <v>9419.76</v>
      </c>
      <c r="P681" t="s">
        <v>3361</v>
      </c>
      <c r="Q681" t="s">
        <v>3363</v>
      </c>
      <c r="R681" t="s">
        <v>2</v>
      </c>
    </row>
    <row r="682" spans="1:18" x14ac:dyDescent="0.3">
      <c r="A682" t="s">
        <v>3339</v>
      </c>
      <c r="B682" s="2">
        <v>3</v>
      </c>
      <c r="C682" t="s">
        <v>3345</v>
      </c>
      <c r="D682" t="s">
        <v>3349</v>
      </c>
      <c r="E682" t="s">
        <v>3347</v>
      </c>
      <c r="F682" s="2">
        <v>4.2</v>
      </c>
      <c r="G682" s="2">
        <f>(Tabela15[[#This Row],[rating]]-MIN(F:F))/(MAX(F:F)-MIN(F:F))</f>
        <v>0.76470588235294124</v>
      </c>
      <c r="H682" s="4">
        <v>2824</v>
      </c>
      <c r="I682" s="12">
        <f>(Tabela15[[#This Row],[reviews]]-MIN(H:H))/(MAX(H:H)-MIN(H:H))</f>
        <v>6.0995496614361161E-3</v>
      </c>
      <c r="J682" s="2" t="s">
        <v>0</v>
      </c>
      <c r="K682" s="3">
        <v>16.79</v>
      </c>
      <c r="L682" s="3">
        <f>(Tabela15[[#This Row],[value]]-MIN(K:K))/(MAX(K:K)-MIN(K:K))</f>
        <v>8.3949999999999997E-2</v>
      </c>
      <c r="M682" s="3">
        <f>0.5*Tabela15[[#This Row],[normal_reviews]]+0.5*Tabela15[[#This Row],[normal_value]]</f>
        <v>4.5024774830718053E-2</v>
      </c>
      <c r="N682" s="3">
        <f>IF(Tabela15[[#This Row],[value]]="",0,(0.1*Tabela15[[#This Row],[normal_rating]]+0.5*Tabela15[[#This Row],[normal_reviews]]+0.4*Tabela15[[#This Row],[normal_value]]))</f>
        <v>0.11310036306601218</v>
      </c>
      <c r="O682" s="8">
        <f>IFERROR(Tabela15[[#This Row],[value]]*Tabela15[[#This Row],[reviews]],Tabela15[[#This Row],[value]])</f>
        <v>47414.96</v>
      </c>
      <c r="P682" t="s">
        <v>3346</v>
      </c>
      <c r="Q682" t="s">
        <v>3348</v>
      </c>
      <c r="R682" t="s">
        <v>2</v>
      </c>
    </row>
    <row r="683" spans="1:18" x14ac:dyDescent="0.3">
      <c r="A683" t="s">
        <v>3339</v>
      </c>
      <c r="B683" s="2">
        <v>28</v>
      </c>
      <c r="C683" t="s">
        <v>3470</v>
      </c>
      <c r="D683" t="s">
        <v>3474</v>
      </c>
      <c r="E683" t="s">
        <v>3472</v>
      </c>
      <c r="F683" s="2">
        <v>4.4000000000000004</v>
      </c>
      <c r="G683" s="2">
        <f>(Tabela15[[#This Row],[rating]]-MIN(F:F))/(MAX(F:F)-MIN(F:F))</f>
        <v>0.82352941176470595</v>
      </c>
      <c r="H683" s="4">
        <v>7450</v>
      </c>
      <c r="I683" s="12">
        <f>(Tabela15[[#This Row],[reviews]]-MIN(H:H))/(MAX(H:H)-MIN(H:H))</f>
        <v>1.6091234057258874E-2</v>
      </c>
      <c r="J683" s="2" t="s">
        <v>0</v>
      </c>
      <c r="K683" s="3">
        <v>15.99</v>
      </c>
      <c r="L683" s="3">
        <f>(Tabela15[[#This Row],[value]]-MIN(K:K))/(MAX(K:K)-MIN(K:K))</f>
        <v>7.9950000000000007E-2</v>
      </c>
      <c r="M683" s="3">
        <f>0.5*Tabela15[[#This Row],[normal_reviews]]+0.5*Tabela15[[#This Row],[normal_value]]</f>
        <v>4.8020617028629441E-2</v>
      </c>
      <c r="N683" s="3">
        <f>IF(Tabela15[[#This Row],[value]]="",0,(0.1*Tabela15[[#This Row],[normal_rating]]+0.5*Tabela15[[#This Row],[normal_reviews]]+0.4*Tabela15[[#This Row],[normal_value]]))</f>
        <v>0.12237855820510005</v>
      </c>
      <c r="O683" s="8">
        <f>IFERROR(Tabela15[[#This Row],[value]]*Tabela15[[#This Row],[reviews]],Tabela15[[#This Row],[value]])</f>
        <v>119125.5</v>
      </c>
      <c r="P683" t="s">
        <v>3471</v>
      </c>
      <c r="Q683" t="s">
        <v>3473</v>
      </c>
      <c r="R683" t="s">
        <v>2</v>
      </c>
    </row>
    <row r="684" spans="1:18" x14ac:dyDescent="0.3">
      <c r="A684" t="s">
        <v>3339</v>
      </c>
      <c r="B684" s="2">
        <v>2</v>
      </c>
      <c r="C684" t="s">
        <v>3340</v>
      </c>
      <c r="D684" t="s">
        <v>3344</v>
      </c>
      <c r="E684" t="s">
        <v>3342</v>
      </c>
      <c r="F684" s="2">
        <v>4.2</v>
      </c>
      <c r="G684" s="2">
        <f>(Tabela15[[#This Row],[rating]]-MIN(F:F))/(MAX(F:F)-MIN(F:F))</f>
        <v>0.76470588235294124</v>
      </c>
      <c r="H684" s="3">
        <v>358</v>
      </c>
      <c r="I684" s="12">
        <f>(Tabela15[[#This Row],[reviews]]-MIN(H:H))/(MAX(H:H)-MIN(H:H))</f>
        <v>7.7324319362398345E-4</v>
      </c>
      <c r="J684" s="2" t="s">
        <v>0</v>
      </c>
      <c r="K684" s="3">
        <v>15.99</v>
      </c>
      <c r="L684" s="3">
        <f>(Tabela15[[#This Row],[value]]-MIN(K:K))/(MAX(K:K)-MIN(K:K))</f>
        <v>7.9950000000000007E-2</v>
      </c>
      <c r="M684" s="3">
        <f>0.5*Tabela15[[#This Row],[normal_reviews]]+0.5*Tabela15[[#This Row],[normal_value]]</f>
        <v>4.0361621596811996E-2</v>
      </c>
      <c r="N684" s="3">
        <f>IF(Tabela15[[#This Row],[value]]="",0,(0.1*Tabela15[[#This Row],[normal_rating]]+0.5*Tabela15[[#This Row],[normal_reviews]]+0.4*Tabela15[[#This Row],[normal_value]]))</f>
        <v>0.10883720983210612</v>
      </c>
      <c r="O684" s="8">
        <f>IFERROR(Tabela15[[#This Row],[value]]*Tabela15[[#This Row],[reviews]],Tabela15[[#This Row],[value]])</f>
        <v>5724.42</v>
      </c>
      <c r="P684" t="s">
        <v>3341</v>
      </c>
      <c r="Q684" t="s">
        <v>3343</v>
      </c>
      <c r="R684" t="s">
        <v>2</v>
      </c>
    </row>
    <row r="685" spans="1:18" x14ac:dyDescent="0.3">
      <c r="A685" t="s">
        <v>3339</v>
      </c>
      <c r="B685" s="2">
        <v>7</v>
      </c>
      <c r="C685" t="s">
        <v>3365</v>
      </c>
      <c r="D685" t="s">
        <v>3369</v>
      </c>
      <c r="E685" t="s">
        <v>3367</v>
      </c>
      <c r="F685" s="2">
        <v>4.9000000000000004</v>
      </c>
      <c r="G685" s="2">
        <f>(Tabela15[[#This Row],[rating]]-MIN(F:F))/(MAX(F:F)-MIN(F:F))</f>
        <v>0.97058823529411775</v>
      </c>
      <c r="H685" s="4">
        <v>37796</v>
      </c>
      <c r="I685" s="12">
        <f>(Tabela15[[#This Row],[reviews]]-MIN(H:H))/(MAX(H:H)-MIN(H:H))</f>
        <v>8.1635474151430396E-2</v>
      </c>
      <c r="J685" s="2" t="s">
        <v>0</v>
      </c>
      <c r="K685" s="3">
        <v>15.75</v>
      </c>
      <c r="L685" s="3">
        <f>(Tabela15[[#This Row],[value]]-MIN(K:K))/(MAX(K:K)-MIN(K:K))</f>
        <v>7.8750000000000001E-2</v>
      </c>
      <c r="M685" s="3">
        <f>0.5*Tabela15[[#This Row],[normal_reviews]]+0.5*Tabela15[[#This Row],[normal_value]]</f>
        <v>8.0192737075715198E-2</v>
      </c>
      <c r="N685" s="3">
        <f>IF(Tabela15[[#This Row],[value]]="",0,(0.1*Tabela15[[#This Row],[normal_rating]]+0.5*Tabela15[[#This Row],[normal_reviews]]+0.4*Tabela15[[#This Row],[normal_value]]))</f>
        <v>0.16937656060512699</v>
      </c>
      <c r="O685" s="8">
        <f>IFERROR(Tabela15[[#This Row],[value]]*Tabela15[[#This Row],[reviews]],Tabela15[[#This Row],[value]])</f>
        <v>595287</v>
      </c>
      <c r="P685" t="s">
        <v>3366</v>
      </c>
      <c r="Q685" t="s">
        <v>3368</v>
      </c>
      <c r="R685" t="s">
        <v>2</v>
      </c>
    </row>
    <row r="686" spans="1:18" x14ac:dyDescent="0.3">
      <c r="A686" t="s">
        <v>3339</v>
      </c>
      <c r="B686" s="2">
        <v>12</v>
      </c>
      <c r="C686" t="s">
        <v>3390</v>
      </c>
      <c r="D686" t="s">
        <v>3394</v>
      </c>
      <c r="E686" t="s">
        <v>3392</v>
      </c>
      <c r="F686" s="2">
        <v>4.4000000000000004</v>
      </c>
      <c r="G686" s="2">
        <f>(Tabela15[[#This Row],[rating]]-MIN(F:F))/(MAX(F:F)-MIN(F:F))</f>
        <v>0.82352941176470595</v>
      </c>
      <c r="H686" s="3">
        <v>738</v>
      </c>
      <c r="I686" s="12">
        <f>(Tabela15[[#This Row],[reviews]]-MIN(H:H))/(MAX(H:H)-MIN(H:H))</f>
        <v>1.5940041254036308E-3</v>
      </c>
      <c r="J686" s="2" t="s">
        <v>0</v>
      </c>
      <c r="K686" s="3">
        <v>15.19</v>
      </c>
      <c r="L686" s="3">
        <f>(Tabela15[[#This Row],[value]]-MIN(K:K))/(MAX(K:K)-MIN(K:K))</f>
        <v>7.5950000000000004E-2</v>
      </c>
      <c r="M686" s="3">
        <f>0.5*Tabela15[[#This Row],[normal_reviews]]+0.5*Tabela15[[#This Row],[normal_value]]</f>
        <v>3.8772002062701816E-2</v>
      </c>
      <c r="N686" s="3">
        <f>IF(Tabela15[[#This Row],[value]]="",0,(0.1*Tabela15[[#This Row],[normal_rating]]+0.5*Tabela15[[#This Row],[normal_reviews]]+0.4*Tabela15[[#This Row],[normal_value]]))</f>
        <v>0.11352994323917243</v>
      </c>
      <c r="O686" s="8">
        <f>IFERROR(Tabela15[[#This Row],[value]]*Tabela15[[#This Row],[reviews]],Tabela15[[#This Row],[value]])</f>
        <v>11210.22</v>
      </c>
      <c r="P686" t="s">
        <v>3391</v>
      </c>
      <c r="Q686" t="s">
        <v>3393</v>
      </c>
      <c r="R686" t="s">
        <v>2</v>
      </c>
    </row>
    <row r="687" spans="1:18" x14ac:dyDescent="0.3">
      <c r="A687" t="s">
        <v>3339</v>
      </c>
      <c r="B687" s="2">
        <v>21</v>
      </c>
      <c r="C687" t="s">
        <v>3435</v>
      </c>
      <c r="D687" t="s">
        <v>3439</v>
      </c>
      <c r="E687" t="s">
        <v>3437</v>
      </c>
      <c r="F687" s="2">
        <v>4.7</v>
      </c>
      <c r="G687" s="2">
        <f>(Tabela15[[#This Row],[rating]]-MIN(F:F))/(MAX(F:F)-MIN(F:F))</f>
        <v>0.91176470588235303</v>
      </c>
      <c r="H687" s="4">
        <v>17576</v>
      </c>
      <c r="I687" s="12">
        <f>(Tabela15[[#This Row],[reviews]]-MIN(H:H))/(MAX(H:H)-MIN(H:H))</f>
        <v>3.7962352991997579E-2</v>
      </c>
      <c r="J687" s="2" t="s">
        <v>0</v>
      </c>
      <c r="K687" s="3">
        <v>14.99</v>
      </c>
      <c r="L687" s="3">
        <f>(Tabela15[[#This Row],[value]]-MIN(K:K))/(MAX(K:K)-MIN(K:K))</f>
        <v>7.4950000000000003E-2</v>
      </c>
      <c r="M687" s="3">
        <f>0.5*Tabela15[[#This Row],[normal_reviews]]+0.5*Tabela15[[#This Row],[normal_value]]</f>
        <v>5.6456176495998794E-2</v>
      </c>
      <c r="N687" s="3">
        <f>IF(Tabela15[[#This Row],[value]]="",0,(0.1*Tabela15[[#This Row],[normal_rating]]+0.5*Tabela15[[#This Row],[normal_reviews]]+0.4*Tabela15[[#This Row],[normal_value]]))</f>
        <v>0.1401376470842341</v>
      </c>
      <c r="O687" s="8">
        <f>IFERROR(Tabela15[[#This Row],[value]]*Tabela15[[#This Row],[reviews]],Tabela15[[#This Row],[value]])</f>
        <v>263464.24</v>
      </c>
      <c r="P687" t="s">
        <v>3436</v>
      </c>
      <c r="Q687" t="s">
        <v>3438</v>
      </c>
      <c r="R687" t="s">
        <v>2</v>
      </c>
    </row>
    <row r="688" spans="1:18" x14ac:dyDescent="0.3">
      <c r="A688" t="s">
        <v>3339</v>
      </c>
      <c r="B688" s="2">
        <v>4</v>
      </c>
      <c r="C688" t="s">
        <v>3350</v>
      </c>
      <c r="D688" t="s">
        <v>3354</v>
      </c>
      <c r="E688" t="s">
        <v>3352</v>
      </c>
      <c r="F688" s="2">
        <v>4.5</v>
      </c>
      <c r="G688" s="2">
        <f>(Tabela15[[#This Row],[rating]]-MIN(F:F))/(MAX(F:F)-MIN(F:F))</f>
        <v>0.8529411764705882</v>
      </c>
      <c r="H688" s="3">
        <v>454</v>
      </c>
      <c r="I688" s="12">
        <f>(Tabela15[[#This Row],[reviews]]-MIN(H:H))/(MAX(H:H)-MIN(H:H))</f>
        <v>9.8059332375778911E-4</v>
      </c>
      <c r="J688" s="2" t="s">
        <v>0</v>
      </c>
      <c r="K688" s="3">
        <v>14.99</v>
      </c>
      <c r="L688" s="3">
        <f>(Tabela15[[#This Row],[value]]-MIN(K:K))/(MAX(K:K)-MIN(K:K))</f>
        <v>7.4950000000000003E-2</v>
      </c>
      <c r="M688" s="3">
        <f>0.5*Tabela15[[#This Row],[normal_reviews]]+0.5*Tabela15[[#This Row],[normal_value]]</f>
        <v>3.7965296661878895E-2</v>
      </c>
      <c r="N688" s="3">
        <f>IF(Tabela15[[#This Row],[value]]="",0,(0.1*Tabela15[[#This Row],[normal_rating]]+0.5*Tabela15[[#This Row],[normal_reviews]]+0.4*Tabela15[[#This Row],[normal_value]]))</f>
        <v>0.11576441430893773</v>
      </c>
      <c r="O688" s="8">
        <f>IFERROR(Tabela15[[#This Row],[value]]*Tabela15[[#This Row],[reviews]],Tabela15[[#This Row],[value]])</f>
        <v>6805.46</v>
      </c>
      <c r="P688" t="s">
        <v>3351</v>
      </c>
      <c r="Q688" t="s">
        <v>3353</v>
      </c>
      <c r="R688" t="s">
        <v>2</v>
      </c>
    </row>
    <row r="689" spans="1:18" x14ac:dyDescent="0.3">
      <c r="A689" t="s">
        <v>3339</v>
      </c>
      <c r="B689" s="2">
        <v>10</v>
      </c>
      <c r="C689" t="s">
        <v>3380</v>
      </c>
      <c r="D689" t="s">
        <v>3384</v>
      </c>
      <c r="E689" t="s">
        <v>3382</v>
      </c>
      <c r="F689" s="2">
        <v>4.5999999999999996</v>
      </c>
      <c r="G689" s="2">
        <f>(Tabela15[[#This Row],[rating]]-MIN(F:F))/(MAX(F:F)-MIN(F:F))</f>
        <v>0.88235294117647045</v>
      </c>
      <c r="H689" s="4">
        <v>6380</v>
      </c>
      <c r="I689" s="12">
        <f>(Tabela15[[#This Row],[reviews]]-MIN(H:H))/(MAX(H:H)-MIN(H:H))</f>
        <v>1.3780144065142498E-2</v>
      </c>
      <c r="J689" s="2" t="s">
        <v>0</v>
      </c>
      <c r="K689" s="3">
        <v>13.99</v>
      </c>
      <c r="L689" s="3">
        <f>(Tabela15[[#This Row],[value]]-MIN(K:K))/(MAX(K:K)-MIN(K:K))</f>
        <v>6.9949999999999998E-2</v>
      </c>
      <c r="M689" s="3">
        <f>0.5*Tabela15[[#This Row],[normal_reviews]]+0.5*Tabela15[[#This Row],[normal_value]]</f>
        <v>4.1865072032571247E-2</v>
      </c>
      <c r="N689" s="3">
        <f>IF(Tabela15[[#This Row],[value]]="",0,(0.1*Tabela15[[#This Row],[normal_rating]]+0.5*Tabela15[[#This Row],[normal_reviews]]+0.4*Tabela15[[#This Row],[normal_value]]))</f>
        <v>0.1231053661502183</v>
      </c>
      <c r="O689" s="8">
        <f>IFERROR(Tabela15[[#This Row],[value]]*Tabela15[[#This Row],[reviews]],Tabela15[[#This Row],[value]])</f>
        <v>89256.2</v>
      </c>
      <c r="P689" t="s">
        <v>3381</v>
      </c>
      <c r="Q689" t="s">
        <v>3383</v>
      </c>
      <c r="R689" t="s">
        <v>2</v>
      </c>
    </row>
    <row r="690" spans="1:18" x14ac:dyDescent="0.3">
      <c r="A690" t="s">
        <v>3339</v>
      </c>
      <c r="B690" s="2">
        <v>26</v>
      </c>
      <c r="C690" t="s">
        <v>3460</v>
      </c>
      <c r="D690" t="s">
        <v>3464</v>
      </c>
      <c r="E690" t="s">
        <v>3462</v>
      </c>
      <c r="F690" s="2">
        <v>4.7</v>
      </c>
      <c r="G690" s="2">
        <f>(Tabela15[[#This Row],[rating]]-MIN(F:F))/(MAX(F:F)-MIN(F:F))</f>
        <v>0.91176470588235303</v>
      </c>
      <c r="H690" s="4">
        <v>1442</v>
      </c>
      <c r="I690" s="12">
        <f>(Tabela15[[#This Row],[reviews]]-MIN(H:H))/(MAX(H:H)-MIN(H:H))</f>
        <v>3.1145717463848719E-3</v>
      </c>
      <c r="J690" s="2" t="s">
        <v>0</v>
      </c>
      <c r="K690" s="3">
        <v>13</v>
      </c>
      <c r="L690" s="3">
        <f>(Tabela15[[#This Row],[value]]-MIN(K:K))/(MAX(K:K)-MIN(K:K))</f>
        <v>6.5000000000000002E-2</v>
      </c>
      <c r="M690" s="3">
        <f>0.5*Tabela15[[#This Row],[normal_reviews]]+0.5*Tabela15[[#This Row],[normal_value]]</f>
        <v>3.4057285873192435E-2</v>
      </c>
      <c r="N690" s="3">
        <f>IF(Tabela15[[#This Row],[value]]="",0,(0.1*Tabela15[[#This Row],[normal_rating]]+0.5*Tabela15[[#This Row],[normal_reviews]]+0.4*Tabela15[[#This Row],[normal_value]]))</f>
        <v>0.11873375646142775</v>
      </c>
      <c r="O690" s="8">
        <f>IFERROR(Tabela15[[#This Row],[value]]*Tabela15[[#This Row],[reviews]],Tabela15[[#This Row],[value]])</f>
        <v>18746</v>
      </c>
      <c r="P690" t="s">
        <v>3461</v>
      </c>
      <c r="Q690" t="s">
        <v>3463</v>
      </c>
      <c r="R690" t="s">
        <v>2</v>
      </c>
    </row>
    <row r="691" spans="1:18" x14ac:dyDescent="0.3">
      <c r="A691" t="s">
        <v>3339</v>
      </c>
      <c r="B691" s="2">
        <v>27</v>
      </c>
      <c r="C691" t="s">
        <v>3465</v>
      </c>
      <c r="D691" t="s">
        <v>3469</v>
      </c>
      <c r="E691" t="s">
        <v>3467</v>
      </c>
      <c r="F691" s="2">
        <v>4.5</v>
      </c>
      <c r="G691" s="2">
        <f>(Tabela15[[#This Row],[rating]]-MIN(F:F))/(MAX(F:F)-MIN(F:F))</f>
        <v>0.8529411764705882</v>
      </c>
      <c r="H691" s="3">
        <v>348</v>
      </c>
      <c r="I691" s="12">
        <f>(Tabela15[[#This Row],[reviews]]-MIN(H:H))/(MAX(H:H)-MIN(H:H))</f>
        <v>7.5164422173504546E-4</v>
      </c>
      <c r="J691" s="2" t="s">
        <v>0</v>
      </c>
      <c r="K691" s="3">
        <v>11.07</v>
      </c>
      <c r="L691" s="3">
        <f>(Tabela15[[#This Row],[value]]-MIN(K:K))/(MAX(K:K)-MIN(K:K))</f>
        <v>5.5350000000000003E-2</v>
      </c>
      <c r="M691" s="3">
        <f>0.5*Tabela15[[#This Row],[normal_reviews]]+0.5*Tabela15[[#This Row],[normal_value]]</f>
        <v>2.8050822110867523E-2</v>
      </c>
      <c r="N691" s="3">
        <f>IF(Tabela15[[#This Row],[value]]="",0,(0.1*Tabela15[[#This Row],[normal_rating]]+0.5*Tabela15[[#This Row],[normal_reviews]]+0.4*Tabela15[[#This Row],[normal_value]]))</f>
        <v>0.10780993975792635</v>
      </c>
      <c r="O691" s="8">
        <f>IFERROR(Tabela15[[#This Row],[value]]*Tabela15[[#This Row],[reviews]],Tabela15[[#This Row],[value]])</f>
        <v>3852.36</v>
      </c>
      <c r="P691" t="s">
        <v>3466</v>
      </c>
      <c r="Q691" t="s">
        <v>3468</v>
      </c>
      <c r="R691" t="s">
        <v>2</v>
      </c>
    </row>
    <row r="692" spans="1:18" x14ac:dyDescent="0.3">
      <c r="A692" t="s">
        <v>3339</v>
      </c>
      <c r="B692" s="2">
        <v>16</v>
      </c>
      <c r="C692" t="s">
        <v>3410</v>
      </c>
      <c r="D692" t="s">
        <v>3414</v>
      </c>
      <c r="E692" t="s">
        <v>3412</v>
      </c>
      <c r="F692" s="2">
        <v>4.5</v>
      </c>
      <c r="G692" s="2">
        <f>(Tabela15[[#This Row],[rating]]-MIN(F:F))/(MAX(F:F)-MIN(F:F))</f>
        <v>0.8529411764705882</v>
      </c>
      <c r="H692" s="4">
        <v>20952</v>
      </c>
      <c r="I692" s="12">
        <f>(Tabela15[[#This Row],[reviews]]-MIN(H:H))/(MAX(H:H)-MIN(H:H))</f>
        <v>4.5254165901703079E-2</v>
      </c>
      <c r="J692" s="2" t="s">
        <v>0</v>
      </c>
      <c r="K692" s="3">
        <v>10.99</v>
      </c>
      <c r="L692" s="3">
        <f>(Tabela15[[#This Row],[value]]-MIN(K:K))/(MAX(K:K)-MIN(K:K))</f>
        <v>5.4949999999999999E-2</v>
      </c>
      <c r="M692" s="3">
        <f>0.5*Tabela15[[#This Row],[normal_reviews]]+0.5*Tabela15[[#This Row],[normal_value]]</f>
        <v>5.0102082950851543E-2</v>
      </c>
      <c r="N692" s="3">
        <f>IF(Tabela15[[#This Row],[value]]="",0,(0.1*Tabela15[[#This Row],[normal_rating]]+0.5*Tabela15[[#This Row],[normal_reviews]]+0.4*Tabela15[[#This Row],[normal_value]]))</f>
        <v>0.12990120059791038</v>
      </c>
      <c r="O692" s="8">
        <f>IFERROR(Tabela15[[#This Row],[value]]*Tabela15[[#This Row],[reviews]],Tabela15[[#This Row],[value]])</f>
        <v>230262.48</v>
      </c>
      <c r="P692" t="s">
        <v>3411</v>
      </c>
      <c r="Q692" t="s">
        <v>3413</v>
      </c>
      <c r="R692" t="s">
        <v>2</v>
      </c>
    </row>
    <row r="693" spans="1:18" x14ac:dyDescent="0.3">
      <c r="A693" t="s">
        <v>3339</v>
      </c>
      <c r="B693" s="2">
        <v>30</v>
      </c>
      <c r="C693" t="s">
        <v>3480</v>
      </c>
      <c r="D693" t="s">
        <v>3484</v>
      </c>
      <c r="E693" t="s">
        <v>3482</v>
      </c>
      <c r="F693" s="2">
        <v>4.9000000000000004</v>
      </c>
      <c r="G693" s="2">
        <f>(Tabela15[[#This Row],[rating]]-MIN(F:F))/(MAX(F:F)-MIN(F:F))</f>
        <v>0.97058823529411775</v>
      </c>
      <c r="H693" s="3">
        <v>22</v>
      </c>
      <c r="I693" s="12">
        <f>(Tabela15[[#This Row],[reviews]]-MIN(H:H))/(MAX(H:H)-MIN(H:H))</f>
        <v>4.751773815566379E-5</v>
      </c>
      <c r="J693" s="2" t="s">
        <v>0</v>
      </c>
      <c r="K693" s="3">
        <v>10.07</v>
      </c>
      <c r="L693" s="3">
        <f>(Tabela15[[#This Row],[value]]-MIN(K:K))/(MAX(K:K)-MIN(K:K))</f>
        <v>5.0349999999999999E-2</v>
      </c>
      <c r="M693" s="3">
        <f>0.5*Tabela15[[#This Row],[normal_reviews]]+0.5*Tabela15[[#This Row],[normal_value]]</f>
        <v>2.5198758869077832E-2</v>
      </c>
      <c r="N693" s="3">
        <f>IF(Tabela15[[#This Row],[value]]="",0,(0.1*Tabela15[[#This Row],[normal_rating]]+0.5*Tabela15[[#This Row],[normal_reviews]]+0.4*Tabela15[[#This Row],[normal_value]]))</f>
        <v>0.11722258239848962</v>
      </c>
      <c r="O693" s="8">
        <f>IFERROR(Tabela15[[#This Row],[value]]*Tabela15[[#This Row],[reviews]],Tabela15[[#This Row],[value]])</f>
        <v>221.54000000000002</v>
      </c>
      <c r="P693" t="s">
        <v>3481</v>
      </c>
      <c r="Q693" t="s">
        <v>3483</v>
      </c>
      <c r="R693" t="s">
        <v>2</v>
      </c>
    </row>
    <row r="694" spans="1:18" x14ac:dyDescent="0.3">
      <c r="A694" t="s">
        <v>3339</v>
      </c>
      <c r="B694" s="2">
        <v>14</v>
      </c>
      <c r="C694" t="s">
        <v>3400</v>
      </c>
      <c r="D694" t="s">
        <v>3404</v>
      </c>
      <c r="E694" t="s">
        <v>3402</v>
      </c>
      <c r="F694" s="2">
        <v>4.5999999999999996</v>
      </c>
      <c r="G694" s="2">
        <f>(Tabela15[[#This Row],[rating]]-MIN(F:F))/(MAX(F:F)-MIN(F:F))</f>
        <v>0.88235294117647045</v>
      </c>
      <c r="H694" s="4">
        <v>1420</v>
      </c>
      <c r="I694" s="12">
        <f>(Tabela15[[#This Row],[reviews]]-MIN(H:H))/(MAX(H:H)-MIN(H:H))</f>
        <v>3.0670540082292082E-3</v>
      </c>
      <c r="J694" s="2" t="s">
        <v>0</v>
      </c>
      <c r="K694" s="3">
        <v>9.99</v>
      </c>
      <c r="L694" s="3">
        <f>(Tabela15[[#This Row],[value]]-MIN(K:K))/(MAX(K:K)-MIN(K:K))</f>
        <v>4.9950000000000001E-2</v>
      </c>
      <c r="M694" s="3">
        <f>0.5*Tabela15[[#This Row],[normal_reviews]]+0.5*Tabela15[[#This Row],[normal_value]]</f>
        <v>2.6508527004114605E-2</v>
      </c>
      <c r="N694" s="3">
        <f>IF(Tabela15[[#This Row],[value]]="",0,(0.1*Tabela15[[#This Row],[normal_rating]]+0.5*Tabela15[[#This Row],[normal_reviews]]+0.4*Tabela15[[#This Row],[normal_value]]))</f>
        <v>0.10974882112176165</v>
      </c>
      <c r="O694" s="8">
        <f>IFERROR(Tabela15[[#This Row],[value]]*Tabela15[[#This Row],[reviews]],Tabela15[[#This Row],[value]])</f>
        <v>14185.800000000001</v>
      </c>
      <c r="P694" t="s">
        <v>3401</v>
      </c>
      <c r="Q694" t="s">
        <v>3403</v>
      </c>
      <c r="R694" t="s">
        <v>2</v>
      </c>
    </row>
    <row r="695" spans="1:18" x14ac:dyDescent="0.3">
      <c r="A695" t="s">
        <v>3339</v>
      </c>
      <c r="B695" s="2">
        <v>18</v>
      </c>
      <c r="C695" t="s">
        <v>3420</v>
      </c>
      <c r="D695" t="s">
        <v>3424</v>
      </c>
      <c r="E695" t="s">
        <v>3422</v>
      </c>
      <c r="F695" s="2">
        <v>4.4000000000000004</v>
      </c>
      <c r="G695" s="2">
        <f>(Tabela15[[#This Row],[rating]]-MIN(F:F))/(MAX(F:F)-MIN(F:F))</f>
        <v>0.82352941176470595</v>
      </c>
      <c r="H695" s="4">
        <v>1960</v>
      </c>
      <c r="I695" s="12">
        <f>(Tabela15[[#This Row],[reviews]]-MIN(H:H))/(MAX(H:H)-MIN(H:H))</f>
        <v>4.2333984902318648E-3</v>
      </c>
      <c r="J695" s="2" t="s">
        <v>0</v>
      </c>
      <c r="K695" s="3">
        <v>8.99</v>
      </c>
      <c r="L695" s="3">
        <f>(Tabela15[[#This Row],[value]]-MIN(K:K))/(MAX(K:K)-MIN(K:K))</f>
        <v>4.4950000000000004E-2</v>
      </c>
      <c r="M695" s="3">
        <f>0.5*Tabela15[[#This Row],[normal_reviews]]+0.5*Tabela15[[#This Row],[normal_value]]</f>
        <v>2.4591699245115936E-2</v>
      </c>
      <c r="N695" s="3">
        <f>IF(Tabela15[[#This Row],[value]]="",0,(0.1*Tabela15[[#This Row],[normal_rating]]+0.5*Tabela15[[#This Row],[normal_reviews]]+0.4*Tabela15[[#This Row],[normal_value]]))</f>
        <v>0.10244964042158652</v>
      </c>
      <c r="O695" s="8">
        <f>IFERROR(Tabela15[[#This Row],[value]]*Tabela15[[#This Row],[reviews]],Tabela15[[#This Row],[value]])</f>
        <v>17620.400000000001</v>
      </c>
      <c r="P695" t="s">
        <v>3421</v>
      </c>
      <c r="Q695" t="s">
        <v>3423</v>
      </c>
      <c r="R695" t="s">
        <v>2</v>
      </c>
    </row>
    <row r="696" spans="1:18" x14ac:dyDescent="0.3">
      <c r="A696" t="s">
        <v>3339</v>
      </c>
      <c r="B696" s="2">
        <v>9</v>
      </c>
      <c r="C696" t="s">
        <v>3375</v>
      </c>
      <c r="D696" t="s">
        <v>3379</v>
      </c>
      <c r="E696" t="s">
        <v>3377</v>
      </c>
      <c r="F696" s="2">
        <v>4.4000000000000004</v>
      </c>
      <c r="G696" s="2">
        <f>(Tabela15[[#This Row],[rating]]-MIN(F:F))/(MAX(F:F)-MIN(F:F))</f>
        <v>0.82352941176470595</v>
      </c>
      <c r="H696" s="3">
        <v>33</v>
      </c>
      <c r="I696" s="12">
        <f>(Tabela15[[#This Row],[reviews]]-MIN(H:H))/(MAX(H:H)-MIN(H:H))</f>
        <v>7.1276607233495691E-5</v>
      </c>
      <c r="J696" s="2" t="s">
        <v>0</v>
      </c>
      <c r="K696" s="3">
        <v>8.4600000000000009</v>
      </c>
      <c r="L696" s="3">
        <f>(Tabela15[[#This Row],[value]]-MIN(K:K))/(MAX(K:K)-MIN(K:K))</f>
        <v>4.2300000000000004E-2</v>
      </c>
      <c r="M696" s="3">
        <f>0.5*Tabela15[[#This Row],[normal_reviews]]+0.5*Tabela15[[#This Row],[normal_value]]</f>
        <v>2.1185638303616749E-2</v>
      </c>
      <c r="N696" s="3">
        <f>IF(Tabela15[[#This Row],[value]]="",0,(0.1*Tabela15[[#This Row],[normal_rating]]+0.5*Tabela15[[#This Row],[normal_reviews]]+0.4*Tabela15[[#This Row],[normal_value]]))</f>
        <v>9.9308579480087353E-2</v>
      </c>
      <c r="O696" s="8">
        <f>IFERROR(Tabela15[[#This Row],[value]]*Tabela15[[#This Row],[reviews]],Tabela15[[#This Row],[value]])</f>
        <v>279.18</v>
      </c>
      <c r="P696" t="s">
        <v>3376</v>
      </c>
      <c r="Q696" t="s">
        <v>3378</v>
      </c>
      <c r="R696" t="s">
        <v>2</v>
      </c>
    </row>
    <row r="697" spans="1:18" x14ac:dyDescent="0.3">
      <c r="A697" t="s">
        <v>3339</v>
      </c>
      <c r="B697" s="2">
        <v>20</v>
      </c>
      <c r="C697" t="s">
        <v>3430</v>
      </c>
      <c r="D697" t="s">
        <v>3434</v>
      </c>
      <c r="E697" t="s">
        <v>3432</v>
      </c>
      <c r="F697" s="2">
        <v>4.5</v>
      </c>
      <c r="G697" s="2">
        <f>(Tabela15[[#This Row],[rating]]-MIN(F:F))/(MAX(F:F)-MIN(F:F))</f>
        <v>0.8529411764705882</v>
      </c>
      <c r="H697" s="3">
        <v>51</v>
      </c>
      <c r="I697" s="12">
        <f>(Tabela15[[#This Row],[reviews]]-MIN(H:H))/(MAX(H:H)-MIN(H:H))</f>
        <v>1.1015475663358424E-4</v>
      </c>
      <c r="J697" s="2" t="s">
        <v>0</v>
      </c>
      <c r="K697" s="3">
        <v>7.99</v>
      </c>
      <c r="L697" s="3">
        <f>(Tabela15[[#This Row],[value]]-MIN(K:K))/(MAX(K:K)-MIN(K:K))</f>
        <v>3.9949999999999999E-2</v>
      </c>
      <c r="M697" s="3">
        <f>0.5*Tabela15[[#This Row],[normal_reviews]]+0.5*Tabela15[[#This Row],[normal_value]]</f>
        <v>2.0030077378316791E-2</v>
      </c>
      <c r="N697" s="3">
        <f>IF(Tabela15[[#This Row],[value]]="",0,(0.1*Tabela15[[#This Row],[normal_rating]]+0.5*Tabela15[[#This Row],[normal_reviews]]+0.4*Tabela15[[#This Row],[normal_value]]))</f>
        <v>0.10132919502537563</v>
      </c>
      <c r="O697" s="8">
        <f>IFERROR(Tabela15[[#This Row],[value]]*Tabela15[[#This Row],[reviews]],Tabela15[[#This Row],[value]])</f>
        <v>407.49</v>
      </c>
      <c r="P697" t="s">
        <v>3431</v>
      </c>
      <c r="Q697" t="s">
        <v>3433</v>
      </c>
      <c r="R697" t="s">
        <v>2</v>
      </c>
    </row>
    <row r="698" spans="1:18" x14ac:dyDescent="0.3">
      <c r="A698" t="s">
        <v>3339</v>
      </c>
      <c r="B698" s="2">
        <v>25</v>
      </c>
      <c r="C698" t="s">
        <v>3455</v>
      </c>
      <c r="D698" t="s">
        <v>3459</v>
      </c>
      <c r="E698" t="s">
        <v>3457</v>
      </c>
      <c r="F698" s="2">
        <v>4.4000000000000004</v>
      </c>
      <c r="G698" s="2">
        <f>(Tabela15[[#This Row],[rating]]-MIN(F:F))/(MAX(F:F)-MIN(F:F))</f>
        <v>0.82352941176470595</v>
      </c>
      <c r="H698" s="3">
        <v>58</v>
      </c>
      <c r="I698" s="12">
        <f>(Tabela15[[#This Row],[reviews]]-MIN(H:H))/(MAX(H:H)-MIN(H:H))</f>
        <v>1.252740369558409E-4</v>
      </c>
      <c r="J698" s="2" t="s">
        <v>0</v>
      </c>
      <c r="K698" s="3">
        <v>7.99</v>
      </c>
      <c r="L698" s="3">
        <f>(Tabela15[[#This Row],[value]]-MIN(K:K))/(MAX(K:K)-MIN(K:K))</f>
        <v>3.9949999999999999E-2</v>
      </c>
      <c r="M698" s="3">
        <f>0.5*Tabela15[[#This Row],[normal_reviews]]+0.5*Tabela15[[#This Row],[normal_value]]</f>
        <v>2.0037637018477921E-2</v>
      </c>
      <c r="N698" s="3">
        <f>IF(Tabela15[[#This Row],[value]]="",0,(0.1*Tabela15[[#This Row],[normal_rating]]+0.5*Tabela15[[#This Row],[normal_reviews]]+0.4*Tabela15[[#This Row],[normal_value]]))</f>
        <v>9.8395578194948513E-2</v>
      </c>
      <c r="O698" s="8">
        <f>IFERROR(Tabela15[[#This Row],[value]]*Tabela15[[#This Row],[reviews]],Tabela15[[#This Row],[value]])</f>
        <v>463.42</v>
      </c>
      <c r="P698" t="s">
        <v>3456</v>
      </c>
      <c r="Q698" t="s">
        <v>3458</v>
      </c>
      <c r="R698" t="s">
        <v>2</v>
      </c>
    </row>
    <row r="699" spans="1:18" x14ac:dyDescent="0.3">
      <c r="A699" t="s">
        <v>3339</v>
      </c>
      <c r="B699" s="2">
        <v>15</v>
      </c>
      <c r="C699" t="s">
        <v>3405</v>
      </c>
      <c r="D699" t="s">
        <v>3409</v>
      </c>
      <c r="E699" t="s">
        <v>3407</v>
      </c>
      <c r="F699" s="2">
        <v>4.3</v>
      </c>
      <c r="G699" s="2">
        <f>(Tabela15[[#This Row],[rating]]-MIN(F:F))/(MAX(F:F)-MIN(F:F))</f>
        <v>0.79411764705882348</v>
      </c>
      <c r="H699" s="4">
        <v>4535</v>
      </c>
      <c r="I699" s="12">
        <f>(Tabela15[[#This Row],[reviews]]-MIN(H:H))/(MAX(H:H)-MIN(H:H))</f>
        <v>9.7951337516334214E-3</v>
      </c>
      <c r="J699" s="2" t="s">
        <v>0</v>
      </c>
      <c r="K699" s="3">
        <v>7.95</v>
      </c>
      <c r="L699" s="3">
        <f>(Tabela15[[#This Row],[value]]-MIN(K:K))/(MAX(K:K)-MIN(K:K))</f>
        <v>3.9750000000000001E-2</v>
      </c>
      <c r="M699" s="3">
        <f>0.5*Tabela15[[#This Row],[normal_reviews]]+0.5*Tabela15[[#This Row],[normal_value]]</f>
        <v>2.477256687581671E-2</v>
      </c>
      <c r="N699" s="3">
        <f>IF(Tabela15[[#This Row],[value]]="",0,(0.1*Tabela15[[#This Row],[normal_rating]]+0.5*Tabela15[[#This Row],[normal_reviews]]+0.4*Tabela15[[#This Row],[normal_value]]))</f>
        <v>0.10020933158169906</v>
      </c>
      <c r="O699" s="8">
        <f>IFERROR(Tabela15[[#This Row],[value]]*Tabela15[[#This Row],[reviews]],Tabela15[[#This Row],[value]])</f>
        <v>36053.25</v>
      </c>
      <c r="P699" t="s">
        <v>3406</v>
      </c>
      <c r="Q699" t="s">
        <v>3408</v>
      </c>
      <c r="R699" t="s">
        <v>2</v>
      </c>
    </row>
    <row r="700" spans="1:18" x14ac:dyDescent="0.3">
      <c r="A700" t="s">
        <v>3339</v>
      </c>
      <c r="B700" s="2">
        <v>13</v>
      </c>
      <c r="C700" t="s">
        <v>3395</v>
      </c>
      <c r="D700" t="s">
        <v>3399</v>
      </c>
      <c r="E700" t="s">
        <v>3397</v>
      </c>
      <c r="F700" s="2">
        <v>4.7</v>
      </c>
      <c r="G700" s="2">
        <f>(Tabela15[[#This Row],[rating]]-MIN(F:F))/(MAX(F:F)-MIN(F:F))</f>
        <v>0.91176470588235303</v>
      </c>
      <c r="H700" s="4">
        <v>12201</v>
      </c>
      <c r="I700" s="12">
        <f>(Tabela15[[#This Row],[reviews]]-MIN(H:H))/(MAX(H:H)-MIN(H:H))</f>
        <v>2.6352905601693358E-2</v>
      </c>
      <c r="J700" s="2" t="s">
        <v>0</v>
      </c>
      <c r="K700" s="3">
        <v>6.99</v>
      </c>
      <c r="L700" s="3">
        <f>(Tabela15[[#This Row],[value]]-MIN(K:K))/(MAX(K:K)-MIN(K:K))</f>
        <v>3.4950000000000002E-2</v>
      </c>
      <c r="M700" s="3">
        <f>0.5*Tabela15[[#This Row],[normal_reviews]]+0.5*Tabela15[[#This Row],[normal_value]]</f>
        <v>3.065145280084668E-2</v>
      </c>
      <c r="N700" s="3">
        <f>IF(Tabela15[[#This Row],[value]]="",0,(0.1*Tabela15[[#This Row],[normal_rating]]+0.5*Tabela15[[#This Row],[normal_reviews]]+0.4*Tabela15[[#This Row],[normal_value]]))</f>
        <v>0.11833292338908198</v>
      </c>
      <c r="O700" s="8">
        <f>IFERROR(Tabela15[[#This Row],[value]]*Tabela15[[#This Row],[reviews]],Tabela15[[#This Row],[value]])</f>
        <v>85284.99</v>
      </c>
      <c r="P700" t="s">
        <v>3396</v>
      </c>
      <c r="Q700" t="s">
        <v>3398</v>
      </c>
      <c r="R700" t="s">
        <v>2</v>
      </c>
    </row>
    <row r="701" spans="1:18" x14ac:dyDescent="0.3">
      <c r="A701" t="s">
        <v>3339</v>
      </c>
      <c r="B701" s="2">
        <v>24</v>
      </c>
      <c r="C701" t="s">
        <v>3450</v>
      </c>
      <c r="D701" t="s">
        <v>3454</v>
      </c>
      <c r="E701" t="s">
        <v>3452</v>
      </c>
      <c r="F701" s="2">
        <v>4.3</v>
      </c>
      <c r="G701" s="2">
        <f>(Tabela15[[#This Row],[rating]]-MIN(F:F))/(MAX(F:F)-MIN(F:F))</f>
        <v>0.79411764705882348</v>
      </c>
      <c r="H701" s="4">
        <v>1379</v>
      </c>
      <c r="I701" s="12">
        <f>(Tabela15[[#This Row],[reviews]]-MIN(H:H))/(MAX(H:H)-MIN(H:H))</f>
        <v>2.978498223484562E-3</v>
      </c>
      <c r="J701" s="2" t="s">
        <v>0</v>
      </c>
      <c r="K701" s="3">
        <v>6.99</v>
      </c>
      <c r="L701" s="3">
        <f>(Tabela15[[#This Row],[value]]-MIN(K:K))/(MAX(K:K)-MIN(K:K))</f>
        <v>3.4950000000000002E-2</v>
      </c>
      <c r="M701" s="3">
        <f>0.5*Tabela15[[#This Row],[normal_reviews]]+0.5*Tabela15[[#This Row],[normal_value]]</f>
        <v>1.8964249111742281E-2</v>
      </c>
      <c r="N701" s="3">
        <f>IF(Tabela15[[#This Row],[value]]="",0,(0.1*Tabela15[[#This Row],[normal_rating]]+0.5*Tabela15[[#This Row],[normal_reviews]]+0.4*Tabela15[[#This Row],[normal_value]]))</f>
        <v>9.4881013817624635E-2</v>
      </c>
      <c r="O701" s="8">
        <f>IFERROR(Tabela15[[#This Row],[value]]*Tabela15[[#This Row],[reviews]],Tabela15[[#This Row],[value]])</f>
        <v>9639.2100000000009</v>
      </c>
      <c r="P701" t="s">
        <v>3451</v>
      </c>
      <c r="Q701" t="s">
        <v>3453</v>
      </c>
      <c r="R701" t="s">
        <v>2</v>
      </c>
    </row>
    <row r="702" spans="1:18" x14ac:dyDescent="0.3">
      <c r="A702" t="s">
        <v>3339</v>
      </c>
      <c r="B702" s="2">
        <v>8</v>
      </c>
      <c r="C702" t="s">
        <v>3370</v>
      </c>
      <c r="D702" t="s">
        <v>3374</v>
      </c>
      <c r="E702" t="s">
        <v>3372</v>
      </c>
      <c r="F702" s="2">
        <v>4.3</v>
      </c>
      <c r="G702" s="2">
        <f>(Tabela15[[#This Row],[rating]]-MIN(F:F))/(MAX(F:F)-MIN(F:F))</f>
        <v>0.79411764705882348</v>
      </c>
      <c r="H702" s="3">
        <v>830</v>
      </c>
      <c r="I702" s="12">
        <f>(Tabela15[[#This Row],[reviews]]-MIN(H:H))/(MAX(H:H)-MIN(H:H))</f>
        <v>1.7927146667818612E-3</v>
      </c>
      <c r="J702" s="2" t="s">
        <v>0</v>
      </c>
      <c r="K702" s="3">
        <v>1.51</v>
      </c>
      <c r="L702" s="3">
        <f>(Tabela15[[#This Row],[value]]-MIN(K:K))/(MAX(K:K)-MIN(K:K))</f>
        <v>7.5500000000000003E-3</v>
      </c>
      <c r="M702" s="3">
        <f>0.5*Tabela15[[#This Row],[normal_reviews]]+0.5*Tabela15[[#This Row],[normal_value]]</f>
        <v>4.6713573333909304E-3</v>
      </c>
      <c r="N702" s="3">
        <f>IF(Tabela15[[#This Row],[value]]="",0,(0.1*Tabela15[[#This Row],[normal_rating]]+0.5*Tabela15[[#This Row],[normal_reviews]]+0.4*Tabela15[[#This Row],[normal_value]]))</f>
        <v>8.332812203927327E-2</v>
      </c>
      <c r="O702" s="8">
        <f>IFERROR(Tabela15[[#This Row],[value]]*Tabela15[[#This Row],[reviews]],Tabela15[[#This Row],[value]])</f>
        <v>1253.3</v>
      </c>
      <c r="P702" t="s">
        <v>3371</v>
      </c>
      <c r="Q702" t="s">
        <v>3373</v>
      </c>
      <c r="R702" t="s">
        <v>2</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ADD3-7C68-42D8-861A-6E2ACEF8E801}">
  <dimension ref="A1:L1048047"/>
  <sheetViews>
    <sheetView showGridLines="0" workbookViewId="0">
      <selection activeCell="H3" sqref="H3"/>
    </sheetView>
  </sheetViews>
  <sheetFormatPr defaultRowHeight="14.4" x14ac:dyDescent="0.3"/>
  <cols>
    <col min="1" max="1" width="24" customWidth="1"/>
    <col min="2" max="2" width="9.44140625" bestFit="1" customWidth="1"/>
    <col min="3" max="3" width="14.44140625" bestFit="1" customWidth="1"/>
    <col min="4" max="4" width="32.6640625" customWidth="1"/>
    <col min="5" max="5" width="43.33203125" customWidth="1"/>
    <col min="6" max="6" width="10.6640625" bestFit="1" customWidth="1"/>
    <col min="7" max="7" width="12.5546875" bestFit="1" customWidth="1"/>
    <col min="8" max="8" width="13.109375" bestFit="1" customWidth="1"/>
    <col min="9" max="9" width="13.109375" style="3" bestFit="1" customWidth="1"/>
    <col min="10" max="10" width="25.88671875" customWidth="1"/>
    <col min="11" max="11" width="52" customWidth="1"/>
    <col min="12" max="12" width="10.44140625" bestFit="1" customWidth="1"/>
    <col min="13" max="13" width="9" customWidth="1"/>
  </cols>
  <sheetData>
    <row r="1" spans="1:12" x14ac:dyDescent="0.3">
      <c r="A1" s="6" t="s">
        <v>9175</v>
      </c>
      <c r="B1" s="6" t="s">
        <v>9176</v>
      </c>
      <c r="C1" s="6" t="s">
        <v>9177</v>
      </c>
      <c r="D1" s="6" t="s">
        <v>9178</v>
      </c>
      <c r="E1" s="6" t="s">
        <v>9179</v>
      </c>
      <c r="F1" s="6" t="s">
        <v>9180</v>
      </c>
      <c r="G1" s="6" t="s">
        <v>9181</v>
      </c>
      <c r="H1" s="6" t="s">
        <v>9182</v>
      </c>
      <c r="I1" s="6" t="s">
        <v>9183</v>
      </c>
      <c r="J1" s="6" t="s">
        <v>9186</v>
      </c>
      <c r="K1" s="6" t="s">
        <v>9185</v>
      </c>
      <c r="L1" s="6" t="s">
        <v>9184</v>
      </c>
    </row>
    <row r="2" spans="1:12" x14ac:dyDescent="0.3">
      <c r="A2" t="s">
        <v>2742</v>
      </c>
      <c r="B2">
        <v>9</v>
      </c>
      <c r="C2" t="s">
        <v>5952</v>
      </c>
      <c r="D2" t="s">
        <v>5956</v>
      </c>
      <c r="E2" t="s">
        <v>5954</v>
      </c>
      <c r="F2">
        <v>4.4000000000000004</v>
      </c>
      <c r="G2">
        <v>73</v>
      </c>
      <c r="H2" t="s">
        <v>0</v>
      </c>
      <c r="I2">
        <v>19.899999999999999</v>
      </c>
      <c r="J2" t="s">
        <v>5953</v>
      </c>
      <c r="K2" t="s">
        <v>5955</v>
      </c>
      <c r="L2" t="s">
        <v>2</v>
      </c>
    </row>
    <row r="3" spans="1:12" x14ac:dyDescent="0.3">
      <c r="A3" t="s">
        <v>1</v>
      </c>
      <c r="B3">
        <v>4</v>
      </c>
      <c r="C3" t="s">
        <v>13</v>
      </c>
      <c r="D3" t="s">
        <v>17</v>
      </c>
      <c r="E3" t="s">
        <v>15</v>
      </c>
      <c r="F3">
        <v>3.5</v>
      </c>
      <c r="G3">
        <v>0</v>
      </c>
      <c r="H3" t="s">
        <v>0</v>
      </c>
      <c r="I3" s="3">
        <v>121.92</v>
      </c>
      <c r="J3" t="s">
        <v>14</v>
      </c>
      <c r="K3" t="s">
        <v>3485</v>
      </c>
      <c r="L3" t="s">
        <v>2</v>
      </c>
    </row>
    <row r="4" spans="1:12" x14ac:dyDescent="0.3">
      <c r="A4" t="s">
        <v>1</v>
      </c>
      <c r="B4">
        <v>10</v>
      </c>
      <c r="C4" t="s">
        <v>3486</v>
      </c>
      <c r="D4" t="s">
        <v>12</v>
      </c>
      <c r="E4" t="s">
        <v>10</v>
      </c>
      <c r="F4">
        <v>3.9</v>
      </c>
      <c r="G4">
        <v>30</v>
      </c>
      <c r="H4" t="s">
        <v>0</v>
      </c>
      <c r="I4" s="3">
        <v>25.9</v>
      </c>
      <c r="J4" t="s">
        <v>9</v>
      </c>
      <c r="K4" t="s">
        <v>3487</v>
      </c>
      <c r="L4" t="s">
        <v>2</v>
      </c>
    </row>
    <row r="5" spans="1:12" x14ac:dyDescent="0.3">
      <c r="A5" t="s">
        <v>1</v>
      </c>
      <c r="B5">
        <v>11</v>
      </c>
      <c r="C5" t="s">
        <v>31</v>
      </c>
      <c r="D5" t="s">
        <v>35</v>
      </c>
      <c r="E5" t="s">
        <v>33</v>
      </c>
      <c r="F5">
        <v>4.5999999999999996</v>
      </c>
      <c r="G5">
        <v>245</v>
      </c>
      <c r="H5" t="s">
        <v>0</v>
      </c>
      <c r="I5" s="3">
        <v>150.88999999999999</v>
      </c>
      <c r="J5" t="s">
        <v>32</v>
      </c>
      <c r="K5" t="s">
        <v>3488</v>
      </c>
      <c r="L5" t="s">
        <v>2</v>
      </c>
    </row>
    <row r="6" spans="1:12" x14ac:dyDescent="0.3">
      <c r="A6" t="s">
        <v>1</v>
      </c>
      <c r="B6">
        <v>13</v>
      </c>
      <c r="C6" t="s">
        <v>36</v>
      </c>
      <c r="D6" t="s">
        <v>40</v>
      </c>
      <c r="E6" t="s">
        <v>38</v>
      </c>
      <c r="F6">
        <v>4</v>
      </c>
      <c r="G6">
        <v>407</v>
      </c>
      <c r="H6" t="s">
        <v>0</v>
      </c>
      <c r="I6" s="3">
        <v>163.99</v>
      </c>
      <c r="J6" t="s">
        <v>37</v>
      </c>
      <c r="K6" t="s">
        <v>3489</v>
      </c>
      <c r="L6" t="s">
        <v>2</v>
      </c>
    </row>
    <row r="7" spans="1:12" x14ac:dyDescent="0.3">
      <c r="A7" t="s">
        <v>1</v>
      </c>
      <c r="B7">
        <v>14</v>
      </c>
      <c r="C7" t="s">
        <v>71</v>
      </c>
      <c r="D7" t="s">
        <v>75</v>
      </c>
      <c r="E7" t="s">
        <v>73</v>
      </c>
      <c r="F7">
        <v>4</v>
      </c>
      <c r="G7">
        <v>334</v>
      </c>
      <c r="H7" t="s">
        <v>0</v>
      </c>
      <c r="I7" s="3">
        <v>95.5</v>
      </c>
      <c r="J7" t="s">
        <v>72</v>
      </c>
      <c r="K7" t="s">
        <v>3490</v>
      </c>
      <c r="L7" t="s">
        <v>2</v>
      </c>
    </row>
    <row r="8" spans="1:12" x14ac:dyDescent="0.3">
      <c r="A8" t="s">
        <v>1</v>
      </c>
      <c r="B8">
        <v>17</v>
      </c>
      <c r="C8" t="s">
        <v>46</v>
      </c>
      <c r="D8" t="s">
        <v>50</v>
      </c>
      <c r="E8" t="s">
        <v>48</v>
      </c>
      <c r="F8">
        <v>4.3</v>
      </c>
      <c r="G8">
        <v>245</v>
      </c>
      <c r="H8" t="s">
        <v>0</v>
      </c>
      <c r="I8" s="3">
        <v>198.89</v>
      </c>
      <c r="J8" t="s">
        <v>47</v>
      </c>
      <c r="K8" t="s">
        <v>3491</v>
      </c>
      <c r="L8" t="s">
        <v>2</v>
      </c>
    </row>
    <row r="9" spans="1:12" x14ac:dyDescent="0.3">
      <c r="A9" t="s">
        <v>1</v>
      </c>
      <c r="B9">
        <v>18</v>
      </c>
      <c r="C9" t="s">
        <v>41</v>
      </c>
      <c r="D9" t="s">
        <v>45</v>
      </c>
      <c r="E9" t="s">
        <v>43</v>
      </c>
      <c r="F9">
        <v>4.3</v>
      </c>
      <c r="G9" s="1">
        <v>1091</v>
      </c>
      <c r="H9" t="s">
        <v>0</v>
      </c>
      <c r="I9" s="3">
        <v>23.99</v>
      </c>
      <c r="J9" t="s">
        <v>42</v>
      </c>
      <c r="K9" t="s">
        <v>3492</v>
      </c>
      <c r="L9" t="s">
        <v>2</v>
      </c>
    </row>
    <row r="10" spans="1:12" x14ac:dyDescent="0.3">
      <c r="A10" t="s">
        <v>1</v>
      </c>
      <c r="B10">
        <v>20</v>
      </c>
      <c r="C10" t="s">
        <v>26</v>
      </c>
      <c r="D10" t="s">
        <v>30</v>
      </c>
      <c r="E10" t="s">
        <v>28</v>
      </c>
      <c r="F10">
        <v>4.0999999999999996</v>
      </c>
      <c r="G10">
        <v>553</v>
      </c>
      <c r="H10" t="s">
        <v>0</v>
      </c>
      <c r="I10" s="3">
        <v>161.16</v>
      </c>
      <c r="J10" t="s">
        <v>27</v>
      </c>
      <c r="K10" t="s">
        <v>3493</v>
      </c>
      <c r="L10" t="s">
        <v>2</v>
      </c>
    </row>
    <row r="11" spans="1:12" x14ac:dyDescent="0.3">
      <c r="A11" t="s">
        <v>1</v>
      </c>
      <c r="B11">
        <v>21</v>
      </c>
      <c r="C11" t="s">
        <v>3494</v>
      </c>
      <c r="D11" t="s">
        <v>3498</v>
      </c>
      <c r="E11" t="s">
        <v>3496</v>
      </c>
      <c r="F11">
        <v>4.0999999999999996</v>
      </c>
      <c r="G11">
        <v>130</v>
      </c>
      <c r="H11" t="s">
        <v>0</v>
      </c>
      <c r="I11" s="3">
        <v>99.9</v>
      </c>
      <c r="J11" t="s">
        <v>3495</v>
      </c>
      <c r="K11" t="s">
        <v>3497</v>
      </c>
      <c r="L11" t="s">
        <v>2</v>
      </c>
    </row>
    <row r="12" spans="1:12" x14ac:dyDescent="0.3">
      <c r="A12" t="s">
        <v>1</v>
      </c>
      <c r="B12">
        <v>23</v>
      </c>
      <c r="C12" t="s">
        <v>3499</v>
      </c>
      <c r="D12" t="s">
        <v>3503</v>
      </c>
      <c r="E12" t="s">
        <v>3501</v>
      </c>
      <c r="F12">
        <v>3.8</v>
      </c>
      <c r="G12">
        <v>92</v>
      </c>
      <c r="H12" t="s">
        <v>0</v>
      </c>
      <c r="I12" s="3">
        <v>199</v>
      </c>
      <c r="J12" t="s">
        <v>3500</v>
      </c>
      <c r="K12" t="s">
        <v>3502</v>
      </c>
      <c r="L12" t="s">
        <v>2</v>
      </c>
    </row>
    <row r="13" spans="1:12" x14ac:dyDescent="0.3">
      <c r="A13" t="s">
        <v>1</v>
      </c>
      <c r="B13">
        <v>24</v>
      </c>
      <c r="C13" t="s">
        <v>3504</v>
      </c>
      <c r="D13" t="s">
        <v>3508</v>
      </c>
      <c r="E13" t="s">
        <v>3506</v>
      </c>
      <c r="F13">
        <v>3.9</v>
      </c>
      <c r="G13">
        <v>59</v>
      </c>
      <c r="H13" t="s">
        <v>0</v>
      </c>
      <c r="I13" s="3">
        <v>127</v>
      </c>
      <c r="J13" t="s">
        <v>3505</v>
      </c>
      <c r="K13" t="s">
        <v>3507</v>
      </c>
      <c r="L13" t="s">
        <v>2</v>
      </c>
    </row>
    <row r="14" spans="1:12" x14ac:dyDescent="0.3">
      <c r="A14" t="s">
        <v>1</v>
      </c>
      <c r="B14">
        <v>26</v>
      </c>
      <c r="C14" t="s">
        <v>3509</v>
      </c>
      <c r="D14" t="s">
        <v>3513</v>
      </c>
      <c r="E14" t="s">
        <v>3511</v>
      </c>
      <c r="F14">
        <v>3.8</v>
      </c>
      <c r="G14" s="1">
        <v>1840</v>
      </c>
      <c r="H14" t="s">
        <v>0</v>
      </c>
      <c r="I14" s="3">
        <v>194.99</v>
      </c>
      <c r="J14" t="s">
        <v>3510</v>
      </c>
      <c r="K14" t="s">
        <v>3512</v>
      </c>
      <c r="L14" t="s">
        <v>2</v>
      </c>
    </row>
    <row r="15" spans="1:12" x14ac:dyDescent="0.3">
      <c r="A15" t="s">
        <v>112</v>
      </c>
      <c r="B15">
        <v>1</v>
      </c>
      <c r="C15" t="s">
        <v>3514</v>
      </c>
      <c r="D15" t="s">
        <v>3518</v>
      </c>
      <c r="E15" t="s">
        <v>3516</v>
      </c>
      <c r="F15">
        <v>3.5</v>
      </c>
      <c r="G15">
        <v>0</v>
      </c>
      <c r="H15" t="s">
        <v>0</v>
      </c>
      <c r="I15" s="3">
        <v>33.99</v>
      </c>
      <c r="J15" t="s">
        <v>3515</v>
      </c>
      <c r="K15" t="s">
        <v>3517</v>
      </c>
      <c r="L15" t="s">
        <v>2</v>
      </c>
    </row>
    <row r="16" spans="1:12" x14ac:dyDescent="0.3">
      <c r="A16" t="s">
        <v>112</v>
      </c>
      <c r="B16">
        <v>2</v>
      </c>
      <c r="C16" t="s">
        <v>3519</v>
      </c>
      <c r="D16" t="s">
        <v>3523</v>
      </c>
      <c r="E16" t="s">
        <v>3521</v>
      </c>
      <c r="F16">
        <v>4.4000000000000004</v>
      </c>
      <c r="G16">
        <v>6</v>
      </c>
      <c r="H16" t="s">
        <v>0</v>
      </c>
      <c r="I16" s="3">
        <v>14.68</v>
      </c>
      <c r="J16" t="s">
        <v>3520</v>
      </c>
      <c r="K16" t="s">
        <v>3522</v>
      </c>
      <c r="L16" t="s">
        <v>2</v>
      </c>
    </row>
    <row r="17" spans="1:12" x14ac:dyDescent="0.3">
      <c r="A17" t="s">
        <v>112</v>
      </c>
      <c r="B17">
        <v>3</v>
      </c>
      <c r="C17" t="s">
        <v>3524</v>
      </c>
      <c r="D17" t="s">
        <v>3528</v>
      </c>
      <c r="E17" t="s">
        <v>3526</v>
      </c>
      <c r="F17">
        <v>3</v>
      </c>
      <c r="G17">
        <v>2</v>
      </c>
      <c r="H17" t="s">
        <v>0</v>
      </c>
      <c r="I17" s="3">
        <v>17.68</v>
      </c>
      <c r="J17" t="s">
        <v>3525</v>
      </c>
      <c r="K17" t="s">
        <v>3527</v>
      </c>
      <c r="L17" t="s">
        <v>2</v>
      </c>
    </row>
    <row r="18" spans="1:12" x14ac:dyDescent="0.3">
      <c r="A18" t="s">
        <v>112</v>
      </c>
      <c r="B18">
        <v>4</v>
      </c>
      <c r="C18" t="s">
        <v>3529</v>
      </c>
      <c r="D18" t="s">
        <v>3533</v>
      </c>
      <c r="E18" t="s">
        <v>3531</v>
      </c>
      <c r="F18">
        <v>4.0999999999999996</v>
      </c>
      <c r="G18">
        <v>48</v>
      </c>
      <c r="H18" t="s">
        <v>0</v>
      </c>
      <c r="I18" s="3">
        <v>14.91</v>
      </c>
      <c r="J18" t="s">
        <v>3530</v>
      </c>
      <c r="K18" t="s">
        <v>3532</v>
      </c>
      <c r="L18" t="s">
        <v>2</v>
      </c>
    </row>
    <row r="19" spans="1:12" x14ac:dyDescent="0.3">
      <c r="A19" t="s">
        <v>112</v>
      </c>
      <c r="B19">
        <v>5</v>
      </c>
      <c r="C19" t="s">
        <v>3534</v>
      </c>
      <c r="D19" t="s">
        <v>3538</v>
      </c>
      <c r="E19" t="s">
        <v>3536</v>
      </c>
      <c r="F19">
        <v>4.5</v>
      </c>
      <c r="G19">
        <v>539</v>
      </c>
      <c r="H19" t="s">
        <v>0</v>
      </c>
      <c r="I19" s="3">
        <v>10.19</v>
      </c>
      <c r="J19" t="s">
        <v>3535</v>
      </c>
      <c r="K19" t="s">
        <v>3537</v>
      </c>
      <c r="L19" t="s">
        <v>2</v>
      </c>
    </row>
    <row r="20" spans="1:12" x14ac:dyDescent="0.3">
      <c r="A20" t="s">
        <v>112</v>
      </c>
      <c r="B20">
        <v>6</v>
      </c>
      <c r="C20" t="s">
        <v>3539</v>
      </c>
      <c r="D20" t="s">
        <v>3543</v>
      </c>
      <c r="E20" t="s">
        <v>3541</v>
      </c>
      <c r="F20">
        <v>4.7</v>
      </c>
      <c r="G20">
        <v>53</v>
      </c>
      <c r="H20" t="s">
        <v>0</v>
      </c>
      <c r="I20" s="3">
        <v>6.99</v>
      </c>
      <c r="J20" t="s">
        <v>3540</v>
      </c>
      <c r="K20" t="s">
        <v>3542</v>
      </c>
      <c r="L20" t="s">
        <v>2</v>
      </c>
    </row>
    <row r="21" spans="1:12" x14ac:dyDescent="0.3">
      <c r="A21" t="s">
        <v>112</v>
      </c>
      <c r="B21">
        <v>7</v>
      </c>
      <c r="C21" t="s">
        <v>3544</v>
      </c>
      <c r="D21" t="s">
        <v>3548</v>
      </c>
      <c r="E21" t="s">
        <v>3546</v>
      </c>
      <c r="F21">
        <v>4</v>
      </c>
      <c r="G21">
        <v>2</v>
      </c>
      <c r="H21" t="s">
        <v>0</v>
      </c>
      <c r="I21" s="3">
        <v>6.73</v>
      </c>
      <c r="J21" t="s">
        <v>3545</v>
      </c>
      <c r="K21" t="s">
        <v>3547</v>
      </c>
      <c r="L21" t="s">
        <v>2</v>
      </c>
    </row>
    <row r="22" spans="1:12" x14ac:dyDescent="0.3">
      <c r="A22" t="s">
        <v>112</v>
      </c>
      <c r="B22">
        <v>8</v>
      </c>
      <c r="C22" t="s">
        <v>3549</v>
      </c>
      <c r="D22" t="s">
        <v>3553</v>
      </c>
      <c r="E22" t="s">
        <v>3551</v>
      </c>
      <c r="F22">
        <v>3.5</v>
      </c>
      <c r="G22">
        <v>0</v>
      </c>
      <c r="H22" t="s">
        <v>0</v>
      </c>
      <c r="I22" s="3">
        <v>9.99</v>
      </c>
      <c r="J22" t="s">
        <v>3550</v>
      </c>
      <c r="K22" t="s">
        <v>3552</v>
      </c>
      <c r="L22" t="s">
        <v>2</v>
      </c>
    </row>
    <row r="23" spans="1:12" x14ac:dyDescent="0.3">
      <c r="A23" t="s">
        <v>112</v>
      </c>
      <c r="B23">
        <v>9</v>
      </c>
      <c r="C23" t="s">
        <v>3554</v>
      </c>
      <c r="D23" t="s">
        <v>3558</v>
      </c>
      <c r="E23" t="s">
        <v>3556</v>
      </c>
      <c r="F23">
        <v>4.7</v>
      </c>
      <c r="G23">
        <v>265</v>
      </c>
      <c r="H23" t="s">
        <v>0</v>
      </c>
      <c r="I23" s="3">
        <v>9.9700000000000006</v>
      </c>
      <c r="J23" t="s">
        <v>3555</v>
      </c>
      <c r="K23" t="s">
        <v>3557</v>
      </c>
      <c r="L23" t="s">
        <v>2</v>
      </c>
    </row>
    <row r="24" spans="1:12" x14ac:dyDescent="0.3">
      <c r="A24" t="s">
        <v>112</v>
      </c>
      <c r="B24">
        <v>10</v>
      </c>
      <c r="C24" t="s">
        <v>3559</v>
      </c>
      <c r="D24" t="s">
        <v>3563</v>
      </c>
      <c r="E24" t="s">
        <v>3561</v>
      </c>
      <c r="F24">
        <v>4.7</v>
      </c>
      <c r="G24">
        <v>75</v>
      </c>
      <c r="H24" t="s">
        <v>0</v>
      </c>
      <c r="I24" s="3">
        <v>11.83</v>
      </c>
      <c r="J24" t="s">
        <v>3560</v>
      </c>
      <c r="K24" t="s">
        <v>3562</v>
      </c>
      <c r="L24" t="s">
        <v>2</v>
      </c>
    </row>
    <row r="25" spans="1:12" x14ac:dyDescent="0.3">
      <c r="A25" t="s">
        <v>112</v>
      </c>
      <c r="B25">
        <v>11</v>
      </c>
      <c r="C25" t="s">
        <v>3564</v>
      </c>
      <c r="D25" t="s">
        <v>3568</v>
      </c>
      <c r="E25" t="s">
        <v>3566</v>
      </c>
      <c r="F25">
        <v>4.0999999999999996</v>
      </c>
      <c r="G25">
        <v>11</v>
      </c>
      <c r="H25" t="s">
        <v>0</v>
      </c>
      <c r="I25" s="3">
        <v>15.95</v>
      </c>
      <c r="J25" t="s">
        <v>3565</v>
      </c>
      <c r="K25" t="s">
        <v>3567</v>
      </c>
      <c r="L25" t="s">
        <v>2</v>
      </c>
    </row>
    <row r="26" spans="1:12" x14ac:dyDescent="0.3">
      <c r="A26" t="s">
        <v>112</v>
      </c>
      <c r="B26">
        <v>12</v>
      </c>
      <c r="C26" t="s">
        <v>3569</v>
      </c>
      <c r="D26" t="s">
        <v>3573</v>
      </c>
      <c r="E26" t="s">
        <v>3571</v>
      </c>
      <c r="F26">
        <v>5</v>
      </c>
      <c r="G26">
        <v>4</v>
      </c>
      <c r="H26" t="s">
        <v>0</v>
      </c>
      <c r="I26" s="3">
        <v>43.99</v>
      </c>
      <c r="J26" t="s">
        <v>3570</v>
      </c>
      <c r="K26" t="s">
        <v>3572</v>
      </c>
      <c r="L26" t="s">
        <v>2</v>
      </c>
    </row>
    <row r="27" spans="1:12" x14ac:dyDescent="0.3">
      <c r="A27" t="s">
        <v>112</v>
      </c>
      <c r="B27">
        <v>13</v>
      </c>
      <c r="C27" t="s">
        <v>3574</v>
      </c>
      <c r="D27" t="s">
        <v>3578</v>
      </c>
      <c r="E27" t="s">
        <v>3576</v>
      </c>
      <c r="F27">
        <v>3.8</v>
      </c>
      <c r="G27">
        <v>8</v>
      </c>
      <c r="H27" t="s">
        <v>0</v>
      </c>
      <c r="I27" s="3">
        <v>6.91</v>
      </c>
      <c r="J27" t="s">
        <v>3575</v>
      </c>
      <c r="K27" t="s">
        <v>3577</v>
      </c>
      <c r="L27" t="s">
        <v>2</v>
      </c>
    </row>
    <row r="28" spans="1:12" x14ac:dyDescent="0.3">
      <c r="A28" t="s">
        <v>112</v>
      </c>
      <c r="B28">
        <v>14</v>
      </c>
      <c r="C28" t="s">
        <v>3579</v>
      </c>
      <c r="D28" t="s">
        <v>3583</v>
      </c>
      <c r="E28" t="s">
        <v>3581</v>
      </c>
      <c r="F28">
        <v>2.9</v>
      </c>
      <c r="G28">
        <v>5</v>
      </c>
      <c r="H28" t="s">
        <v>0</v>
      </c>
      <c r="I28" s="3">
        <v>39</v>
      </c>
      <c r="J28" t="s">
        <v>3580</v>
      </c>
      <c r="K28" t="s">
        <v>3582</v>
      </c>
      <c r="L28" t="s">
        <v>2</v>
      </c>
    </row>
    <row r="29" spans="1:12" x14ac:dyDescent="0.3">
      <c r="A29" t="s">
        <v>112</v>
      </c>
      <c r="B29">
        <v>15</v>
      </c>
      <c r="C29" t="s">
        <v>3584</v>
      </c>
      <c r="D29" t="s">
        <v>3588</v>
      </c>
      <c r="E29" t="s">
        <v>3586</v>
      </c>
      <c r="F29">
        <v>4.3</v>
      </c>
      <c r="G29">
        <v>51</v>
      </c>
      <c r="H29" t="s">
        <v>0</v>
      </c>
      <c r="I29" s="3">
        <v>17.989999999999998</v>
      </c>
      <c r="J29" t="s">
        <v>3585</v>
      </c>
      <c r="K29" t="s">
        <v>3587</v>
      </c>
      <c r="L29" t="s">
        <v>2</v>
      </c>
    </row>
    <row r="30" spans="1:12" x14ac:dyDescent="0.3">
      <c r="A30" t="s">
        <v>112</v>
      </c>
      <c r="B30">
        <v>16</v>
      </c>
      <c r="C30" t="s">
        <v>3589</v>
      </c>
      <c r="D30" t="s">
        <v>3593</v>
      </c>
      <c r="E30" t="s">
        <v>3591</v>
      </c>
      <c r="F30">
        <v>4.4000000000000004</v>
      </c>
      <c r="G30">
        <v>55</v>
      </c>
      <c r="H30" t="s">
        <v>0</v>
      </c>
      <c r="I30" s="3">
        <v>24.9</v>
      </c>
      <c r="J30" t="s">
        <v>3590</v>
      </c>
      <c r="K30" t="s">
        <v>3592</v>
      </c>
      <c r="L30" t="s">
        <v>2</v>
      </c>
    </row>
    <row r="31" spans="1:12" x14ac:dyDescent="0.3">
      <c r="A31" t="s">
        <v>112</v>
      </c>
      <c r="B31">
        <v>17</v>
      </c>
      <c r="C31" t="s">
        <v>3594</v>
      </c>
      <c r="D31" t="s">
        <v>3598</v>
      </c>
      <c r="E31" t="s">
        <v>3596</v>
      </c>
      <c r="F31">
        <v>3.5</v>
      </c>
      <c r="G31">
        <v>0</v>
      </c>
      <c r="H31" t="s">
        <v>0</v>
      </c>
      <c r="I31" s="3">
        <v>38.56</v>
      </c>
      <c r="J31" t="s">
        <v>3595</v>
      </c>
      <c r="K31" t="s">
        <v>3597</v>
      </c>
      <c r="L31" t="s">
        <v>2</v>
      </c>
    </row>
    <row r="32" spans="1:12" x14ac:dyDescent="0.3">
      <c r="A32" t="s">
        <v>112</v>
      </c>
      <c r="B32">
        <v>18</v>
      </c>
      <c r="C32" t="s">
        <v>3599</v>
      </c>
      <c r="D32" t="s">
        <v>3603</v>
      </c>
      <c r="E32" t="s">
        <v>3601</v>
      </c>
      <c r="F32">
        <v>4.8</v>
      </c>
      <c r="G32">
        <v>8</v>
      </c>
      <c r="H32" t="s">
        <v>0</v>
      </c>
      <c r="I32" s="3">
        <v>8.0399999999999991</v>
      </c>
      <c r="J32" t="s">
        <v>3600</v>
      </c>
      <c r="K32" t="s">
        <v>3602</v>
      </c>
      <c r="L32" t="s">
        <v>2</v>
      </c>
    </row>
    <row r="33" spans="1:12" x14ac:dyDescent="0.3">
      <c r="A33" t="s">
        <v>112</v>
      </c>
      <c r="B33">
        <v>19</v>
      </c>
      <c r="C33" t="s">
        <v>3604</v>
      </c>
      <c r="D33" t="s">
        <v>3608</v>
      </c>
      <c r="E33" t="s">
        <v>3606</v>
      </c>
      <c r="F33">
        <v>4.3</v>
      </c>
      <c r="G33">
        <v>872</v>
      </c>
      <c r="H33" t="s">
        <v>0</v>
      </c>
      <c r="I33" s="3">
        <v>7.28</v>
      </c>
      <c r="J33" t="s">
        <v>3605</v>
      </c>
      <c r="K33" t="s">
        <v>3607</v>
      </c>
      <c r="L33" t="s">
        <v>2</v>
      </c>
    </row>
    <row r="34" spans="1:12" x14ac:dyDescent="0.3">
      <c r="A34" t="s">
        <v>112</v>
      </c>
      <c r="B34">
        <v>20</v>
      </c>
      <c r="C34" t="s">
        <v>3609</v>
      </c>
      <c r="D34" t="s">
        <v>3613</v>
      </c>
      <c r="E34" t="s">
        <v>3611</v>
      </c>
      <c r="F34">
        <v>4.5999999999999996</v>
      </c>
      <c r="G34">
        <v>61</v>
      </c>
      <c r="H34" t="s">
        <v>0</v>
      </c>
      <c r="I34" s="3">
        <v>11.3</v>
      </c>
      <c r="J34" t="s">
        <v>3610</v>
      </c>
      <c r="K34" t="s">
        <v>3612</v>
      </c>
      <c r="L34" t="s">
        <v>2</v>
      </c>
    </row>
    <row r="35" spans="1:12" x14ac:dyDescent="0.3">
      <c r="A35" t="s">
        <v>112</v>
      </c>
      <c r="B35">
        <v>21</v>
      </c>
      <c r="C35" t="s">
        <v>3614</v>
      </c>
      <c r="D35" t="s">
        <v>3618</v>
      </c>
      <c r="E35" t="s">
        <v>3616</v>
      </c>
      <c r="F35">
        <v>4.4000000000000004</v>
      </c>
      <c r="G35">
        <v>387</v>
      </c>
      <c r="H35" t="s">
        <v>0</v>
      </c>
      <c r="I35" s="3">
        <v>14.74</v>
      </c>
      <c r="J35" t="s">
        <v>3615</v>
      </c>
      <c r="K35" t="s">
        <v>3617</v>
      </c>
      <c r="L35" t="s">
        <v>2</v>
      </c>
    </row>
    <row r="36" spans="1:12" x14ac:dyDescent="0.3">
      <c r="A36" t="s">
        <v>112</v>
      </c>
      <c r="B36">
        <v>22</v>
      </c>
      <c r="C36" t="s">
        <v>3619</v>
      </c>
      <c r="D36" t="s">
        <v>3623</v>
      </c>
      <c r="E36" t="s">
        <v>3621</v>
      </c>
      <c r="F36">
        <v>3.5</v>
      </c>
      <c r="G36">
        <v>481</v>
      </c>
      <c r="H36" t="s">
        <v>0</v>
      </c>
      <c r="I36" s="3">
        <v>25.95</v>
      </c>
      <c r="J36" t="s">
        <v>3620</v>
      </c>
      <c r="K36" t="s">
        <v>3622</v>
      </c>
      <c r="L36" t="s">
        <v>2</v>
      </c>
    </row>
    <row r="37" spans="1:12" x14ac:dyDescent="0.3">
      <c r="A37" t="s">
        <v>112</v>
      </c>
      <c r="B37">
        <v>23</v>
      </c>
      <c r="C37" t="s">
        <v>3624</v>
      </c>
      <c r="D37" t="s">
        <v>3628</v>
      </c>
      <c r="E37" t="s">
        <v>3626</v>
      </c>
      <c r="F37">
        <v>4.2</v>
      </c>
      <c r="G37">
        <v>219</v>
      </c>
      <c r="H37" t="s">
        <v>0</v>
      </c>
      <c r="I37" s="3">
        <v>10.68</v>
      </c>
      <c r="J37" t="s">
        <v>3625</v>
      </c>
      <c r="K37" t="s">
        <v>3627</v>
      </c>
      <c r="L37" t="s">
        <v>2</v>
      </c>
    </row>
    <row r="38" spans="1:12" x14ac:dyDescent="0.3">
      <c r="A38" t="s">
        <v>112</v>
      </c>
      <c r="B38">
        <v>24</v>
      </c>
      <c r="C38" t="s">
        <v>3629</v>
      </c>
      <c r="D38" t="s">
        <v>3633</v>
      </c>
      <c r="E38" t="s">
        <v>3631</v>
      </c>
      <c r="F38">
        <v>4.0999999999999996</v>
      </c>
      <c r="G38">
        <v>20</v>
      </c>
      <c r="H38" t="s">
        <v>0</v>
      </c>
      <c r="I38" s="3">
        <v>24.98</v>
      </c>
      <c r="J38" t="s">
        <v>3630</v>
      </c>
      <c r="K38" t="s">
        <v>3632</v>
      </c>
      <c r="L38" t="s">
        <v>2</v>
      </c>
    </row>
    <row r="39" spans="1:12" x14ac:dyDescent="0.3">
      <c r="A39" t="s">
        <v>112</v>
      </c>
      <c r="B39">
        <v>25</v>
      </c>
      <c r="C39" t="s">
        <v>3634</v>
      </c>
      <c r="D39" t="s">
        <v>3638</v>
      </c>
      <c r="E39" t="s">
        <v>3636</v>
      </c>
      <c r="F39">
        <v>4.2</v>
      </c>
      <c r="G39">
        <v>45</v>
      </c>
      <c r="H39" t="s">
        <v>0</v>
      </c>
      <c r="I39" s="3">
        <v>33.28</v>
      </c>
      <c r="J39" t="s">
        <v>3635</v>
      </c>
      <c r="K39" t="s">
        <v>3637</v>
      </c>
      <c r="L39" t="s">
        <v>2</v>
      </c>
    </row>
    <row r="40" spans="1:12" x14ac:dyDescent="0.3">
      <c r="A40" t="s">
        <v>112</v>
      </c>
      <c r="B40">
        <v>26</v>
      </c>
      <c r="C40" t="s">
        <v>3639</v>
      </c>
      <c r="D40" t="s">
        <v>3643</v>
      </c>
      <c r="E40" t="s">
        <v>3641</v>
      </c>
      <c r="F40">
        <v>4.7</v>
      </c>
      <c r="G40">
        <v>212</v>
      </c>
      <c r="H40" t="s">
        <v>0</v>
      </c>
      <c r="I40" s="3">
        <v>15.64</v>
      </c>
      <c r="J40" t="s">
        <v>3640</v>
      </c>
      <c r="K40" t="s">
        <v>3642</v>
      </c>
      <c r="L40" t="s">
        <v>2</v>
      </c>
    </row>
    <row r="41" spans="1:12" x14ac:dyDescent="0.3">
      <c r="A41" t="s">
        <v>112</v>
      </c>
      <c r="B41">
        <v>27</v>
      </c>
      <c r="C41" t="s">
        <v>3644</v>
      </c>
      <c r="D41" t="s">
        <v>3648</v>
      </c>
      <c r="E41" t="s">
        <v>3646</v>
      </c>
      <c r="F41">
        <v>4.4000000000000004</v>
      </c>
      <c r="G41" s="1">
        <v>1069</v>
      </c>
      <c r="H41" t="s">
        <v>0</v>
      </c>
      <c r="I41" s="3">
        <v>15.99</v>
      </c>
      <c r="J41" t="s">
        <v>3645</v>
      </c>
      <c r="K41" t="s">
        <v>3647</v>
      </c>
      <c r="L41" t="s">
        <v>2</v>
      </c>
    </row>
    <row r="42" spans="1:12" x14ac:dyDescent="0.3">
      <c r="A42" t="s">
        <v>112</v>
      </c>
      <c r="B42">
        <v>28</v>
      </c>
      <c r="C42" t="s">
        <v>3649</v>
      </c>
      <c r="D42" t="s">
        <v>3653</v>
      </c>
      <c r="E42" t="s">
        <v>3651</v>
      </c>
      <c r="F42">
        <v>4.4000000000000004</v>
      </c>
      <c r="G42">
        <v>299</v>
      </c>
      <c r="H42" t="s">
        <v>0</v>
      </c>
      <c r="I42" s="3">
        <v>41.9</v>
      </c>
      <c r="J42" t="s">
        <v>3650</v>
      </c>
      <c r="K42" t="s">
        <v>3652</v>
      </c>
      <c r="L42" t="s">
        <v>2</v>
      </c>
    </row>
    <row r="43" spans="1:12" x14ac:dyDescent="0.3">
      <c r="A43" t="s">
        <v>112</v>
      </c>
      <c r="B43">
        <v>29</v>
      </c>
      <c r="C43" t="s">
        <v>3654</v>
      </c>
      <c r="D43" t="s">
        <v>3658</v>
      </c>
      <c r="E43" t="s">
        <v>3656</v>
      </c>
      <c r="F43">
        <v>4.7</v>
      </c>
      <c r="G43">
        <v>213</v>
      </c>
      <c r="H43" t="s">
        <v>0</v>
      </c>
      <c r="I43" s="3">
        <v>11.4</v>
      </c>
      <c r="J43" t="s">
        <v>3655</v>
      </c>
      <c r="K43" t="s">
        <v>3657</v>
      </c>
      <c r="L43" t="s">
        <v>2</v>
      </c>
    </row>
    <row r="44" spans="1:12" x14ac:dyDescent="0.3">
      <c r="A44" t="s">
        <v>112</v>
      </c>
      <c r="B44">
        <v>30</v>
      </c>
      <c r="C44" t="s">
        <v>3659</v>
      </c>
      <c r="D44" t="s">
        <v>3663</v>
      </c>
      <c r="E44" t="s">
        <v>3661</v>
      </c>
      <c r="F44">
        <v>4.5999999999999996</v>
      </c>
      <c r="G44">
        <v>28</v>
      </c>
      <c r="H44" t="s">
        <v>0</v>
      </c>
      <c r="I44" s="3">
        <v>12.59</v>
      </c>
      <c r="J44" t="s">
        <v>3660</v>
      </c>
      <c r="K44" t="s">
        <v>3662</v>
      </c>
      <c r="L44" t="s">
        <v>2</v>
      </c>
    </row>
    <row r="45" spans="1:12" x14ac:dyDescent="0.3">
      <c r="A45" t="s">
        <v>263</v>
      </c>
      <c r="B45">
        <v>1</v>
      </c>
      <c r="C45" t="s">
        <v>3664</v>
      </c>
      <c r="D45" t="s">
        <v>3668</v>
      </c>
      <c r="E45" t="s">
        <v>3666</v>
      </c>
      <c r="F45">
        <v>4.5</v>
      </c>
      <c r="G45">
        <v>121</v>
      </c>
      <c r="H45" t="s">
        <v>0</v>
      </c>
      <c r="I45" s="3">
        <v>12.75</v>
      </c>
      <c r="J45" t="s">
        <v>3665</v>
      </c>
      <c r="K45" t="s">
        <v>3667</v>
      </c>
      <c r="L45" t="s">
        <v>2</v>
      </c>
    </row>
    <row r="46" spans="1:12" x14ac:dyDescent="0.3">
      <c r="A46" t="s">
        <v>263</v>
      </c>
      <c r="B46">
        <v>2</v>
      </c>
      <c r="C46" t="s">
        <v>3669</v>
      </c>
      <c r="D46" t="s">
        <v>3673</v>
      </c>
      <c r="E46" t="s">
        <v>3671</v>
      </c>
      <c r="F46">
        <v>4.3</v>
      </c>
      <c r="G46">
        <v>76</v>
      </c>
      <c r="H46" t="s">
        <v>0</v>
      </c>
      <c r="I46" s="3">
        <v>8.64</v>
      </c>
      <c r="J46" t="s">
        <v>3670</v>
      </c>
      <c r="K46" t="s">
        <v>3672</v>
      </c>
      <c r="L46" t="s">
        <v>2</v>
      </c>
    </row>
    <row r="47" spans="1:12" x14ac:dyDescent="0.3">
      <c r="A47" t="s">
        <v>263</v>
      </c>
      <c r="B47">
        <v>3</v>
      </c>
      <c r="C47" t="s">
        <v>3674</v>
      </c>
      <c r="D47" t="s">
        <v>3678</v>
      </c>
      <c r="E47" t="s">
        <v>3676</v>
      </c>
      <c r="F47">
        <v>3.9</v>
      </c>
      <c r="G47">
        <v>566</v>
      </c>
      <c r="H47" t="s">
        <v>0</v>
      </c>
      <c r="I47" s="3">
        <v>13.65</v>
      </c>
      <c r="J47" t="s">
        <v>3675</v>
      </c>
      <c r="K47" t="s">
        <v>3677</v>
      </c>
      <c r="L47" t="s">
        <v>2</v>
      </c>
    </row>
    <row r="48" spans="1:12" x14ac:dyDescent="0.3">
      <c r="A48" t="s">
        <v>263</v>
      </c>
      <c r="B48">
        <v>4</v>
      </c>
      <c r="C48" t="s">
        <v>3679</v>
      </c>
      <c r="D48" t="s">
        <v>3683</v>
      </c>
      <c r="E48" t="s">
        <v>3681</v>
      </c>
      <c r="F48">
        <v>4.8</v>
      </c>
      <c r="G48">
        <v>8</v>
      </c>
      <c r="H48" t="s">
        <v>0</v>
      </c>
      <c r="I48" s="3">
        <v>16.989999999999998</v>
      </c>
      <c r="J48" t="s">
        <v>3680</v>
      </c>
      <c r="K48" t="s">
        <v>3682</v>
      </c>
      <c r="L48" t="s">
        <v>2</v>
      </c>
    </row>
    <row r="49" spans="1:12" x14ac:dyDescent="0.3">
      <c r="A49" t="s">
        <v>263</v>
      </c>
      <c r="B49">
        <v>5</v>
      </c>
      <c r="C49" t="s">
        <v>3684</v>
      </c>
      <c r="D49" t="s">
        <v>3688</v>
      </c>
      <c r="E49" t="s">
        <v>3686</v>
      </c>
      <c r="F49">
        <v>5</v>
      </c>
      <c r="G49">
        <v>1</v>
      </c>
      <c r="H49" t="s">
        <v>0</v>
      </c>
      <c r="I49" s="3">
        <v>9.2899999999999991</v>
      </c>
      <c r="J49" t="s">
        <v>3685</v>
      </c>
      <c r="K49" t="s">
        <v>3687</v>
      </c>
      <c r="L49" t="s">
        <v>2</v>
      </c>
    </row>
    <row r="50" spans="1:12" x14ac:dyDescent="0.3">
      <c r="A50" t="s">
        <v>263</v>
      </c>
      <c r="B50">
        <v>6</v>
      </c>
      <c r="C50" t="s">
        <v>3689</v>
      </c>
      <c r="D50" t="s">
        <v>3693</v>
      </c>
      <c r="E50" t="s">
        <v>3691</v>
      </c>
      <c r="F50">
        <v>4.7</v>
      </c>
      <c r="G50">
        <v>18</v>
      </c>
      <c r="H50" t="s">
        <v>0</v>
      </c>
      <c r="I50" s="3">
        <v>24.09</v>
      </c>
      <c r="J50" t="s">
        <v>3690</v>
      </c>
      <c r="K50" t="s">
        <v>3692</v>
      </c>
      <c r="L50" t="s">
        <v>2</v>
      </c>
    </row>
    <row r="51" spans="1:12" x14ac:dyDescent="0.3">
      <c r="A51" t="s">
        <v>263</v>
      </c>
      <c r="B51">
        <v>7</v>
      </c>
      <c r="C51" t="s">
        <v>3694</v>
      </c>
      <c r="D51" t="s">
        <v>3698</v>
      </c>
      <c r="E51" t="s">
        <v>3696</v>
      </c>
      <c r="F51">
        <v>4.5</v>
      </c>
      <c r="G51" s="1">
        <v>3157</v>
      </c>
      <c r="H51" t="s">
        <v>0</v>
      </c>
      <c r="I51" s="3">
        <v>11.99</v>
      </c>
      <c r="J51" t="s">
        <v>3695</v>
      </c>
      <c r="K51" t="s">
        <v>3697</v>
      </c>
      <c r="L51" t="s">
        <v>2</v>
      </c>
    </row>
    <row r="52" spans="1:12" x14ac:dyDescent="0.3">
      <c r="A52" t="s">
        <v>263</v>
      </c>
      <c r="B52">
        <v>8</v>
      </c>
      <c r="C52" t="s">
        <v>3699</v>
      </c>
      <c r="D52" t="s">
        <v>3703</v>
      </c>
      <c r="E52" t="s">
        <v>3701</v>
      </c>
      <c r="F52">
        <v>4.8</v>
      </c>
      <c r="G52">
        <v>8</v>
      </c>
      <c r="H52" t="s">
        <v>0</v>
      </c>
      <c r="I52" s="3">
        <v>9.99</v>
      </c>
      <c r="J52" t="s">
        <v>3700</v>
      </c>
      <c r="K52" t="s">
        <v>3702</v>
      </c>
      <c r="L52" t="s">
        <v>2</v>
      </c>
    </row>
    <row r="53" spans="1:12" x14ac:dyDescent="0.3">
      <c r="A53" t="s">
        <v>263</v>
      </c>
      <c r="B53">
        <v>9</v>
      </c>
      <c r="C53" t="s">
        <v>3704</v>
      </c>
      <c r="D53" t="s">
        <v>3708</v>
      </c>
      <c r="E53" t="s">
        <v>3706</v>
      </c>
      <c r="F53">
        <v>4.5999999999999996</v>
      </c>
      <c r="G53">
        <v>153</v>
      </c>
      <c r="H53" t="s">
        <v>0</v>
      </c>
      <c r="I53" s="3">
        <v>16.989999999999998</v>
      </c>
      <c r="J53" t="s">
        <v>3705</v>
      </c>
      <c r="K53" t="s">
        <v>3707</v>
      </c>
      <c r="L53" t="s">
        <v>2</v>
      </c>
    </row>
    <row r="54" spans="1:12" x14ac:dyDescent="0.3">
      <c r="A54" t="s">
        <v>263</v>
      </c>
      <c r="B54">
        <v>10</v>
      </c>
      <c r="C54" t="s">
        <v>3709</v>
      </c>
      <c r="D54" t="s">
        <v>3713</v>
      </c>
      <c r="E54" t="s">
        <v>3711</v>
      </c>
      <c r="F54">
        <v>3.6</v>
      </c>
      <c r="G54">
        <v>34</v>
      </c>
      <c r="H54" t="s">
        <v>0</v>
      </c>
      <c r="I54" s="3">
        <v>19.09</v>
      </c>
      <c r="J54" t="s">
        <v>3710</v>
      </c>
      <c r="K54" t="s">
        <v>3712</v>
      </c>
      <c r="L54" t="s">
        <v>2</v>
      </c>
    </row>
    <row r="55" spans="1:12" x14ac:dyDescent="0.3">
      <c r="A55" t="s">
        <v>263</v>
      </c>
      <c r="B55">
        <v>11</v>
      </c>
      <c r="C55" t="s">
        <v>3714</v>
      </c>
      <c r="D55" t="s">
        <v>3718</v>
      </c>
      <c r="E55" t="s">
        <v>3716</v>
      </c>
      <c r="F55">
        <v>5</v>
      </c>
      <c r="G55">
        <v>15</v>
      </c>
      <c r="H55" t="s">
        <v>0</v>
      </c>
      <c r="I55" s="3">
        <v>109.99</v>
      </c>
      <c r="J55" t="s">
        <v>3715</v>
      </c>
      <c r="K55" t="s">
        <v>3717</v>
      </c>
      <c r="L55" t="s">
        <v>2</v>
      </c>
    </row>
    <row r="56" spans="1:12" x14ac:dyDescent="0.3">
      <c r="A56" t="s">
        <v>263</v>
      </c>
      <c r="B56">
        <v>12</v>
      </c>
      <c r="C56" t="s">
        <v>3719</v>
      </c>
      <c r="D56" t="s">
        <v>3723</v>
      </c>
      <c r="E56" t="s">
        <v>3721</v>
      </c>
      <c r="F56">
        <v>4.3</v>
      </c>
      <c r="G56" s="1">
        <v>3614</v>
      </c>
      <c r="H56" t="s">
        <v>0</v>
      </c>
      <c r="I56" s="3">
        <v>17.059999999999999</v>
      </c>
      <c r="J56" t="s">
        <v>3720</v>
      </c>
      <c r="K56" t="s">
        <v>3722</v>
      </c>
      <c r="L56" t="s">
        <v>2</v>
      </c>
    </row>
    <row r="57" spans="1:12" x14ac:dyDescent="0.3">
      <c r="A57" t="s">
        <v>263</v>
      </c>
      <c r="B57">
        <v>13</v>
      </c>
      <c r="C57" t="s">
        <v>3724</v>
      </c>
      <c r="D57" t="s">
        <v>3727</v>
      </c>
      <c r="E57" t="s">
        <v>3725</v>
      </c>
      <c r="F57">
        <v>4.5999999999999996</v>
      </c>
      <c r="G57" s="1">
        <v>20782</v>
      </c>
      <c r="H57" t="s">
        <v>0</v>
      </c>
      <c r="I57" s="3">
        <v>7.55</v>
      </c>
      <c r="J57" t="s">
        <v>405</v>
      </c>
      <c r="K57" t="s">
        <v>3726</v>
      </c>
      <c r="L57" t="s">
        <v>2</v>
      </c>
    </row>
    <row r="58" spans="1:12" x14ac:dyDescent="0.3">
      <c r="A58" t="s">
        <v>263</v>
      </c>
      <c r="B58">
        <v>14</v>
      </c>
      <c r="C58" t="s">
        <v>3728</v>
      </c>
      <c r="D58" t="s">
        <v>3732</v>
      </c>
      <c r="E58" t="s">
        <v>3730</v>
      </c>
      <c r="F58">
        <v>5</v>
      </c>
      <c r="G58">
        <v>10</v>
      </c>
      <c r="H58" t="s">
        <v>0</v>
      </c>
      <c r="I58" s="3">
        <v>8.07</v>
      </c>
      <c r="J58" t="s">
        <v>3729</v>
      </c>
      <c r="K58" t="s">
        <v>3731</v>
      </c>
      <c r="L58" t="s">
        <v>2</v>
      </c>
    </row>
    <row r="59" spans="1:12" x14ac:dyDescent="0.3">
      <c r="A59" t="s">
        <v>263</v>
      </c>
      <c r="B59">
        <v>15</v>
      </c>
      <c r="C59" t="s">
        <v>3733</v>
      </c>
      <c r="D59" t="s">
        <v>3737</v>
      </c>
      <c r="E59" t="s">
        <v>3735</v>
      </c>
      <c r="F59">
        <v>4.3</v>
      </c>
      <c r="G59">
        <v>56</v>
      </c>
      <c r="H59" t="s">
        <v>0</v>
      </c>
      <c r="I59" s="3">
        <v>39.99</v>
      </c>
      <c r="J59" t="s">
        <v>3734</v>
      </c>
      <c r="K59" t="s">
        <v>3736</v>
      </c>
      <c r="L59" t="s">
        <v>2</v>
      </c>
    </row>
    <row r="60" spans="1:12" x14ac:dyDescent="0.3">
      <c r="A60" t="s">
        <v>263</v>
      </c>
      <c r="B60">
        <v>16</v>
      </c>
      <c r="C60" t="s">
        <v>3738</v>
      </c>
      <c r="D60" t="s">
        <v>3742</v>
      </c>
      <c r="E60" t="s">
        <v>3740</v>
      </c>
      <c r="F60">
        <v>4.5</v>
      </c>
      <c r="G60">
        <v>507</v>
      </c>
      <c r="H60" t="s">
        <v>0</v>
      </c>
      <c r="I60" s="3">
        <v>32.99</v>
      </c>
      <c r="J60" t="s">
        <v>3739</v>
      </c>
      <c r="K60" t="s">
        <v>3741</v>
      </c>
      <c r="L60" t="s">
        <v>2</v>
      </c>
    </row>
    <row r="61" spans="1:12" x14ac:dyDescent="0.3">
      <c r="A61" t="s">
        <v>263</v>
      </c>
      <c r="B61">
        <v>17</v>
      </c>
      <c r="C61" t="s">
        <v>3743</v>
      </c>
      <c r="D61" t="s">
        <v>3747</v>
      </c>
      <c r="E61" t="s">
        <v>3745</v>
      </c>
      <c r="F61">
        <v>3.6</v>
      </c>
      <c r="G61" s="1">
        <v>2884</v>
      </c>
      <c r="H61" t="s">
        <v>0</v>
      </c>
      <c r="I61" s="3">
        <v>29.99</v>
      </c>
      <c r="J61" t="s">
        <v>3744</v>
      </c>
      <c r="K61" t="s">
        <v>3746</v>
      </c>
      <c r="L61" t="s">
        <v>2</v>
      </c>
    </row>
    <row r="62" spans="1:12" x14ac:dyDescent="0.3">
      <c r="A62" t="s">
        <v>263</v>
      </c>
      <c r="B62">
        <v>18</v>
      </c>
      <c r="C62" t="s">
        <v>3748</v>
      </c>
      <c r="D62" t="s">
        <v>3752</v>
      </c>
      <c r="E62" t="s">
        <v>3750</v>
      </c>
      <c r="F62">
        <v>3.5</v>
      </c>
      <c r="G62">
        <v>0</v>
      </c>
      <c r="H62" t="s">
        <v>0</v>
      </c>
      <c r="I62" s="3">
        <v>32</v>
      </c>
      <c r="J62" t="s">
        <v>3749</v>
      </c>
      <c r="K62" t="s">
        <v>3751</v>
      </c>
      <c r="L62" t="s">
        <v>2</v>
      </c>
    </row>
    <row r="63" spans="1:12" x14ac:dyDescent="0.3">
      <c r="A63" t="s">
        <v>263</v>
      </c>
      <c r="B63">
        <v>19</v>
      </c>
      <c r="C63" t="s">
        <v>3753</v>
      </c>
      <c r="D63" t="s">
        <v>3757</v>
      </c>
      <c r="E63" t="s">
        <v>3755</v>
      </c>
      <c r="F63">
        <v>4.7</v>
      </c>
      <c r="G63" s="1">
        <v>1697</v>
      </c>
      <c r="H63" t="s">
        <v>0</v>
      </c>
      <c r="I63" s="3">
        <v>9.9499999999999993</v>
      </c>
      <c r="J63" t="s">
        <v>3754</v>
      </c>
      <c r="K63" t="s">
        <v>3756</v>
      </c>
      <c r="L63" t="s">
        <v>2</v>
      </c>
    </row>
    <row r="64" spans="1:12" x14ac:dyDescent="0.3">
      <c r="A64" t="s">
        <v>263</v>
      </c>
      <c r="B64">
        <v>20</v>
      </c>
      <c r="C64" t="s">
        <v>3758</v>
      </c>
      <c r="D64" t="s">
        <v>3762</v>
      </c>
      <c r="E64" t="s">
        <v>3760</v>
      </c>
      <c r="F64">
        <v>4</v>
      </c>
      <c r="G64">
        <v>5</v>
      </c>
      <c r="H64" t="s">
        <v>0</v>
      </c>
      <c r="I64" s="3">
        <v>23.99</v>
      </c>
      <c r="J64" t="s">
        <v>3759</v>
      </c>
      <c r="K64" t="s">
        <v>3761</v>
      </c>
      <c r="L64" t="s">
        <v>2</v>
      </c>
    </row>
    <row r="65" spans="1:12" x14ac:dyDescent="0.3">
      <c r="A65" t="s">
        <v>263</v>
      </c>
      <c r="B65">
        <v>21</v>
      </c>
      <c r="C65" t="s">
        <v>3763</v>
      </c>
      <c r="D65" t="s">
        <v>3767</v>
      </c>
      <c r="E65" t="s">
        <v>3765</v>
      </c>
      <c r="F65">
        <v>4.5999999999999996</v>
      </c>
      <c r="G65">
        <v>140</v>
      </c>
      <c r="H65" t="s">
        <v>0</v>
      </c>
      <c r="I65" s="3">
        <v>13.99</v>
      </c>
      <c r="J65" t="s">
        <v>3764</v>
      </c>
      <c r="K65" t="s">
        <v>3766</v>
      </c>
      <c r="L65" t="s">
        <v>2</v>
      </c>
    </row>
    <row r="66" spans="1:12" x14ac:dyDescent="0.3">
      <c r="A66" t="s">
        <v>263</v>
      </c>
      <c r="B66">
        <v>22</v>
      </c>
      <c r="C66" t="s">
        <v>3768</v>
      </c>
      <c r="D66" t="s">
        <v>3772</v>
      </c>
      <c r="E66" t="s">
        <v>3770</v>
      </c>
      <c r="F66">
        <v>3.5</v>
      </c>
      <c r="G66">
        <v>0</v>
      </c>
      <c r="H66" t="s">
        <v>0</v>
      </c>
      <c r="I66" s="3">
        <v>11.9</v>
      </c>
      <c r="J66" t="s">
        <v>3769</v>
      </c>
      <c r="K66" t="s">
        <v>3771</v>
      </c>
      <c r="L66" t="s">
        <v>2</v>
      </c>
    </row>
    <row r="67" spans="1:12" x14ac:dyDescent="0.3">
      <c r="A67" t="s">
        <v>263</v>
      </c>
      <c r="B67">
        <v>23</v>
      </c>
      <c r="C67" t="s">
        <v>3773</v>
      </c>
      <c r="D67" t="s">
        <v>3777</v>
      </c>
      <c r="E67" t="s">
        <v>3775</v>
      </c>
      <c r="F67">
        <v>4.5</v>
      </c>
      <c r="G67">
        <v>78</v>
      </c>
      <c r="H67" t="s">
        <v>0</v>
      </c>
      <c r="I67" s="3">
        <v>15.95</v>
      </c>
      <c r="J67" t="s">
        <v>3774</v>
      </c>
      <c r="K67" t="s">
        <v>3776</v>
      </c>
      <c r="L67" t="s">
        <v>2</v>
      </c>
    </row>
    <row r="68" spans="1:12" x14ac:dyDescent="0.3">
      <c r="A68" t="s">
        <v>263</v>
      </c>
      <c r="B68">
        <v>24</v>
      </c>
      <c r="C68" t="s">
        <v>3778</v>
      </c>
      <c r="D68" t="s">
        <v>3782</v>
      </c>
      <c r="E68" t="s">
        <v>3780</v>
      </c>
      <c r="F68">
        <v>3.5</v>
      </c>
      <c r="G68">
        <v>0</v>
      </c>
      <c r="H68" t="s">
        <v>0</v>
      </c>
      <c r="I68" s="3">
        <v>18.989999999999998</v>
      </c>
      <c r="J68" t="s">
        <v>3779</v>
      </c>
      <c r="K68" t="s">
        <v>3781</v>
      </c>
      <c r="L68" t="s">
        <v>2</v>
      </c>
    </row>
    <row r="69" spans="1:12" x14ac:dyDescent="0.3">
      <c r="A69" t="s">
        <v>263</v>
      </c>
      <c r="B69">
        <v>25</v>
      </c>
      <c r="C69" t="s">
        <v>3783</v>
      </c>
      <c r="D69" t="s">
        <v>3787</v>
      </c>
      <c r="E69" t="s">
        <v>3785</v>
      </c>
      <c r="F69">
        <v>4.7</v>
      </c>
      <c r="G69" s="1">
        <v>9592</v>
      </c>
      <c r="H69" t="s">
        <v>0</v>
      </c>
      <c r="I69" s="3">
        <v>14.08</v>
      </c>
      <c r="J69" t="s">
        <v>3784</v>
      </c>
      <c r="K69" t="s">
        <v>3786</v>
      </c>
      <c r="L69" t="s">
        <v>2</v>
      </c>
    </row>
    <row r="70" spans="1:12" x14ac:dyDescent="0.3">
      <c r="A70" t="s">
        <v>263</v>
      </c>
      <c r="B70">
        <v>26</v>
      </c>
      <c r="C70" t="s">
        <v>3788</v>
      </c>
      <c r="D70" t="s">
        <v>3792</v>
      </c>
      <c r="E70" t="s">
        <v>3790</v>
      </c>
      <c r="F70">
        <v>4.7</v>
      </c>
      <c r="G70">
        <v>3</v>
      </c>
      <c r="H70" t="s">
        <v>0</v>
      </c>
      <c r="I70" s="3">
        <v>13.99</v>
      </c>
      <c r="J70" t="s">
        <v>3789</v>
      </c>
      <c r="K70" t="s">
        <v>3791</v>
      </c>
      <c r="L70" t="s">
        <v>2</v>
      </c>
    </row>
    <row r="71" spans="1:12" x14ac:dyDescent="0.3">
      <c r="A71" t="s">
        <v>263</v>
      </c>
      <c r="B71">
        <v>27</v>
      </c>
      <c r="C71" t="s">
        <v>3793</v>
      </c>
      <c r="D71" t="s">
        <v>3797</v>
      </c>
      <c r="E71" t="s">
        <v>3795</v>
      </c>
      <c r="F71">
        <v>4.4000000000000004</v>
      </c>
      <c r="G71" s="1">
        <v>10973</v>
      </c>
      <c r="H71" t="s">
        <v>0</v>
      </c>
      <c r="I71" s="3">
        <v>58.4</v>
      </c>
      <c r="J71" t="s">
        <v>3794</v>
      </c>
      <c r="K71" t="s">
        <v>3796</v>
      </c>
      <c r="L71" t="s">
        <v>2</v>
      </c>
    </row>
    <row r="72" spans="1:12" x14ac:dyDescent="0.3">
      <c r="A72" t="s">
        <v>263</v>
      </c>
      <c r="B72">
        <v>28</v>
      </c>
      <c r="C72" t="s">
        <v>3798</v>
      </c>
      <c r="D72" t="s">
        <v>3802</v>
      </c>
      <c r="E72" t="s">
        <v>3800</v>
      </c>
      <c r="F72">
        <v>5</v>
      </c>
      <c r="G72">
        <v>4</v>
      </c>
      <c r="H72" t="s">
        <v>0</v>
      </c>
      <c r="I72" s="3">
        <v>53.88</v>
      </c>
      <c r="J72" t="s">
        <v>3799</v>
      </c>
      <c r="K72" t="s">
        <v>3801</v>
      </c>
      <c r="L72" t="s">
        <v>2</v>
      </c>
    </row>
    <row r="73" spans="1:12" x14ac:dyDescent="0.3">
      <c r="A73" t="s">
        <v>263</v>
      </c>
      <c r="B73">
        <v>29</v>
      </c>
      <c r="C73" t="s">
        <v>3803</v>
      </c>
      <c r="D73" t="s">
        <v>3807</v>
      </c>
      <c r="E73" t="s">
        <v>3805</v>
      </c>
      <c r="F73">
        <v>4.4000000000000004</v>
      </c>
      <c r="G73" s="1">
        <v>2077</v>
      </c>
      <c r="H73" t="s">
        <v>0</v>
      </c>
      <c r="I73" s="3">
        <v>133.71</v>
      </c>
      <c r="J73" t="s">
        <v>3804</v>
      </c>
      <c r="K73" t="s">
        <v>3806</v>
      </c>
      <c r="L73" t="s">
        <v>2</v>
      </c>
    </row>
    <row r="74" spans="1:12" x14ac:dyDescent="0.3">
      <c r="A74" t="s">
        <v>263</v>
      </c>
      <c r="B74">
        <v>30</v>
      </c>
      <c r="C74" t="s">
        <v>3808</v>
      </c>
      <c r="D74" t="s">
        <v>3812</v>
      </c>
      <c r="E74" t="s">
        <v>3810</v>
      </c>
      <c r="F74">
        <v>4.8</v>
      </c>
      <c r="G74" s="1">
        <v>1426</v>
      </c>
      <c r="H74" t="s">
        <v>0</v>
      </c>
      <c r="I74" s="3">
        <v>53.9</v>
      </c>
      <c r="J74" t="s">
        <v>3809</v>
      </c>
      <c r="K74" t="s">
        <v>3811</v>
      </c>
      <c r="L74" t="s">
        <v>2</v>
      </c>
    </row>
    <row r="75" spans="1:12" x14ac:dyDescent="0.3">
      <c r="A75" t="s">
        <v>414</v>
      </c>
      <c r="B75">
        <v>1</v>
      </c>
      <c r="C75" t="s">
        <v>3813</v>
      </c>
      <c r="D75" t="s">
        <v>3817</v>
      </c>
      <c r="E75" t="s">
        <v>3815</v>
      </c>
      <c r="F75">
        <v>3.4</v>
      </c>
      <c r="G75">
        <v>147</v>
      </c>
      <c r="H75" t="s">
        <v>0</v>
      </c>
      <c r="I75" s="3">
        <v>9.99</v>
      </c>
      <c r="J75" t="s">
        <v>3814</v>
      </c>
      <c r="K75" t="s">
        <v>3816</v>
      </c>
      <c r="L75" t="s">
        <v>2</v>
      </c>
    </row>
    <row r="76" spans="1:12" x14ac:dyDescent="0.3">
      <c r="A76" t="s">
        <v>414</v>
      </c>
      <c r="B76">
        <v>2</v>
      </c>
      <c r="C76" t="s">
        <v>3818</v>
      </c>
      <c r="D76" t="s">
        <v>3822</v>
      </c>
      <c r="E76" t="s">
        <v>3820</v>
      </c>
      <c r="F76">
        <v>4.2</v>
      </c>
      <c r="G76">
        <v>696</v>
      </c>
      <c r="H76" t="s">
        <v>0</v>
      </c>
      <c r="I76" s="3">
        <v>9.6199999999999992</v>
      </c>
      <c r="J76" t="s">
        <v>3819</v>
      </c>
      <c r="K76" t="s">
        <v>3821</v>
      </c>
      <c r="L76" t="s">
        <v>2</v>
      </c>
    </row>
    <row r="77" spans="1:12" x14ac:dyDescent="0.3">
      <c r="A77" t="s">
        <v>414</v>
      </c>
      <c r="B77">
        <v>3</v>
      </c>
      <c r="C77" t="s">
        <v>3823</v>
      </c>
      <c r="D77" t="s">
        <v>3827</v>
      </c>
      <c r="E77" t="s">
        <v>3825</v>
      </c>
      <c r="F77">
        <v>5</v>
      </c>
      <c r="G77">
        <v>1</v>
      </c>
      <c r="H77" t="s">
        <v>0</v>
      </c>
      <c r="I77" s="3">
        <v>24.03</v>
      </c>
      <c r="J77" t="s">
        <v>3824</v>
      </c>
      <c r="K77" t="s">
        <v>3826</v>
      </c>
      <c r="L77" t="s">
        <v>2</v>
      </c>
    </row>
    <row r="78" spans="1:12" x14ac:dyDescent="0.3">
      <c r="A78" t="s">
        <v>414</v>
      </c>
      <c r="B78">
        <v>4</v>
      </c>
      <c r="C78" t="s">
        <v>3828</v>
      </c>
      <c r="D78" t="s">
        <v>3832</v>
      </c>
      <c r="E78" t="s">
        <v>3830</v>
      </c>
      <c r="F78">
        <v>4.5999999999999996</v>
      </c>
      <c r="G78">
        <v>906</v>
      </c>
      <c r="H78" t="s">
        <v>0</v>
      </c>
      <c r="I78" s="3">
        <v>9.99</v>
      </c>
      <c r="J78" t="s">
        <v>3829</v>
      </c>
      <c r="K78" t="s">
        <v>3831</v>
      </c>
      <c r="L78" t="s">
        <v>2</v>
      </c>
    </row>
    <row r="79" spans="1:12" x14ac:dyDescent="0.3">
      <c r="A79" t="s">
        <v>414</v>
      </c>
      <c r="B79">
        <v>5</v>
      </c>
      <c r="C79" t="s">
        <v>3833</v>
      </c>
      <c r="D79" t="s">
        <v>3837</v>
      </c>
      <c r="E79" t="s">
        <v>3835</v>
      </c>
      <c r="F79">
        <v>4.7</v>
      </c>
      <c r="G79">
        <v>238</v>
      </c>
      <c r="H79" t="s">
        <v>0</v>
      </c>
      <c r="I79" s="3">
        <v>20.99</v>
      </c>
      <c r="J79" t="s">
        <v>3834</v>
      </c>
      <c r="K79" t="s">
        <v>3836</v>
      </c>
      <c r="L79" t="s">
        <v>2</v>
      </c>
    </row>
    <row r="80" spans="1:12" x14ac:dyDescent="0.3">
      <c r="A80" t="s">
        <v>414</v>
      </c>
      <c r="B80">
        <v>6</v>
      </c>
      <c r="C80" t="s">
        <v>3838</v>
      </c>
      <c r="D80" t="s">
        <v>3842</v>
      </c>
      <c r="E80" t="s">
        <v>3840</v>
      </c>
      <c r="F80">
        <v>4.2</v>
      </c>
      <c r="G80">
        <v>243</v>
      </c>
      <c r="H80" t="s">
        <v>0</v>
      </c>
      <c r="I80" s="3">
        <v>9.99</v>
      </c>
      <c r="J80" t="s">
        <v>3839</v>
      </c>
      <c r="K80" t="s">
        <v>3841</v>
      </c>
      <c r="L80" t="s">
        <v>2</v>
      </c>
    </row>
    <row r="81" spans="1:12" x14ac:dyDescent="0.3">
      <c r="A81" t="s">
        <v>414</v>
      </c>
      <c r="B81">
        <v>7</v>
      </c>
      <c r="C81" t="s">
        <v>3843</v>
      </c>
      <c r="D81" t="s">
        <v>3847</v>
      </c>
      <c r="E81" t="s">
        <v>3845</v>
      </c>
      <c r="F81">
        <v>4.3</v>
      </c>
      <c r="G81">
        <v>237</v>
      </c>
      <c r="H81" t="s">
        <v>0</v>
      </c>
      <c r="I81" s="3">
        <v>6.49</v>
      </c>
      <c r="J81" t="s">
        <v>3844</v>
      </c>
      <c r="K81" t="s">
        <v>3846</v>
      </c>
      <c r="L81" t="s">
        <v>2</v>
      </c>
    </row>
    <row r="82" spans="1:12" x14ac:dyDescent="0.3">
      <c r="A82" t="s">
        <v>414</v>
      </c>
      <c r="B82">
        <v>8</v>
      </c>
      <c r="C82" t="s">
        <v>3848</v>
      </c>
      <c r="D82" t="s">
        <v>3852</v>
      </c>
      <c r="E82" t="s">
        <v>3850</v>
      </c>
      <c r="F82">
        <v>5</v>
      </c>
      <c r="G82">
        <v>9</v>
      </c>
      <c r="H82" t="s">
        <v>0</v>
      </c>
      <c r="I82" s="3">
        <v>17.66</v>
      </c>
      <c r="J82" t="s">
        <v>3849</v>
      </c>
      <c r="K82" t="s">
        <v>3851</v>
      </c>
      <c r="L82" t="s">
        <v>2</v>
      </c>
    </row>
    <row r="83" spans="1:12" x14ac:dyDescent="0.3">
      <c r="A83" t="s">
        <v>414</v>
      </c>
      <c r="B83">
        <v>9</v>
      </c>
      <c r="C83" t="s">
        <v>3853</v>
      </c>
      <c r="D83" t="s">
        <v>3857</v>
      </c>
      <c r="E83" t="s">
        <v>3855</v>
      </c>
      <c r="F83">
        <v>4.5</v>
      </c>
      <c r="G83" s="1">
        <v>4165</v>
      </c>
      <c r="H83" t="s">
        <v>0</v>
      </c>
      <c r="I83" s="3">
        <v>19.45</v>
      </c>
      <c r="J83" t="s">
        <v>3854</v>
      </c>
      <c r="K83" t="s">
        <v>3856</v>
      </c>
      <c r="L83" t="s">
        <v>2</v>
      </c>
    </row>
    <row r="84" spans="1:12" x14ac:dyDescent="0.3">
      <c r="A84" t="s">
        <v>414</v>
      </c>
      <c r="B84">
        <v>10</v>
      </c>
      <c r="C84" t="s">
        <v>3858</v>
      </c>
      <c r="D84" t="s">
        <v>3862</v>
      </c>
      <c r="E84" t="s">
        <v>3860</v>
      </c>
      <c r="F84">
        <v>4.2</v>
      </c>
      <c r="G84">
        <v>193</v>
      </c>
      <c r="H84" t="s">
        <v>0</v>
      </c>
      <c r="I84" s="3">
        <v>7.99</v>
      </c>
      <c r="J84" t="s">
        <v>3859</v>
      </c>
      <c r="K84" t="s">
        <v>3861</v>
      </c>
      <c r="L84" t="s">
        <v>2</v>
      </c>
    </row>
    <row r="85" spans="1:12" x14ac:dyDescent="0.3">
      <c r="A85" t="s">
        <v>414</v>
      </c>
      <c r="B85">
        <v>11</v>
      </c>
      <c r="C85" t="s">
        <v>3863</v>
      </c>
      <c r="D85" t="s">
        <v>3867</v>
      </c>
      <c r="E85" t="s">
        <v>3865</v>
      </c>
      <c r="F85">
        <v>4.7</v>
      </c>
      <c r="G85">
        <v>311</v>
      </c>
      <c r="H85" t="s">
        <v>0</v>
      </c>
      <c r="I85" s="3">
        <v>13.99</v>
      </c>
      <c r="J85" t="s">
        <v>3864</v>
      </c>
      <c r="K85" t="s">
        <v>3866</v>
      </c>
      <c r="L85" t="s">
        <v>2</v>
      </c>
    </row>
    <row r="86" spans="1:12" x14ac:dyDescent="0.3">
      <c r="A86" t="s">
        <v>414</v>
      </c>
      <c r="B86">
        <v>12</v>
      </c>
      <c r="C86" t="s">
        <v>3868</v>
      </c>
      <c r="D86" t="s">
        <v>3872</v>
      </c>
      <c r="E86" t="s">
        <v>3870</v>
      </c>
      <c r="F86">
        <v>4.5</v>
      </c>
      <c r="G86" s="1">
        <v>3359</v>
      </c>
      <c r="H86" t="s">
        <v>0</v>
      </c>
      <c r="I86" s="3">
        <v>22.62</v>
      </c>
      <c r="J86" t="s">
        <v>3869</v>
      </c>
      <c r="K86" t="s">
        <v>3871</v>
      </c>
      <c r="L86" t="s">
        <v>2</v>
      </c>
    </row>
    <row r="87" spans="1:12" x14ac:dyDescent="0.3">
      <c r="A87" t="s">
        <v>414</v>
      </c>
      <c r="B87">
        <v>13</v>
      </c>
      <c r="C87" t="s">
        <v>3873</v>
      </c>
      <c r="D87" t="s">
        <v>3877</v>
      </c>
      <c r="E87" t="s">
        <v>3875</v>
      </c>
      <c r="F87">
        <v>4.5999999999999996</v>
      </c>
      <c r="G87" s="1">
        <v>3647</v>
      </c>
      <c r="H87" t="s">
        <v>0</v>
      </c>
      <c r="I87" s="3">
        <v>9.99</v>
      </c>
      <c r="J87" t="s">
        <v>3874</v>
      </c>
      <c r="K87" t="s">
        <v>3876</v>
      </c>
      <c r="L87" t="s">
        <v>2</v>
      </c>
    </row>
    <row r="88" spans="1:12" x14ac:dyDescent="0.3">
      <c r="A88" t="s">
        <v>414</v>
      </c>
      <c r="B88">
        <v>14</v>
      </c>
      <c r="C88" t="s">
        <v>3878</v>
      </c>
      <c r="D88" t="s">
        <v>3882</v>
      </c>
      <c r="E88" t="s">
        <v>3880</v>
      </c>
      <c r="F88">
        <v>4.7</v>
      </c>
      <c r="G88">
        <v>554</v>
      </c>
      <c r="H88" t="s">
        <v>0</v>
      </c>
      <c r="I88" s="3">
        <v>6.99</v>
      </c>
      <c r="J88" t="s">
        <v>3879</v>
      </c>
      <c r="K88" t="s">
        <v>3881</v>
      </c>
      <c r="L88" t="s">
        <v>2</v>
      </c>
    </row>
    <row r="89" spans="1:12" x14ac:dyDescent="0.3">
      <c r="A89" t="s">
        <v>414</v>
      </c>
      <c r="B89">
        <v>15</v>
      </c>
      <c r="C89" t="s">
        <v>3883</v>
      </c>
      <c r="D89" t="s">
        <v>3887</v>
      </c>
      <c r="E89" t="s">
        <v>3885</v>
      </c>
      <c r="F89">
        <v>3.5</v>
      </c>
      <c r="G89">
        <v>32</v>
      </c>
      <c r="H89" t="s">
        <v>0</v>
      </c>
      <c r="I89" s="3">
        <v>6.01</v>
      </c>
      <c r="J89" t="s">
        <v>3884</v>
      </c>
      <c r="K89" t="s">
        <v>3886</v>
      </c>
      <c r="L89" t="s">
        <v>2</v>
      </c>
    </row>
    <row r="90" spans="1:12" x14ac:dyDescent="0.3">
      <c r="A90" t="s">
        <v>414</v>
      </c>
      <c r="B90">
        <v>16</v>
      </c>
      <c r="C90" t="s">
        <v>3888</v>
      </c>
      <c r="D90" t="s">
        <v>3892</v>
      </c>
      <c r="E90" t="s">
        <v>3890</v>
      </c>
      <c r="F90">
        <v>4.0999999999999996</v>
      </c>
      <c r="G90">
        <v>57</v>
      </c>
      <c r="H90" t="s">
        <v>0</v>
      </c>
      <c r="I90" s="3">
        <v>9.99</v>
      </c>
      <c r="J90" t="s">
        <v>3889</v>
      </c>
      <c r="K90" t="s">
        <v>3891</v>
      </c>
      <c r="L90" t="s">
        <v>2</v>
      </c>
    </row>
    <row r="91" spans="1:12" x14ac:dyDescent="0.3">
      <c r="A91" t="s">
        <v>414</v>
      </c>
      <c r="B91">
        <v>17</v>
      </c>
      <c r="C91" t="s">
        <v>3893</v>
      </c>
      <c r="D91" t="s">
        <v>3897</v>
      </c>
      <c r="E91" t="s">
        <v>3895</v>
      </c>
      <c r="F91">
        <v>5</v>
      </c>
      <c r="G91">
        <v>2</v>
      </c>
      <c r="H91" t="s">
        <v>0</v>
      </c>
      <c r="I91" s="3">
        <v>43.1</v>
      </c>
      <c r="J91" t="s">
        <v>3894</v>
      </c>
      <c r="K91" t="s">
        <v>3896</v>
      </c>
      <c r="L91" t="s">
        <v>2</v>
      </c>
    </row>
    <row r="92" spans="1:12" x14ac:dyDescent="0.3">
      <c r="A92" t="s">
        <v>414</v>
      </c>
      <c r="B92">
        <v>18</v>
      </c>
      <c r="C92" t="s">
        <v>3898</v>
      </c>
      <c r="D92" t="s">
        <v>3902</v>
      </c>
      <c r="E92" t="s">
        <v>3900</v>
      </c>
      <c r="F92">
        <v>4.5</v>
      </c>
      <c r="G92">
        <v>317</v>
      </c>
      <c r="H92" t="s">
        <v>0</v>
      </c>
      <c r="I92" s="3">
        <v>37.450000000000003</v>
      </c>
      <c r="J92" t="s">
        <v>3899</v>
      </c>
      <c r="K92" t="s">
        <v>3901</v>
      </c>
      <c r="L92" t="s">
        <v>2</v>
      </c>
    </row>
    <row r="93" spans="1:12" x14ac:dyDescent="0.3">
      <c r="A93" t="s">
        <v>414</v>
      </c>
      <c r="B93">
        <v>19</v>
      </c>
      <c r="C93" t="s">
        <v>3903</v>
      </c>
      <c r="D93" t="s">
        <v>3907</v>
      </c>
      <c r="E93" t="s">
        <v>3905</v>
      </c>
      <c r="F93">
        <v>4.0999999999999996</v>
      </c>
      <c r="G93" s="1">
        <v>2395</v>
      </c>
      <c r="H93" t="s">
        <v>0</v>
      </c>
      <c r="I93" s="3">
        <v>6.99</v>
      </c>
      <c r="J93" t="s">
        <v>3904</v>
      </c>
      <c r="K93" t="s">
        <v>3906</v>
      </c>
      <c r="L93" t="s">
        <v>2</v>
      </c>
    </row>
    <row r="94" spans="1:12" x14ac:dyDescent="0.3">
      <c r="A94" t="s">
        <v>414</v>
      </c>
      <c r="B94">
        <v>20</v>
      </c>
      <c r="C94" t="s">
        <v>3908</v>
      </c>
      <c r="D94" t="s">
        <v>3912</v>
      </c>
      <c r="E94" t="s">
        <v>3910</v>
      </c>
      <c r="F94">
        <v>4.7</v>
      </c>
      <c r="G94">
        <v>21</v>
      </c>
      <c r="H94" t="s">
        <v>0</v>
      </c>
      <c r="I94" s="3">
        <v>11.86</v>
      </c>
      <c r="J94" t="s">
        <v>3909</v>
      </c>
      <c r="K94" t="s">
        <v>3911</v>
      </c>
      <c r="L94" t="s">
        <v>2</v>
      </c>
    </row>
    <row r="95" spans="1:12" x14ac:dyDescent="0.3">
      <c r="A95" t="s">
        <v>414</v>
      </c>
      <c r="B95">
        <v>21</v>
      </c>
      <c r="C95" t="s">
        <v>3913</v>
      </c>
      <c r="D95" t="s">
        <v>3917</v>
      </c>
      <c r="E95" t="s">
        <v>3915</v>
      </c>
      <c r="F95">
        <v>4.5</v>
      </c>
      <c r="G95" s="1">
        <v>16377</v>
      </c>
      <c r="H95" t="s">
        <v>0</v>
      </c>
      <c r="I95" s="3">
        <v>6.61</v>
      </c>
      <c r="J95" t="s">
        <v>3914</v>
      </c>
      <c r="K95" t="s">
        <v>3916</v>
      </c>
      <c r="L95" t="s">
        <v>2</v>
      </c>
    </row>
    <row r="96" spans="1:12" x14ac:dyDescent="0.3">
      <c r="A96" t="s">
        <v>414</v>
      </c>
      <c r="B96">
        <v>22</v>
      </c>
      <c r="C96" t="s">
        <v>3918</v>
      </c>
      <c r="D96" t="s">
        <v>3922</v>
      </c>
      <c r="E96" t="s">
        <v>3920</v>
      </c>
      <c r="F96">
        <v>3.4</v>
      </c>
      <c r="G96">
        <v>46</v>
      </c>
      <c r="H96" t="s">
        <v>0</v>
      </c>
      <c r="I96" s="3">
        <v>8.3800000000000008</v>
      </c>
      <c r="J96" t="s">
        <v>3919</v>
      </c>
      <c r="K96" t="s">
        <v>3921</v>
      </c>
      <c r="L96" t="s">
        <v>2</v>
      </c>
    </row>
    <row r="97" spans="1:12" x14ac:dyDescent="0.3">
      <c r="A97" t="s">
        <v>414</v>
      </c>
      <c r="B97">
        <v>23</v>
      </c>
      <c r="C97" t="s">
        <v>3923</v>
      </c>
      <c r="D97" t="s">
        <v>3927</v>
      </c>
      <c r="E97" t="s">
        <v>3925</v>
      </c>
      <c r="F97">
        <v>4.0999999999999996</v>
      </c>
      <c r="G97" s="1">
        <v>1338</v>
      </c>
      <c r="H97" t="s">
        <v>0</v>
      </c>
      <c r="I97" s="3">
        <v>9.99</v>
      </c>
      <c r="J97" t="s">
        <v>3924</v>
      </c>
      <c r="K97" t="s">
        <v>3926</v>
      </c>
      <c r="L97" t="s">
        <v>2</v>
      </c>
    </row>
    <row r="98" spans="1:12" x14ac:dyDescent="0.3">
      <c r="A98" t="s">
        <v>414</v>
      </c>
      <c r="B98">
        <v>24</v>
      </c>
      <c r="C98" t="s">
        <v>3928</v>
      </c>
      <c r="D98" t="s">
        <v>3932</v>
      </c>
      <c r="E98" t="s">
        <v>3930</v>
      </c>
      <c r="F98">
        <v>4.5</v>
      </c>
      <c r="G98" s="1">
        <v>1908</v>
      </c>
      <c r="H98" t="s">
        <v>0</v>
      </c>
      <c r="I98" s="3">
        <v>29.33</v>
      </c>
      <c r="J98" t="s">
        <v>3929</v>
      </c>
      <c r="K98" t="s">
        <v>3931</v>
      </c>
      <c r="L98" t="s">
        <v>2</v>
      </c>
    </row>
    <row r="99" spans="1:12" x14ac:dyDescent="0.3">
      <c r="A99" t="s">
        <v>414</v>
      </c>
      <c r="B99">
        <v>25</v>
      </c>
      <c r="C99" t="s">
        <v>3933</v>
      </c>
      <c r="D99" t="s">
        <v>3937</v>
      </c>
      <c r="E99" t="s">
        <v>3935</v>
      </c>
      <c r="F99">
        <v>4.4000000000000004</v>
      </c>
      <c r="G99">
        <v>231</v>
      </c>
      <c r="H99" t="s">
        <v>0</v>
      </c>
      <c r="I99" s="3">
        <v>44.39</v>
      </c>
      <c r="J99" t="s">
        <v>3934</v>
      </c>
      <c r="K99" t="s">
        <v>3936</v>
      </c>
      <c r="L99" t="s">
        <v>2</v>
      </c>
    </row>
    <row r="100" spans="1:12" x14ac:dyDescent="0.3">
      <c r="A100" t="s">
        <v>414</v>
      </c>
      <c r="B100">
        <v>26</v>
      </c>
      <c r="C100" t="s">
        <v>3938</v>
      </c>
      <c r="D100" t="s">
        <v>3942</v>
      </c>
      <c r="E100" t="s">
        <v>3940</v>
      </c>
      <c r="F100">
        <v>4.5999999999999996</v>
      </c>
      <c r="G100" s="1">
        <v>1561</v>
      </c>
      <c r="H100" t="s">
        <v>0</v>
      </c>
      <c r="I100" s="3">
        <v>15.81</v>
      </c>
      <c r="J100" t="s">
        <v>3939</v>
      </c>
      <c r="K100" t="s">
        <v>3941</v>
      </c>
      <c r="L100" t="s">
        <v>2</v>
      </c>
    </row>
    <row r="101" spans="1:12" x14ac:dyDescent="0.3">
      <c r="A101" t="s">
        <v>414</v>
      </c>
      <c r="B101">
        <v>27</v>
      </c>
      <c r="C101" t="s">
        <v>3943</v>
      </c>
      <c r="D101" t="s">
        <v>3947</v>
      </c>
      <c r="E101" t="s">
        <v>3945</v>
      </c>
      <c r="F101">
        <v>4</v>
      </c>
      <c r="G101">
        <v>673</v>
      </c>
      <c r="H101" t="s">
        <v>0</v>
      </c>
      <c r="I101" s="3">
        <v>5.83</v>
      </c>
      <c r="J101" t="s">
        <v>3944</v>
      </c>
      <c r="K101" t="s">
        <v>3946</v>
      </c>
      <c r="L101" t="s">
        <v>2</v>
      </c>
    </row>
    <row r="102" spans="1:12" x14ac:dyDescent="0.3">
      <c r="A102" t="s">
        <v>414</v>
      </c>
      <c r="B102">
        <v>28</v>
      </c>
      <c r="C102" t="s">
        <v>3948</v>
      </c>
      <c r="D102" t="s">
        <v>3952</v>
      </c>
      <c r="E102" t="s">
        <v>3950</v>
      </c>
      <c r="F102">
        <v>4.4000000000000004</v>
      </c>
      <c r="G102" s="1">
        <v>4669</v>
      </c>
      <c r="H102" t="s">
        <v>0</v>
      </c>
      <c r="I102" s="3">
        <v>34.99</v>
      </c>
      <c r="J102" t="s">
        <v>3949</v>
      </c>
      <c r="K102" t="s">
        <v>3951</v>
      </c>
      <c r="L102" t="s">
        <v>2</v>
      </c>
    </row>
    <row r="103" spans="1:12" x14ac:dyDescent="0.3">
      <c r="A103" t="s">
        <v>414</v>
      </c>
      <c r="B103">
        <v>29</v>
      </c>
      <c r="C103" t="s">
        <v>3953</v>
      </c>
      <c r="D103" t="s">
        <v>3957</v>
      </c>
      <c r="E103" t="s">
        <v>3955</v>
      </c>
      <c r="F103">
        <v>4.4000000000000004</v>
      </c>
      <c r="G103">
        <v>34</v>
      </c>
      <c r="H103" t="s">
        <v>0</v>
      </c>
      <c r="I103" s="3">
        <v>4.99</v>
      </c>
      <c r="J103" t="s">
        <v>3954</v>
      </c>
      <c r="K103" t="s">
        <v>3956</v>
      </c>
      <c r="L103" t="s">
        <v>2</v>
      </c>
    </row>
    <row r="104" spans="1:12" x14ac:dyDescent="0.3">
      <c r="A104" t="s">
        <v>414</v>
      </c>
      <c r="B104">
        <v>30</v>
      </c>
      <c r="C104" t="s">
        <v>3958</v>
      </c>
      <c r="D104" t="s">
        <v>3962</v>
      </c>
      <c r="E104" t="s">
        <v>3960</v>
      </c>
      <c r="F104">
        <v>4.5</v>
      </c>
      <c r="G104">
        <v>441</v>
      </c>
      <c r="H104" t="s">
        <v>0</v>
      </c>
      <c r="I104" s="3">
        <v>24.99</v>
      </c>
      <c r="J104" t="s">
        <v>3959</v>
      </c>
      <c r="K104" t="s">
        <v>3961</v>
      </c>
      <c r="L104" t="s">
        <v>2</v>
      </c>
    </row>
    <row r="105" spans="1:12" x14ac:dyDescent="0.3">
      <c r="A105" t="s">
        <v>565</v>
      </c>
      <c r="B105">
        <v>1</v>
      </c>
      <c r="C105" t="s">
        <v>3963</v>
      </c>
      <c r="D105" t="s">
        <v>3967</v>
      </c>
      <c r="E105" t="s">
        <v>3965</v>
      </c>
      <c r="F105">
        <v>3.5</v>
      </c>
      <c r="G105">
        <v>0</v>
      </c>
      <c r="H105" t="s">
        <v>0</v>
      </c>
      <c r="I105" s="3">
        <v>17.32</v>
      </c>
      <c r="J105" t="s">
        <v>3964</v>
      </c>
      <c r="K105" t="s">
        <v>3966</v>
      </c>
      <c r="L105" t="s">
        <v>2</v>
      </c>
    </row>
    <row r="106" spans="1:12" x14ac:dyDescent="0.3">
      <c r="A106" t="s">
        <v>565</v>
      </c>
      <c r="B106">
        <v>2</v>
      </c>
      <c r="C106" t="s">
        <v>3968</v>
      </c>
      <c r="D106" t="s">
        <v>3972</v>
      </c>
      <c r="E106" t="s">
        <v>3970</v>
      </c>
      <c r="F106">
        <v>4.4000000000000004</v>
      </c>
      <c r="G106">
        <v>270</v>
      </c>
      <c r="H106" t="s">
        <v>0</v>
      </c>
      <c r="I106" s="3">
        <v>17.11</v>
      </c>
      <c r="J106" t="s">
        <v>3969</v>
      </c>
      <c r="K106" t="s">
        <v>3971</v>
      </c>
      <c r="L106" t="s">
        <v>2</v>
      </c>
    </row>
    <row r="107" spans="1:12" x14ac:dyDescent="0.3">
      <c r="A107" t="s">
        <v>565</v>
      </c>
      <c r="B107">
        <v>3</v>
      </c>
      <c r="C107" t="s">
        <v>3973</v>
      </c>
      <c r="D107" t="s">
        <v>3977</v>
      </c>
      <c r="E107" t="s">
        <v>3975</v>
      </c>
      <c r="F107">
        <v>4.0999999999999996</v>
      </c>
      <c r="G107" s="1">
        <v>4414</v>
      </c>
      <c r="H107" t="s">
        <v>0</v>
      </c>
      <c r="I107" s="3">
        <v>14</v>
      </c>
      <c r="J107" t="s">
        <v>3974</v>
      </c>
      <c r="K107" t="s">
        <v>3976</v>
      </c>
      <c r="L107" t="s">
        <v>2</v>
      </c>
    </row>
    <row r="108" spans="1:12" x14ac:dyDescent="0.3">
      <c r="A108" t="s">
        <v>565</v>
      </c>
      <c r="B108">
        <v>4</v>
      </c>
      <c r="C108" t="s">
        <v>3978</v>
      </c>
      <c r="D108" t="s">
        <v>3982</v>
      </c>
      <c r="E108" t="s">
        <v>3980</v>
      </c>
      <c r="F108">
        <v>4.5</v>
      </c>
      <c r="G108">
        <v>348</v>
      </c>
      <c r="H108" t="s">
        <v>0</v>
      </c>
      <c r="I108" s="3">
        <v>11.52</v>
      </c>
      <c r="J108" t="s">
        <v>3979</v>
      </c>
      <c r="K108" t="s">
        <v>3981</v>
      </c>
      <c r="L108" t="s">
        <v>2</v>
      </c>
    </row>
    <row r="109" spans="1:12" x14ac:dyDescent="0.3">
      <c r="A109" t="s">
        <v>565</v>
      </c>
      <c r="B109">
        <v>5</v>
      </c>
      <c r="C109" t="s">
        <v>3983</v>
      </c>
      <c r="D109" t="s">
        <v>3987</v>
      </c>
      <c r="E109" t="s">
        <v>3985</v>
      </c>
      <c r="F109">
        <v>3.5</v>
      </c>
      <c r="G109">
        <v>0</v>
      </c>
      <c r="H109" t="s">
        <v>0</v>
      </c>
      <c r="I109" s="3">
        <v>24.99</v>
      </c>
      <c r="J109" t="s">
        <v>3984</v>
      </c>
      <c r="K109" t="s">
        <v>3986</v>
      </c>
      <c r="L109" t="s">
        <v>2</v>
      </c>
    </row>
    <row r="110" spans="1:12" x14ac:dyDescent="0.3">
      <c r="A110" t="s">
        <v>565</v>
      </c>
      <c r="B110">
        <v>6</v>
      </c>
      <c r="C110" t="s">
        <v>3988</v>
      </c>
      <c r="D110" t="s">
        <v>3992</v>
      </c>
      <c r="E110" t="s">
        <v>3990</v>
      </c>
      <c r="F110">
        <v>4.5999999999999996</v>
      </c>
      <c r="G110">
        <v>67</v>
      </c>
      <c r="H110" t="s">
        <v>0</v>
      </c>
      <c r="I110" s="3">
        <v>9.9499999999999993</v>
      </c>
      <c r="J110" t="s">
        <v>3989</v>
      </c>
      <c r="K110" t="s">
        <v>3991</v>
      </c>
      <c r="L110" t="s">
        <v>2</v>
      </c>
    </row>
    <row r="111" spans="1:12" x14ac:dyDescent="0.3">
      <c r="A111" t="s">
        <v>565</v>
      </c>
      <c r="B111">
        <v>7</v>
      </c>
      <c r="C111" t="s">
        <v>3993</v>
      </c>
      <c r="D111" t="s">
        <v>3997</v>
      </c>
      <c r="E111" t="s">
        <v>3995</v>
      </c>
      <c r="F111">
        <v>4.7</v>
      </c>
      <c r="G111">
        <v>74</v>
      </c>
      <c r="H111" t="s">
        <v>0</v>
      </c>
      <c r="I111" s="3">
        <v>22.99</v>
      </c>
      <c r="J111" t="s">
        <v>3994</v>
      </c>
      <c r="K111" t="s">
        <v>3996</v>
      </c>
      <c r="L111" t="s">
        <v>2</v>
      </c>
    </row>
    <row r="112" spans="1:12" x14ac:dyDescent="0.3">
      <c r="A112" t="s">
        <v>565</v>
      </c>
      <c r="B112">
        <v>8</v>
      </c>
      <c r="C112" t="s">
        <v>3998</v>
      </c>
      <c r="D112" t="s">
        <v>4002</v>
      </c>
      <c r="E112" t="s">
        <v>4000</v>
      </c>
      <c r="F112">
        <v>4.7</v>
      </c>
      <c r="G112" s="1">
        <v>1551</v>
      </c>
      <c r="H112" t="s">
        <v>0</v>
      </c>
      <c r="I112" s="3">
        <v>9.99</v>
      </c>
      <c r="J112" t="s">
        <v>3999</v>
      </c>
      <c r="K112" t="s">
        <v>4001</v>
      </c>
      <c r="L112" t="s">
        <v>2</v>
      </c>
    </row>
    <row r="113" spans="1:12" x14ac:dyDescent="0.3">
      <c r="A113" t="s">
        <v>565</v>
      </c>
      <c r="B113">
        <v>9</v>
      </c>
      <c r="C113" t="s">
        <v>4003</v>
      </c>
      <c r="D113" t="s">
        <v>4007</v>
      </c>
      <c r="E113" t="s">
        <v>4005</v>
      </c>
      <c r="F113">
        <v>4.8</v>
      </c>
      <c r="G113">
        <v>12</v>
      </c>
      <c r="H113" t="s">
        <v>0</v>
      </c>
      <c r="I113" s="3">
        <v>18.989999999999998</v>
      </c>
      <c r="J113" t="s">
        <v>4004</v>
      </c>
      <c r="K113" t="s">
        <v>4006</v>
      </c>
      <c r="L113" t="s">
        <v>2</v>
      </c>
    </row>
    <row r="114" spans="1:12" x14ac:dyDescent="0.3">
      <c r="A114" t="s">
        <v>565</v>
      </c>
      <c r="B114">
        <v>10</v>
      </c>
      <c r="C114" t="s">
        <v>4008</v>
      </c>
      <c r="D114" t="s">
        <v>4012</v>
      </c>
      <c r="E114" t="s">
        <v>4010</v>
      </c>
      <c r="F114">
        <v>4.9000000000000004</v>
      </c>
      <c r="G114">
        <v>205</v>
      </c>
      <c r="H114" t="s">
        <v>0</v>
      </c>
      <c r="I114" s="3">
        <v>36.61</v>
      </c>
      <c r="J114" t="s">
        <v>4009</v>
      </c>
      <c r="K114" t="s">
        <v>4011</v>
      </c>
      <c r="L114" t="s">
        <v>2</v>
      </c>
    </row>
    <row r="115" spans="1:12" x14ac:dyDescent="0.3">
      <c r="A115" t="s">
        <v>565</v>
      </c>
      <c r="B115">
        <v>11</v>
      </c>
      <c r="C115" t="s">
        <v>4013</v>
      </c>
      <c r="D115" t="s">
        <v>4017</v>
      </c>
      <c r="E115" t="s">
        <v>4015</v>
      </c>
      <c r="F115">
        <v>4.8</v>
      </c>
      <c r="G115">
        <v>526</v>
      </c>
      <c r="H115" t="s">
        <v>0</v>
      </c>
      <c r="I115" s="3">
        <v>10.039999999999999</v>
      </c>
      <c r="J115" t="s">
        <v>4014</v>
      </c>
      <c r="K115" t="s">
        <v>4016</v>
      </c>
      <c r="L115" t="s">
        <v>2</v>
      </c>
    </row>
    <row r="116" spans="1:12" x14ac:dyDescent="0.3">
      <c r="A116" t="s">
        <v>565</v>
      </c>
      <c r="B116">
        <v>12</v>
      </c>
      <c r="C116" t="s">
        <v>4018</v>
      </c>
      <c r="D116" t="s">
        <v>4022</v>
      </c>
      <c r="E116" t="s">
        <v>4020</v>
      </c>
      <c r="F116">
        <v>4.9000000000000004</v>
      </c>
      <c r="G116">
        <v>68</v>
      </c>
      <c r="H116" t="s">
        <v>0</v>
      </c>
      <c r="I116" s="3">
        <v>22.15</v>
      </c>
      <c r="J116" t="s">
        <v>4019</v>
      </c>
      <c r="K116" t="s">
        <v>4021</v>
      </c>
      <c r="L116" t="s">
        <v>2</v>
      </c>
    </row>
    <row r="117" spans="1:12" x14ac:dyDescent="0.3">
      <c r="A117" t="s">
        <v>565</v>
      </c>
      <c r="B117">
        <v>13</v>
      </c>
      <c r="C117" t="s">
        <v>4023</v>
      </c>
      <c r="D117" t="s">
        <v>4027</v>
      </c>
      <c r="E117" t="s">
        <v>4025</v>
      </c>
      <c r="F117">
        <v>4.3</v>
      </c>
      <c r="G117">
        <v>52</v>
      </c>
      <c r="H117" t="s">
        <v>0</v>
      </c>
      <c r="I117" s="3">
        <v>8.9600000000000009</v>
      </c>
      <c r="J117" t="s">
        <v>4024</v>
      </c>
      <c r="K117" t="s">
        <v>4026</v>
      </c>
      <c r="L117" t="s">
        <v>2</v>
      </c>
    </row>
    <row r="118" spans="1:12" x14ac:dyDescent="0.3">
      <c r="A118" t="s">
        <v>565</v>
      </c>
      <c r="B118">
        <v>14</v>
      </c>
      <c r="C118" t="s">
        <v>4028</v>
      </c>
      <c r="D118" t="s">
        <v>4032</v>
      </c>
      <c r="E118" t="s">
        <v>4030</v>
      </c>
      <c r="F118">
        <v>4.8</v>
      </c>
      <c r="G118">
        <v>40</v>
      </c>
      <c r="H118" t="s">
        <v>0</v>
      </c>
      <c r="I118" s="3">
        <v>17.989999999999998</v>
      </c>
      <c r="J118" t="s">
        <v>4029</v>
      </c>
      <c r="K118" t="s">
        <v>4031</v>
      </c>
      <c r="L118" t="s">
        <v>2</v>
      </c>
    </row>
    <row r="119" spans="1:12" x14ac:dyDescent="0.3">
      <c r="A119" t="s">
        <v>565</v>
      </c>
      <c r="B119">
        <v>15</v>
      </c>
      <c r="C119" t="s">
        <v>4033</v>
      </c>
      <c r="D119" t="s">
        <v>4037</v>
      </c>
      <c r="E119" t="s">
        <v>4035</v>
      </c>
      <c r="F119">
        <v>3.5</v>
      </c>
      <c r="G119">
        <v>0</v>
      </c>
      <c r="H119" t="s">
        <v>0</v>
      </c>
      <c r="I119" s="3">
        <v>21.95</v>
      </c>
      <c r="J119" t="s">
        <v>4034</v>
      </c>
      <c r="K119" t="s">
        <v>4036</v>
      </c>
      <c r="L119" t="s">
        <v>2</v>
      </c>
    </row>
    <row r="120" spans="1:12" x14ac:dyDescent="0.3">
      <c r="A120" t="s">
        <v>565</v>
      </c>
      <c r="B120">
        <v>16</v>
      </c>
      <c r="C120" t="s">
        <v>4038</v>
      </c>
      <c r="D120" t="s">
        <v>4042</v>
      </c>
      <c r="E120" t="s">
        <v>4040</v>
      </c>
      <c r="F120">
        <v>4.5999999999999996</v>
      </c>
      <c r="G120" s="1">
        <v>1846</v>
      </c>
      <c r="H120" t="s">
        <v>0</v>
      </c>
      <c r="I120" s="3">
        <v>17.079999999999998</v>
      </c>
      <c r="J120" t="s">
        <v>4039</v>
      </c>
      <c r="K120" t="s">
        <v>4041</v>
      </c>
      <c r="L120" t="s">
        <v>2</v>
      </c>
    </row>
    <row r="121" spans="1:12" x14ac:dyDescent="0.3">
      <c r="A121" t="s">
        <v>565</v>
      </c>
      <c r="B121">
        <v>17</v>
      </c>
      <c r="C121" t="s">
        <v>4043</v>
      </c>
      <c r="D121" t="s">
        <v>4047</v>
      </c>
      <c r="E121" t="s">
        <v>4045</v>
      </c>
      <c r="F121">
        <v>4.7</v>
      </c>
      <c r="G121" s="1">
        <v>6177</v>
      </c>
      <c r="H121" t="s">
        <v>0</v>
      </c>
      <c r="I121" s="3">
        <v>26.92</v>
      </c>
      <c r="J121" t="s">
        <v>4044</v>
      </c>
      <c r="K121" t="s">
        <v>4046</v>
      </c>
      <c r="L121" t="s">
        <v>2</v>
      </c>
    </row>
    <row r="122" spans="1:12" x14ac:dyDescent="0.3">
      <c r="A122" t="s">
        <v>565</v>
      </c>
      <c r="B122">
        <v>18</v>
      </c>
      <c r="C122" t="s">
        <v>4048</v>
      </c>
      <c r="D122" t="s">
        <v>4052</v>
      </c>
      <c r="E122" t="s">
        <v>4050</v>
      </c>
      <c r="F122">
        <v>4.5</v>
      </c>
      <c r="G122">
        <v>170</v>
      </c>
      <c r="H122" t="s">
        <v>0</v>
      </c>
      <c r="I122" s="3">
        <v>8.99</v>
      </c>
      <c r="J122" t="s">
        <v>4049</v>
      </c>
      <c r="K122" t="s">
        <v>4051</v>
      </c>
      <c r="L122" t="s">
        <v>2</v>
      </c>
    </row>
    <row r="123" spans="1:12" x14ac:dyDescent="0.3">
      <c r="A123" t="s">
        <v>565</v>
      </c>
      <c r="B123">
        <v>19</v>
      </c>
      <c r="C123" t="s">
        <v>4053</v>
      </c>
      <c r="D123" t="s">
        <v>4057</v>
      </c>
      <c r="E123" t="s">
        <v>4055</v>
      </c>
      <c r="F123">
        <v>4.7</v>
      </c>
      <c r="G123">
        <v>15</v>
      </c>
      <c r="H123" t="s">
        <v>0</v>
      </c>
      <c r="I123" s="3">
        <v>12.5</v>
      </c>
      <c r="J123" t="s">
        <v>4054</v>
      </c>
      <c r="K123" t="s">
        <v>4056</v>
      </c>
      <c r="L123" t="s">
        <v>2</v>
      </c>
    </row>
    <row r="124" spans="1:12" x14ac:dyDescent="0.3">
      <c r="A124" t="s">
        <v>565</v>
      </c>
      <c r="B124">
        <v>20</v>
      </c>
      <c r="C124" t="s">
        <v>4058</v>
      </c>
      <c r="D124" t="s">
        <v>4062</v>
      </c>
      <c r="E124" t="s">
        <v>4060</v>
      </c>
      <c r="F124">
        <v>3.5</v>
      </c>
      <c r="G124">
        <v>0</v>
      </c>
      <c r="H124" t="s">
        <v>0</v>
      </c>
      <c r="I124" s="3">
        <v>26.05</v>
      </c>
      <c r="J124" t="s">
        <v>4059</v>
      </c>
      <c r="K124" t="s">
        <v>4061</v>
      </c>
      <c r="L124" t="s">
        <v>2</v>
      </c>
    </row>
    <row r="125" spans="1:12" x14ac:dyDescent="0.3">
      <c r="A125" t="s">
        <v>565</v>
      </c>
      <c r="B125">
        <v>21</v>
      </c>
      <c r="C125" t="s">
        <v>4063</v>
      </c>
      <c r="D125" t="s">
        <v>4067</v>
      </c>
      <c r="E125" t="s">
        <v>4065</v>
      </c>
      <c r="F125">
        <v>4.3</v>
      </c>
      <c r="G125">
        <v>19</v>
      </c>
      <c r="H125" t="s">
        <v>0</v>
      </c>
      <c r="I125" s="3">
        <v>13</v>
      </c>
      <c r="J125" t="s">
        <v>4064</v>
      </c>
      <c r="K125" t="s">
        <v>4066</v>
      </c>
      <c r="L125" t="s">
        <v>2</v>
      </c>
    </row>
    <row r="126" spans="1:12" x14ac:dyDescent="0.3">
      <c r="A126" t="s">
        <v>565</v>
      </c>
      <c r="B126">
        <v>22</v>
      </c>
      <c r="C126" t="s">
        <v>4068</v>
      </c>
      <c r="D126" t="s">
        <v>4072</v>
      </c>
      <c r="E126" t="s">
        <v>4070</v>
      </c>
      <c r="F126">
        <v>4.7</v>
      </c>
      <c r="G126" s="1">
        <v>2373</v>
      </c>
      <c r="H126" t="s">
        <v>0</v>
      </c>
      <c r="I126" s="3">
        <v>11.46</v>
      </c>
      <c r="J126" t="s">
        <v>4069</v>
      </c>
      <c r="K126" t="s">
        <v>4071</v>
      </c>
      <c r="L126" t="s">
        <v>2</v>
      </c>
    </row>
    <row r="127" spans="1:12" x14ac:dyDescent="0.3">
      <c r="A127" t="s">
        <v>565</v>
      </c>
      <c r="B127">
        <v>23</v>
      </c>
      <c r="C127" t="s">
        <v>4073</v>
      </c>
      <c r="D127" t="s">
        <v>4077</v>
      </c>
      <c r="E127" t="s">
        <v>4075</v>
      </c>
      <c r="F127">
        <v>4.3</v>
      </c>
      <c r="G127">
        <v>5</v>
      </c>
      <c r="H127" t="s">
        <v>0</v>
      </c>
      <c r="I127" s="3">
        <v>10.99</v>
      </c>
      <c r="J127" t="s">
        <v>4074</v>
      </c>
      <c r="K127" t="s">
        <v>4076</v>
      </c>
      <c r="L127" t="s">
        <v>2</v>
      </c>
    </row>
    <row r="128" spans="1:12" x14ac:dyDescent="0.3">
      <c r="A128" t="s">
        <v>565</v>
      </c>
      <c r="B128">
        <v>24</v>
      </c>
      <c r="C128" t="s">
        <v>4078</v>
      </c>
      <c r="D128" t="s">
        <v>4082</v>
      </c>
      <c r="E128" t="s">
        <v>4080</v>
      </c>
      <c r="F128">
        <v>4.3</v>
      </c>
      <c r="G128" s="1">
        <v>85983</v>
      </c>
      <c r="H128" t="s">
        <v>0</v>
      </c>
      <c r="I128" s="3">
        <v>12.03</v>
      </c>
      <c r="J128" t="s">
        <v>4079</v>
      </c>
      <c r="K128" t="s">
        <v>4081</v>
      </c>
      <c r="L128" t="s">
        <v>2</v>
      </c>
    </row>
    <row r="129" spans="1:12" x14ac:dyDescent="0.3">
      <c r="A129" t="s">
        <v>565</v>
      </c>
      <c r="B129">
        <v>25</v>
      </c>
      <c r="C129" t="s">
        <v>4083</v>
      </c>
      <c r="D129" t="s">
        <v>4087</v>
      </c>
      <c r="E129" t="s">
        <v>4085</v>
      </c>
      <c r="F129">
        <v>4.4000000000000004</v>
      </c>
      <c r="G129" s="1">
        <v>162759</v>
      </c>
      <c r="H129" t="s">
        <v>0</v>
      </c>
      <c r="I129" s="3">
        <v>10.89</v>
      </c>
      <c r="J129" t="s">
        <v>4084</v>
      </c>
      <c r="K129" t="s">
        <v>4086</v>
      </c>
      <c r="L129" t="s">
        <v>2</v>
      </c>
    </row>
    <row r="130" spans="1:12" x14ac:dyDescent="0.3">
      <c r="A130" t="s">
        <v>565</v>
      </c>
      <c r="B130">
        <v>26</v>
      </c>
      <c r="C130" t="s">
        <v>4088</v>
      </c>
      <c r="D130" t="s">
        <v>4092</v>
      </c>
      <c r="E130" t="s">
        <v>4090</v>
      </c>
      <c r="F130">
        <v>4.8</v>
      </c>
      <c r="G130" s="1">
        <v>14095</v>
      </c>
      <c r="H130" t="s">
        <v>0</v>
      </c>
      <c r="I130" s="3">
        <v>8.6999999999999993</v>
      </c>
      <c r="J130" t="s">
        <v>4089</v>
      </c>
      <c r="K130" t="s">
        <v>4091</v>
      </c>
      <c r="L130" t="s">
        <v>2</v>
      </c>
    </row>
    <row r="131" spans="1:12" x14ac:dyDescent="0.3">
      <c r="A131" t="s">
        <v>565</v>
      </c>
      <c r="B131">
        <v>27</v>
      </c>
      <c r="C131" t="s">
        <v>4093</v>
      </c>
      <c r="D131" t="s">
        <v>4097</v>
      </c>
      <c r="E131" t="s">
        <v>4095</v>
      </c>
      <c r="F131">
        <v>4.7</v>
      </c>
      <c r="G131" s="1">
        <v>1182</v>
      </c>
      <c r="H131" t="s">
        <v>0</v>
      </c>
      <c r="I131" s="3">
        <v>14.95</v>
      </c>
      <c r="J131" t="s">
        <v>4094</v>
      </c>
      <c r="K131" t="s">
        <v>4096</v>
      </c>
      <c r="L131" t="s">
        <v>2</v>
      </c>
    </row>
    <row r="132" spans="1:12" x14ac:dyDescent="0.3">
      <c r="A132" t="s">
        <v>565</v>
      </c>
      <c r="B132">
        <v>28</v>
      </c>
      <c r="C132" t="s">
        <v>4098</v>
      </c>
      <c r="D132" t="s">
        <v>4102</v>
      </c>
      <c r="E132" t="s">
        <v>4100</v>
      </c>
      <c r="F132">
        <v>4.4000000000000004</v>
      </c>
      <c r="G132" s="1">
        <v>1345</v>
      </c>
      <c r="H132" t="s">
        <v>0</v>
      </c>
      <c r="I132" s="3">
        <v>10.98</v>
      </c>
      <c r="J132" t="s">
        <v>4099</v>
      </c>
      <c r="K132" t="s">
        <v>4101</v>
      </c>
      <c r="L132" t="s">
        <v>2</v>
      </c>
    </row>
    <row r="133" spans="1:12" x14ac:dyDescent="0.3">
      <c r="A133" t="s">
        <v>565</v>
      </c>
      <c r="B133">
        <v>29</v>
      </c>
      <c r="C133" t="s">
        <v>4103</v>
      </c>
      <c r="D133" t="s">
        <v>4107</v>
      </c>
      <c r="E133" t="s">
        <v>4105</v>
      </c>
      <c r="F133">
        <v>4.5</v>
      </c>
      <c r="G133">
        <v>14</v>
      </c>
      <c r="H133" t="s">
        <v>0</v>
      </c>
      <c r="I133" s="3">
        <v>18</v>
      </c>
      <c r="J133" t="s">
        <v>4104</v>
      </c>
      <c r="K133" t="s">
        <v>4106</v>
      </c>
      <c r="L133" t="s">
        <v>2</v>
      </c>
    </row>
    <row r="134" spans="1:12" x14ac:dyDescent="0.3">
      <c r="A134" t="s">
        <v>565</v>
      </c>
      <c r="B134">
        <v>30</v>
      </c>
      <c r="C134" t="s">
        <v>4108</v>
      </c>
      <c r="D134" t="s">
        <v>4112</v>
      </c>
      <c r="E134" t="s">
        <v>4110</v>
      </c>
      <c r="F134">
        <v>4.5</v>
      </c>
      <c r="G134" s="1">
        <v>3570</v>
      </c>
      <c r="H134" t="s">
        <v>0</v>
      </c>
      <c r="I134" s="3">
        <v>9.99</v>
      </c>
      <c r="J134" t="s">
        <v>4109</v>
      </c>
      <c r="K134" t="s">
        <v>4111</v>
      </c>
      <c r="L134" t="s">
        <v>2</v>
      </c>
    </row>
    <row r="135" spans="1:12" x14ac:dyDescent="0.3">
      <c r="A135" t="s">
        <v>716</v>
      </c>
      <c r="B135">
        <v>1</v>
      </c>
      <c r="C135" t="s">
        <v>780</v>
      </c>
      <c r="D135" t="s">
        <v>783</v>
      </c>
      <c r="E135" t="s">
        <v>713</v>
      </c>
      <c r="F135">
        <v>4.5</v>
      </c>
      <c r="G135">
        <v>800</v>
      </c>
      <c r="H135" t="s">
        <v>0</v>
      </c>
      <c r="I135" s="3">
        <v>50</v>
      </c>
      <c r="J135" t="s">
        <v>781</v>
      </c>
      <c r="K135" t="s">
        <v>4113</v>
      </c>
      <c r="L135" t="s">
        <v>2</v>
      </c>
    </row>
    <row r="136" spans="1:12" x14ac:dyDescent="0.3">
      <c r="A136" t="s">
        <v>716</v>
      </c>
      <c r="B136">
        <v>2</v>
      </c>
      <c r="C136" t="s">
        <v>772</v>
      </c>
      <c r="D136" t="s">
        <v>775</v>
      </c>
      <c r="E136" t="s">
        <v>713</v>
      </c>
      <c r="F136">
        <v>4.5</v>
      </c>
      <c r="G136">
        <v>800</v>
      </c>
      <c r="H136" t="s">
        <v>0</v>
      </c>
      <c r="I136" s="3">
        <v>50</v>
      </c>
      <c r="J136" t="s">
        <v>773</v>
      </c>
      <c r="K136" t="s">
        <v>4114</v>
      </c>
      <c r="L136" t="s">
        <v>2</v>
      </c>
    </row>
    <row r="137" spans="1:12" x14ac:dyDescent="0.3">
      <c r="A137" t="s">
        <v>716</v>
      </c>
      <c r="B137">
        <v>3</v>
      </c>
      <c r="C137" t="s">
        <v>754</v>
      </c>
      <c r="D137" t="s">
        <v>757</v>
      </c>
      <c r="E137" t="s">
        <v>713</v>
      </c>
      <c r="F137">
        <v>4.5</v>
      </c>
      <c r="G137">
        <v>800</v>
      </c>
      <c r="H137" t="s">
        <v>0</v>
      </c>
      <c r="I137" s="3">
        <v>50</v>
      </c>
      <c r="J137" t="s">
        <v>755</v>
      </c>
      <c r="K137" t="s">
        <v>4115</v>
      </c>
      <c r="L137" t="s">
        <v>2</v>
      </c>
    </row>
    <row r="138" spans="1:12" x14ac:dyDescent="0.3">
      <c r="A138" t="s">
        <v>716</v>
      </c>
      <c r="B138">
        <v>4</v>
      </c>
      <c r="C138" t="s">
        <v>776</v>
      </c>
      <c r="D138" t="s">
        <v>779</v>
      </c>
      <c r="E138" t="s">
        <v>713</v>
      </c>
      <c r="F138">
        <v>4.5</v>
      </c>
      <c r="G138">
        <v>800</v>
      </c>
      <c r="H138" t="s">
        <v>0</v>
      </c>
      <c r="I138" s="3">
        <v>50</v>
      </c>
      <c r="J138" t="s">
        <v>777</v>
      </c>
      <c r="K138" t="s">
        <v>4116</v>
      </c>
      <c r="L138" t="s">
        <v>2</v>
      </c>
    </row>
    <row r="139" spans="1:12" x14ac:dyDescent="0.3">
      <c r="A139" t="s">
        <v>716</v>
      </c>
      <c r="B139">
        <v>5</v>
      </c>
      <c r="C139" t="s">
        <v>758</v>
      </c>
      <c r="D139" t="s">
        <v>761</v>
      </c>
      <c r="E139" t="s">
        <v>713</v>
      </c>
      <c r="F139">
        <v>4.5</v>
      </c>
      <c r="G139">
        <v>800</v>
      </c>
      <c r="H139" t="s">
        <v>0</v>
      </c>
      <c r="I139" s="3">
        <v>50</v>
      </c>
      <c r="J139" t="s">
        <v>759</v>
      </c>
      <c r="K139" t="s">
        <v>4117</v>
      </c>
      <c r="L139" t="s">
        <v>2</v>
      </c>
    </row>
    <row r="140" spans="1:12" x14ac:dyDescent="0.3">
      <c r="A140" t="s">
        <v>716</v>
      </c>
      <c r="B140">
        <v>6</v>
      </c>
      <c r="C140" t="s">
        <v>796</v>
      </c>
      <c r="D140" t="s">
        <v>799</v>
      </c>
      <c r="E140" t="s">
        <v>713</v>
      </c>
      <c r="F140">
        <v>4.5</v>
      </c>
      <c r="G140">
        <v>800</v>
      </c>
      <c r="H140" t="s">
        <v>0</v>
      </c>
      <c r="I140" s="3">
        <v>50</v>
      </c>
      <c r="J140" t="s">
        <v>797</v>
      </c>
      <c r="K140" t="s">
        <v>4118</v>
      </c>
      <c r="L140" t="s">
        <v>2</v>
      </c>
    </row>
    <row r="141" spans="1:12" x14ac:dyDescent="0.3">
      <c r="A141" t="s">
        <v>716</v>
      </c>
      <c r="B141">
        <v>7</v>
      </c>
      <c r="C141" t="s">
        <v>792</v>
      </c>
      <c r="D141" t="s">
        <v>795</v>
      </c>
      <c r="E141" t="s">
        <v>713</v>
      </c>
      <c r="F141">
        <v>4.5</v>
      </c>
      <c r="G141">
        <v>800</v>
      </c>
      <c r="H141" t="s">
        <v>0</v>
      </c>
      <c r="I141" s="3">
        <v>50</v>
      </c>
      <c r="J141" t="s">
        <v>793</v>
      </c>
      <c r="K141" t="s">
        <v>4119</v>
      </c>
      <c r="L141" t="s">
        <v>2</v>
      </c>
    </row>
    <row r="142" spans="1:12" x14ac:dyDescent="0.3">
      <c r="A142" t="s">
        <v>716</v>
      </c>
      <c r="B142">
        <v>8</v>
      </c>
      <c r="C142" t="s">
        <v>784</v>
      </c>
      <c r="D142" t="s">
        <v>787</v>
      </c>
      <c r="E142" t="s">
        <v>713</v>
      </c>
      <c r="F142">
        <v>4.5</v>
      </c>
      <c r="G142">
        <v>800</v>
      </c>
      <c r="H142" t="s">
        <v>0</v>
      </c>
      <c r="I142" s="3">
        <v>50</v>
      </c>
      <c r="J142" t="s">
        <v>785</v>
      </c>
      <c r="K142" t="s">
        <v>4120</v>
      </c>
      <c r="L142" t="s">
        <v>2</v>
      </c>
    </row>
    <row r="143" spans="1:12" x14ac:dyDescent="0.3">
      <c r="A143" t="s">
        <v>716</v>
      </c>
      <c r="B143">
        <v>9</v>
      </c>
      <c r="C143" t="s">
        <v>746</v>
      </c>
      <c r="D143" t="s">
        <v>749</v>
      </c>
      <c r="E143" t="s">
        <v>713</v>
      </c>
      <c r="F143">
        <v>4.5</v>
      </c>
      <c r="G143">
        <v>800</v>
      </c>
      <c r="H143" t="s">
        <v>0</v>
      </c>
      <c r="I143" s="3">
        <v>50</v>
      </c>
      <c r="J143" t="s">
        <v>747</v>
      </c>
      <c r="K143" t="s">
        <v>4121</v>
      </c>
      <c r="L143" t="s">
        <v>2</v>
      </c>
    </row>
    <row r="144" spans="1:12" x14ac:dyDescent="0.3">
      <c r="A144" t="s">
        <v>716</v>
      </c>
      <c r="B144">
        <v>10</v>
      </c>
      <c r="C144" t="s">
        <v>717</v>
      </c>
      <c r="D144" t="s">
        <v>721</v>
      </c>
      <c r="E144" t="s">
        <v>719</v>
      </c>
      <c r="F144">
        <v>3.7</v>
      </c>
      <c r="G144">
        <v>45</v>
      </c>
      <c r="H144" t="s">
        <v>0</v>
      </c>
      <c r="I144" s="3">
        <v>5</v>
      </c>
      <c r="J144" t="s">
        <v>718</v>
      </c>
      <c r="K144" t="s">
        <v>4122</v>
      </c>
      <c r="L144" t="s">
        <v>2</v>
      </c>
    </row>
    <row r="145" spans="1:12" x14ac:dyDescent="0.3">
      <c r="A145" t="s">
        <v>716</v>
      </c>
      <c r="B145">
        <v>11</v>
      </c>
      <c r="C145" t="s">
        <v>750</v>
      </c>
      <c r="D145" t="s">
        <v>753</v>
      </c>
      <c r="E145" t="s">
        <v>724</v>
      </c>
      <c r="F145">
        <v>4.3</v>
      </c>
      <c r="G145">
        <v>27</v>
      </c>
      <c r="H145" t="s">
        <v>0</v>
      </c>
      <c r="I145" s="3">
        <v>10</v>
      </c>
      <c r="J145" t="s">
        <v>751</v>
      </c>
      <c r="K145" t="s">
        <v>4123</v>
      </c>
      <c r="L145" t="s">
        <v>2</v>
      </c>
    </row>
    <row r="146" spans="1:12" x14ac:dyDescent="0.3">
      <c r="A146" t="s">
        <v>716</v>
      </c>
      <c r="B146">
        <v>12</v>
      </c>
      <c r="C146" t="s">
        <v>765</v>
      </c>
      <c r="D146" t="s">
        <v>715</v>
      </c>
      <c r="E146" t="s">
        <v>713</v>
      </c>
      <c r="F146">
        <v>4.5</v>
      </c>
      <c r="G146">
        <v>800</v>
      </c>
      <c r="H146" t="s">
        <v>0</v>
      </c>
      <c r="I146" s="3">
        <v>50</v>
      </c>
      <c r="J146" t="s">
        <v>766</v>
      </c>
      <c r="K146" t="s">
        <v>4124</v>
      </c>
      <c r="L146" t="s">
        <v>2</v>
      </c>
    </row>
    <row r="147" spans="1:12" x14ac:dyDescent="0.3">
      <c r="A147" t="s">
        <v>716</v>
      </c>
      <c r="B147">
        <v>13</v>
      </c>
      <c r="C147" t="s">
        <v>730</v>
      </c>
      <c r="D147" t="s">
        <v>734</v>
      </c>
      <c r="E147" t="s">
        <v>732</v>
      </c>
      <c r="F147">
        <v>3.7</v>
      </c>
      <c r="G147">
        <v>14</v>
      </c>
      <c r="H147" t="s">
        <v>0</v>
      </c>
      <c r="I147" s="3">
        <v>10</v>
      </c>
      <c r="J147" t="s">
        <v>731</v>
      </c>
      <c r="K147" t="s">
        <v>4125</v>
      </c>
      <c r="L147" t="s">
        <v>2</v>
      </c>
    </row>
    <row r="148" spans="1:12" x14ac:dyDescent="0.3">
      <c r="A148" t="s">
        <v>716</v>
      </c>
      <c r="B148">
        <v>14</v>
      </c>
      <c r="C148" t="s">
        <v>727</v>
      </c>
      <c r="D148" t="s">
        <v>715</v>
      </c>
      <c r="E148" t="s">
        <v>713</v>
      </c>
      <c r="F148">
        <v>4.5</v>
      </c>
      <c r="G148">
        <v>800</v>
      </c>
      <c r="H148" t="s">
        <v>0</v>
      </c>
      <c r="I148" s="3">
        <v>50</v>
      </c>
      <c r="J148" t="s">
        <v>728</v>
      </c>
      <c r="K148" t="s">
        <v>4126</v>
      </c>
      <c r="L148" t="s">
        <v>2</v>
      </c>
    </row>
    <row r="149" spans="1:12" x14ac:dyDescent="0.3">
      <c r="A149" t="s">
        <v>716</v>
      </c>
      <c r="B149">
        <v>15</v>
      </c>
      <c r="C149" t="s">
        <v>742</v>
      </c>
      <c r="D149" t="s">
        <v>745</v>
      </c>
      <c r="E149" t="s">
        <v>713</v>
      </c>
      <c r="F149">
        <v>4.5</v>
      </c>
      <c r="G149">
        <v>800</v>
      </c>
      <c r="H149" t="s">
        <v>0</v>
      </c>
      <c r="I149" s="3">
        <v>50</v>
      </c>
      <c r="J149" t="s">
        <v>743</v>
      </c>
      <c r="K149" t="s">
        <v>4127</v>
      </c>
      <c r="L149" t="s">
        <v>2</v>
      </c>
    </row>
    <row r="150" spans="1:12" x14ac:dyDescent="0.3">
      <c r="A150" t="s">
        <v>716</v>
      </c>
      <c r="B150">
        <v>16</v>
      </c>
      <c r="C150" t="s">
        <v>768</v>
      </c>
      <c r="D150" t="s">
        <v>771</v>
      </c>
      <c r="E150" t="s">
        <v>713</v>
      </c>
      <c r="F150">
        <v>4.5</v>
      </c>
      <c r="G150">
        <v>800</v>
      </c>
      <c r="H150" t="s">
        <v>0</v>
      </c>
      <c r="I150" s="3">
        <v>50</v>
      </c>
      <c r="J150" t="s">
        <v>769</v>
      </c>
      <c r="K150" t="s">
        <v>4128</v>
      </c>
      <c r="L150" t="s">
        <v>2</v>
      </c>
    </row>
    <row r="151" spans="1:12" x14ac:dyDescent="0.3">
      <c r="A151" t="s">
        <v>716</v>
      </c>
      <c r="B151">
        <v>17</v>
      </c>
      <c r="C151" t="s">
        <v>4129</v>
      </c>
      <c r="D151" t="s">
        <v>715</v>
      </c>
      <c r="E151" t="s">
        <v>713</v>
      </c>
      <c r="F151">
        <v>4.5</v>
      </c>
      <c r="G151">
        <v>800</v>
      </c>
      <c r="H151" t="s">
        <v>0</v>
      </c>
      <c r="I151" s="3">
        <v>50</v>
      </c>
      <c r="J151" t="s">
        <v>4130</v>
      </c>
      <c r="K151" t="s">
        <v>4131</v>
      </c>
      <c r="L151" t="s">
        <v>2</v>
      </c>
    </row>
    <row r="152" spans="1:12" x14ac:dyDescent="0.3">
      <c r="A152" t="s">
        <v>716</v>
      </c>
      <c r="B152">
        <v>18</v>
      </c>
      <c r="C152" t="s">
        <v>4132</v>
      </c>
      <c r="D152" t="s">
        <v>715</v>
      </c>
      <c r="E152" t="s">
        <v>713</v>
      </c>
      <c r="F152">
        <v>4.5</v>
      </c>
      <c r="G152">
        <v>800</v>
      </c>
      <c r="H152" t="s">
        <v>0</v>
      </c>
      <c r="I152" s="3">
        <v>50</v>
      </c>
      <c r="J152" t="s">
        <v>4133</v>
      </c>
      <c r="K152" t="s">
        <v>4134</v>
      </c>
      <c r="L152" t="s">
        <v>2</v>
      </c>
    </row>
    <row r="153" spans="1:12" x14ac:dyDescent="0.3">
      <c r="A153" t="s">
        <v>716</v>
      </c>
      <c r="B153">
        <v>19</v>
      </c>
      <c r="C153" t="s">
        <v>4135</v>
      </c>
      <c r="D153" t="s">
        <v>715</v>
      </c>
      <c r="E153" t="s">
        <v>713</v>
      </c>
      <c r="F153">
        <v>4.5</v>
      </c>
      <c r="G153">
        <v>800</v>
      </c>
      <c r="H153" t="s">
        <v>0</v>
      </c>
      <c r="I153" s="3">
        <v>50</v>
      </c>
      <c r="J153" t="s">
        <v>4136</v>
      </c>
      <c r="K153" t="s">
        <v>4137</v>
      </c>
      <c r="L153" t="s">
        <v>2</v>
      </c>
    </row>
    <row r="154" spans="1:12" x14ac:dyDescent="0.3">
      <c r="A154" t="s">
        <v>716</v>
      </c>
      <c r="B154">
        <v>20</v>
      </c>
      <c r="C154" t="s">
        <v>4138</v>
      </c>
      <c r="D154" t="s">
        <v>4141</v>
      </c>
      <c r="E154" t="s">
        <v>713</v>
      </c>
      <c r="F154">
        <v>4.5</v>
      </c>
      <c r="G154">
        <v>800</v>
      </c>
      <c r="H154" t="s">
        <v>0</v>
      </c>
      <c r="I154" s="3">
        <v>50</v>
      </c>
      <c r="J154" t="s">
        <v>4139</v>
      </c>
      <c r="K154" t="s">
        <v>4140</v>
      </c>
      <c r="L154" t="s">
        <v>2</v>
      </c>
    </row>
    <row r="155" spans="1:12" x14ac:dyDescent="0.3">
      <c r="A155" t="s">
        <v>835</v>
      </c>
      <c r="B155">
        <v>1</v>
      </c>
      <c r="C155" t="s">
        <v>4142</v>
      </c>
      <c r="D155" t="s">
        <v>4146</v>
      </c>
      <c r="E155" t="s">
        <v>4144</v>
      </c>
      <c r="F155">
        <v>4.2</v>
      </c>
      <c r="G155">
        <v>136</v>
      </c>
      <c r="H155" t="s">
        <v>0</v>
      </c>
      <c r="I155" s="3">
        <v>17.989999999999998</v>
      </c>
      <c r="J155" t="s">
        <v>4143</v>
      </c>
      <c r="K155" t="s">
        <v>4145</v>
      </c>
      <c r="L155" t="s">
        <v>2</v>
      </c>
    </row>
    <row r="156" spans="1:12" x14ac:dyDescent="0.3">
      <c r="A156" t="s">
        <v>835</v>
      </c>
      <c r="B156">
        <v>2</v>
      </c>
      <c r="C156" t="s">
        <v>4147</v>
      </c>
      <c r="D156" t="s">
        <v>4151</v>
      </c>
      <c r="E156" t="s">
        <v>4149</v>
      </c>
      <c r="F156">
        <v>4.4000000000000004</v>
      </c>
      <c r="G156">
        <v>161</v>
      </c>
      <c r="H156" t="s">
        <v>0</v>
      </c>
      <c r="I156" s="3">
        <v>37.99</v>
      </c>
      <c r="J156" t="s">
        <v>4148</v>
      </c>
      <c r="K156" t="s">
        <v>4150</v>
      </c>
      <c r="L156" t="s">
        <v>2</v>
      </c>
    </row>
    <row r="157" spans="1:12" x14ac:dyDescent="0.3">
      <c r="A157" t="s">
        <v>835</v>
      </c>
      <c r="B157">
        <v>3</v>
      </c>
      <c r="C157" t="s">
        <v>4152</v>
      </c>
      <c r="D157" t="s">
        <v>4156</v>
      </c>
      <c r="E157" t="s">
        <v>4154</v>
      </c>
      <c r="F157">
        <v>4.5</v>
      </c>
      <c r="G157">
        <v>893</v>
      </c>
      <c r="H157" t="s">
        <v>0</v>
      </c>
      <c r="I157" s="3">
        <v>69.989999999999995</v>
      </c>
      <c r="J157" t="s">
        <v>4153</v>
      </c>
      <c r="K157" t="s">
        <v>4155</v>
      </c>
      <c r="L157" t="s">
        <v>2</v>
      </c>
    </row>
    <row r="158" spans="1:12" x14ac:dyDescent="0.3">
      <c r="A158" t="s">
        <v>835</v>
      </c>
      <c r="B158">
        <v>4</v>
      </c>
      <c r="C158" t="s">
        <v>4157</v>
      </c>
      <c r="D158" t="s">
        <v>4146</v>
      </c>
      <c r="E158" t="s">
        <v>4144</v>
      </c>
      <c r="F158">
        <v>4.2</v>
      </c>
      <c r="G158">
        <v>136</v>
      </c>
      <c r="H158" t="s">
        <v>0</v>
      </c>
      <c r="I158" s="3">
        <v>17.989999999999998</v>
      </c>
      <c r="J158" t="s">
        <v>4158</v>
      </c>
      <c r="K158" t="s">
        <v>4159</v>
      </c>
      <c r="L158" t="s">
        <v>2</v>
      </c>
    </row>
    <row r="159" spans="1:12" x14ac:dyDescent="0.3">
      <c r="A159" t="s">
        <v>835</v>
      </c>
      <c r="B159">
        <v>5</v>
      </c>
      <c r="C159" t="s">
        <v>4160</v>
      </c>
      <c r="D159" t="s">
        <v>4164</v>
      </c>
      <c r="E159" t="s">
        <v>4162</v>
      </c>
      <c r="F159">
        <v>4.5</v>
      </c>
      <c r="G159" s="1">
        <v>6383</v>
      </c>
      <c r="H159" t="s">
        <v>0</v>
      </c>
      <c r="I159" s="3">
        <v>33.99</v>
      </c>
      <c r="J159" t="s">
        <v>4161</v>
      </c>
      <c r="K159" t="s">
        <v>4163</v>
      </c>
      <c r="L159" t="s">
        <v>2</v>
      </c>
    </row>
    <row r="160" spans="1:12" x14ac:dyDescent="0.3">
      <c r="A160" t="s">
        <v>835</v>
      </c>
      <c r="B160">
        <v>6</v>
      </c>
      <c r="C160" t="s">
        <v>4165</v>
      </c>
      <c r="D160" t="s">
        <v>4169</v>
      </c>
      <c r="E160" t="s">
        <v>4167</v>
      </c>
      <c r="F160">
        <v>4.5</v>
      </c>
      <c r="G160" s="1">
        <v>6403</v>
      </c>
      <c r="H160" t="s">
        <v>0</v>
      </c>
      <c r="I160" s="3">
        <v>82.45</v>
      </c>
      <c r="J160" t="s">
        <v>4166</v>
      </c>
      <c r="K160" t="s">
        <v>4168</v>
      </c>
      <c r="L160" t="s">
        <v>2</v>
      </c>
    </row>
    <row r="161" spans="1:12" x14ac:dyDescent="0.3">
      <c r="A161" t="s">
        <v>835</v>
      </c>
      <c r="B161">
        <v>7</v>
      </c>
      <c r="C161" t="s">
        <v>4170</v>
      </c>
      <c r="D161" t="s">
        <v>4174</v>
      </c>
      <c r="E161" t="s">
        <v>4172</v>
      </c>
      <c r="F161">
        <v>4.5</v>
      </c>
      <c r="G161">
        <v>474</v>
      </c>
      <c r="H161" t="s">
        <v>0</v>
      </c>
      <c r="I161" s="3">
        <v>25.49</v>
      </c>
      <c r="J161" t="s">
        <v>4171</v>
      </c>
      <c r="K161" t="s">
        <v>4173</v>
      </c>
      <c r="L161" t="s">
        <v>2</v>
      </c>
    </row>
    <row r="162" spans="1:12" x14ac:dyDescent="0.3">
      <c r="A162" t="s">
        <v>835</v>
      </c>
      <c r="B162">
        <v>8</v>
      </c>
      <c r="C162" t="s">
        <v>4175</v>
      </c>
      <c r="D162" t="s">
        <v>4179</v>
      </c>
      <c r="E162" t="s">
        <v>4177</v>
      </c>
      <c r="F162">
        <v>4.0999999999999996</v>
      </c>
      <c r="G162" s="1">
        <v>1815</v>
      </c>
      <c r="H162" t="s">
        <v>0</v>
      </c>
      <c r="I162" s="3">
        <v>34.99</v>
      </c>
      <c r="J162" t="s">
        <v>4176</v>
      </c>
      <c r="K162" t="s">
        <v>4178</v>
      </c>
      <c r="L162" t="s">
        <v>2</v>
      </c>
    </row>
    <row r="163" spans="1:12" x14ac:dyDescent="0.3">
      <c r="A163" t="s">
        <v>835</v>
      </c>
      <c r="B163">
        <v>9</v>
      </c>
      <c r="C163" t="s">
        <v>4180</v>
      </c>
      <c r="D163" t="s">
        <v>4184</v>
      </c>
      <c r="E163" t="s">
        <v>4182</v>
      </c>
      <c r="F163">
        <v>4.5999999999999996</v>
      </c>
      <c r="G163">
        <v>146</v>
      </c>
      <c r="H163" t="s">
        <v>0</v>
      </c>
      <c r="I163" s="3">
        <v>8.49</v>
      </c>
      <c r="J163" t="s">
        <v>4181</v>
      </c>
      <c r="K163" t="s">
        <v>4183</v>
      </c>
      <c r="L163" t="s">
        <v>2</v>
      </c>
    </row>
    <row r="164" spans="1:12" x14ac:dyDescent="0.3">
      <c r="A164" t="s">
        <v>835</v>
      </c>
      <c r="B164">
        <v>10</v>
      </c>
      <c r="C164" t="s">
        <v>4185</v>
      </c>
      <c r="D164" t="s">
        <v>4189</v>
      </c>
      <c r="E164" t="s">
        <v>4187</v>
      </c>
      <c r="F164">
        <v>3.9</v>
      </c>
      <c r="G164">
        <v>6</v>
      </c>
      <c r="H164" t="s">
        <v>0</v>
      </c>
      <c r="I164" s="3">
        <v>6.98</v>
      </c>
      <c r="J164" t="s">
        <v>4186</v>
      </c>
      <c r="K164" t="s">
        <v>4188</v>
      </c>
      <c r="L164" t="s">
        <v>2</v>
      </c>
    </row>
    <row r="165" spans="1:12" x14ac:dyDescent="0.3">
      <c r="A165" t="s">
        <v>835</v>
      </c>
      <c r="B165">
        <v>11</v>
      </c>
      <c r="C165" t="s">
        <v>4190</v>
      </c>
      <c r="D165" t="s">
        <v>4194</v>
      </c>
      <c r="E165" t="s">
        <v>4192</v>
      </c>
      <c r="F165">
        <v>4.5999999999999996</v>
      </c>
      <c r="G165" s="1">
        <v>14125</v>
      </c>
      <c r="H165" t="s">
        <v>0</v>
      </c>
      <c r="I165" s="3">
        <v>8.49</v>
      </c>
      <c r="J165" t="s">
        <v>4191</v>
      </c>
      <c r="K165" t="s">
        <v>4193</v>
      </c>
      <c r="L165" t="s">
        <v>2</v>
      </c>
    </row>
    <row r="166" spans="1:12" x14ac:dyDescent="0.3">
      <c r="A166" t="s">
        <v>835</v>
      </c>
      <c r="B166">
        <v>12</v>
      </c>
      <c r="C166" t="s">
        <v>4195</v>
      </c>
      <c r="D166" t="s">
        <v>4199</v>
      </c>
      <c r="E166" t="s">
        <v>4197</v>
      </c>
      <c r="F166">
        <v>4.4000000000000004</v>
      </c>
      <c r="G166">
        <v>443</v>
      </c>
      <c r="H166" t="s">
        <v>0</v>
      </c>
      <c r="I166" s="3">
        <v>79.989999999999995</v>
      </c>
      <c r="J166" t="s">
        <v>4196</v>
      </c>
      <c r="K166" t="s">
        <v>4198</v>
      </c>
      <c r="L166" t="s">
        <v>2</v>
      </c>
    </row>
    <row r="167" spans="1:12" x14ac:dyDescent="0.3">
      <c r="A167" t="s">
        <v>835</v>
      </c>
      <c r="B167">
        <v>13</v>
      </c>
      <c r="C167" t="s">
        <v>4200</v>
      </c>
      <c r="D167" t="s">
        <v>4204</v>
      </c>
      <c r="E167" t="s">
        <v>4202</v>
      </c>
      <c r="F167">
        <v>4.7</v>
      </c>
      <c r="G167" s="1">
        <v>4570</v>
      </c>
      <c r="H167" t="s">
        <v>0</v>
      </c>
      <c r="I167" s="3">
        <v>9.9499999999999993</v>
      </c>
      <c r="J167" t="s">
        <v>4201</v>
      </c>
      <c r="K167" t="s">
        <v>4203</v>
      </c>
      <c r="L167" t="s">
        <v>2</v>
      </c>
    </row>
    <row r="168" spans="1:12" x14ac:dyDescent="0.3">
      <c r="A168" t="s">
        <v>835</v>
      </c>
      <c r="B168">
        <v>14</v>
      </c>
      <c r="C168" t="s">
        <v>4205</v>
      </c>
      <c r="D168" t="s">
        <v>4209</v>
      </c>
      <c r="E168" t="s">
        <v>4207</v>
      </c>
      <c r="F168">
        <v>4.7</v>
      </c>
      <c r="G168" s="1">
        <v>5366</v>
      </c>
      <c r="H168" t="s">
        <v>0</v>
      </c>
      <c r="I168" s="3">
        <v>12.46</v>
      </c>
      <c r="J168" t="s">
        <v>4206</v>
      </c>
      <c r="K168" t="s">
        <v>4208</v>
      </c>
      <c r="L168" t="s">
        <v>2</v>
      </c>
    </row>
    <row r="169" spans="1:12" x14ac:dyDescent="0.3">
      <c r="A169" t="s">
        <v>835</v>
      </c>
      <c r="B169">
        <v>15</v>
      </c>
      <c r="C169" t="s">
        <v>4210</v>
      </c>
      <c r="D169" t="s">
        <v>4214</v>
      </c>
      <c r="E169" t="s">
        <v>4212</v>
      </c>
      <c r="F169">
        <v>4.5</v>
      </c>
      <c r="G169" s="1">
        <v>1381</v>
      </c>
      <c r="H169" t="s">
        <v>0</v>
      </c>
      <c r="I169" s="3">
        <v>24.96</v>
      </c>
      <c r="J169" t="s">
        <v>4211</v>
      </c>
      <c r="K169" t="s">
        <v>4213</v>
      </c>
      <c r="L169" t="s">
        <v>2</v>
      </c>
    </row>
    <row r="170" spans="1:12" x14ac:dyDescent="0.3">
      <c r="A170" t="s">
        <v>835</v>
      </c>
      <c r="B170">
        <v>16</v>
      </c>
      <c r="C170" t="s">
        <v>4215</v>
      </c>
      <c r="D170" t="s">
        <v>4219</v>
      </c>
      <c r="E170" t="s">
        <v>4217</v>
      </c>
      <c r="F170">
        <v>4.5999999999999996</v>
      </c>
      <c r="G170" s="1">
        <v>39216</v>
      </c>
      <c r="H170" t="s">
        <v>0</v>
      </c>
      <c r="I170" s="3">
        <v>20.5</v>
      </c>
      <c r="J170" t="s">
        <v>4216</v>
      </c>
      <c r="K170" t="s">
        <v>4218</v>
      </c>
      <c r="L170" t="s">
        <v>2</v>
      </c>
    </row>
    <row r="171" spans="1:12" x14ac:dyDescent="0.3">
      <c r="A171" t="s">
        <v>835</v>
      </c>
      <c r="B171">
        <v>17</v>
      </c>
      <c r="C171" t="s">
        <v>4220</v>
      </c>
      <c r="D171" t="s">
        <v>876</v>
      </c>
      <c r="E171" t="s">
        <v>4222</v>
      </c>
      <c r="F171">
        <v>4.5999999999999996</v>
      </c>
      <c r="G171" s="1">
        <v>1761</v>
      </c>
      <c r="H171" t="s">
        <v>0</v>
      </c>
      <c r="I171" s="3">
        <v>12.79</v>
      </c>
      <c r="J171" t="s">
        <v>4221</v>
      </c>
      <c r="K171" t="s">
        <v>4223</v>
      </c>
      <c r="L171" t="s">
        <v>2</v>
      </c>
    </row>
    <row r="172" spans="1:12" x14ac:dyDescent="0.3">
      <c r="A172" t="s">
        <v>835</v>
      </c>
      <c r="B172">
        <v>18</v>
      </c>
      <c r="C172" t="s">
        <v>4224</v>
      </c>
      <c r="D172" t="s">
        <v>4228</v>
      </c>
      <c r="E172" t="s">
        <v>4226</v>
      </c>
      <c r="F172">
        <v>4.5999999999999996</v>
      </c>
      <c r="G172" s="1">
        <v>6572</v>
      </c>
      <c r="H172" t="s">
        <v>0</v>
      </c>
      <c r="I172" s="3">
        <v>12.99</v>
      </c>
      <c r="J172" t="s">
        <v>4225</v>
      </c>
      <c r="K172" t="s">
        <v>4227</v>
      </c>
      <c r="L172" t="s">
        <v>2</v>
      </c>
    </row>
    <row r="173" spans="1:12" x14ac:dyDescent="0.3">
      <c r="A173" t="s">
        <v>835</v>
      </c>
      <c r="B173">
        <v>19</v>
      </c>
      <c r="C173" t="s">
        <v>4229</v>
      </c>
      <c r="D173" t="s">
        <v>4233</v>
      </c>
      <c r="E173" t="s">
        <v>4231</v>
      </c>
      <c r="F173">
        <v>4.5999999999999996</v>
      </c>
      <c r="G173" s="1">
        <v>3160</v>
      </c>
      <c r="H173" t="s">
        <v>0</v>
      </c>
      <c r="I173" s="3">
        <v>3.99</v>
      </c>
      <c r="J173" t="s">
        <v>4230</v>
      </c>
      <c r="K173" t="s">
        <v>4232</v>
      </c>
      <c r="L173" t="s">
        <v>2</v>
      </c>
    </row>
    <row r="174" spans="1:12" x14ac:dyDescent="0.3">
      <c r="A174" t="s">
        <v>835</v>
      </c>
      <c r="B174">
        <v>20</v>
      </c>
      <c r="C174" t="s">
        <v>4234</v>
      </c>
      <c r="D174" t="s">
        <v>4238</v>
      </c>
      <c r="E174" t="s">
        <v>4236</v>
      </c>
      <c r="F174">
        <v>4.5999999999999996</v>
      </c>
      <c r="G174" s="1">
        <v>9825</v>
      </c>
      <c r="H174" t="s">
        <v>0</v>
      </c>
      <c r="I174" s="3">
        <v>25.99</v>
      </c>
      <c r="J174" t="s">
        <v>4235</v>
      </c>
      <c r="K174" t="s">
        <v>4237</v>
      </c>
      <c r="L174" t="s">
        <v>2</v>
      </c>
    </row>
    <row r="175" spans="1:12" x14ac:dyDescent="0.3">
      <c r="A175" t="s">
        <v>835</v>
      </c>
      <c r="B175">
        <v>21</v>
      </c>
      <c r="C175" t="s">
        <v>4239</v>
      </c>
      <c r="D175" t="s">
        <v>4243</v>
      </c>
      <c r="E175" t="s">
        <v>4241</v>
      </c>
      <c r="F175">
        <v>4.4000000000000004</v>
      </c>
      <c r="G175" s="1">
        <v>28033</v>
      </c>
      <c r="H175" t="s">
        <v>0</v>
      </c>
      <c r="I175" s="3">
        <v>19.989999999999998</v>
      </c>
      <c r="J175" t="s">
        <v>4240</v>
      </c>
      <c r="K175" t="s">
        <v>4242</v>
      </c>
      <c r="L175" t="s">
        <v>2</v>
      </c>
    </row>
    <row r="176" spans="1:12" x14ac:dyDescent="0.3">
      <c r="A176" t="s">
        <v>835</v>
      </c>
      <c r="B176">
        <v>22</v>
      </c>
      <c r="C176" t="s">
        <v>4244</v>
      </c>
      <c r="D176" t="s">
        <v>4248</v>
      </c>
      <c r="E176" t="s">
        <v>4246</v>
      </c>
      <c r="F176">
        <v>4.5</v>
      </c>
      <c r="G176">
        <v>158</v>
      </c>
      <c r="H176" t="s">
        <v>0</v>
      </c>
      <c r="I176" s="3">
        <v>15.99</v>
      </c>
      <c r="J176" t="s">
        <v>4245</v>
      </c>
      <c r="K176" t="s">
        <v>4247</v>
      </c>
      <c r="L176" t="s">
        <v>2</v>
      </c>
    </row>
    <row r="177" spans="1:12" x14ac:dyDescent="0.3">
      <c r="A177" t="s">
        <v>835</v>
      </c>
      <c r="B177">
        <v>23</v>
      </c>
      <c r="C177" t="s">
        <v>4249</v>
      </c>
      <c r="D177" t="s">
        <v>4253</v>
      </c>
      <c r="E177" t="s">
        <v>4251</v>
      </c>
      <c r="F177">
        <v>4.7</v>
      </c>
      <c r="G177">
        <v>337</v>
      </c>
      <c r="H177" t="s">
        <v>0</v>
      </c>
      <c r="I177" s="3">
        <v>12.99</v>
      </c>
      <c r="J177" t="s">
        <v>4250</v>
      </c>
      <c r="K177" t="s">
        <v>4252</v>
      </c>
      <c r="L177" t="s">
        <v>2</v>
      </c>
    </row>
    <row r="178" spans="1:12" x14ac:dyDescent="0.3">
      <c r="A178" t="s">
        <v>835</v>
      </c>
      <c r="B178">
        <v>25</v>
      </c>
      <c r="C178" t="s">
        <v>4254</v>
      </c>
      <c r="D178" t="s">
        <v>4258</v>
      </c>
      <c r="E178" t="s">
        <v>4256</v>
      </c>
      <c r="F178">
        <v>4.2</v>
      </c>
      <c r="G178">
        <v>50</v>
      </c>
      <c r="H178" t="s">
        <v>0</v>
      </c>
      <c r="I178" s="3">
        <v>29.98</v>
      </c>
      <c r="J178" t="s">
        <v>4255</v>
      </c>
      <c r="K178" t="s">
        <v>4257</v>
      </c>
      <c r="L178" t="s">
        <v>2</v>
      </c>
    </row>
    <row r="179" spans="1:12" x14ac:dyDescent="0.3">
      <c r="A179" t="s">
        <v>835</v>
      </c>
      <c r="B179">
        <v>26</v>
      </c>
      <c r="C179" t="s">
        <v>4259</v>
      </c>
      <c r="D179" t="s">
        <v>4263</v>
      </c>
      <c r="E179" t="s">
        <v>4261</v>
      </c>
      <c r="F179">
        <v>4.3</v>
      </c>
      <c r="G179">
        <v>260</v>
      </c>
      <c r="H179" t="s">
        <v>0</v>
      </c>
      <c r="I179" s="3">
        <v>11.04</v>
      </c>
      <c r="J179" t="s">
        <v>4260</v>
      </c>
      <c r="K179" t="s">
        <v>4262</v>
      </c>
      <c r="L179" t="s">
        <v>2</v>
      </c>
    </row>
    <row r="180" spans="1:12" x14ac:dyDescent="0.3">
      <c r="A180" t="s">
        <v>835</v>
      </c>
      <c r="B180">
        <v>27</v>
      </c>
      <c r="C180" t="s">
        <v>4264</v>
      </c>
      <c r="D180" t="s">
        <v>4268</v>
      </c>
      <c r="E180" t="s">
        <v>4266</v>
      </c>
      <c r="F180">
        <v>4.5999999999999996</v>
      </c>
      <c r="G180" s="1">
        <v>3452</v>
      </c>
      <c r="H180" t="s">
        <v>0</v>
      </c>
      <c r="I180" s="3">
        <v>5.69</v>
      </c>
      <c r="J180" t="s">
        <v>4265</v>
      </c>
      <c r="K180" t="s">
        <v>4267</v>
      </c>
      <c r="L180" t="s">
        <v>2</v>
      </c>
    </row>
    <row r="181" spans="1:12" x14ac:dyDescent="0.3">
      <c r="A181" t="s">
        <v>835</v>
      </c>
      <c r="B181">
        <v>28</v>
      </c>
      <c r="C181" t="s">
        <v>4269</v>
      </c>
      <c r="D181" t="s">
        <v>4273</v>
      </c>
      <c r="E181" t="s">
        <v>4271</v>
      </c>
      <c r="F181">
        <v>4.3</v>
      </c>
      <c r="G181" s="1">
        <v>7405</v>
      </c>
      <c r="H181" t="s">
        <v>0</v>
      </c>
      <c r="I181" s="3">
        <v>11.04</v>
      </c>
      <c r="J181" t="s">
        <v>4270</v>
      </c>
      <c r="K181" t="s">
        <v>4272</v>
      </c>
      <c r="L181" t="s">
        <v>2</v>
      </c>
    </row>
    <row r="182" spans="1:12" x14ac:dyDescent="0.3">
      <c r="A182" t="s">
        <v>835</v>
      </c>
      <c r="B182">
        <v>29</v>
      </c>
      <c r="C182" t="s">
        <v>4274</v>
      </c>
      <c r="D182" t="s">
        <v>4278</v>
      </c>
      <c r="E182" t="s">
        <v>4276</v>
      </c>
      <c r="F182">
        <v>4.5999999999999996</v>
      </c>
      <c r="G182" s="1">
        <v>7265</v>
      </c>
      <c r="H182" t="s">
        <v>0</v>
      </c>
      <c r="I182" s="3">
        <v>14.69</v>
      </c>
      <c r="J182" t="s">
        <v>4275</v>
      </c>
      <c r="K182" t="s">
        <v>4277</v>
      </c>
      <c r="L182" t="s">
        <v>2</v>
      </c>
    </row>
    <row r="183" spans="1:12" x14ac:dyDescent="0.3">
      <c r="A183" t="s">
        <v>835</v>
      </c>
      <c r="B183">
        <v>30</v>
      </c>
      <c r="C183" t="s">
        <v>4279</v>
      </c>
      <c r="D183" t="s">
        <v>4283</v>
      </c>
      <c r="E183" t="s">
        <v>4281</v>
      </c>
      <c r="F183">
        <v>4.4000000000000004</v>
      </c>
      <c r="G183" s="1">
        <v>1964</v>
      </c>
      <c r="H183" t="s">
        <v>0</v>
      </c>
      <c r="I183" s="3">
        <v>5.13</v>
      </c>
      <c r="J183" t="s">
        <v>4280</v>
      </c>
      <c r="K183" t="s">
        <v>4282</v>
      </c>
      <c r="L183" t="s">
        <v>2</v>
      </c>
    </row>
    <row r="184" spans="1:12" x14ac:dyDescent="0.3">
      <c r="A184" t="s">
        <v>972</v>
      </c>
      <c r="B184">
        <v>1</v>
      </c>
      <c r="C184" t="s">
        <v>4284</v>
      </c>
      <c r="D184" t="s">
        <v>4288</v>
      </c>
      <c r="E184" t="s">
        <v>4286</v>
      </c>
      <c r="F184">
        <v>3</v>
      </c>
      <c r="G184">
        <v>10</v>
      </c>
      <c r="H184" t="s">
        <v>0</v>
      </c>
      <c r="I184" s="3">
        <v>29.99</v>
      </c>
      <c r="J184" t="s">
        <v>4285</v>
      </c>
      <c r="K184" t="s">
        <v>4287</v>
      </c>
      <c r="L184" t="s">
        <v>2</v>
      </c>
    </row>
    <row r="185" spans="1:12" x14ac:dyDescent="0.3">
      <c r="A185" t="s">
        <v>972</v>
      </c>
      <c r="B185">
        <v>3</v>
      </c>
      <c r="C185" t="s">
        <v>4289</v>
      </c>
      <c r="D185" t="s">
        <v>4293</v>
      </c>
      <c r="E185" t="s">
        <v>4291</v>
      </c>
      <c r="F185">
        <v>4.5</v>
      </c>
      <c r="G185" s="1">
        <v>1173</v>
      </c>
      <c r="H185" t="s">
        <v>0</v>
      </c>
      <c r="I185" s="3">
        <v>14.23</v>
      </c>
      <c r="J185" t="s">
        <v>4290</v>
      </c>
      <c r="K185" t="s">
        <v>4292</v>
      </c>
      <c r="L185" t="s">
        <v>2</v>
      </c>
    </row>
    <row r="186" spans="1:12" x14ac:dyDescent="0.3">
      <c r="A186" t="s">
        <v>972</v>
      </c>
      <c r="B186">
        <v>4</v>
      </c>
      <c r="C186" t="s">
        <v>4294</v>
      </c>
      <c r="D186" t="s">
        <v>4298</v>
      </c>
      <c r="E186" t="s">
        <v>4296</v>
      </c>
      <c r="F186">
        <v>4.5</v>
      </c>
      <c r="G186">
        <v>35</v>
      </c>
      <c r="H186" t="s">
        <v>0</v>
      </c>
      <c r="I186" s="3">
        <v>8.75</v>
      </c>
      <c r="J186" t="s">
        <v>4295</v>
      </c>
      <c r="K186" t="s">
        <v>4297</v>
      </c>
      <c r="L186" t="s">
        <v>2</v>
      </c>
    </row>
    <row r="187" spans="1:12" x14ac:dyDescent="0.3">
      <c r="A187" t="s">
        <v>972</v>
      </c>
      <c r="B187">
        <v>5</v>
      </c>
      <c r="C187" t="s">
        <v>4299</v>
      </c>
      <c r="D187" t="s">
        <v>4303</v>
      </c>
      <c r="E187" t="s">
        <v>4301</v>
      </c>
      <c r="F187">
        <v>4.5999999999999996</v>
      </c>
      <c r="G187">
        <v>53</v>
      </c>
      <c r="H187" t="s">
        <v>0</v>
      </c>
      <c r="I187" s="3">
        <v>25.9</v>
      </c>
      <c r="J187" t="s">
        <v>4300</v>
      </c>
      <c r="K187" t="s">
        <v>4302</v>
      </c>
      <c r="L187" t="s">
        <v>2</v>
      </c>
    </row>
    <row r="188" spans="1:12" x14ac:dyDescent="0.3">
      <c r="A188" t="s">
        <v>972</v>
      </c>
      <c r="B188">
        <v>6</v>
      </c>
      <c r="C188" t="s">
        <v>4304</v>
      </c>
      <c r="D188" t="s">
        <v>4308</v>
      </c>
      <c r="E188" t="s">
        <v>4306</v>
      </c>
      <c r="F188">
        <v>4.5999999999999996</v>
      </c>
      <c r="G188">
        <v>520</v>
      </c>
      <c r="H188" t="s">
        <v>0</v>
      </c>
      <c r="I188" s="3">
        <v>9.2799999999999994</v>
      </c>
      <c r="J188" t="s">
        <v>4305</v>
      </c>
      <c r="K188" t="s">
        <v>4307</v>
      </c>
      <c r="L188" t="s">
        <v>2</v>
      </c>
    </row>
    <row r="189" spans="1:12" x14ac:dyDescent="0.3">
      <c r="A189" t="s">
        <v>972</v>
      </c>
      <c r="B189">
        <v>7</v>
      </c>
      <c r="C189" t="s">
        <v>4309</v>
      </c>
      <c r="D189" t="s">
        <v>4313</v>
      </c>
      <c r="E189" t="s">
        <v>4311</v>
      </c>
      <c r="F189">
        <v>4.5</v>
      </c>
      <c r="G189">
        <v>123</v>
      </c>
      <c r="H189" t="s">
        <v>0</v>
      </c>
      <c r="I189" s="3">
        <v>73.78</v>
      </c>
      <c r="J189" t="s">
        <v>4310</v>
      </c>
      <c r="K189" t="s">
        <v>4312</v>
      </c>
      <c r="L189" t="s">
        <v>2</v>
      </c>
    </row>
    <row r="190" spans="1:12" x14ac:dyDescent="0.3">
      <c r="A190" t="s">
        <v>972</v>
      </c>
      <c r="B190">
        <v>8</v>
      </c>
      <c r="C190" t="s">
        <v>4314</v>
      </c>
      <c r="D190" t="s">
        <v>4318</v>
      </c>
      <c r="E190" t="s">
        <v>4316</v>
      </c>
      <c r="F190">
        <v>3.3</v>
      </c>
      <c r="G190">
        <v>2</v>
      </c>
      <c r="H190" t="s">
        <v>0</v>
      </c>
      <c r="I190" s="3">
        <v>9.86</v>
      </c>
      <c r="J190" t="s">
        <v>4315</v>
      </c>
      <c r="K190" t="s">
        <v>4317</v>
      </c>
      <c r="L190" t="s">
        <v>2</v>
      </c>
    </row>
    <row r="191" spans="1:12" x14ac:dyDescent="0.3">
      <c r="A191" t="s">
        <v>972</v>
      </c>
      <c r="B191">
        <v>9</v>
      </c>
      <c r="C191" t="s">
        <v>4319</v>
      </c>
      <c r="D191" t="s">
        <v>4323</v>
      </c>
      <c r="E191" t="s">
        <v>4321</v>
      </c>
      <c r="F191">
        <v>4.7</v>
      </c>
      <c r="G191">
        <v>629</v>
      </c>
      <c r="H191" t="s">
        <v>0</v>
      </c>
      <c r="I191" s="3">
        <v>33.56</v>
      </c>
      <c r="J191" t="s">
        <v>4320</v>
      </c>
      <c r="K191" t="s">
        <v>4322</v>
      </c>
      <c r="L191" t="s">
        <v>2</v>
      </c>
    </row>
    <row r="192" spans="1:12" x14ac:dyDescent="0.3">
      <c r="A192" t="s">
        <v>972</v>
      </c>
      <c r="B192">
        <v>10</v>
      </c>
      <c r="C192" t="s">
        <v>4324</v>
      </c>
      <c r="D192" t="s">
        <v>4328</v>
      </c>
      <c r="E192" t="s">
        <v>4326</v>
      </c>
      <c r="F192">
        <v>4.2</v>
      </c>
      <c r="G192">
        <v>220</v>
      </c>
      <c r="H192" t="s">
        <v>0</v>
      </c>
      <c r="I192" s="3">
        <v>13.98</v>
      </c>
      <c r="J192" t="s">
        <v>4325</v>
      </c>
      <c r="K192" t="s">
        <v>4327</v>
      </c>
      <c r="L192" t="s">
        <v>2</v>
      </c>
    </row>
    <row r="193" spans="1:12" x14ac:dyDescent="0.3">
      <c r="A193" t="s">
        <v>972</v>
      </c>
      <c r="B193">
        <v>11</v>
      </c>
      <c r="C193" t="s">
        <v>4329</v>
      </c>
      <c r="D193" t="s">
        <v>4333</v>
      </c>
      <c r="E193" t="s">
        <v>4331</v>
      </c>
      <c r="F193">
        <v>4.5999999999999996</v>
      </c>
      <c r="G193" s="1">
        <v>1318</v>
      </c>
      <c r="H193" t="s">
        <v>0</v>
      </c>
      <c r="I193" s="3">
        <v>101.47</v>
      </c>
      <c r="J193" t="s">
        <v>4330</v>
      </c>
      <c r="K193" t="s">
        <v>4332</v>
      </c>
      <c r="L193" t="s">
        <v>2</v>
      </c>
    </row>
    <row r="194" spans="1:12" x14ac:dyDescent="0.3">
      <c r="A194" t="s">
        <v>972</v>
      </c>
      <c r="B194">
        <v>12</v>
      </c>
      <c r="C194" t="s">
        <v>4334</v>
      </c>
      <c r="D194" t="s">
        <v>4338</v>
      </c>
      <c r="E194" t="s">
        <v>4336</v>
      </c>
      <c r="F194">
        <v>4.3</v>
      </c>
      <c r="G194">
        <v>227</v>
      </c>
      <c r="H194" t="s">
        <v>0</v>
      </c>
      <c r="I194" s="3">
        <v>11.31</v>
      </c>
      <c r="J194" t="s">
        <v>4335</v>
      </c>
      <c r="K194" t="s">
        <v>4337</v>
      </c>
      <c r="L194" t="s">
        <v>2</v>
      </c>
    </row>
    <row r="195" spans="1:12" x14ac:dyDescent="0.3">
      <c r="A195" t="s">
        <v>972</v>
      </c>
      <c r="B195">
        <v>13</v>
      </c>
      <c r="C195" t="s">
        <v>4339</v>
      </c>
      <c r="D195" t="s">
        <v>4343</v>
      </c>
      <c r="E195" t="s">
        <v>4341</v>
      </c>
      <c r="F195">
        <v>4.4000000000000004</v>
      </c>
      <c r="G195">
        <v>182</v>
      </c>
      <c r="H195" t="s">
        <v>0</v>
      </c>
      <c r="I195" s="3">
        <v>11.31</v>
      </c>
      <c r="J195" t="s">
        <v>4340</v>
      </c>
      <c r="K195" t="s">
        <v>4342</v>
      </c>
      <c r="L195" t="s">
        <v>2</v>
      </c>
    </row>
    <row r="196" spans="1:12" x14ac:dyDescent="0.3">
      <c r="A196" t="s">
        <v>972</v>
      </c>
      <c r="B196">
        <v>14</v>
      </c>
      <c r="C196" t="s">
        <v>4344</v>
      </c>
      <c r="D196" t="s">
        <v>4348</v>
      </c>
      <c r="E196" t="s">
        <v>4346</v>
      </c>
      <c r="F196">
        <v>3.1</v>
      </c>
      <c r="G196">
        <v>8</v>
      </c>
      <c r="H196" t="s">
        <v>0</v>
      </c>
      <c r="I196" s="3">
        <v>13.14</v>
      </c>
      <c r="J196" t="s">
        <v>4345</v>
      </c>
      <c r="K196" t="s">
        <v>4347</v>
      </c>
      <c r="L196" t="s">
        <v>2</v>
      </c>
    </row>
    <row r="197" spans="1:12" x14ac:dyDescent="0.3">
      <c r="A197" t="s">
        <v>972</v>
      </c>
      <c r="B197">
        <v>15</v>
      </c>
      <c r="C197" t="s">
        <v>4349</v>
      </c>
      <c r="D197" t="s">
        <v>4353</v>
      </c>
      <c r="E197" t="s">
        <v>4351</v>
      </c>
      <c r="F197">
        <v>4.5</v>
      </c>
      <c r="G197" s="1">
        <v>2567</v>
      </c>
      <c r="H197" t="s">
        <v>0</v>
      </c>
      <c r="I197" s="3">
        <v>15.61</v>
      </c>
      <c r="J197" t="s">
        <v>4350</v>
      </c>
      <c r="K197" t="s">
        <v>4352</v>
      </c>
      <c r="L197" t="s">
        <v>2</v>
      </c>
    </row>
    <row r="198" spans="1:12" x14ac:dyDescent="0.3">
      <c r="A198" t="s">
        <v>972</v>
      </c>
      <c r="B198">
        <v>16</v>
      </c>
      <c r="C198" t="s">
        <v>4354</v>
      </c>
      <c r="D198" t="s">
        <v>4358</v>
      </c>
      <c r="E198" t="s">
        <v>4356</v>
      </c>
      <c r="F198">
        <v>3.5</v>
      </c>
      <c r="G198">
        <v>0</v>
      </c>
      <c r="H198" t="s">
        <v>0</v>
      </c>
      <c r="I198" s="3">
        <v>34.01</v>
      </c>
      <c r="J198" t="s">
        <v>4355</v>
      </c>
      <c r="K198" t="s">
        <v>4357</v>
      </c>
      <c r="L198" t="s">
        <v>2</v>
      </c>
    </row>
    <row r="199" spans="1:12" x14ac:dyDescent="0.3">
      <c r="A199" t="s">
        <v>972</v>
      </c>
      <c r="B199">
        <v>17</v>
      </c>
      <c r="C199" t="s">
        <v>4359</v>
      </c>
      <c r="D199" t="s">
        <v>4363</v>
      </c>
      <c r="E199" t="s">
        <v>4361</v>
      </c>
      <c r="F199">
        <v>5</v>
      </c>
      <c r="G199">
        <v>2</v>
      </c>
      <c r="H199" t="s">
        <v>0</v>
      </c>
      <c r="I199" s="3">
        <v>17.190000000000001</v>
      </c>
      <c r="J199" t="s">
        <v>4360</v>
      </c>
      <c r="K199" t="s">
        <v>4362</v>
      </c>
      <c r="L199" t="s">
        <v>2</v>
      </c>
    </row>
    <row r="200" spans="1:12" x14ac:dyDescent="0.3">
      <c r="A200" t="s">
        <v>972</v>
      </c>
      <c r="B200">
        <v>18</v>
      </c>
      <c r="C200" t="s">
        <v>4364</v>
      </c>
      <c r="D200" t="s">
        <v>4368</v>
      </c>
      <c r="E200" t="s">
        <v>4366</v>
      </c>
      <c r="F200">
        <v>4.4000000000000004</v>
      </c>
      <c r="G200">
        <v>137</v>
      </c>
      <c r="H200" t="s">
        <v>0</v>
      </c>
      <c r="I200" s="3">
        <v>58.19</v>
      </c>
      <c r="J200" t="s">
        <v>4365</v>
      </c>
      <c r="K200" t="s">
        <v>4367</v>
      </c>
      <c r="L200" t="s">
        <v>2</v>
      </c>
    </row>
    <row r="201" spans="1:12" x14ac:dyDescent="0.3">
      <c r="A201" t="s">
        <v>972</v>
      </c>
      <c r="B201">
        <v>19</v>
      </c>
      <c r="C201" t="s">
        <v>4369</v>
      </c>
      <c r="D201" t="s">
        <v>4373</v>
      </c>
      <c r="E201" t="s">
        <v>4371</v>
      </c>
      <c r="F201">
        <v>4.4000000000000004</v>
      </c>
      <c r="G201">
        <v>63</v>
      </c>
      <c r="H201" t="s">
        <v>0</v>
      </c>
      <c r="I201" s="3">
        <v>11.96</v>
      </c>
      <c r="J201" t="s">
        <v>4370</v>
      </c>
      <c r="K201" t="s">
        <v>4372</v>
      </c>
      <c r="L201" t="s">
        <v>2</v>
      </c>
    </row>
    <row r="202" spans="1:12" x14ac:dyDescent="0.3">
      <c r="A202" t="s">
        <v>972</v>
      </c>
      <c r="B202">
        <v>20</v>
      </c>
      <c r="C202" t="s">
        <v>4374</v>
      </c>
      <c r="D202" t="s">
        <v>4378</v>
      </c>
      <c r="E202" t="s">
        <v>4376</v>
      </c>
      <c r="F202">
        <v>4.7</v>
      </c>
      <c r="G202">
        <v>969</v>
      </c>
      <c r="H202" t="s">
        <v>0</v>
      </c>
      <c r="I202" s="3">
        <v>12.99</v>
      </c>
      <c r="J202" t="s">
        <v>4375</v>
      </c>
      <c r="K202" t="s">
        <v>4377</v>
      </c>
      <c r="L202" t="s">
        <v>2</v>
      </c>
    </row>
    <row r="203" spans="1:12" x14ac:dyDescent="0.3">
      <c r="A203" t="s">
        <v>972</v>
      </c>
      <c r="B203">
        <v>22</v>
      </c>
      <c r="C203" t="s">
        <v>4379</v>
      </c>
      <c r="D203" t="s">
        <v>4383</v>
      </c>
      <c r="E203" t="s">
        <v>4381</v>
      </c>
      <c r="F203">
        <v>3.4</v>
      </c>
      <c r="G203">
        <v>21</v>
      </c>
      <c r="H203" t="s">
        <v>0</v>
      </c>
      <c r="I203" s="3">
        <v>44.72</v>
      </c>
      <c r="J203" t="s">
        <v>4380</v>
      </c>
      <c r="K203" t="s">
        <v>4382</v>
      </c>
      <c r="L203" t="s">
        <v>2</v>
      </c>
    </row>
    <row r="204" spans="1:12" x14ac:dyDescent="0.3">
      <c r="A204" t="s">
        <v>972</v>
      </c>
      <c r="B204">
        <v>23</v>
      </c>
      <c r="C204" t="s">
        <v>4384</v>
      </c>
      <c r="D204" t="s">
        <v>4388</v>
      </c>
      <c r="E204" t="s">
        <v>4386</v>
      </c>
      <c r="F204">
        <v>4.8</v>
      </c>
      <c r="G204">
        <v>628</v>
      </c>
      <c r="H204" t="s">
        <v>0</v>
      </c>
      <c r="I204" s="3">
        <v>18.36</v>
      </c>
      <c r="J204" t="s">
        <v>4385</v>
      </c>
      <c r="K204" t="s">
        <v>4387</v>
      </c>
      <c r="L204" t="s">
        <v>2</v>
      </c>
    </row>
    <row r="205" spans="1:12" x14ac:dyDescent="0.3">
      <c r="A205" t="s">
        <v>972</v>
      </c>
      <c r="B205">
        <v>24</v>
      </c>
      <c r="C205" t="s">
        <v>4389</v>
      </c>
      <c r="D205" t="s">
        <v>4393</v>
      </c>
      <c r="E205" t="s">
        <v>4391</v>
      </c>
      <c r="F205">
        <v>4.2</v>
      </c>
      <c r="G205">
        <v>61</v>
      </c>
      <c r="H205" t="s">
        <v>0</v>
      </c>
      <c r="I205" s="3">
        <v>17.72</v>
      </c>
      <c r="J205" t="s">
        <v>4390</v>
      </c>
      <c r="K205" t="s">
        <v>4392</v>
      </c>
      <c r="L205" t="s">
        <v>2</v>
      </c>
    </row>
    <row r="206" spans="1:12" x14ac:dyDescent="0.3">
      <c r="A206" t="s">
        <v>972</v>
      </c>
      <c r="B206">
        <v>26</v>
      </c>
      <c r="C206" t="s">
        <v>4394</v>
      </c>
      <c r="D206" t="s">
        <v>4398</v>
      </c>
      <c r="E206" t="s">
        <v>4396</v>
      </c>
      <c r="F206">
        <v>4.5</v>
      </c>
      <c r="G206">
        <v>492</v>
      </c>
      <c r="H206" t="s">
        <v>0</v>
      </c>
      <c r="I206" s="3">
        <v>7.03</v>
      </c>
      <c r="J206" t="s">
        <v>4395</v>
      </c>
      <c r="K206" t="s">
        <v>4397</v>
      </c>
      <c r="L206" t="s">
        <v>2</v>
      </c>
    </row>
    <row r="207" spans="1:12" x14ac:dyDescent="0.3">
      <c r="A207" t="s">
        <v>972</v>
      </c>
      <c r="B207">
        <v>28</v>
      </c>
      <c r="C207" t="s">
        <v>4399</v>
      </c>
      <c r="D207" t="s">
        <v>4403</v>
      </c>
      <c r="E207" t="s">
        <v>4401</v>
      </c>
      <c r="F207">
        <v>4.3</v>
      </c>
      <c r="G207" s="1">
        <v>1115</v>
      </c>
      <c r="H207" t="s">
        <v>0</v>
      </c>
      <c r="I207" s="3">
        <v>30.59</v>
      </c>
      <c r="J207" t="s">
        <v>4400</v>
      </c>
      <c r="K207" t="s">
        <v>4402</v>
      </c>
      <c r="L207" t="s">
        <v>2</v>
      </c>
    </row>
    <row r="208" spans="1:12" x14ac:dyDescent="0.3">
      <c r="A208" t="s">
        <v>972</v>
      </c>
      <c r="B208">
        <v>29</v>
      </c>
      <c r="C208" t="s">
        <v>4404</v>
      </c>
      <c r="D208" t="s">
        <v>4408</v>
      </c>
      <c r="E208" t="s">
        <v>4406</v>
      </c>
      <c r="F208">
        <v>4.8</v>
      </c>
      <c r="G208">
        <v>6</v>
      </c>
      <c r="H208" t="s">
        <v>0</v>
      </c>
      <c r="I208" s="3">
        <v>7.99</v>
      </c>
      <c r="J208" t="s">
        <v>4405</v>
      </c>
      <c r="K208" t="s">
        <v>4407</v>
      </c>
      <c r="L208" t="s">
        <v>2</v>
      </c>
    </row>
    <row r="209" spans="1:12" x14ac:dyDescent="0.3">
      <c r="A209" t="s">
        <v>972</v>
      </c>
      <c r="B209">
        <v>30</v>
      </c>
      <c r="C209" t="s">
        <v>4409</v>
      </c>
      <c r="D209" t="s">
        <v>4413</v>
      </c>
      <c r="E209" t="s">
        <v>4411</v>
      </c>
      <c r="F209">
        <v>4.2</v>
      </c>
      <c r="G209">
        <v>93</v>
      </c>
      <c r="H209" t="s">
        <v>0</v>
      </c>
      <c r="I209" s="3">
        <v>14.17</v>
      </c>
      <c r="J209" t="s">
        <v>4410</v>
      </c>
      <c r="K209" t="s">
        <v>4412</v>
      </c>
      <c r="L209" t="s">
        <v>2</v>
      </c>
    </row>
    <row r="210" spans="1:12" x14ac:dyDescent="0.3">
      <c r="A210" t="s">
        <v>1123</v>
      </c>
      <c r="B210">
        <v>1</v>
      </c>
      <c r="C210" t="s">
        <v>4414</v>
      </c>
      <c r="D210" t="s">
        <v>4418</v>
      </c>
      <c r="E210" t="s">
        <v>4416</v>
      </c>
      <c r="F210">
        <v>4.3</v>
      </c>
      <c r="G210" s="1">
        <v>1490</v>
      </c>
      <c r="H210" t="s">
        <v>0</v>
      </c>
      <c r="I210" s="3">
        <v>46.49</v>
      </c>
      <c r="J210" t="s">
        <v>4415</v>
      </c>
      <c r="K210" t="s">
        <v>4417</v>
      </c>
      <c r="L210" t="s">
        <v>2</v>
      </c>
    </row>
    <row r="211" spans="1:12" x14ac:dyDescent="0.3">
      <c r="A211" t="s">
        <v>1123</v>
      </c>
      <c r="B211">
        <v>2</v>
      </c>
      <c r="C211" t="s">
        <v>1118</v>
      </c>
      <c r="D211" t="s">
        <v>1122</v>
      </c>
      <c r="E211" t="s">
        <v>1120</v>
      </c>
      <c r="F211">
        <v>4.0999999999999996</v>
      </c>
      <c r="G211">
        <v>35</v>
      </c>
      <c r="H211" t="s">
        <v>0</v>
      </c>
      <c r="I211" s="3">
        <v>24.9</v>
      </c>
      <c r="J211" t="s">
        <v>1119</v>
      </c>
      <c r="K211" t="s">
        <v>4419</v>
      </c>
      <c r="L211" t="s">
        <v>2</v>
      </c>
    </row>
    <row r="212" spans="1:12" x14ac:dyDescent="0.3">
      <c r="A212" t="s">
        <v>1123</v>
      </c>
      <c r="B212">
        <v>3</v>
      </c>
      <c r="C212" t="s">
        <v>4420</v>
      </c>
      <c r="D212" t="s">
        <v>4424</v>
      </c>
      <c r="E212" t="s">
        <v>4422</v>
      </c>
      <c r="F212">
        <v>4.5999999999999996</v>
      </c>
      <c r="G212">
        <v>2</v>
      </c>
      <c r="H212" t="s">
        <v>0</v>
      </c>
      <c r="I212" s="3">
        <v>35.47</v>
      </c>
      <c r="J212" t="s">
        <v>4421</v>
      </c>
      <c r="K212" t="s">
        <v>4423</v>
      </c>
      <c r="L212" t="s">
        <v>2</v>
      </c>
    </row>
    <row r="213" spans="1:12" x14ac:dyDescent="0.3">
      <c r="A213" t="s">
        <v>1123</v>
      </c>
      <c r="B213">
        <v>4</v>
      </c>
      <c r="C213" t="s">
        <v>4425</v>
      </c>
      <c r="D213" t="s">
        <v>4429</v>
      </c>
      <c r="E213" t="s">
        <v>4427</v>
      </c>
      <c r="F213">
        <v>4.2</v>
      </c>
      <c r="G213">
        <v>63</v>
      </c>
      <c r="H213" t="s">
        <v>0</v>
      </c>
      <c r="I213" s="3">
        <v>109</v>
      </c>
      <c r="J213" t="s">
        <v>4426</v>
      </c>
      <c r="K213" t="s">
        <v>4428</v>
      </c>
      <c r="L213" t="s">
        <v>2</v>
      </c>
    </row>
    <row r="214" spans="1:12" x14ac:dyDescent="0.3">
      <c r="A214" t="s">
        <v>1123</v>
      </c>
      <c r="B214">
        <v>5</v>
      </c>
      <c r="C214" t="s">
        <v>4430</v>
      </c>
      <c r="D214" t="s">
        <v>4434</v>
      </c>
      <c r="E214" t="s">
        <v>4432</v>
      </c>
      <c r="F214">
        <v>4.2</v>
      </c>
      <c r="G214">
        <v>80</v>
      </c>
      <c r="H214" t="s">
        <v>0</v>
      </c>
      <c r="I214" s="3">
        <v>9.58</v>
      </c>
      <c r="J214" t="s">
        <v>4431</v>
      </c>
      <c r="K214" t="s">
        <v>4433</v>
      </c>
      <c r="L214" t="s">
        <v>2</v>
      </c>
    </row>
    <row r="215" spans="1:12" x14ac:dyDescent="0.3">
      <c r="A215" t="s">
        <v>1123</v>
      </c>
      <c r="B215">
        <v>6</v>
      </c>
      <c r="C215" t="s">
        <v>1203</v>
      </c>
      <c r="D215" t="s">
        <v>1207</v>
      </c>
      <c r="E215" t="s">
        <v>1205</v>
      </c>
      <c r="F215">
        <v>4.5</v>
      </c>
      <c r="G215">
        <v>52</v>
      </c>
      <c r="H215" t="s">
        <v>0</v>
      </c>
      <c r="I215" s="3">
        <v>10.99</v>
      </c>
      <c r="J215" t="s">
        <v>1204</v>
      </c>
      <c r="K215" t="s">
        <v>4435</v>
      </c>
      <c r="L215" t="s">
        <v>2</v>
      </c>
    </row>
    <row r="216" spans="1:12" x14ac:dyDescent="0.3">
      <c r="A216" t="s">
        <v>1123</v>
      </c>
      <c r="B216">
        <v>7</v>
      </c>
      <c r="C216" t="s">
        <v>4436</v>
      </c>
      <c r="D216" t="s">
        <v>4440</v>
      </c>
      <c r="E216" t="s">
        <v>4438</v>
      </c>
      <c r="F216">
        <v>3.6</v>
      </c>
      <c r="G216">
        <v>41</v>
      </c>
      <c r="H216" t="s">
        <v>0</v>
      </c>
      <c r="I216" s="3">
        <v>19.989999999999998</v>
      </c>
      <c r="J216" t="s">
        <v>4437</v>
      </c>
      <c r="K216" t="s">
        <v>4439</v>
      </c>
      <c r="L216" t="s">
        <v>2</v>
      </c>
    </row>
    <row r="217" spans="1:12" x14ac:dyDescent="0.3">
      <c r="A217" t="s">
        <v>1123</v>
      </c>
      <c r="B217">
        <v>8</v>
      </c>
      <c r="C217" t="s">
        <v>4441</v>
      </c>
      <c r="D217" t="s">
        <v>4445</v>
      </c>
      <c r="E217" t="s">
        <v>4443</v>
      </c>
      <c r="F217">
        <v>4.8</v>
      </c>
      <c r="G217" s="1">
        <v>2135</v>
      </c>
      <c r="H217" t="s">
        <v>0</v>
      </c>
      <c r="I217" s="3">
        <v>24.53</v>
      </c>
      <c r="J217" t="s">
        <v>4442</v>
      </c>
      <c r="K217" t="s">
        <v>4444</v>
      </c>
      <c r="L217" t="s">
        <v>2</v>
      </c>
    </row>
    <row r="218" spans="1:12" x14ac:dyDescent="0.3">
      <c r="A218" t="s">
        <v>1123</v>
      </c>
      <c r="B218">
        <v>9</v>
      </c>
      <c r="C218" t="s">
        <v>4446</v>
      </c>
      <c r="D218" t="s">
        <v>4450</v>
      </c>
      <c r="E218" t="s">
        <v>4448</v>
      </c>
      <c r="F218">
        <v>4.5999999999999996</v>
      </c>
      <c r="G218" s="1">
        <v>9568</v>
      </c>
      <c r="H218" t="s">
        <v>0</v>
      </c>
      <c r="I218" s="3">
        <v>19.41</v>
      </c>
      <c r="J218" t="s">
        <v>4447</v>
      </c>
      <c r="K218" t="s">
        <v>4449</v>
      </c>
      <c r="L218" t="s">
        <v>2</v>
      </c>
    </row>
    <row r="219" spans="1:12" x14ac:dyDescent="0.3">
      <c r="A219" t="s">
        <v>1123</v>
      </c>
      <c r="B219">
        <v>10</v>
      </c>
      <c r="C219" t="s">
        <v>4451</v>
      </c>
      <c r="D219" t="s">
        <v>4455</v>
      </c>
      <c r="E219" t="s">
        <v>4453</v>
      </c>
      <c r="F219">
        <v>4.5999999999999996</v>
      </c>
      <c r="G219">
        <v>57</v>
      </c>
      <c r="H219" t="s">
        <v>0</v>
      </c>
      <c r="I219" s="3">
        <v>7.79</v>
      </c>
      <c r="J219" t="s">
        <v>4452</v>
      </c>
      <c r="K219" t="s">
        <v>4454</v>
      </c>
      <c r="L219" t="s">
        <v>2</v>
      </c>
    </row>
    <row r="220" spans="1:12" x14ac:dyDescent="0.3">
      <c r="A220" t="s">
        <v>1123</v>
      </c>
      <c r="B220">
        <v>11</v>
      </c>
      <c r="C220" t="s">
        <v>4456</v>
      </c>
      <c r="D220" t="s">
        <v>4460</v>
      </c>
      <c r="E220" t="s">
        <v>4458</v>
      </c>
      <c r="F220">
        <v>3.5</v>
      </c>
      <c r="G220">
        <v>0</v>
      </c>
      <c r="H220" t="s">
        <v>0</v>
      </c>
      <c r="I220" s="3">
        <v>30.71</v>
      </c>
      <c r="J220" t="s">
        <v>4457</v>
      </c>
      <c r="K220" t="s">
        <v>4459</v>
      </c>
      <c r="L220" t="s">
        <v>2</v>
      </c>
    </row>
    <row r="221" spans="1:12" x14ac:dyDescent="0.3">
      <c r="A221" t="s">
        <v>1123</v>
      </c>
      <c r="B221">
        <v>12</v>
      </c>
      <c r="C221" t="s">
        <v>4461</v>
      </c>
      <c r="D221" t="s">
        <v>4465</v>
      </c>
      <c r="E221" t="s">
        <v>4463</v>
      </c>
      <c r="F221">
        <v>4.5</v>
      </c>
      <c r="G221" s="1">
        <v>18111</v>
      </c>
      <c r="H221" t="s">
        <v>0</v>
      </c>
      <c r="I221" s="3">
        <v>28.32</v>
      </c>
      <c r="J221" t="s">
        <v>4462</v>
      </c>
      <c r="K221" t="s">
        <v>4464</v>
      </c>
      <c r="L221" t="s">
        <v>2</v>
      </c>
    </row>
    <row r="222" spans="1:12" x14ac:dyDescent="0.3">
      <c r="A222" t="s">
        <v>1123</v>
      </c>
      <c r="B222">
        <v>13</v>
      </c>
      <c r="C222" t="s">
        <v>4466</v>
      </c>
      <c r="D222" t="s">
        <v>4470</v>
      </c>
      <c r="E222" t="s">
        <v>4468</v>
      </c>
      <c r="F222">
        <v>4</v>
      </c>
      <c r="G222">
        <v>42</v>
      </c>
      <c r="H222" t="s">
        <v>0</v>
      </c>
      <c r="I222" s="3">
        <v>18.29</v>
      </c>
      <c r="J222" t="s">
        <v>4467</v>
      </c>
      <c r="K222" t="s">
        <v>4469</v>
      </c>
      <c r="L222" t="s">
        <v>2</v>
      </c>
    </row>
    <row r="223" spans="1:12" x14ac:dyDescent="0.3">
      <c r="A223" t="s">
        <v>1123</v>
      </c>
      <c r="B223">
        <v>15</v>
      </c>
      <c r="C223" t="s">
        <v>4471</v>
      </c>
      <c r="D223" t="s">
        <v>4475</v>
      </c>
      <c r="E223" t="s">
        <v>4473</v>
      </c>
      <c r="F223">
        <v>3.5</v>
      </c>
      <c r="G223">
        <v>0</v>
      </c>
      <c r="H223" t="s">
        <v>0</v>
      </c>
      <c r="I223" s="3">
        <v>119</v>
      </c>
      <c r="J223" t="s">
        <v>4472</v>
      </c>
      <c r="K223" t="s">
        <v>4474</v>
      </c>
      <c r="L223" t="s">
        <v>2</v>
      </c>
    </row>
    <row r="224" spans="1:12" x14ac:dyDescent="0.3">
      <c r="A224" t="s">
        <v>1123</v>
      </c>
      <c r="B224">
        <v>16</v>
      </c>
      <c r="C224" t="s">
        <v>1143</v>
      </c>
      <c r="D224" t="s">
        <v>1147</v>
      </c>
      <c r="E224" t="s">
        <v>1145</v>
      </c>
      <c r="F224">
        <v>4.8</v>
      </c>
      <c r="G224">
        <v>570</v>
      </c>
      <c r="H224" t="s">
        <v>0</v>
      </c>
      <c r="I224" s="3">
        <v>26.9</v>
      </c>
      <c r="J224" t="s">
        <v>1144</v>
      </c>
      <c r="K224" t="s">
        <v>4476</v>
      </c>
      <c r="L224" t="s">
        <v>2</v>
      </c>
    </row>
    <row r="225" spans="1:12" x14ac:dyDescent="0.3">
      <c r="A225" t="s">
        <v>1123</v>
      </c>
      <c r="B225">
        <v>17</v>
      </c>
      <c r="C225" t="s">
        <v>4477</v>
      </c>
      <c r="D225" t="s">
        <v>4481</v>
      </c>
      <c r="E225" t="s">
        <v>4479</v>
      </c>
      <c r="F225">
        <v>3.5</v>
      </c>
      <c r="G225">
        <v>0</v>
      </c>
      <c r="H225" t="s">
        <v>0</v>
      </c>
      <c r="I225" s="3">
        <v>12.28</v>
      </c>
      <c r="J225" t="s">
        <v>4478</v>
      </c>
      <c r="K225" t="s">
        <v>4480</v>
      </c>
      <c r="L225" t="s">
        <v>2</v>
      </c>
    </row>
    <row r="226" spans="1:12" x14ac:dyDescent="0.3">
      <c r="A226" t="s">
        <v>1123</v>
      </c>
      <c r="B226">
        <v>18</v>
      </c>
      <c r="C226" t="s">
        <v>4482</v>
      </c>
      <c r="D226" t="s">
        <v>4486</v>
      </c>
      <c r="E226" t="s">
        <v>4484</v>
      </c>
      <c r="F226">
        <v>3.9</v>
      </c>
      <c r="G226">
        <v>18</v>
      </c>
      <c r="H226" t="s">
        <v>0</v>
      </c>
      <c r="I226" s="3">
        <v>24.01</v>
      </c>
      <c r="J226" t="s">
        <v>4483</v>
      </c>
      <c r="K226" t="s">
        <v>4485</v>
      </c>
      <c r="L226" t="s">
        <v>2</v>
      </c>
    </row>
    <row r="227" spans="1:12" x14ac:dyDescent="0.3">
      <c r="A227" t="s">
        <v>1123</v>
      </c>
      <c r="B227">
        <v>19</v>
      </c>
      <c r="C227" t="s">
        <v>4487</v>
      </c>
      <c r="D227" t="s">
        <v>4491</v>
      </c>
      <c r="E227" t="s">
        <v>4489</v>
      </c>
      <c r="F227">
        <v>4.3</v>
      </c>
      <c r="G227">
        <v>103</v>
      </c>
      <c r="H227" t="s">
        <v>0</v>
      </c>
      <c r="I227" s="3">
        <v>6.99</v>
      </c>
      <c r="J227" t="s">
        <v>4488</v>
      </c>
      <c r="K227" t="s">
        <v>4490</v>
      </c>
      <c r="L227" t="s">
        <v>2</v>
      </c>
    </row>
    <row r="228" spans="1:12" x14ac:dyDescent="0.3">
      <c r="A228" t="s">
        <v>1123</v>
      </c>
      <c r="B228">
        <v>20</v>
      </c>
      <c r="C228" t="s">
        <v>4492</v>
      </c>
      <c r="D228" t="s">
        <v>4496</v>
      </c>
      <c r="E228" t="s">
        <v>4494</v>
      </c>
      <c r="F228">
        <v>4.5999999999999996</v>
      </c>
      <c r="G228" s="1">
        <v>6300</v>
      </c>
      <c r="H228" t="s">
        <v>0</v>
      </c>
      <c r="I228" s="3">
        <v>16.86</v>
      </c>
      <c r="J228" t="s">
        <v>4493</v>
      </c>
      <c r="K228" t="s">
        <v>4495</v>
      </c>
      <c r="L228" t="s">
        <v>2</v>
      </c>
    </row>
    <row r="229" spans="1:12" x14ac:dyDescent="0.3">
      <c r="A229" t="s">
        <v>1123</v>
      </c>
      <c r="B229">
        <v>21</v>
      </c>
      <c r="C229" t="s">
        <v>4497</v>
      </c>
      <c r="D229" t="s">
        <v>4501</v>
      </c>
      <c r="E229" t="s">
        <v>4499</v>
      </c>
      <c r="F229">
        <v>4.5</v>
      </c>
      <c r="G229" s="1">
        <v>4782</v>
      </c>
      <c r="H229" t="s">
        <v>0</v>
      </c>
      <c r="I229" s="3">
        <v>24.99</v>
      </c>
      <c r="J229" t="s">
        <v>4498</v>
      </c>
      <c r="K229" t="s">
        <v>4500</v>
      </c>
      <c r="L229" t="s">
        <v>2</v>
      </c>
    </row>
    <row r="230" spans="1:12" x14ac:dyDescent="0.3">
      <c r="A230" t="s">
        <v>1123</v>
      </c>
      <c r="B230">
        <v>22</v>
      </c>
      <c r="C230" t="s">
        <v>4502</v>
      </c>
      <c r="D230" t="s">
        <v>4506</v>
      </c>
      <c r="E230" t="s">
        <v>4504</v>
      </c>
      <c r="F230">
        <v>4.5999999999999996</v>
      </c>
      <c r="G230" s="1">
        <v>2357</v>
      </c>
      <c r="H230" t="s">
        <v>0</v>
      </c>
      <c r="I230" s="3">
        <v>9.99</v>
      </c>
      <c r="J230" t="s">
        <v>4503</v>
      </c>
      <c r="K230" t="s">
        <v>4505</v>
      </c>
      <c r="L230" t="s">
        <v>2</v>
      </c>
    </row>
    <row r="231" spans="1:12" x14ac:dyDescent="0.3">
      <c r="A231" t="s">
        <v>1123</v>
      </c>
      <c r="B231">
        <v>23</v>
      </c>
      <c r="C231" t="s">
        <v>4507</v>
      </c>
      <c r="D231" t="s">
        <v>4511</v>
      </c>
      <c r="E231" t="s">
        <v>4509</v>
      </c>
      <c r="F231">
        <v>4.3</v>
      </c>
      <c r="G231">
        <v>633</v>
      </c>
      <c r="H231" t="s">
        <v>0</v>
      </c>
      <c r="I231" s="3">
        <v>86.6</v>
      </c>
      <c r="J231" t="s">
        <v>4508</v>
      </c>
      <c r="K231" t="s">
        <v>4510</v>
      </c>
      <c r="L231" t="s">
        <v>2</v>
      </c>
    </row>
    <row r="232" spans="1:12" x14ac:dyDescent="0.3">
      <c r="A232" t="s">
        <v>1123</v>
      </c>
      <c r="B232">
        <v>24</v>
      </c>
      <c r="C232" t="s">
        <v>4512</v>
      </c>
      <c r="D232" t="s">
        <v>4516</v>
      </c>
      <c r="E232" t="s">
        <v>4514</v>
      </c>
      <c r="F232">
        <v>4.4000000000000004</v>
      </c>
      <c r="G232">
        <v>73</v>
      </c>
      <c r="H232" t="s">
        <v>0</v>
      </c>
      <c r="I232" s="3">
        <v>24.49</v>
      </c>
      <c r="J232" t="s">
        <v>4513</v>
      </c>
      <c r="K232" t="s">
        <v>4515</v>
      </c>
      <c r="L232" t="s">
        <v>2</v>
      </c>
    </row>
    <row r="233" spans="1:12" x14ac:dyDescent="0.3">
      <c r="A233" t="s">
        <v>1123</v>
      </c>
      <c r="B233">
        <v>25</v>
      </c>
      <c r="C233" t="s">
        <v>4517</v>
      </c>
      <c r="D233" t="s">
        <v>4521</v>
      </c>
      <c r="E233" t="s">
        <v>4519</v>
      </c>
      <c r="F233">
        <v>3.5</v>
      </c>
      <c r="G233">
        <v>0</v>
      </c>
      <c r="H233" t="s">
        <v>0</v>
      </c>
      <c r="I233" s="3">
        <v>103.95</v>
      </c>
      <c r="J233" t="s">
        <v>4518</v>
      </c>
      <c r="K233" t="s">
        <v>4520</v>
      </c>
      <c r="L233" t="s">
        <v>2</v>
      </c>
    </row>
    <row r="234" spans="1:12" x14ac:dyDescent="0.3">
      <c r="A234" t="s">
        <v>1123</v>
      </c>
      <c r="B234">
        <v>26</v>
      </c>
      <c r="C234" t="s">
        <v>4522</v>
      </c>
      <c r="D234" t="s">
        <v>4526</v>
      </c>
      <c r="E234" t="s">
        <v>4524</v>
      </c>
      <c r="F234">
        <v>4.5</v>
      </c>
      <c r="G234">
        <v>650</v>
      </c>
      <c r="H234" t="s">
        <v>0</v>
      </c>
      <c r="I234" s="3">
        <v>15.99</v>
      </c>
      <c r="J234" t="s">
        <v>4523</v>
      </c>
      <c r="K234" t="s">
        <v>4525</v>
      </c>
      <c r="L234" t="s">
        <v>2</v>
      </c>
    </row>
    <row r="235" spans="1:12" x14ac:dyDescent="0.3">
      <c r="A235" t="s">
        <v>1123</v>
      </c>
      <c r="B235">
        <v>27</v>
      </c>
      <c r="C235" t="s">
        <v>4527</v>
      </c>
      <c r="D235" t="s">
        <v>4531</v>
      </c>
      <c r="E235" t="s">
        <v>4529</v>
      </c>
      <c r="F235">
        <v>4.5</v>
      </c>
      <c r="G235" s="1">
        <v>7303</v>
      </c>
      <c r="H235" t="s">
        <v>0</v>
      </c>
      <c r="I235" s="3">
        <v>18.489999999999998</v>
      </c>
      <c r="J235" t="s">
        <v>4528</v>
      </c>
      <c r="K235" t="s">
        <v>4530</v>
      </c>
      <c r="L235" t="s">
        <v>2</v>
      </c>
    </row>
    <row r="236" spans="1:12" x14ac:dyDescent="0.3">
      <c r="A236" t="s">
        <v>1123</v>
      </c>
      <c r="B236">
        <v>28</v>
      </c>
      <c r="C236" t="s">
        <v>4532</v>
      </c>
      <c r="D236" t="s">
        <v>4536</v>
      </c>
      <c r="E236" t="s">
        <v>4534</v>
      </c>
      <c r="F236">
        <v>4.4000000000000004</v>
      </c>
      <c r="G236">
        <v>55</v>
      </c>
      <c r="H236" t="s">
        <v>0</v>
      </c>
      <c r="I236" s="3">
        <v>38.51</v>
      </c>
      <c r="J236" t="s">
        <v>4533</v>
      </c>
      <c r="K236" t="s">
        <v>4535</v>
      </c>
      <c r="L236" t="s">
        <v>2</v>
      </c>
    </row>
    <row r="237" spans="1:12" x14ac:dyDescent="0.3">
      <c r="A237" t="s">
        <v>1123</v>
      </c>
      <c r="B237">
        <v>29</v>
      </c>
      <c r="C237" t="s">
        <v>4537</v>
      </c>
      <c r="D237" t="s">
        <v>4541</v>
      </c>
      <c r="E237" t="s">
        <v>4539</v>
      </c>
      <c r="F237">
        <v>4.5999999999999996</v>
      </c>
      <c r="G237">
        <v>256</v>
      </c>
      <c r="H237" t="s">
        <v>0</v>
      </c>
      <c r="I237" s="3">
        <v>14.99</v>
      </c>
      <c r="J237" t="s">
        <v>4538</v>
      </c>
      <c r="K237" t="s">
        <v>4540</v>
      </c>
      <c r="L237" t="s">
        <v>2</v>
      </c>
    </row>
    <row r="238" spans="1:12" x14ac:dyDescent="0.3">
      <c r="A238" t="s">
        <v>1123</v>
      </c>
      <c r="B238">
        <v>30</v>
      </c>
      <c r="C238" t="s">
        <v>1223</v>
      </c>
      <c r="D238" t="s">
        <v>1227</v>
      </c>
      <c r="E238" t="s">
        <v>1225</v>
      </c>
      <c r="F238">
        <v>4.5</v>
      </c>
      <c r="G238">
        <v>618</v>
      </c>
      <c r="H238" t="s">
        <v>0</v>
      </c>
      <c r="I238" s="3">
        <v>15.99</v>
      </c>
      <c r="J238" t="s">
        <v>1224</v>
      </c>
      <c r="K238" t="s">
        <v>4542</v>
      </c>
      <c r="L238" t="s">
        <v>2</v>
      </c>
    </row>
    <row r="239" spans="1:12" x14ac:dyDescent="0.3">
      <c r="A239" t="s">
        <v>1257</v>
      </c>
      <c r="B239">
        <v>1</v>
      </c>
      <c r="C239" t="s">
        <v>4543</v>
      </c>
      <c r="D239" t="s">
        <v>4547</v>
      </c>
      <c r="E239" t="s">
        <v>4545</v>
      </c>
      <c r="F239">
        <v>4.7</v>
      </c>
      <c r="G239" s="1">
        <v>1614</v>
      </c>
      <c r="H239" t="s">
        <v>0</v>
      </c>
      <c r="I239" s="3">
        <v>19.899999999999999</v>
      </c>
      <c r="J239" t="s">
        <v>4544</v>
      </c>
      <c r="K239" t="s">
        <v>4546</v>
      </c>
      <c r="L239" t="s">
        <v>2</v>
      </c>
    </row>
    <row r="240" spans="1:12" x14ac:dyDescent="0.3">
      <c r="A240" t="s">
        <v>1257</v>
      </c>
      <c r="B240">
        <v>2</v>
      </c>
      <c r="C240" t="s">
        <v>4548</v>
      </c>
      <c r="D240" t="s">
        <v>4552</v>
      </c>
      <c r="E240" t="s">
        <v>4550</v>
      </c>
      <c r="F240">
        <v>4.9000000000000004</v>
      </c>
      <c r="G240">
        <v>17</v>
      </c>
      <c r="H240" t="s">
        <v>0</v>
      </c>
      <c r="I240" s="3">
        <v>10.5</v>
      </c>
      <c r="J240" t="s">
        <v>4549</v>
      </c>
      <c r="K240" t="s">
        <v>4551</v>
      </c>
      <c r="L240" t="s">
        <v>2</v>
      </c>
    </row>
    <row r="241" spans="1:12" x14ac:dyDescent="0.3">
      <c r="A241" t="s">
        <v>1257</v>
      </c>
      <c r="B241">
        <v>3</v>
      </c>
      <c r="C241" t="s">
        <v>4553</v>
      </c>
      <c r="D241" t="s">
        <v>4557</v>
      </c>
      <c r="E241" t="s">
        <v>4555</v>
      </c>
      <c r="F241">
        <v>4.8</v>
      </c>
      <c r="G241">
        <v>506</v>
      </c>
      <c r="H241" t="s">
        <v>0</v>
      </c>
      <c r="I241" s="3">
        <v>9.67</v>
      </c>
      <c r="J241" t="s">
        <v>4554</v>
      </c>
      <c r="K241" t="s">
        <v>4556</v>
      </c>
      <c r="L241" t="s">
        <v>2</v>
      </c>
    </row>
    <row r="242" spans="1:12" x14ac:dyDescent="0.3">
      <c r="A242" t="s">
        <v>1257</v>
      </c>
      <c r="B242">
        <v>4</v>
      </c>
      <c r="C242" t="s">
        <v>4558</v>
      </c>
      <c r="D242" t="s">
        <v>4562</v>
      </c>
      <c r="E242" t="s">
        <v>4560</v>
      </c>
      <c r="F242">
        <v>4.2</v>
      </c>
      <c r="G242">
        <v>880</v>
      </c>
      <c r="H242" t="s">
        <v>0</v>
      </c>
      <c r="I242" s="3">
        <v>19.989999999999998</v>
      </c>
      <c r="J242" t="s">
        <v>4559</v>
      </c>
      <c r="K242" t="s">
        <v>4561</v>
      </c>
      <c r="L242" t="s">
        <v>2</v>
      </c>
    </row>
    <row r="243" spans="1:12" x14ac:dyDescent="0.3">
      <c r="A243" t="s">
        <v>1257</v>
      </c>
      <c r="B243">
        <v>5</v>
      </c>
      <c r="C243" t="s">
        <v>4563</v>
      </c>
      <c r="D243" t="s">
        <v>4567</v>
      </c>
      <c r="E243" t="s">
        <v>4565</v>
      </c>
      <c r="F243">
        <v>4.4000000000000004</v>
      </c>
      <c r="G243" s="1">
        <v>1044</v>
      </c>
      <c r="H243" t="s">
        <v>0</v>
      </c>
      <c r="I243" s="3">
        <v>9.99</v>
      </c>
      <c r="J243" t="s">
        <v>4564</v>
      </c>
      <c r="K243" t="s">
        <v>4566</v>
      </c>
      <c r="L243" t="s">
        <v>2</v>
      </c>
    </row>
    <row r="244" spans="1:12" x14ac:dyDescent="0.3">
      <c r="A244" t="s">
        <v>1257</v>
      </c>
      <c r="B244">
        <v>6</v>
      </c>
      <c r="C244" t="s">
        <v>4568</v>
      </c>
      <c r="D244" t="s">
        <v>4572</v>
      </c>
      <c r="E244" t="s">
        <v>4570</v>
      </c>
      <c r="F244">
        <v>4.2</v>
      </c>
      <c r="G244" s="1">
        <v>40983</v>
      </c>
      <c r="H244" t="s">
        <v>0</v>
      </c>
      <c r="I244" s="3">
        <v>18.16</v>
      </c>
      <c r="J244" t="s">
        <v>4569</v>
      </c>
      <c r="K244" t="s">
        <v>4571</v>
      </c>
      <c r="L244" t="s">
        <v>2</v>
      </c>
    </row>
    <row r="245" spans="1:12" x14ac:dyDescent="0.3">
      <c r="A245" t="s">
        <v>1257</v>
      </c>
      <c r="B245">
        <v>7</v>
      </c>
      <c r="C245" t="s">
        <v>4573</v>
      </c>
      <c r="D245" t="s">
        <v>4577</v>
      </c>
      <c r="E245" t="s">
        <v>4575</v>
      </c>
      <c r="F245">
        <v>4.3</v>
      </c>
      <c r="G245" s="1">
        <v>1033</v>
      </c>
      <c r="H245" t="s">
        <v>0</v>
      </c>
      <c r="I245" s="3">
        <v>16.97</v>
      </c>
      <c r="J245" t="s">
        <v>4574</v>
      </c>
      <c r="K245" t="s">
        <v>4576</v>
      </c>
      <c r="L245" t="s">
        <v>2</v>
      </c>
    </row>
    <row r="246" spans="1:12" x14ac:dyDescent="0.3">
      <c r="A246" t="s">
        <v>1257</v>
      </c>
      <c r="B246">
        <v>8</v>
      </c>
      <c r="C246" t="s">
        <v>4578</v>
      </c>
      <c r="D246" t="s">
        <v>4582</v>
      </c>
      <c r="E246" t="s">
        <v>4580</v>
      </c>
      <c r="F246">
        <v>4.4000000000000004</v>
      </c>
      <c r="G246" s="1">
        <v>1168</v>
      </c>
      <c r="H246" t="s">
        <v>0</v>
      </c>
      <c r="I246" s="3">
        <v>17.97</v>
      </c>
      <c r="J246" t="s">
        <v>4579</v>
      </c>
      <c r="K246" t="s">
        <v>4581</v>
      </c>
      <c r="L246" t="s">
        <v>2</v>
      </c>
    </row>
    <row r="247" spans="1:12" x14ac:dyDescent="0.3">
      <c r="A247" t="s">
        <v>1257</v>
      </c>
      <c r="B247">
        <v>9</v>
      </c>
      <c r="C247" t="s">
        <v>4583</v>
      </c>
      <c r="D247" t="s">
        <v>4587</v>
      </c>
      <c r="E247" t="s">
        <v>4585</v>
      </c>
      <c r="F247">
        <v>4.5</v>
      </c>
      <c r="G247" s="1">
        <v>1776</v>
      </c>
      <c r="H247" t="s">
        <v>0</v>
      </c>
      <c r="I247" s="3">
        <v>16.97</v>
      </c>
      <c r="J247" t="s">
        <v>4584</v>
      </c>
      <c r="K247" t="s">
        <v>4586</v>
      </c>
      <c r="L247" t="s">
        <v>2</v>
      </c>
    </row>
    <row r="248" spans="1:12" x14ac:dyDescent="0.3">
      <c r="A248" t="s">
        <v>1257</v>
      </c>
      <c r="B248">
        <v>10</v>
      </c>
      <c r="C248" t="s">
        <v>4588</v>
      </c>
      <c r="D248" t="s">
        <v>4592</v>
      </c>
      <c r="E248" t="s">
        <v>4590</v>
      </c>
      <c r="F248">
        <v>4.5999999999999996</v>
      </c>
      <c r="G248">
        <v>174</v>
      </c>
      <c r="H248" t="s">
        <v>0</v>
      </c>
      <c r="I248" s="3">
        <v>3.49</v>
      </c>
      <c r="J248" t="s">
        <v>4589</v>
      </c>
      <c r="K248" t="s">
        <v>4591</v>
      </c>
      <c r="L248" t="s">
        <v>2</v>
      </c>
    </row>
    <row r="249" spans="1:12" x14ac:dyDescent="0.3">
      <c r="A249" t="s">
        <v>1257</v>
      </c>
      <c r="B249">
        <v>11</v>
      </c>
      <c r="C249" t="s">
        <v>4593</v>
      </c>
      <c r="D249" t="s">
        <v>4597</v>
      </c>
      <c r="E249" t="s">
        <v>4595</v>
      </c>
      <c r="F249">
        <v>4.5</v>
      </c>
      <c r="G249" s="1">
        <v>1495</v>
      </c>
      <c r="H249" t="s">
        <v>0</v>
      </c>
      <c r="I249" s="3">
        <v>11.99</v>
      </c>
      <c r="J249" t="s">
        <v>4594</v>
      </c>
      <c r="K249" t="s">
        <v>4596</v>
      </c>
      <c r="L249" t="s">
        <v>2</v>
      </c>
    </row>
    <row r="250" spans="1:12" x14ac:dyDescent="0.3">
      <c r="A250" t="s">
        <v>1257</v>
      </c>
      <c r="B250">
        <v>12</v>
      </c>
      <c r="C250" t="s">
        <v>4598</v>
      </c>
      <c r="D250" t="s">
        <v>4602</v>
      </c>
      <c r="E250" t="s">
        <v>4600</v>
      </c>
      <c r="F250">
        <v>3.9</v>
      </c>
      <c r="G250" s="1">
        <v>5019</v>
      </c>
      <c r="H250" t="s">
        <v>0</v>
      </c>
      <c r="I250" s="3">
        <v>12.99</v>
      </c>
      <c r="J250" t="s">
        <v>4599</v>
      </c>
      <c r="K250" t="s">
        <v>4601</v>
      </c>
      <c r="L250" t="s">
        <v>2</v>
      </c>
    </row>
    <row r="251" spans="1:12" x14ac:dyDescent="0.3">
      <c r="A251" t="s">
        <v>1257</v>
      </c>
      <c r="B251">
        <v>13</v>
      </c>
      <c r="C251" t="s">
        <v>4603</v>
      </c>
      <c r="D251" t="s">
        <v>4607</v>
      </c>
      <c r="E251" t="s">
        <v>4605</v>
      </c>
      <c r="F251">
        <v>3.6</v>
      </c>
      <c r="G251">
        <v>67</v>
      </c>
      <c r="H251" t="s">
        <v>0</v>
      </c>
      <c r="I251" s="3">
        <v>4.99</v>
      </c>
      <c r="J251" t="s">
        <v>4604</v>
      </c>
      <c r="K251" t="s">
        <v>4606</v>
      </c>
      <c r="L251" t="s">
        <v>2</v>
      </c>
    </row>
    <row r="252" spans="1:12" x14ac:dyDescent="0.3">
      <c r="A252" t="s">
        <v>1257</v>
      </c>
      <c r="B252">
        <v>14</v>
      </c>
      <c r="C252" t="s">
        <v>4608</v>
      </c>
      <c r="D252" t="s">
        <v>4612</v>
      </c>
      <c r="E252" t="s">
        <v>4610</v>
      </c>
      <c r="F252">
        <v>4.8</v>
      </c>
      <c r="G252">
        <v>66</v>
      </c>
      <c r="H252" t="s">
        <v>0</v>
      </c>
      <c r="I252" s="3">
        <v>19.989999999999998</v>
      </c>
      <c r="J252" t="s">
        <v>4609</v>
      </c>
      <c r="K252" t="s">
        <v>4611</v>
      </c>
      <c r="L252" t="s">
        <v>2</v>
      </c>
    </row>
    <row r="253" spans="1:12" x14ac:dyDescent="0.3">
      <c r="A253" t="s">
        <v>1257</v>
      </c>
      <c r="B253">
        <v>15</v>
      </c>
      <c r="C253" t="s">
        <v>4613</v>
      </c>
      <c r="D253" t="s">
        <v>4617</v>
      </c>
      <c r="E253" t="s">
        <v>4615</v>
      </c>
      <c r="F253">
        <v>4.4000000000000004</v>
      </c>
      <c r="G253">
        <v>33</v>
      </c>
      <c r="H253" t="s">
        <v>0</v>
      </c>
      <c r="I253" s="3">
        <v>7.9</v>
      </c>
      <c r="J253" t="s">
        <v>4614</v>
      </c>
      <c r="K253" t="s">
        <v>4616</v>
      </c>
      <c r="L253" t="s">
        <v>2</v>
      </c>
    </row>
    <row r="254" spans="1:12" x14ac:dyDescent="0.3">
      <c r="A254" t="s">
        <v>1257</v>
      </c>
      <c r="B254">
        <v>16</v>
      </c>
      <c r="C254" t="s">
        <v>4618</v>
      </c>
      <c r="D254" t="s">
        <v>4622</v>
      </c>
      <c r="E254" t="s">
        <v>4620</v>
      </c>
      <c r="F254">
        <v>4.3</v>
      </c>
      <c r="G254" s="1">
        <v>1077</v>
      </c>
      <c r="H254" t="s">
        <v>0</v>
      </c>
      <c r="I254" s="3">
        <v>16.989999999999998</v>
      </c>
      <c r="J254" t="s">
        <v>4619</v>
      </c>
      <c r="K254" t="s">
        <v>4621</v>
      </c>
      <c r="L254" t="s">
        <v>2</v>
      </c>
    </row>
    <row r="255" spans="1:12" x14ac:dyDescent="0.3">
      <c r="A255" t="s">
        <v>1257</v>
      </c>
      <c r="B255">
        <v>17</v>
      </c>
      <c r="C255" t="s">
        <v>4623</v>
      </c>
      <c r="D255" t="s">
        <v>4627</v>
      </c>
      <c r="E255" t="s">
        <v>4625</v>
      </c>
      <c r="F255">
        <v>5</v>
      </c>
      <c r="G255">
        <v>1</v>
      </c>
      <c r="H255" t="s">
        <v>0</v>
      </c>
      <c r="I255" s="3">
        <v>9.2899999999999991</v>
      </c>
      <c r="J255" t="s">
        <v>4624</v>
      </c>
      <c r="K255" t="s">
        <v>4626</v>
      </c>
      <c r="L255" t="s">
        <v>2</v>
      </c>
    </row>
    <row r="256" spans="1:12" x14ac:dyDescent="0.3">
      <c r="A256" t="s">
        <v>1257</v>
      </c>
      <c r="B256">
        <v>18</v>
      </c>
      <c r="C256" t="s">
        <v>4628</v>
      </c>
      <c r="D256" t="s">
        <v>4632</v>
      </c>
      <c r="E256" t="s">
        <v>4630</v>
      </c>
      <c r="F256">
        <v>4.7</v>
      </c>
      <c r="G256">
        <v>16</v>
      </c>
      <c r="H256" t="s">
        <v>0</v>
      </c>
      <c r="I256" s="3">
        <v>10.99</v>
      </c>
      <c r="J256" t="s">
        <v>4629</v>
      </c>
      <c r="K256" t="s">
        <v>4631</v>
      </c>
      <c r="L256" t="s">
        <v>2</v>
      </c>
    </row>
    <row r="257" spans="1:12" x14ac:dyDescent="0.3">
      <c r="A257" t="s">
        <v>1257</v>
      </c>
      <c r="B257">
        <v>19</v>
      </c>
      <c r="C257" t="s">
        <v>4633</v>
      </c>
      <c r="D257" t="s">
        <v>4637</v>
      </c>
      <c r="E257" t="s">
        <v>4635</v>
      </c>
      <c r="F257">
        <v>4.5</v>
      </c>
      <c r="G257" s="1">
        <v>2239</v>
      </c>
      <c r="H257" t="s">
        <v>0</v>
      </c>
      <c r="I257" s="3">
        <v>59.99</v>
      </c>
      <c r="J257" t="s">
        <v>4634</v>
      </c>
      <c r="K257" t="s">
        <v>4636</v>
      </c>
      <c r="L257" t="s">
        <v>2</v>
      </c>
    </row>
    <row r="258" spans="1:12" x14ac:dyDescent="0.3">
      <c r="A258" t="s">
        <v>1257</v>
      </c>
      <c r="B258">
        <v>20</v>
      </c>
      <c r="C258" t="s">
        <v>4638</v>
      </c>
      <c r="D258" t="s">
        <v>4642</v>
      </c>
      <c r="E258" t="s">
        <v>4640</v>
      </c>
      <c r="F258">
        <v>4.4000000000000004</v>
      </c>
      <c r="G258">
        <v>359</v>
      </c>
      <c r="H258" t="s">
        <v>0</v>
      </c>
      <c r="I258" s="3">
        <v>10.97</v>
      </c>
      <c r="J258" t="s">
        <v>4639</v>
      </c>
      <c r="K258" t="s">
        <v>4641</v>
      </c>
      <c r="L258" t="s">
        <v>2</v>
      </c>
    </row>
    <row r="259" spans="1:12" x14ac:dyDescent="0.3">
      <c r="A259" t="s">
        <v>1257</v>
      </c>
      <c r="B259">
        <v>21</v>
      </c>
      <c r="C259" t="s">
        <v>4643</v>
      </c>
      <c r="D259" t="s">
        <v>4647</v>
      </c>
      <c r="E259" t="s">
        <v>4645</v>
      </c>
      <c r="F259">
        <v>4.5</v>
      </c>
      <c r="G259" s="1">
        <v>7533</v>
      </c>
      <c r="H259" t="s">
        <v>0</v>
      </c>
      <c r="I259" s="3">
        <v>18.989999999999998</v>
      </c>
      <c r="J259" t="s">
        <v>4644</v>
      </c>
      <c r="K259" t="s">
        <v>4646</v>
      </c>
      <c r="L259" t="s">
        <v>2</v>
      </c>
    </row>
    <row r="260" spans="1:12" x14ac:dyDescent="0.3">
      <c r="A260" t="s">
        <v>1257</v>
      </c>
      <c r="B260">
        <v>22</v>
      </c>
      <c r="C260" t="s">
        <v>4648</v>
      </c>
      <c r="D260" t="s">
        <v>4652</v>
      </c>
      <c r="E260" t="s">
        <v>4650</v>
      </c>
      <c r="F260">
        <v>3.5</v>
      </c>
      <c r="G260">
        <v>0</v>
      </c>
      <c r="H260" t="s">
        <v>0</v>
      </c>
      <c r="I260" s="3">
        <v>5.5</v>
      </c>
      <c r="J260" t="s">
        <v>4649</v>
      </c>
      <c r="K260" t="s">
        <v>4651</v>
      </c>
      <c r="L260" t="s">
        <v>2</v>
      </c>
    </row>
    <row r="261" spans="1:12" x14ac:dyDescent="0.3">
      <c r="A261" t="s">
        <v>1257</v>
      </c>
      <c r="B261">
        <v>23</v>
      </c>
      <c r="C261" t="s">
        <v>4653</v>
      </c>
      <c r="D261" t="s">
        <v>4657</v>
      </c>
      <c r="E261" t="s">
        <v>4655</v>
      </c>
      <c r="F261">
        <v>5</v>
      </c>
      <c r="G261">
        <v>6</v>
      </c>
      <c r="H261" t="s">
        <v>0</v>
      </c>
      <c r="I261" s="3">
        <v>41.58</v>
      </c>
      <c r="J261" t="s">
        <v>4654</v>
      </c>
      <c r="K261" t="s">
        <v>4656</v>
      </c>
      <c r="L261" t="s">
        <v>2</v>
      </c>
    </row>
    <row r="262" spans="1:12" x14ac:dyDescent="0.3">
      <c r="A262" t="s">
        <v>1257</v>
      </c>
      <c r="B262">
        <v>24</v>
      </c>
      <c r="C262" t="s">
        <v>4658</v>
      </c>
      <c r="D262" t="s">
        <v>4662</v>
      </c>
      <c r="E262" t="s">
        <v>4660</v>
      </c>
      <c r="F262">
        <v>4.0999999999999996</v>
      </c>
      <c r="G262">
        <v>12</v>
      </c>
      <c r="H262" t="s">
        <v>0</v>
      </c>
      <c r="I262" s="3">
        <v>4.88</v>
      </c>
      <c r="J262" t="s">
        <v>4659</v>
      </c>
      <c r="K262" t="s">
        <v>4661</v>
      </c>
      <c r="L262" t="s">
        <v>2</v>
      </c>
    </row>
    <row r="263" spans="1:12" x14ac:dyDescent="0.3">
      <c r="A263" t="s">
        <v>1257</v>
      </c>
      <c r="B263">
        <v>25</v>
      </c>
      <c r="C263" t="s">
        <v>4663</v>
      </c>
      <c r="D263" t="s">
        <v>4667</v>
      </c>
      <c r="E263" t="s">
        <v>4665</v>
      </c>
      <c r="F263">
        <v>3.8</v>
      </c>
      <c r="G263">
        <v>18</v>
      </c>
      <c r="H263" t="s">
        <v>0</v>
      </c>
      <c r="I263" s="3">
        <v>28.99</v>
      </c>
      <c r="J263" t="s">
        <v>4664</v>
      </c>
      <c r="K263" t="s">
        <v>4666</v>
      </c>
      <c r="L263" t="s">
        <v>2</v>
      </c>
    </row>
    <row r="264" spans="1:12" x14ac:dyDescent="0.3">
      <c r="A264" t="s">
        <v>1257</v>
      </c>
      <c r="B264">
        <v>26</v>
      </c>
      <c r="C264" t="s">
        <v>4668</v>
      </c>
      <c r="D264" t="s">
        <v>4672</v>
      </c>
      <c r="E264" t="s">
        <v>4670</v>
      </c>
      <c r="F264">
        <v>4.4000000000000004</v>
      </c>
      <c r="G264" s="1">
        <v>2654</v>
      </c>
      <c r="H264" t="s">
        <v>0</v>
      </c>
      <c r="I264" s="3">
        <v>49.9</v>
      </c>
      <c r="J264" t="s">
        <v>4669</v>
      </c>
      <c r="K264" t="s">
        <v>4671</v>
      </c>
      <c r="L264" t="s">
        <v>2</v>
      </c>
    </row>
    <row r="265" spans="1:12" x14ac:dyDescent="0.3">
      <c r="A265" t="s">
        <v>1257</v>
      </c>
      <c r="B265">
        <v>27</v>
      </c>
      <c r="C265" t="s">
        <v>4673</v>
      </c>
      <c r="D265" t="s">
        <v>4677</v>
      </c>
      <c r="E265" t="s">
        <v>4675</v>
      </c>
      <c r="F265">
        <v>4.3</v>
      </c>
      <c r="G265">
        <v>204</v>
      </c>
      <c r="H265" t="s">
        <v>0</v>
      </c>
      <c r="I265" s="3">
        <v>5.95</v>
      </c>
      <c r="J265" t="s">
        <v>4674</v>
      </c>
      <c r="K265" t="s">
        <v>4676</v>
      </c>
      <c r="L265" t="s">
        <v>2</v>
      </c>
    </row>
    <row r="266" spans="1:12" x14ac:dyDescent="0.3">
      <c r="A266" t="s">
        <v>1257</v>
      </c>
      <c r="B266">
        <v>28</v>
      </c>
      <c r="C266" t="s">
        <v>4678</v>
      </c>
      <c r="D266" t="s">
        <v>4682</v>
      </c>
      <c r="E266" t="s">
        <v>4680</v>
      </c>
      <c r="F266">
        <v>4.0999999999999996</v>
      </c>
      <c r="G266">
        <v>20</v>
      </c>
      <c r="H266" t="s">
        <v>0</v>
      </c>
      <c r="I266" s="3">
        <v>8.99</v>
      </c>
      <c r="J266" t="s">
        <v>4679</v>
      </c>
      <c r="K266" t="s">
        <v>4681</v>
      </c>
      <c r="L266" t="s">
        <v>2</v>
      </c>
    </row>
    <row r="267" spans="1:12" x14ac:dyDescent="0.3">
      <c r="A267" t="s">
        <v>1257</v>
      </c>
      <c r="B267">
        <v>29</v>
      </c>
      <c r="C267" t="s">
        <v>4683</v>
      </c>
      <c r="D267" t="s">
        <v>4687</v>
      </c>
      <c r="E267" t="s">
        <v>4685</v>
      </c>
      <c r="F267">
        <v>4.3</v>
      </c>
      <c r="G267" s="1">
        <v>1648</v>
      </c>
      <c r="H267" t="s">
        <v>0</v>
      </c>
      <c r="I267" s="3">
        <v>15.99</v>
      </c>
      <c r="J267" t="s">
        <v>4684</v>
      </c>
      <c r="K267" t="s">
        <v>4686</v>
      </c>
      <c r="L267" t="s">
        <v>2</v>
      </c>
    </row>
    <row r="268" spans="1:12" x14ac:dyDescent="0.3">
      <c r="A268" t="s">
        <v>1257</v>
      </c>
      <c r="B268">
        <v>30</v>
      </c>
      <c r="C268" t="s">
        <v>4688</v>
      </c>
      <c r="D268" t="s">
        <v>4692</v>
      </c>
      <c r="E268" t="s">
        <v>4690</v>
      </c>
      <c r="F268">
        <v>4.5</v>
      </c>
      <c r="G268" s="1">
        <v>9718</v>
      </c>
      <c r="H268" t="s">
        <v>0</v>
      </c>
      <c r="I268" s="3">
        <v>15.99</v>
      </c>
      <c r="J268" t="s">
        <v>4689</v>
      </c>
      <c r="K268" t="s">
        <v>4691</v>
      </c>
      <c r="L268" t="s">
        <v>2</v>
      </c>
    </row>
    <row r="269" spans="1:12" x14ac:dyDescent="0.3">
      <c r="A269" t="s">
        <v>1408</v>
      </c>
      <c r="B269">
        <v>1</v>
      </c>
      <c r="C269" t="s">
        <v>4693</v>
      </c>
      <c r="D269" t="s">
        <v>4697</v>
      </c>
      <c r="E269" t="s">
        <v>4695</v>
      </c>
      <c r="F269">
        <v>4.7</v>
      </c>
      <c r="G269">
        <v>19</v>
      </c>
      <c r="H269" t="s">
        <v>0</v>
      </c>
      <c r="I269" s="3">
        <v>24.07</v>
      </c>
      <c r="J269" t="s">
        <v>4694</v>
      </c>
      <c r="K269" t="s">
        <v>4696</v>
      </c>
      <c r="L269" t="s">
        <v>2</v>
      </c>
    </row>
    <row r="270" spans="1:12" x14ac:dyDescent="0.3">
      <c r="A270" t="s">
        <v>1408</v>
      </c>
      <c r="B270">
        <v>2</v>
      </c>
      <c r="C270" t="s">
        <v>4698</v>
      </c>
      <c r="D270" t="s">
        <v>4702</v>
      </c>
      <c r="E270" t="s">
        <v>4700</v>
      </c>
      <c r="F270">
        <v>4.2</v>
      </c>
      <c r="G270">
        <v>328</v>
      </c>
      <c r="H270" t="s">
        <v>0</v>
      </c>
      <c r="I270" s="3">
        <v>46.99</v>
      </c>
      <c r="J270" t="s">
        <v>4699</v>
      </c>
      <c r="K270" t="s">
        <v>4701</v>
      </c>
      <c r="L270" t="s">
        <v>2</v>
      </c>
    </row>
    <row r="271" spans="1:12" x14ac:dyDescent="0.3">
      <c r="A271" t="s">
        <v>1408</v>
      </c>
      <c r="B271">
        <v>3</v>
      </c>
      <c r="C271" t="s">
        <v>4703</v>
      </c>
      <c r="D271" t="s">
        <v>4707</v>
      </c>
      <c r="E271" t="s">
        <v>4705</v>
      </c>
      <c r="F271">
        <v>4.7</v>
      </c>
      <c r="G271">
        <v>899</v>
      </c>
      <c r="H271" t="s">
        <v>0</v>
      </c>
      <c r="I271" s="3">
        <v>69.25</v>
      </c>
      <c r="J271" t="s">
        <v>4704</v>
      </c>
      <c r="K271" t="s">
        <v>4706</v>
      </c>
      <c r="L271" t="s">
        <v>2</v>
      </c>
    </row>
    <row r="272" spans="1:12" x14ac:dyDescent="0.3">
      <c r="A272" t="s">
        <v>1408</v>
      </c>
      <c r="B272">
        <v>4</v>
      </c>
      <c r="C272" t="s">
        <v>4708</v>
      </c>
      <c r="D272" t="s">
        <v>4712</v>
      </c>
      <c r="E272" t="s">
        <v>4710</v>
      </c>
      <c r="F272">
        <v>4.0999999999999996</v>
      </c>
      <c r="G272">
        <v>196</v>
      </c>
      <c r="H272" t="s">
        <v>0</v>
      </c>
      <c r="I272" s="3">
        <v>18.45</v>
      </c>
      <c r="J272" t="s">
        <v>4709</v>
      </c>
      <c r="K272" t="s">
        <v>4711</v>
      </c>
      <c r="L272" t="s">
        <v>2</v>
      </c>
    </row>
    <row r="273" spans="1:12" x14ac:dyDescent="0.3">
      <c r="A273" t="s">
        <v>1408</v>
      </c>
      <c r="B273">
        <v>5</v>
      </c>
      <c r="C273" t="s">
        <v>4713</v>
      </c>
      <c r="D273" t="s">
        <v>4717</v>
      </c>
      <c r="E273" t="s">
        <v>4715</v>
      </c>
      <c r="F273">
        <v>4.3</v>
      </c>
      <c r="G273">
        <v>60</v>
      </c>
      <c r="H273" t="s">
        <v>0</v>
      </c>
      <c r="I273" s="3">
        <v>109.95</v>
      </c>
      <c r="J273" t="s">
        <v>4714</v>
      </c>
      <c r="K273" t="s">
        <v>4716</v>
      </c>
      <c r="L273" t="s">
        <v>2</v>
      </c>
    </row>
    <row r="274" spans="1:12" x14ac:dyDescent="0.3">
      <c r="A274" t="s">
        <v>1408</v>
      </c>
      <c r="B274">
        <v>6</v>
      </c>
      <c r="C274" t="s">
        <v>4718</v>
      </c>
      <c r="D274" t="s">
        <v>4722</v>
      </c>
      <c r="E274" t="s">
        <v>4720</v>
      </c>
      <c r="F274">
        <v>4.2</v>
      </c>
      <c r="G274">
        <v>61</v>
      </c>
      <c r="H274" t="s">
        <v>0</v>
      </c>
      <c r="I274" s="3">
        <v>14.87</v>
      </c>
      <c r="J274" t="s">
        <v>4719</v>
      </c>
      <c r="K274" t="s">
        <v>4721</v>
      </c>
      <c r="L274" t="s">
        <v>2</v>
      </c>
    </row>
    <row r="275" spans="1:12" x14ac:dyDescent="0.3">
      <c r="A275" t="s">
        <v>1408</v>
      </c>
      <c r="B275">
        <v>7</v>
      </c>
      <c r="C275" t="s">
        <v>4723</v>
      </c>
      <c r="D275" t="s">
        <v>4727</v>
      </c>
      <c r="E275" t="s">
        <v>4725</v>
      </c>
      <c r="F275">
        <v>4.3</v>
      </c>
      <c r="G275">
        <v>155</v>
      </c>
      <c r="H275" t="s">
        <v>0</v>
      </c>
      <c r="I275" s="3">
        <v>27.49</v>
      </c>
      <c r="J275" t="s">
        <v>4724</v>
      </c>
      <c r="K275" t="s">
        <v>4726</v>
      </c>
      <c r="L275" t="s">
        <v>2</v>
      </c>
    </row>
    <row r="276" spans="1:12" x14ac:dyDescent="0.3">
      <c r="A276" t="s">
        <v>1408</v>
      </c>
      <c r="B276">
        <v>8</v>
      </c>
      <c r="C276" t="s">
        <v>4728</v>
      </c>
      <c r="D276" t="s">
        <v>4732</v>
      </c>
      <c r="E276" t="s">
        <v>4730</v>
      </c>
      <c r="F276">
        <v>4.3</v>
      </c>
      <c r="G276">
        <v>82</v>
      </c>
      <c r="H276" t="s">
        <v>0</v>
      </c>
      <c r="I276" s="3">
        <v>3.85</v>
      </c>
      <c r="J276" t="s">
        <v>4729</v>
      </c>
      <c r="K276" t="s">
        <v>4731</v>
      </c>
      <c r="L276" t="s">
        <v>2</v>
      </c>
    </row>
    <row r="277" spans="1:12" x14ac:dyDescent="0.3">
      <c r="A277" t="s">
        <v>1408</v>
      </c>
      <c r="B277">
        <v>9</v>
      </c>
      <c r="C277" t="s">
        <v>4733</v>
      </c>
      <c r="D277" t="s">
        <v>4737</v>
      </c>
      <c r="E277" t="s">
        <v>4735</v>
      </c>
      <c r="F277">
        <v>4.5</v>
      </c>
      <c r="G277">
        <v>2</v>
      </c>
      <c r="H277" t="s">
        <v>0</v>
      </c>
      <c r="I277" s="3">
        <v>21.99</v>
      </c>
      <c r="J277" t="s">
        <v>4734</v>
      </c>
      <c r="K277" t="s">
        <v>4736</v>
      </c>
      <c r="L277" t="s">
        <v>2</v>
      </c>
    </row>
    <row r="278" spans="1:12" x14ac:dyDescent="0.3">
      <c r="A278" t="s">
        <v>1408</v>
      </c>
      <c r="B278">
        <v>10</v>
      </c>
      <c r="C278" t="s">
        <v>4738</v>
      </c>
      <c r="D278" t="s">
        <v>4742</v>
      </c>
      <c r="E278" t="s">
        <v>4740</v>
      </c>
      <c r="F278">
        <v>3.5</v>
      </c>
      <c r="G278">
        <v>10</v>
      </c>
      <c r="H278" t="s">
        <v>0</v>
      </c>
      <c r="I278" s="3">
        <v>11.99</v>
      </c>
      <c r="J278" t="s">
        <v>4739</v>
      </c>
      <c r="K278" t="s">
        <v>4741</v>
      </c>
      <c r="L278" t="s">
        <v>2</v>
      </c>
    </row>
    <row r="279" spans="1:12" x14ac:dyDescent="0.3">
      <c r="A279" t="s">
        <v>1408</v>
      </c>
      <c r="B279">
        <v>11</v>
      </c>
      <c r="C279" t="s">
        <v>4743</v>
      </c>
      <c r="D279" t="s">
        <v>4747</v>
      </c>
      <c r="E279" t="s">
        <v>4745</v>
      </c>
      <c r="F279">
        <v>4.0999999999999996</v>
      </c>
      <c r="G279">
        <v>219</v>
      </c>
      <c r="H279" t="s">
        <v>0</v>
      </c>
      <c r="I279" s="3">
        <v>82.71</v>
      </c>
      <c r="J279" t="s">
        <v>4744</v>
      </c>
      <c r="K279" t="s">
        <v>4746</v>
      </c>
      <c r="L279" t="s">
        <v>2</v>
      </c>
    </row>
    <row r="280" spans="1:12" x14ac:dyDescent="0.3">
      <c r="A280" t="s">
        <v>1408</v>
      </c>
      <c r="B280">
        <v>12</v>
      </c>
      <c r="C280" t="s">
        <v>4748</v>
      </c>
      <c r="D280" t="s">
        <v>4752</v>
      </c>
      <c r="E280" t="s">
        <v>4750</v>
      </c>
      <c r="F280">
        <v>4.5</v>
      </c>
      <c r="G280" s="1">
        <v>7057</v>
      </c>
      <c r="H280" t="s">
        <v>0</v>
      </c>
      <c r="I280" s="3">
        <v>11.19</v>
      </c>
      <c r="J280" t="s">
        <v>4749</v>
      </c>
      <c r="K280" t="s">
        <v>4751</v>
      </c>
      <c r="L280" t="s">
        <v>2</v>
      </c>
    </row>
    <row r="281" spans="1:12" x14ac:dyDescent="0.3">
      <c r="A281" t="s">
        <v>1408</v>
      </c>
      <c r="B281">
        <v>13</v>
      </c>
      <c r="C281" t="s">
        <v>4753</v>
      </c>
      <c r="D281" t="s">
        <v>4757</v>
      </c>
      <c r="E281" t="s">
        <v>4755</v>
      </c>
      <c r="F281">
        <v>4.0999999999999996</v>
      </c>
      <c r="G281">
        <v>202</v>
      </c>
      <c r="H281" t="s">
        <v>0</v>
      </c>
      <c r="I281" s="3">
        <v>14.11</v>
      </c>
      <c r="J281" t="s">
        <v>4754</v>
      </c>
      <c r="K281" t="s">
        <v>4756</v>
      </c>
      <c r="L281" t="s">
        <v>2</v>
      </c>
    </row>
    <row r="282" spans="1:12" x14ac:dyDescent="0.3">
      <c r="A282" t="s">
        <v>1408</v>
      </c>
      <c r="B282">
        <v>14</v>
      </c>
      <c r="C282" t="s">
        <v>4758</v>
      </c>
      <c r="D282" t="s">
        <v>4762</v>
      </c>
      <c r="E282" t="s">
        <v>4760</v>
      </c>
      <c r="F282">
        <v>4.5</v>
      </c>
      <c r="G282">
        <v>10</v>
      </c>
      <c r="H282" t="s">
        <v>0</v>
      </c>
      <c r="I282" s="3">
        <v>8.31</v>
      </c>
      <c r="J282" t="s">
        <v>4759</v>
      </c>
      <c r="K282" t="s">
        <v>4761</v>
      </c>
      <c r="L282" t="s">
        <v>2</v>
      </c>
    </row>
    <row r="283" spans="1:12" x14ac:dyDescent="0.3">
      <c r="A283" t="s">
        <v>1408</v>
      </c>
      <c r="B283">
        <v>15</v>
      </c>
      <c r="C283" t="s">
        <v>4763</v>
      </c>
      <c r="D283" t="s">
        <v>4767</v>
      </c>
      <c r="E283" t="s">
        <v>4765</v>
      </c>
      <c r="F283">
        <v>4.4000000000000004</v>
      </c>
      <c r="G283">
        <v>71</v>
      </c>
      <c r="H283" t="s">
        <v>0</v>
      </c>
      <c r="I283" s="3">
        <v>8.85</v>
      </c>
      <c r="J283" t="s">
        <v>4764</v>
      </c>
      <c r="K283" t="s">
        <v>4766</v>
      </c>
      <c r="L283" t="s">
        <v>2</v>
      </c>
    </row>
    <row r="284" spans="1:12" x14ac:dyDescent="0.3">
      <c r="A284" t="s">
        <v>1408</v>
      </c>
      <c r="B284">
        <v>16</v>
      </c>
      <c r="C284" t="s">
        <v>4768</v>
      </c>
      <c r="D284" t="s">
        <v>4772</v>
      </c>
      <c r="E284" t="s">
        <v>4770</v>
      </c>
      <c r="F284">
        <v>4.0999999999999996</v>
      </c>
      <c r="G284">
        <v>51</v>
      </c>
      <c r="H284" t="s">
        <v>0</v>
      </c>
      <c r="I284" s="3">
        <v>6.68</v>
      </c>
      <c r="J284" t="s">
        <v>4769</v>
      </c>
      <c r="K284" t="s">
        <v>4771</v>
      </c>
      <c r="L284" t="s">
        <v>2</v>
      </c>
    </row>
    <row r="285" spans="1:12" x14ac:dyDescent="0.3">
      <c r="A285" t="s">
        <v>1408</v>
      </c>
      <c r="B285">
        <v>17</v>
      </c>
      <c r="C285" t="s">
        <v>4773</v>
      </c>
      <c r="D285" t="s">
        <v>4777</v>
      </c>
      <c r="E285" t="s">
        <v>4775</v>
      </c>
      <c r="F285">
        <v>3.5</v>
      </c>
      <c r="G285">
        <v>0</v>
      </c>
      <c r="H285" t="s">
        <v>0</v>
      </c>
      <c r="I285" s="3">
        <v>23.95</v>
      </c>
      <c r="J285" t="s">
        <v>4774</v>
      </c>
      <c r="K285" t="s">
        <v>4776</v>
      </c>
      <c r="L285" t="s">
        <v>2</v>
      </c>
    </row>
    <row r="286" spans="1:12" x14ac:dyDescent="0.3">
      <c r="A286" t="s">
        <v>1408</v>
      </c>
      <c r="B286">
        <v>18</v>
      </c>
      <c r="C286" t="s">
        <v>4778</v>
      </c>
      <c r="D286" t="s">
        <v>4782</v>
      </c>
      <c r="E286" t="s">
        <v>4780</v>
      </c>
      <c r="F286">
        <v>4.5999999999999996</v>
      </c>
      <c r="G286">
        <v>88</v>
      </c>
      <c r="H286" t="s">
        <v>0</v>
      </c>
      <c r="I286" s="3">
        <v>53</v>
      </c>
      <c r="J286" t="s">
        <v>4779</v>
      </c>
      <c r="K286" t="s">
        <v>4781</v>
      </c>
      <c r="L286" t="s">
        <v>2</v>
      </c>
    </row>
    <row r="287" spans="1:12" x14ac:dyDescent="0.3">
      <c r="A287" t="s">
        <v>1408</v>
      </c>
      <c r="B287">
        <v>19</v>
      </c>
      <c r="C287" t="s">
        <v>4783</v>
      </c>
      <c r="D287" t="s">
        <v>4787</v>
      </c>
      <c r="E287" t="s">
        <v>4785</v>
      </c>
      <c r="F287">
        <v>4.2</v>
      </c>
      <c r="G287" s="1">
        <v>1609</v>
      </c>
      <c r="H287" t="s">
        <v>0</v>
      </c>
      <c r="I287" s="3">
        <v>15.99</v>
      </c>
      <c r="J287" t="s">
        <v>4784</v>
      </c>
      <c r="K287" t="s">
        <v>4786</v>
      </c>
      <c r="L287" t="s">
        <v>2</v>
      </c>
    </row>
    <row r="288" spans="1:12" x14ac:dyDescent="0.3">
      <c r="A288" t="s">
        <v>1408</v>
      </c>
      <c r="B288">
        <v>20</v>
      </c>
      <c r="C288" t="s">
        <v>4788</v>
      </c>
      <c r="D288" t="s">
        <v>4792</v>
      </c>
      <c r="E288" t="s">
        <v>4790</v>
      </c>
      <c r="F288">
        <v>4.2</v>
      </c>
      <c r="G288">
        <v>60</v>
      </c>
      <c r="H288" t="s">
        <v>0</v>
      </c>
      <c r="I288" s="3">
        <v>18.57</v>
      </c>
      <c r="J288" t="s">
        <v>4789</v>
      </c>
      <c r="K288" t="s">
        <v>4791</v>
      </c>
      <c r="L288" t="s">
        <v>2</v>
      </c>
    </row>
    <row r="289" spans="1:12" x14ac:dyDescent="0.3">
      <c r="A289" t="s">
        <v>1408</v>
      </c>
      <c r="B289">
        <v>21</v>
      </c>
      <c r="C289" t="s">
        <v>4793</v>
      </c>
      <c r="D289" t="s">
        <v>4797</v>
      </c>
      <c r="E289" t="s">
        <v>4795</v>
      </c>
      <c r="F289">
        <v>4.5999999999999996</v>
      </c>
      <c r="G289">
        <v>52</v>
      </c>
      <c r="H289" t="s">
        <v>0</v>
      </c>
      <c r="I289" s="3">
        <v>30.99</v>
      </c>
      <c r="J289" t="s">
        <v>4794</v>
      </c>
      <c r="K289" t="s">
        <v>4796</v>
      </c>
      <c r="L289" t="s">
        <v>2</v>
      </c>
    </row>
    <row r="290" spans="1:12" x14ac:dyDescent="0.3">
      <c r="A290" t="s">
        <v>1408</v>
      </c>
      <c r="B290">
        <v>22</v>
      </c>
      <c r="C290" t="s">
        <v>4798</v>
      </c>
      <c r="D290" t="s">
        <v>4802</v>
      </c>
      <c r="E290" t="s">
        <v>4800</v>
      </c>
      <c r="F290">
        <v>4.4000000000000004</v>
      </c>
      <c r="G290">
        <v>6</v>
      </c>
      <c r="H290" t="s">
        <v>0</v>
      </c>
      <c r="I290" s="3">
        <v>14.99</v>
      </c>
      <c r="J290" t="s">
        <v>4799</v>
      </c>
      <c r="K290" t="s">
        <v>4801</v>
      </c>
      <c r="L290" t="s">
        <v>2</v>
      </c>
    </row>
    <row r="291" spans="1:12" x14ac:dyDescent="0.3">
      <c r="A291" t="s">
        <v>1408</v>
      </c>
      <c r="B291">
        <v>23</v>
      </c>
      <c r="C291" t="s">
        <v>4803</v>
      </c>
      <c r="D291" t="s">
        <v>4807</v>
      </c>
      <c r="E291" t="s">
        <v>4805</v>
      </c>
      <c r="F291">
        <v>4.7</v>
      </c>
      <c r="G291">
        <v>201</v>
      </c>
      <c r="H291" t="s">
        <v>0</v>
      </c>
      <c r="I291" s="3">
        <v>33.92</v>
      </c>
      <c r="J291" t="s">
        <v>4804</v>
      </c>
      <c r="K291" t="s">
        <v>4806</v>
      </c>
      <c r="L291" t="s">
        <v>2</v>
      </c>
    </row>
    <row r="292" spans="1:12" x14ac:dyDescent="0.3">
      <c r="A292" t="s">
        <v>1408</v>
      </c>
      <c r="B292">
        <v>24</v>
      </c>
      <c r="C292" t="s">
        <v>4808</v>
      </c>
      <c r="D292" t="s">
        <v>4812</v>
      </c>
      <c r="E292" t="s">
        <v>4810</v>
      </c>
      <c r="F292">
        <v>3.9</v>
      </c>
      <c r="G292">
        <v>123</v>
      </c>
      <c r="H292" t="s">
        <v>0</v>
      </c>
      <c r="I292" s="3">
        <v>23.53</v>
      </c>
      <c r="J292" t="s">
        <v>4809</v>
      </c>
      <c r="K292" t="s">
        <v>4811</v>
      </c>
      <c r="L292" t="s">
        <v>2</v>
      </c>
    </row>
    <row r="293" spans="1:12" x14ac:dyDescent="0.3">
      <c r="A293" t="s">
        <v>1408</v>
      </c>
      <c r="B293">
        <v>25</v>
      </c>
      <c r="C293" t="s">
        <v>4813</v>
      </c>
      <c r="D293" t="s">
        <v>4817</v>
      </c>
      <c r="E293" t="s">
        <v>4815</v>
      </c>
      <c r="F293">
        <v>4.5999999999999996</v>
      </c>
      <c r="G293" s="1">
        <v>1535</v>
      </c>
      <c r="H293" t="s">
        <v>0</v>
      </c>
      <c r="I293" s="3">
        <v>17.09</v>
      </c>
      <c r="J293" t="s">
        <v>4814</v>
      </c>
      <c r="K293" t="s">
        <v>4816</v>
      </c>
      <c r="L293" t="s">
        <v>2</v>
      </c>
    </row>
    <row r="294" spans="1:12" x14ac:dyDescent="0.3">
      <c r="A294" t="s">
        <v>1408</v>
      </c>
      <c r="B294">
        <v>26</v>
      </c>
      <c r="C294" t="s">
        <v>4818</v>
      </c>
      <c r="D294" t="s">
        <v>4822</v>
      </c>
      <c r="E294" t="s">
        <v>4820</v>
      </c>
      <c r="F294">
        <v>4.3</v>
      </c>
      <c r="G294">
        <v>278</v>
      </c>
      <c r="H294" t="s">
        <v>0</v>
      </c>
      <c r="I294" s="3">
        <v>34.79</v>
      </c>
      <c r="J294" t="s">
        <v>4819</v>
      </c>
      <c r="K294" t="s">
        <v>4821</v>
      </c>
      <c r="L294" t="s">
        <v>2</v>
      </c>
    </row>
    <row r="295" spans="1:12" x14ac:dyDescent="0.3">
      <c r="A295" t="s">
        <v>1408</v>
      </c>
      <c r="B295">
        <v>27</v>
      </c>
      <c r="C295" t="s">
        <v>4823</v>
      </c>
      <c r="D295" t="s">
        <v>4827</v>
      </c>
      <c r="E295" t="s">
        <v>4825</v>
      </c>
      <c r="F295">
        <v>4.2</v>
      </c>
      <c r="G295">
        <v>834</v>
      </c>
      <c r="H295" t="s">
        <v>0</v>
      </c>
      <c r="I295" s="3">
        <v>14.82</v>
      </c>
      <c r="J295" t="s">
        <v>4824</v>
      </c>
      <c r="K295" t="s">
        <v>4826</v>
      </c>
      <c r="L295" t="s">
        <v>2</v>
      </c>
    </row>
    <row r="296" spans="1:12" x14ac:dyDescent="0.3">
      <c r="A296" t="s">
        <v>1408</v>
      </c>
      <c r="B296">
        <v>28</v>
      </c>
      <c r="C296" t="s">
        <v>4828</v>
      </c>
      <c r="D296" t="s">
        <v>4832</v>
      </c>
      <c r="E296" t="s">
        <v>4830</v>
      </c>
      <c r="F296">
        <v>4.4000000000000004</v>
      </c>
      <c r="G296" s="1">
        <v>2894</v>
      </c>
      <c r="H296" t="s">
        <v>0</v>
      </c>
      <c r="I296" s="3">
        <v>19.95</v>
      </c>
      <c r="J296" t="s">
        <v>4829</v>
      </c>
      <c r="K296" t="s">
        <v>4831</v>
      </c>
      <c r="L296" t="s">
        <v>2</v>
      </c>
    </row>
    <row r="297" spans="1:12" x14ac:dyDescent="0.3">
      <c r="A297" t="s">
        <v>1408</v>
      </c>
      <c r="B297">
        <v>29</v>
      </c>
      <c r="C297" t="s">
        <v>4833</v>
      </c>
      <c r="D297" t="s">
        <v>4837</v>
      </c>
      <c r="E297" t="s">
        <v>4835</v>
      </c>
      <c r="F297">
        <v>4.4000000000000004</v>
      </c>
      <c r="G297">
        <v>26</v>
      </c>
      <c r="H297" t="s">
        <v>0</v>
      </c>
      <c r="I297" s="3">
        <v>18.989999999999998</v>
      </c>
      <c r="J297" t="s">
        <v>4834</v>
      </c>
      <c r="K297" t="s">
        <v>4836</v>
      </c>
      <c r="L297" t="s">
        <v>2</v>
      </c>
    </row>
    <row r="298" spans="1:12" x14ac:dyDescent="0.3">
      <c r="A298" t="s">
        <v>1408</v>
      </c>
      <c r="B298">
        <v>30</v>
      </c>
      <c r="C298" t="s">
        <v>4838</v>
      </c>
      <c r="D298" t="s">
        <v>4842</v>
      </c>
      <c r="E298" t="s">
        <v>4840</v>
      </c>
      <c r="F298">
        <v>4.3</v>
      </c>
      <c r="G298" s="1">
        <v>1230</v>
      </c>
      <c r="H298" t="s">
        <v>0</v>
      </c>
      <c r="I298" s="3">
        <v>14.99</v>
      </c>
      <c r="J298" t="s">
        <v>4839</v>
      </c>
      <c r="K298" t="s">
        <v>4841</v>
      </c>
      <c r="L298" t="s">
        <v>2</v>
      </c>
    </row>
    <row r="299" spans="1:12" x14ac:dyDescent="0.3">
      <c r="A299" t="s">
        <v>1559</v>
      </c>
      <c r="B299">
        <v>1</v>
      </c>
      <c r="C299" t="s">
        <v>4843</v>
      </c>
      <c r="D299" t="s">
        <v>4847</v>
      </c>
      <c r="E299" t="s">
        <v>4845</v>
      </c>
      <c r="F299">
        <v>5</v>
      </c>
      <c r="G299">
        <v>5</v>
      </c>
      <c r="H299" t="s">
        <v>0</v>
      </c>
      <c r="I299" s="3">
        <v>13.98</v>
      </c>
      <c r="J299" t="s">
        <v>4844</v>
      </c>
      <c r="K299" t="s">
        <v>4846</v>
      </c>
      <c r="L299" t="s">
        <v>2</v>
      </c>
    </row>
    <row r="300" spans="1:12" x14ac:dyDescent="0.3">
      <c r="A300" t="s">
        <v>1559</v>
      </c>
      <c r="B300">
        <v>2</v>
      </c>
      <c r="C300" t="s">
        <v>4848</v>
      </c>
      <c r="D300" t="s">
        <v>4852</v>
      </c>
      <c r="E300" t="s">
        <v>4850</v>
      </c>
      <c r="F300">
        <v>4.3</v>
      </c>
      <c r="G300">
        <v>19</v>
      </c>
      <c r="H300" t="s">
        <v>0</v>
      </c>
      <c r="I300" s="3">
        <v>14.87</v>
      </c>
      <c r="J300" t="s">
        <v>4849</v>
      </c>
      <c r="K300" t="s">
        <v>4851</v>
      </c>
      <c r="L300" t="s">
        <v>2</v>
      </c>
    </row>
    <row r="301" spans="1:12" x14ac:dyDescent="0.3">
      <c r="A301" t="s">
        <v>1559</v>
      </c>
      <c r="B301">
        <v>3</v>
      </c>
      <c r="C301" t="s">
        <v>4853</v>
      </c>
      <c r="D301" t="s">
        <v>4857</v>
      </c>
      <c r="E301" t="s">
        <v>4855</v>
      </c>
      <c r="F301">
        <v>4.7</v>
      </c>
      <c r="G301">
        <v>764</v>
      </c>
      <c r="H301" t="s">
        <v>0</v>
      </c>
      <c r="I301" s="3">
        <v>23.33</v>
      </c>
      <c r="J301" t="s">
        <v>4854</v>
      </c>
      <c r="K301" t="s">
        <v>4856</v>
      </c>
      <c r="L301" t="s">
        <v>2</v>
      </c>
    </row>
    <row r="302" spans="1:12" x14ac:dyDescent="0.3">
      <c r="A302" t="s">
        <v>1559</v>
      </c>
      <c r="B302">
        <v>4</v>
      </c>
      <c r="C302" t="s">
        <v>4858</v>
      </c>
      <c r="D302" t="s">
        <v>4862</v>
      </c>
      <c r="E302" t="s">
        <v>4860</v>
      </c>
      <c r="F302">
        <v>4.5</v>
      </c>
      <c r="G302">
        <v>304</v>
      </c>
      <c r="H302" t="s">
        <v>0</v>
      </c>
      <c r="I302" s="3">
        <v>20.84</v>
      </c>
      <c r="J302" t="s">
        <v>4859</v>
      </c>
      <c r="K302" t="s">
        <v>4861</v>
      </c>
      <c r="L302" t="s">
        <v>2</v>
      </c>
    </row>
    <row r="303" spans="1:12" x14ac:dyDescent="0.3">
      <c r="A303" t="s">
        <v>1559</v>
      </c>
      <c r="B303">
        <v>5</v>
      </c>
      <c r="C303" t="s">
        <v>4863</v>
      </c>
      <c r="D303" t="s">
        <v>4867</v>
      </c>
      <c r="E303" t="s">
        <v>4865</v>
      </c>
      <c r="F303">
        <v>5</v>
      </c>
      <c r="G303">
        <v>36</v>
      </c>
      <c r="H303" t="s">
        <v>0</v>
      </c>
      <c r="I303" s="3">
        <v>20.62</v>
      </c>
      <c r="J303" t="s">
        <v>4864</v>
      </c>
      <c r="K303" t="s">
        <v>4866</v>
      </c>
      <c r="L303" t="s">
        <v>2</v>
      </c>
    </row>
    <row r="304" spans="1:12" x14ac:dyDescent="0.3">
      <c r="A304" t="s">
        <v>1559</v>
      </c>
      <c r="B304">
        <v>6</v>
      </c>
      <c r="C304" t="s">
        <v>4868</v>
      </c>
      <c r="D304" t="s">
        <v>4872</v>
      </c>
      <c r="E304" t="s">
        <v>4870</v>
      </c>
      <c r="F304">
        <v>3.5</v>
      </c>
      <c r="G304">
        <v>0</v>
      </c>
      <c r="H304" t="s">
        <v>0</v>
      </c>
      <c r="I304" s="3">
        <v>15.95</v>
      </c>
      <c r="J304" t="s">
        <v>4869</v>
      </c>
      <c r="K304" t="s">
        <v>4871</v>
      </c>
      <c r="L304" t="s">
        <v>2</v>
      </c>
    </row>
    <row r="305" spans="1:12" x14ac:dyDescent="0.3">
      <c r="A305" t="s">
        <v>1559</v>
      </c>
      <c r="B305">
        <v>7</v>
      </c>
      <c r="C305" t="s">
        <v>4873</v>
      </c>
      <c r="D305" t="s">
        <v>4877</v>
      </c>
      <c r="E305" t="s">
        <v>4875</v>
      </c>
      <c r="F305">
        <v>4.7</v>
      </c>
      <c r="G305" s="1">
        <v>4828</v>
      </c>
      <c r="H305" t="s">
        <v>0</v>
      </c>
      <c r="I305" s="3">
        <v>5.39</v>
      </c>
      <c r="J305" t="s">
        <v>4874</v>
      </c>
      <c r="K305" t="s">
        <v>4876</v>
      </c>
      <c r="L305" t="s">
        <v>2</v>
      </c>
    </row>
    <row r="306" spans="1:12" x14ac:dyDescent="0.3">
      <c r="A306" t="s">
        <v>1559</v>
      </c>
      <c r="B306">
        <v>8</v>
      </c>
      <c r="C306" t="s">
        <v>4878</v>
      </c>
      <c r="D306" t="s">
        <v>4882</v>
      </c>
      <c r="E306" t="s">
        <v>4880</v>
      </c>
      <c r="F306">
        <v>4.4000000000000004</v>
      </c>
      <c r="G306">
        <v>260</v>
      </c>
      <c r="H306" t="s">
        <v>0</v>
      </c>
      <c r="I306" s="3">
        <v>3.49</v>
      </c>
      <c r="J306" t="s">
        <v>4879</v>
      </c>
      <c r="K306" t="s">
        <v>4881</v>
      </c>
      <c r="L306" t="s">
        <v>2</v>
      </c>
    </row>
    <row r="307" spans="1:12" x14ac:dyDescent="0.3">
      <c r="A307" t="s">
        <v>1559</v>
      </c>
      <c r="B307">
        <v>9</v>
      </c>
      <c r="C307" t="s">
        <v>4883</v>
      </c>
      <c r="D307" t="s">
        <v>4887</v>
      </c>
      <c r="E307" t="s">
        <v>4885</v>
      </c>
      <c r="F307">
        <v>5</v>
      </c>
      <c r="G307">
        <v>2</v>
      </c>
      <c r="H307" t="s">
        <v>0</v>
      </c>
      <c r="I307" s="3">
        <v>29.99</v>
      </c>
      <c r="J307" t="s">
        <v>4884</v>
      </c>
      <c r="K307" t="s">
        <v>4886</v>
      </c>
      <c r="L307" t="s">
        <v>2</v>
      </c>
    </row>
    <row r="308" spans="1:12" x14ac:dyDescent="0.3">
      <c r="A308" t="s">
        <v>1559</v>
      </c>
      <c r="B308">
        <v>10</v>
      </c>
      <c r="C308" t="s">
        <v>4888</v>
      </c>
      <c r="D308" t="s">
        <v>4892</v>
      </c>
      <c r="E308" t="s">
        <v>4890</v>
      </c>
      <c r="F308">
        <v>3.5</v>
      </c>
      <c r="G308">
        <v>32</v>
      </c>
      <c r="H308" t="s">
        <v>0</v>
      </c>
      <c r="I308" s="3">
        <v>8.99</v>
      </c>
      <c r="J308" t="s">
        <v>4889</v>
      </c>
      <c r="K308" t="s">
        <v>4891</v>
      </c>
      <c r="L308" t="s">
        <v>2</v>
      </c>
    </row>
    <row r="309" spans="1:12" x14ac:dyDescent="0.3">
      <c r="A309" t="s">
        <v>1559</v>
      </c>
      <c r="B309">
        <v>11</v>
      </c>
      <c r="C309" t="s">
        <v>4893</v>
      </c>
      <c r="D309" t="s">
        <v>4897</v>
      </c>
      <c r="E309" t="s">
        <v>4895</v>
      </c>
      <c r="F309">
        <v>4.2</v>
      </c>
      <c r="G309">
        <v>18</v>
      </c>
      <c r="H309" t="s">
        <v>0</v>
      </c>
      <c r="I309" s="3">
        <v>23.37</v>
      </c>
      <c r="J309" t="s">
        <v>4894</v>
      </c>
      <c r="K309" t="s">
        <v>4896</v>
      </c>
      <c r="L309" t="s">
        <v>2</v>
      </c>
    </row>
    <row r="310" spans="1:12" x14ac:dyDescent="0.3">
      <c r="A310" t="s">
        <v>1559</v>
      </c>
      <c r="B310">
        <v>12</v>
      </c>
      <c r="C310" t="s">
        <v>4898</v>
      </c>
      <c r="D310" t="s">
        <v>4902</v>
      </c>
      <c r="E310" t="s">
        <v>4900</v>
      </c>
      <c r="F310">
        <v>4.5999999999999996</v>
      </c>
      <c r="G310">
        <v>29</v>
      </c>
      <c r="H310" t="s">
        <v>0</v>
      </c>
      <c r="I310" s="3">
        <v>1.89</v>
      </c>
      <c r="J310" t="s">
        <v>4899</v>
      </c>
      <c r="K310" t="s">
        <v>4901</v>
      </c>
      <c r="L310" t="s">
        <v>2</v>
      </c>
    </row>
    <row r="311" spans="1:12" x14ac:dyDescent="0.3">
      <c r="A311" t="s">
        <v>1559</v>
      </c>
      <c r="B311">
        <v>13</v>
      </c>
      <c r="C311" t="s">
        <v>4903</v>
      </c>
      <c r="D311" t="s">
        <v>4907</v>
      </c>
      <c r="E311" t="s">
        <v>4905</v>
      </c>
      <c r="F311">
        <v>4.5</v>
      </c>
      <c r="G311">
        <v>66</v>
      </c>
      <c r="H311" t="s">
        <v>0</v>
      </c>
      <c r="I311" s="3">
        <v>29.73</v>
      </c>
      <c r="J311" t="s">
        <v>4904</v>
      </c>
      <c r="K311" t="s">
        <v>4906</v>
      </c>
      <c r="L311" t="s">
        <v>2</v>
      </c>
    </row>
    <row r="312" spans="1:12" x14ac:dyDescent="0.3">
      <c r="A312" t="s">
        <v>1559</v>
      </c>
      <c r="B312">
        <v>14</v>
      </c>
      <c r="C312" t="s">
        <v>4908</v>
      </c>
      <c r="D312" t="s">
        <v>4912</v>
      </c>
      <c r="E312" t="s">
        <v>4910</v>
      </c>
      <c r="F312">
        <v>4.8</v>
      </c>
      <c r="G312">
        <v>17</v>
      </c>
      <c r="H312" t="s">
        <v>0</v>
      </c>
      <c r="I312" s="3">
        <v>17.22</v>
      </c>
      <c r="J312" t="s">
        <v>4909</v>
      </c>
      <c r="K312" t="s">
        <v>4911</v>
      </c>
      <c r="L312" t="s">
        <v>2</v>
      </c>
    </row>
    <row r="313" spans="1:12" x14ac:dyDescent="0.3">
      <c r="A313" t="s">
        <v>1559</v>
      </c>
      <c r="B313">
        <v>15</v>
      </c>
      <c r="C313" t="s">
        <v>4913</v>
      </c>
      <c r="D313" t="s">
        <v>4917</v>
      </c>
      <c r="E313" t="s">
        <v>4915</v>
      </c>
      <c r="F313">
        <v>4.8</v>
      </c>
      <c r="G313">
        <v>8</v>
      </c>
      <c r="H313" t="s">
        <v>0</v>
      </c>
      <c r="I313" s="3">
        <v>8.42</v>
      </c>
      <c r="J313" t="s">
        <v>4914</v>
      </c>
      <c r="K313" t="s">
        <v>4916</v>
      </c>
      <c r="L313" t="s">
        <v>2</v>
      </c>
    </row>
    <row r="314" spans="1:12" x14ac:dyDescent="0.3">
      <c r="A314" t="s">
        <v>1559</v>
      </c>
      <c r="B314">
        <v>16</v>
      </c>
      <c r="C314" t="s">
        <v>4918</v>
      </c>
      <c r="D314" t="s">
        <v>4922</v>
      </c>
      <c r="E314" t="s">
        <v>4920</v>
      </c>
      <c r="F314">
        <v>4.2</v>
      </c>
      <c r="G314">
        <v>251</v>
      </c>
      <c r="H314" t="s">
        <v>0</v>
      </c>
      <c r="I314" s="3">
        <v>15.1</v>
      </c>
      <c r="J314" t="s">
        <v>4919</v>
      </c>
      <c r="K314" t="s">
        <v>4921</v>
      </c>
      <c r="L314" t="s">
        <v>2</v>
      </c>
    </row>
    <row r="315" spans="1:12" x14ac:dyDescent="0.3">
      <c r="A315" t="s">
        <v>1559</v>
      </c>
      <c r="B315">
        <v>17</v>
      </c>
      <c r="C315" t="s">
        <v>4923</v>
      </c>
      <c r="D315" t="s">
        <v>4927</v>
      </c>
      <c r="E315" t="s">
        <v>4925</v>
      </c>
      <c r="F315">
        <v>4.7</v>
      </c>
      <c r="G315">
        <v>211</v>
      </c>
      <c r="H315" t="s">
        <v>0</v>
      </c>
      <c r="I315" s="3">
        <v>7.95</v>
      </c>
      <c r="J315" t="s">
        <v>4924</v>
      </c>
      <c r="K315" t="s">
        <v>4926</v>
      </c>
      <c r="L315" t="s">
        <v>2</v>
      </c>
    </row>
    <row r="316" spans="1:12" x14ac:dyDescent="0.3">
      <c r="A316" t="s">
        <v>1559</v>
      </c>
      <c r="B316">
        <v>18</v>
      </c>
      <c r="C316" t="s">
        <v>4928</v>
      </c>
      <c r="D316" t="s">
        <v>4932</v>
      </c>
      <c r="E316" t="s">
        <v>4930</v>
      </c>
      <c r="F316">
        <v>3.9</v>
      </c>
      <c r="G316">
        <v>5</v>
      </c>
      <c r="H316" t="s">
        <v>0</v>
      </c>
      <c r="I316" s="3">
        <v>9.7899999999999991</v>
      </c>
      <c r="J316" t="s">
        <v>4929</v>
      </c>
      <c r="K316" t="s">
        <v>4931</v>
      </c>
      <c r="L316" t="s">
        <v>2</v>
      </c>
    </row>
    <row r="317" spans="1:12" x14ac:dyDescent="0.3">
      <c r="A317" t="s">
        <v>1559</v>
      </c>
      <c r="B317">
        <v>19</v>
      </c>
      <c r="C317" t="s">
        <v>4933</v>
      </c>
      <c r="D317" t="s">
        <v>4937</v>
      </c>
      <c r="E317" t="s">
        <v>4935</v>
      </c>
      <c r="F317">
        <v>4.4000000000000004</v>
      </c>
      <c r="G317">
        <v>312</v>
      </c>
      <c r="H317" t="s">
        <v>0</v>
      </c>
      <c r="I317" s="3">
        <v>31.54</v>
      </c>
      <c r="J317" t="s">
        <v>4934</v>
      </c>
      <c r="K317" t="s">
        <v>4936</v>
      </c>
      <c r="L317" t="s">
        <v>2</v>
      </c>
    </row>
    <row r="318" spans="1:12" x14ac:dyDescent="0.3">
      <c r="A318" t="s">
        <v>1559</v>
      </c>
      <c r="B318">
        <v>20</v>
      </c>
      <c r="C318" t="s">
        <v>4938</v>
      </c>
      <c r="D318" t="s">
        <v>4942</v>
      </c>
      <c r="E318" t="s">
        <v>4940</v>
      </c>
      <c r="F318">
        <v>4.7</v>
      </c>
      <c r="G318">
        <v>58</v>
      </c>
      <c r="H318" t="s">
        <v>0</v>
      </c>
      <c r="I318" s="3">
        <v>12.95</v>
      </c>
      <c r="J318" t="s">
        <v>4939</v>
      </c>
      <c r="K318" t="s">
        <v>4941</v>
      </c>
      <c r="L318" t="s">
        <v>2</v>
      </c>
    </row>
    <row r="319" spans="1:12" x14ac:dyDescent="0.3">
      <c r="A319" t="s">
        <v>1559</v>
      </c>
      <c r="B319">
        <v>21</v>
      </c>
      <c r="C319" t="s">
        <v>4943</v>
      </c>
      <c r="D319" t="s">
        <v>4947</v>
      </c>
      <c r="E319" t="s">
        <v>4945</v>
      </c>
      <c r="F319">
        <v>5</v>
      </c>
      <c r="G319">
        <v>1</v>
      </c>
      <c r="H319" t="s">
        <v>0</v>
      </c>
      <c r="I319" s="3">
        <v>5.6</v>
      </c>
      <c r="J319" t="s">
        <v>4944</v>
      </c>
      <c r="K319" t="s">
        <v>4946</v>
      </c>
      <c r="L319" t="s">
        <v>2</v>
      </c>
    </row>
    <row r="320" spans="1:12" x14ac:dyDescent="0.3">
      <c r="A320" t="s">
        <v>1559</v>
      </c>
      <c r="B320">
        <v>22</v>
      </c>
      <c r="C320" t="s">
        <v>4948</v>
      </c>
      <c r="D320" t="s">
        <v>4952</v>
      </c>
      <c r="E320" t="s">
        <v>4950</v>
      </c>
      <c r="F320">
        <v>4.5999999999999996</v>
      </c>
      <c r="G320">
        <v>72</v>
      </c>
      <c r="H320" t="s">
        <v>0</v>
      </c>
      <c r="I320" s="3">
        <v>4.99</v>
      </c>
      <c r="J320" t="s">
        <v>4949</v>
      </c>
      <c r="K320" t="s">
        <v>4951</v>
      </c>
      <c r="L320" t="s">
        <v>2</v>
      </c>
    </row>
    <row r="321" spans="1:12" x14ac:dyDescent="0.3">
      <c r="A321" t="s">
        <v>1559</v>
      </c>
      <c r="B321">
        <v>23</v>
      </c>
      <c r="C321" t="s">
        <v>4953</v>
      </c>
      <c r="D321" t="s">
        <v>4957</v>
      </c>
      <c r="E321" t="s">
        <v>4955</v>
      </c>
      <c r="F321">
        <v>3.5</v>
      </c>
      <c r="G321">
        <v>0</v>
      </c>
      <c r="H321" t="s">
        <v>0</v>
      </c>
      <c r="I321" s="3">
        <v>9.49</v>
      </c>
      <c r="J321" t="s">
        <v>4954</v>
      </c>
      <c r="K321" t="s">
        <v>4956</v>
      </c>
      <c r="L321" t="s">
        <v>2</v>
      </c>
    </row>
    <row r="322" spans="1:12" x14ac:dyDescent="0.3">
      <c r="A322" t="s">
        <v>1559</v>
      </c>
      <c r="B322">
        <v>24</v>
      </c>
      <c r="C322" t="s">
        <v>4958</v>
      </c>
      <c r="D322" t="s">
        <v>4962</v>
      </c>
      <c r="E322" t="s">
        <v>4960</v>
      </c>
      <c r="F322">
        <v>4.4000000000000004</v>
      </c>
      <c r="G322">
        <v>99</v>
      </c>
      <c r="H322" t="s">
        <v>0</v>
      </c>
      <c r="I322" s="3">
        <v>16.920000000000002</v>
      </c>
      <c r="J322" t="s">
        <v>4959</v>
      </c>
      <c r="K322" t="s">
        <v>4961</v>
      </c>
      <c r="L322" t="s">
        <v>2</v>
      </c>
    </row>
    <row r="323" spans="1:12" x14ac:dyDescent="0.3">
      <c r="A323" t="s">
        <v>1559</v>
      </c>
      <c r="B323">
        <v>25</v>
      </c>
      <c r="C323" t="s">
        <v>4963</v>
      </c>
      <c r="D323" t="s">
        <v>4967</v>
      </c>
      <c r="E323" t="s">
        <v>4965</v>
      </c>
      <c r="F323">
        <v>4.8</v>
      </c>
      <c r="G323" s="1">
        <v>8461</v>
      </c>
      <c r="H323" t="s">
        <v>0</v>
      </c>
      <c r="I323" s="3">
        <v>14.33</v>
      </c>
      <c r="J323" t="s">
        <v>4964</v>
      </c>
      <c r="K323" t="s">
        <v>4966</v>
      </c>
      <c r="L323" t="s">
        <v>2</v>
      </c>
    </row>
    <row r="324" spans="1:12" x14ac:dyDescent="0.3">
      <c r="A324" t="s">
        <v>1559</v>
      </c>
      <c r="B324">
        <v>26</v>
      </c>
      <c r="C324" t="s">
        <v>4968</v>
      </c>
      <c r="D324" t="s">
        <v>4972</v>
      </c>
      <c r="E324" t="s">
        <v>4970</v>
      </c>
      <c r="F324">
        <v>4.5</v>
      </c>
      <c r="G324">
        <v>101</v>
      </c>
      <c r="H324" t="s">
        <v>0</v>
      </c>
      <c r="I324" s="3">
        <v>11.39</v>
      </c>
      <c r="J324" t="s">
        <v>4969</v>
      </c>
      <c r="K324" t="s">
        <v>4971</v>
      </c>
      <c r="L324" t="s">
        <v>2</v>
      </c>
    </row>
    <row r="325" spans="1:12" x14ac:dyDescent="0.3">
      <c r="A325" t="s">
        <v>1559</v>
      </c>
      <c r="B325">
        <v>27</v>
      </c>
      <c r="C325" t="s">
        <v>4973</v>
      </c>
      <c r="D325" t="s">
        <v>4977</v>
      </c>
      <c r="E325" t="s">
        <v>4975</v>
      </c>
      <c r="F325">
        <v>4.5</v>
      </c>
      <c r="G325">
        <v>10</v>
      </c>
      <c r="H325" t="s">
        <v>0</v>
      </c>
      <c r="I325" s="3">
        <v>10.55</v>
      </c>
      <c r="J325" t="s">
        <v>4974</v>
      </c>
      <c r="K325" t="s">
        <v>4976</v>
      </c>
      <c r="L325" t="s">
        <v>2</v>
      </c>
    </row>
    <row r="326" spans="1:12" x14ac:dyDescent="0.3">
      <c r="A326" t="s">
        <v>1559</v>
      </c>
      <c r="B326">
        <v>28</v>
      </c>
      <c r="C326" t="s">
        <v>4978</v>
      </c>
      <c r="D326" t="s">
        <v>4982</v>
      </c>
      <c r="E326" t="s">
        <v>4980</v>
      </c>
      <c r="F326">
        <v>3.4</v>
      </c>
      <c r="G326">
        <v>14</v>
      </c>
      <c r="H326" t="s">
        <v>0</v>
      </c>
      <c r="I326" s="3">
        <v>5.46</v>
      </c>
      <c r="J326" t="s">
        <v>4979</v>
      </c>
      <c r="K326" t="s">
        <v>4981</v>
      </c>
      <c r="L326" t="s">
        <v>2</v>
      </c>
    </row>
    <row r="327" spans="1:12" x14ac:dyDescent="0.3">
      <c r="A327" t="s">
        <v>1559</v>
      </c>
      <c r="B327">
        <v>29</v>
      </c>
      <c r="C327" t="s">
        <v>4983</v>
      </c>
      <c r="D327" t="s">
        <v>4987</v>
      </c>
      <c r="E327" t="s">
        <v>4985</v>
      </c>
      <c r="F327">
        <v>4.8</v>
      </c>
      <c r="G327" s="1">
        <v>8233</v>
      </c>
      <c r="H327" t="s">
        <v>0</v>
      </c>
      <c r="I327" s="3">
        <v>10.84</v>
      </c>
      <c r="J327" t="s">
        <v>4984</v>
      </c>
      <c r="K327" t="s">
        <v>4986</v>
      </c>
      <c r="L327" t="s">
        <v>2</v>
      </c>
    </row>
    <row r="328" spans="1:12" x14ac:dyDescent="0.3">
      <c r="A328" t="s">
        <v>1559</v>
      </c>
      <c r="B328">
        <v>30</v>
      </c>
      <c r="C328" t="s">
        <v>4988</v>
      </c>
      <c r="D328" t="s">
        <v>4992</v>
      </c>
      <c r="E328" t="s">
        <v>4990</v>
      </c>
      <c r="F328">
        <v>4.4000000000000004</v>
      </c>
      <c r="G328">
        <v>111</v>
      </c>
      <c r="H328" t="s">
        <v>0</v>
      </c>
      <c r="I328" s="3">
        <v>9.74</v>
      </c>
      <c r="J328" t="s">
        <v>4989</v>
      </c>
      <c r="K328" t="s">
        <v>4991</v>
      </c>
      <c r="L328" t="s">
        <v>2</v>
      </c>
    </row>
    <row r="329" spans="1:12" x14ac:dyDescent="0.3">
      <c r="A329" t="s">
        <v>1710</v>
      </c>
      <c r="B329">
        <v>1</v>
      </c>
      <c r="C329" t="s">
        <v>4994</v>
      </c>
      <c r="D329" t="s">
        <v>4998</v>
      </c>
      <c r="E329" t="s">
        <v>4996</v>
      </c>
      <c r="F329">
        <v>3.5</v>
      </c>
      <c r="G329">
        <v>0</v>
      </c>
      <c r="H329" t="s">
        <v>0</v>
      </c>
      <c r="I329" s="3">
        <v>15.1</v>
      </c>
      <c r="J329" t="s">
        <v>4995</v>
      </c>
      <c r="K329" t="s">
        <v>4997</v>
      </c>
      <c r="L329" t="s">
        <v>2</v>
      </c>
    </row>
    <row r="330" spans="1:12" x14ac:dyDescent="0.3">
      <c r="A330" t="s">
        <v>1710</v>
      </c>
      <c r="B330">
        <v>2</v>
      </c>
      <c r="C330" t="s">
        <v>4999</v>
      </c>
      <c r="D330" t="s">
        <v>5003</v>
      </c>
      <c r="E330" t="s">
        <v>5001</v>
      </c>
      <c r="F330">
        <v>3.8</v>
      </c>
      <c r="G330">
        <v>14</v>
      </c>
      <c r="H330" t="s">
        <v>0</v>
      </c>
      <c r="I330" s="3">
        <v>15.35</v>
      </c>
      <c r="J330" t="s">
        <v>5000</v>
      </c>
      <c r="K330" t="s">
        <v>5002</v>
      </c>
      <c r="L330" t="s">
        <v>2</v>
      </c>
    </row>
    <row r="331" spans="1:12" x14ac:dyDescent="0.3">
      <c r="A331" t="s">
        <v>1710</v>
      </c>
      <c r="B331">
        <v>3</v>
      </c>
      <c r="C331" t="s">
        <v>5004</v>
      </c>
      <c r="D331" t="s">
        <v>5008</v>
      </c>
      <c r="E331" t="s">
        <v>5006</v>
      </c>
      <c r="F331">
        <v>4.5999999999999996</v>
      </c>
      <c r="G331">
        <v>161</v>
      </c>
      <c r="H331" t="s">
        <v>0</v>
      </c>
      <c r="I331" s="3">
        <v>11.65</v>
      </c>
      <c r="J331" t="s">
        <v>5005</v>
      </c>
      <c r="K331" t="s">
        <v>5007</v>
      </c>
      <c r="L331" t="s">
        <v>2</v>
      </c>
    </row>
    <row r="332" spans="1:12" x14ac:dyDescent="0.3">
      <c r="A332" t="s">
        <v>1710</v>
      </c>
      <c r="B332">
        <v>4</v>
      </c>
      <c r="C332" t="s">
        <v>5009</v>
      </c>
      <c r="D332" t="s">
        <v>5013</v>
      </c>
      <c r="E332" t="s">
        <v>5011</v>
      </c>
      <c r="F332">
        <v>3.9</v>
      </c>
      <c r="G332">
        <v>554</v>
      </c>
      <c r="H332" t="s">
        <v>0</v>
      </c>
      <c r="I332" s="3">
        <v>29.99</v>
      </c>
      <c r="J332" t="s">
        <v>5010</v>
      </c>
      <c r="K332" t="s">
        <v>5012</v>
      </c>
      <c r="L332" t="s">
        <v>2</v>
      </c>
    </row>
    <row r="333" spans="1:12" x14ac:dyDescent="0.3">
      <c r="A333" t="s">
        <v>1710</v>
      </c>
      <c r="B333">
        <v>5</v>
      </c>
      <c r="C333" t="s">
        <v>5014</v>
      </c>
      <c r="D333" t="s">
        <v>5017</v>
      </c>
      <c r="E333" t="s">
        <v>1728</v>
      </c>
      <c r="F333">
        <v>4.5</v>
      </c>
      <c r="G333" s="1">
        <v>9354</v>
      </c>
      <c r="H333" t="s">
        <v>0</v>
      </c>
      <c r="I333" s="3">
        <v>17.5</v>
      </c>
      <c r="J333" t="s">
        <v>5015</v>
      </c>
      <c r="K333" t="s">
        <v>5016</v>
      </c>
      <c r="L333" t="s">
        <v>2</v>
      </c>
    </row>
    <row r="334" spans="1:12" x14ac:dyDescent="0.3">
      <c r="A334" t="s">
        <v>1710</v>
      </c>
      <c r="B334">
        <v>6</v>
      </c>
      <c r="C334" t="s">
        <v>5018</v>
      </c>
      <c r="D334" t="s">
        <v>5022</v>
      </c>
      <c r="E334" t="s">
        <v>5020</v>
      </c>
      <c r="F334">
        <v>4.5</v>
      </c>
      <c r="G334" s="1">
        <v>2765</v>
      </c>
      <c r="H334" t="s">
        <v>0</v>
      </c>
      <c r="I334" s="3">
        <v>44.9</v>
      </c>
      <c r="J334" t="s">
        <v>5019</v>
      </c>
      <c r="K334" t="s">
        <v>5021</v>
      </c>
      <c r="L334" t="s">
        <v>2</v>
      </c>
    </row>
    <row r="335" spans="1:12" x14ac:dyDescent="0.3">
      <c r="A335" t="s">
        <v>1710</v>
      </c>
      <c r="B335">
        <v>7</v>
      </c>
      <c r="C335" t="s">
        <v>5023</v>
      </c>
      <c r="D335" t="s">
        <v>5027</v>
      </c>
      <c r="E335" t="s">
        <v>5025</v>
      </c>
      <c r="F335">
        <v>3.9</v>
      </c>
      <c r="G335">
        <v>39</v>
      </c>
      <c r="H335" t="s">
        <v>0</v>
      </c>
      <c r="I335" s="3">
        <v>15.39</v>
      </c>
      <c r="J335" t="s">
        <v>5024</v>
      </c>
      <c r="K335" t="s">
        <v>5026</v>
      </c>
      <c r="L335" t="s">
        <v>2</v>
      </c>
    </row>
    <row r="336" spans="1:12" x14ac:dyDescent="0.3">
      <c r="A336" t="s">
        <v>1710</v>
      </c>
      <c r="B336">
        <v>8</v>
      </c>
      <c r="C336" t="s">
        <v>5028</v>
      </c>
      <c r="D336" t="s">
        <v>5032</v>
      </c>
      <c r="E336" t="s">
        <v>5030</v>
      </c>
      <c r="F336">
        <v>3.7</v>
      </c>
      <c r="G336">
        <v>18</v>
      </c>
      <c r="H336" t="s">
        <v>0</v>
      </c>
      <c r="I336" s="3">
        <v>28.39</v>
      </c>
      <c r="J336" t="s">
        <v>5029</v>
      </c>
      <c r="K336" t="s">
        <v>5031</v>
      </c>
      <c r="L336" t="s">
        <v>2</v>
      </c>
    </row>
    <row r="337" spans="1:12" x14ac:dyDescent="0.3">
      <c r="A337" t="s">
        <v>1710</v>
      </c>
      <c r="B337">
        <v>9</v>
      </c>
      <c r="C337" t="s">
        <v>5033</v>
      </c>
      <c r="D337" t="s">
        <v>5036</v>
      </c>
      <c r="E337" t="s">
        <v>1707</v>
      </c>
      <c r="F337">
        <v>4.4000000000000004</v>
      </c>
      <c r="G337" s="1">
        <v>1004</v>
      </c>
      <c r="H337" t="s">
        <v>0</v>
      </c>
      <c r="I337" s="3">
        <v>50</v>
      </c>
      <c r="J337" t="s">
        <v>5034</v>
      </c>
      <c r="K337" t="s">
        <v>5035</v>
      </c>
      <c r="L337" t="s">
        <v>2</v>
      </c>
    </row>
    <row r="338" spans="1:12" x14ac:dyDescent="0.3">
      <c r="A338" t="s">
        <v>1710</v>
      </c>
      <c r="B338">
        <v>10</v>
      </c>
      <c r="C338" t="s">
        <v>5037</v>
      </c>
      <c r="D338" t="s">
        <v>5039</v>
      </c>
      <c r="E338" t="s">
        <v>1853</v>
      </c>
      <c r="F338">
        <v>3.6</v>
      </c>
      <c r="G338">
        <v>7</v>
      </c>
      <c r="H338" t="s">
        <v>0</v>
      </c>
      <c r="I338" s="3">
        <v>28.79</v>
      </c>
      <c r="J338" t="s">
        <v>1852</v>
      </c>
      <c r="K338" t="s">
        <v>5038</v>
      </c>
      <c r="L338" t="s">
        <v>2</v>
      </c>
    </row>
    <row r="339" spans="1:12" x14ac:dyDescent="0.3">
      <c r="A339" t="s">
        <v>1710</v>
      </c>
      <c r="B339">
        <v>11</v>
      </c>
      <c r="C339" t="s">
        <v>5040</v>
      </c>
      <c r="D339" t="s">
        <v>5044</v>
      </c>
      <c r="E339" t="s">
        <v>5042</v>
      </c>
      <c r="F339">
        <v>4.2</v>
      </c>
      <c r="G339">
        <v>86</v>
      </c>
      <c r="H339" t="s">
        <v>0</v>
      </c>
      <c r="I339" s="3">
        <v>43.7</v>
      </c>
      <c r="J339" t="s">
        <v>5041</v>
      </c>
      <c r="K339" t="s">
        <v>5043</v>
      </c>
      <c r="L339" t="s">
        <v>2</v>
      </c>
    </row>
    <row r="340" spans="1:12" x14ac:dyDescent="0.3">
      <c r="A340" t="s">
        <v>1710</v>
      </c>
      <c r="B340">
        <v>12</v>
      </c>
      <c r="C340" t="s">
        <v>5045</v>
      </c>
      <c r="D340" t="s">
        <v>5049</v>
      </c>
      <c r="E340" t="s">
        <v>5047</v>
      </c>
      <c r="F340">
        <v>3.9</v>
      </c>
      <c r="G340" s="1">
        <v>3718</v>
      </c>
      <c r="H340" t="s">
        <v>0</v>
      </c>
      <c r="I340" s="3">
        <v>24.98</v>
      </c>
      <c r="J340" t="s">
        <v>5046</v>
      </c>
      <c r="K340" t="s">
        <v>5048</v>
      </c>
      <c r="L340" t="s">
        <v>2</v>
      </c>
    </row>
    <row r="341" spans="1:12" x14ac:dyDescent="0.3">
      <c r="A341" t="s">
        <v>1710</v>
      </c>
      <c r="B341">
        <v>13</v>
      </c>
      <c r="C341" t="s">
        <v>5050</v>
      </c>
      <c r="D341" t="s">
        <v>5054</v>
      </c>
      <c r="E341" t="s">
        <v>5052</v>
      </c>
      <c r="F341">
        <v>4.4000000000000004</v>
      </c>
      <c r="G341">
        <v>226</v>
      </c>
      <c r="H341" t="s">
        <v>0</v>
      </c>
      <c r="I341" s="3">
        <v>25.26</v>
      </c>
      <c r="J341" t="s">
        <v>5051</v>
      </c>
      <c r="K341" t="s">
        <v>5053</v>
      </c>
      <c r="L341" t="s">
        <v>2</v>
      </c>
    </row>
    <row r="342" spans="1:12" x14ac:dyDescent="0.3">
      <c r="A342" t="s">
        <v>1710</v>
      </c>
      <c r="B342">
        <v>14</v>
      </c>
      <c r="C342" t="s">
        <v>5055</v>
      </c>
      <c r="D342" t="s">
        <v>5059</v>
      </c>
      <c r="E342" t="s">
        <v>5057</v>
      </c>
      <c r="F342">
        <v>4.3</v>
      </c>
      <c r="G342">
        <v>91</v>
      </c>
      <c r="H342" t="s">
        <v>0</v>
      </c>
      <c r="I342" s="3">
        <v>22.95</v>
      </c>
      <c r="J342" t="s">
        <v>5056</v>
      </c>
      <c r="K342" t="s">
        <v>5058</v>
      </c>
      <c r="L342" t="s">
        <v>2</v>
      </c>
    </row>
    <row r="343" spans="1:12" x14ac:dyDescent="0.3">
      <c r="A343" t="s">
        <v>1710</v>
      </c>
      <c r="B343">
        <v>15</v>
      </c>
      <c r="C343" t="s">
        <v>5060</v>
      </c>
      <c r="D343" t="s">
        <v>5064</v>
      </c>
      <c r="E343" t="s">
        <v>5062</v>
      </c>
      <c r="F343">
        <v>5</v>
      </c>
      <c r="G343">
        <v>2</v>
      </c>
      <c r="H343" t="s">
        <v>0</v>
      </c>
      <c r="I343" s="3">
        <v>23.04</v>
      </c>
      <c r="J343" t="s">
        <v>5061</v>
      </c>
      <c r="K343" t="s">
        <v>5063</v>
      </c>
      <c r="L343" t="s">
        <v>2</v>
      </c>
    </row>
    <row r="344" spans="1:12" x14ac:dyDescent="0.3">
      <c r="A344" t="s">
        <v>1710</v>
      </c>
      <c r="B344">
        <v>16</v>
      </c>
      <c r="C344" t="s">
        <v>5065</v>
      </c>
      <c r="D344" t="s">
        <v>5069</v>
      </c>
      <c r="E344" t="s">
        <v>5067</v>
      </c>
      <c r="F344">
        <v>5</v>
      </c>
      <c r="G344">
        <v>1</v>
      </c>
      <c r="H344" t="s">
        <v>0</v>
      </c>
      <c r="I344" s="3">
        <v>58.9</v>
      </c>
      <c r="J344" t="s">
        <v>5066</v>
      </c>
      <c r="K344" t="s">
        <v>5068</v>
      </c>
      <c r="L344" t="s">
        <v>2</v>
      </c>
    </row>
    <row r="345" spans="1:12" x14ac:dyDescent="0.3">
      <c r="A345" t="s">
        <v>1710</v>
      </c>
      <c r="B345">
        <v>17</v>
      </c>
      <c r="C345" t="s">
        <v>5070</v>
      </c>
      <c r="D345" t="s">
        <v>5074</v>
      </c>
      <c r="E345" t="s">
        <v>5072</v>
      </c>
      <c r="F345">
        <v>4.4000000000000004</v>
      </c>
      <c r="G345">
        <v>605</v>
      </c>
      <c r="H345" t="s">
        <v>0</v>
      </c>
      <c r="I345" s="3">
        <v>5.9</v>
      </c>
      <c r="J345" t="s">
        <v>5071</v>
      </c>
      <c r="K345" t="s">
        <v>5073</v>
      </c>
      <c r="L345" t="s">
        <v>2</v>
      </c>
    </row>
    <row r="346" spans="1:12" x14ac:dyDescent="0.3">
      <c r="A346" t="s">
        <v>1710</v>
      </c>
      <c r="B346">
        <v>18</v>
      </c>
      <c r="C346" t="s">
        <v>5075</v>
      </c>
      <c r="D346" t="s">
        <v>5079</v>
      </c>
      <c r="E346" t="s">
        <v>5077</v>
      </c>
      <c r="F346">
        <v>5</v>
      </c>
      <c r="G346">
        <v>4</v>
      </c>
      <c r="H346" t="s">
        <v>0</v>
      </c>
      <c r="I346" s="3">
        <v>13.64</v>
      </c>
      <c r="J346" t="s">
        <v>5076</v>
      </c>
      <c r="K346" t="s">
        <v>5078</v>
      </c>
      <c r="L346" t="s">
        <v>2</v>
      </c>
    </row>
    <row r="347" spans="1:12" x14ac:dyDescent="0.3">
      <c r="A347" t="s">
        <v>1710</v>
      </c>
      <c r="B347">
        <v>19</v>
      </c>
      <c r="C347" t="s">
        <v>5080</v>
      </c>
      <c r="D347" t="s">
        <v>5084</v>
      </c>
      <c r="E347" t="s">
        <v>5082</v>
      </c>
      <c r="F347">
        <v>4.3</v>
      </c>
      <c r="G347">
        <v>29</v>
      </c>
      <c r="H347" t="s">
        <v>0</v>
      </c>
      <c r="I347" s="3">
        <v>8.99</v>
      </c>
      <c r="J347" t="s">
        <v>5081</v>
      </c>
      <c r="K347" t="s">
        <v>5083</v>
      </c>
      <c r="L347" t="s">
        <v>2</v>
      </c>
    </row>
    <row r="348" spans="1:12" x14ac:dyDescent="0.3">
      <c r="A348" t="s">
        <v>1710</v>
      </c>
      <c r="B348">
        <v>20</v>
      </c>
      <c r="C348" t="s">
        <v>5085</v>
      </c>
      <c r="D348" t="s">
        <v>5089</v>
      </c>
      <c r="E348" t="s">
        <v>5087</v>
      </c>
      <c r="F348">
        <v>4.3</v>
      </c>
      <c r="G348" s="1">
        <v>12488</v>
      </c>
      <c r="H348" t="s">
        <v>0</v>
      </c>
      <c r="I348" s="3">
        <v>11.14</v>
      </c>
      <c r="J348" t="s">
        <v>5086</v>
      </c>
      <c r="K348" t="s">
        <v>5088</v>
      </c>
      <c r="L348" t="s">
        <v>2</v>
      </c>
    </row>
    <row r="349" spans="1:12" x14ac:dyDescent="0.3">
      <c r="A349" t="s">
        <v>1710</v>
      </c>
      <c r="B349">
        <v>21</v>
      </c>
      <c r="C349" t="s">
        <v>5090</v>
      </c>
      <c r="D349" t="s">
        <v>5094</v>
      </c>
      <c r="E349" t="s">
        <v>5092</v>
      </c>
      <c r="F349">
        <v>4</v>
      </c>
      <c r="G349">
        <v>963</v>
      </c>
      <c r="H349" t="s">
        <v>0</v>
      </c>
      <c r="I349" s="3">
        <v>20.170000000000002</v>
      </c>
      <c r="J349" t="s">
        <v>5091</v>
      </c>
      <c r="K349" t="s">
        <v>5093</v>
      </c>
      <c r="L349" t="s">
        <v>2</v>
      </c>
    </row>
    <row r="350" spans="1:12" x14ac:dyDescent="0.3">
      <c r="A350" t="s">
        <v>1710</v>
      </c>
      <c r="B350">
        <v>22</v>
      </c>
      <c r="C350" t="s">
        <v>5095</v>
      </c>
      <c r="D350" t="s">
        <v>5099</v>
      </c>
      <c r="E350" t="s">
        <v>5097</v>
      </c>
      <c r="F350">
        <v>4.4000000000000004</v>
      </c>
      <c r="G350">
        <v>66</v>
      </c>
      <c r="H350" t="s">
        <v>0</v>
      </c>
      <c r="I350" s="3">
        <v>29.87</v>
      </c>
      <c r="J350" t="s">
        <v>5096</v>
      </c>
      <c r="K350" t="s">
        <v>5098</v>
      </c>
      <c r="L350" t="s">
        <v>2</v>
      </c>
    </row>
    <row r="351" spans="1:12" x14ac:dyDescent="0.3">
      <c r="A351" t="s">
        <v>1710</v>
      </c>
      <c r="B351">
        <v>23</v>
      </c>
      <c r="C351" t="s">
        <v>5100</v>
      </c>
      <c r="D351" t="s">
        <v>5104</v>
      </c>
      <c r="E351" t="s">
        <v>5102</v>
      </c>
      <c r="F351">
        <v>3.7</v>
      </c>
      <c r="G351">
        <v>252</v>
      </c>
      <c r="H351" t="s">
        <v>0</v>
      </c>
      <c r="I351" s="3">
        <v>20.99</v>
      </c>
      <c r="J351" t="s">
        <v>5101</v>
      </c>
      <c r="K351" t="s">
        <v>5103</v>
      </c>
      <c r="L351" t="s">
        <v>2</v>
      </c>
    </row>
    <row r="352" spans="1:12" x14ac:dyDescent="0.3">
      <c r="A352" t="s">
        <v>1710</v>
      </c>
      <c r="B352">
        <v>24</v>
      </c>
      <c r="C352" t="s">
        <v>5105</v>
      </c>
      <c r="D352" t="s">
        <v>5109</v>
      </c>
      <c r="E352" t="s">
        <v>5107</v>
      </c>
      <c r="F352">
        <v>4.2</v>
      </c>
      <c r="G352">
        <v>9</v>
      </c>
      <c r="H352" t="s">
        <v>0</v>
      </c>
      <c r="I352" s="3">
        <v>4.99</v>
      </c>
      <c r="J352" t="s">
        <v>5106</v>
      </c>
      <c r="K352" t="s">
        <v>5108</v>
      </c>
      <c r="L352" t="s">
        <v>2</v>
      </c>
    </row>
    <row r="353" spans="1:12" x14ac:dyDescent="0.3">
      <c r="A353" t="s">
        <v>1710</v>
      </c>
      <c r="B353">
        <v>25</v>
      </c>
      <c r="C353" t="s">
        <v>5110</v>
      </c>
      <c r="D353" t="s">
        <v>5114</v>
      </c>
      <c r="E353" t="s">
        <v>5112</v>
      </c>
      <c r="F353">
        <v>4.4000000000000004</v>
      </c>
      <c r="G353" s="1">
        <v>2636</v>
      </c>
      <c r="H353" t="s">
        <v>0</v>
      </c>
      <c r="I353" s="3">
        <v>43.48</v>
      </c>
      <c r="J353" t="s">
        <v>5111</v>
      </c>
      <c r="K353" t="s">
        <v>5113</v>
      </c>
      <c r="L353" t="s">
        <v>2</v>
      </c>
    </row>
    <row r="354" spans="1:12" x14ac:dyDescent="0.3">
      <c r="A354" t="s">
        <v>1710</v>
      </c>
      <c r="B354">
        <v>26</v>
      </c>
      <c r="C354" t="s">
        <v>5115</v>
      </c>
      <c r="D354" t="s">
        <v>5119</v>
      </c>
      <c r="E354" t="s">
        <v>5117</v>
      </c>
      <c r="F354">
        <v>4.5999999999999996</v>
      </c>
      <c r="G354">
        <v>684</v>
      </c>
      <c r="H354" t="s">
        <v>0</v>
      </c>
      <c r="I354" s="3">
        <v>52.36</v>
      </c>
      <c r="J354" t="s">
        <v>5116</v>
      </c>
      <c r="K354" t="s">
        <v>5118</v>
      </c>
      <c r="L354" t="s">
        <v>2</v>
      </c>
    </row>
    <row r="355" spans="1:12" x14ac:dyDescent="0.3">
      <c r="A355" t="s">
        <v>1710</v>
      </c>
      <c r="B355">
        <v>27</v>
      </c>
      <c r="C355" t="s">
        <v>5120</v>
      </c>
      <c r="D355" t="s">
        <v>5124</v>
      </c>
      <c r="E355" t="s">
        <v>5122</v>
      </c>
      <c r="F355">
        <v>5</v>
      </c>
      <c r="G355">
        <v>1</v>
      </c>
      <c r="H355" t="s">
        <v>0</v>
      </c>
      <c r="I355" s="3">
        <v>26.75</v>
      </c>
      <c r="J355" t="s">
        <v>5121</v>
      </c>
      <c r="K355" t="s">
        <v>5123</v>
      </c>
      <c r="L355" t="s">
        <v>2</v>
      </c>
    </row>
    <row r="356" spans="1:12" x14ac:dyDescent="0.3">
      <c r="A356" t="s">
        <v>1710</v>
      </c>
      <c r="B356">
        <v>28</v>
      </c>
      <c r="C356" t="s">
        <v>5125</v>
      </c>
      <c r="D356" t="s">
        <v>5129</v>
      </c>
      <c r="E356" t="s">
        <v>5127</v>
      </c>
      <c r="F356">
        <v>4.5</v>
      </c>
      <c r="G356">
        <v>91</v>
      </c>
      <c r="H356" t="s">
        <v>0</v>
      </c>
      <c r="I356" s="3">
        <v>13.92</v>
      </c>
      <c r="J356" t="s">
        <v>5126</v>
      </c>
      <c r="K356" t="s">
        <v>5128</v>
      </c>
      <c r="L356" t="s">
        <v>2</v>
      </c>
    </row>
    <row r="357" spans="1:12" x14ac:dyDescent="0.3">
      <c r="A357" t="s">
        <v>1710</v>
      </c>
      <c r="B357">
        <v>29</v>
      </c>
      <c r="C357" t="s">
        <v>5130</v>
      </c>
      <c r="D357" t="s">
        <v>5134</v>
      </c>
      <c r="E357" t="s">
        <v>5132</v>
      </c>
      <c r="F357">
        <v>4.2</v>
      </c>
      <c r="G357">
        <v>328</v>
      </c>
      <c r="H357" t="s">
        <v>0</v>
      </c>
      <c r="I357" s="3">
        <v>7.2</v>
      </c>
      <c r="J357" t="s">
        <v>5131</v>
      </c>
      <c r="K357" t="s">
        <v>5133</v>
      </c>
      <c r="L357" t="s">
        <v>2</v>
      </c>
    </row>
    <row r="358" spans="1:12" x14ac:dyDescent="0.3">
      <c r="A358" t="s">
        <v>1710</v>
      </c>
      <c r="B358">
        <v>30</v>
      </c>
      <c r="C358" t="s">
        <v>5135</v>
      </c>
      <c r="D358" t="s">
        <v>5139</v>
      </c>
      <c r="E358" t="s">
        <v>5137</v>
      </c>
      <c r="F358">
        <v>4.7</v>
      </c>
      <c r="G358" s="1">
        <v>3002</v>
      </c>
      <c r="H358" t="s">
        <v>0</v>
      </c>
      <c r="I358" s="3">
        <v>58.13</v>
      </c>
      <c r="J358" t="s">
        <v>5136</v>
      </c>
      <c r="K358" t="s">
        <v>5138</v>
      </c>
      <c r="L358" t="s">
        <v>2</v>
      </c>
    </row>
    <row r="359" spans="1:12" x14ac:dyDescent="0.3">
      <c r="A359" t="s">
        <v>1861</v>
      </c>
      <c r="B359">
        <v>1</v>
      </c>
      <c r="C359" t="s">
        <v>5140</v>
      </c>
      <c r="D359" t="s">
        <v>5144</v>
      </c>
      <c r="E359" t="s">
        <v>5142</v>
      </c>
      <c r="F359">
        <v>4.9000000000000004</v>
      </c>
      <c r="G359">
        <v>12</v>
      </c>
      <c r="H359" t="s">
        <v>0</v>
      </c>
      <c r="I359" s="3">
        <v>19.989999999999998</v>
      </c>
      <c r="J359" t="s">
        <v>5141</v>
      </c>
      <c r="K359" t="s">
        <v>5143</v>
      </c>
      <c r="L359" t="s">
        <v>2</v>
      </c>
    </row>
    <row r="360" spans="1:12" x14ac:dyDescent="0.3">
      <c r="A360" t="s">
        <v>1861</v>
      </c>
      <c r="B360">
        <v>2</v>
      </c>
      <c r="C360" t="s">
        <v>5145</v>
      </c>
      <c r="D360" t="s">
        <v>5149</v>
      </c>
      <c r="E360" t="s">
        <v>5147</v>
      </c>
      <c r="F360">
        <v>4.5999999999999996</v>
      </c>
      <c r="G360">
        <v>3</v>
      </c>
      <c r="H360" t="s">
        <v>0</v>
      </c>
      <c r="I360" s="3">
        <v>11.8</v>
      </c>
      <c r="J360" t="s">
        <v>5146</v>
      </c>
      <c r="K360" t="s">
        <v>5148</v>
      </c>
      <c r="L360" t="s">
        <v>2</v>
      </c>
    </row>
    <row r="361" spans="1:12" x14ac:dyDescent="0.3">
      <c r="A361" t="s">
        <v>1861</v>
      </c>
      <c r="B361">
        <v>3</v>
      </c>
      <c r="C361" t="s">
        <v>5150</v>
      </c>
      <c r="D361" t="s">
        <v>5154</v>
      </c>
      <c r="E361" t="s">
        <v>5152</v>
      </c>
      <c r="F361">
        <v>4.4000000000000004</v>
      </c>
      <c r="G361">
        <v>837</v>
      </c>
      <c r="H361" t="s">
        <v>0</v>
      </c>
      <c r="I361" s="3">
        <v>7.55</v>
      </c>
      <c r="J361" t="s">
        <v>5151</v>
      </c>
      <c r="K361" t="s">
        <v>5153</v>
      </c>
      <c r="L361" t="s">
        <v>2</v>
      </c>
    </row>
    <row r="362" spans="1:12" x14ac:dyDescent="0.3">
      <c r="A362" t="s">
        <v>1861</v>
      </c>
      <c r="B362">
        <v>4</v>
      </c>
      <c r="C362" t="s">
        <v>5155</v>
      </c>
      <c r="D362" t="s">
        <v>5159</v>
      </c>
      <c r="E362" t="s">
        <v>5157</v>
      </c>
      <c r="F362">
        <v>4.5</v>
      </c>
      <c r="G362">
        <v>508</v>
      </c>
      <c r="H362" t="s">
        <v>0</v>
      </c>
      <c r="I362" s="3">
        <v>7.54</v>
      </c>
      <c r="J362" t="s">
        <v>5156</v>
      </c>
      <c r="K362" t="s">
        <v>5158</v>
      </c>
      <c r="L362" t="s">
        <v>2</v>
      </c>
    </row>
    <row r="363" spans="1:12" x14ac:dyDescent="0.3">
      <c r="A363" t="s">
        <v>1861</v>
      </c>
      <c r="B363">
        <v>5</v>
      </c>
      <c r="C363" t="s">
        <v>5160</v>
      </c>
      <c r="D363" t="s">
        <v>5164</v>
      </c>
      <c r="E363" t="s">
        <v>5162</v>
      </c>
      <c r="F363">
        <v>4.4000000000000004</v>
      </c>
      <c r="G363" s="1">
        <v>1383</v>
      </c>
      <c r="H363" t="s">
        <v>0</v>
      </c>
      <c r="I363" s="3">
        <v>10.82</v>
      </c>
      <c r="J363" t="s">
        <v>5161</v>
      </c>
      <c r="K363" t="s">
        <v>5163</v>
      </c>
      <c r="L363" t="s">
        <v>2</v>
      </c>
    </row>
    <row r="364" spans="1:12" x14ac:dyDescent="0.3">
      <c r="A364" t="s">
        <v>1861</v>
      </c>
      <c r="B364">
        <v>6</v>
      </c>
      <c r="C364" t="s">
        <v>5165</v>
      </c>
      <c r="D364" t="s">
        <v>5169</v>
      </c>
      <c r="E364" t="s">
        <v>5167</v>
      </c>
      <c r="F364">
        <v>4.4000000000000004</v>
      </c>
      <c r="G364" s="1">
        <v>2275</v>
      </c>
      <c r="H364" t="s">
        <v>0</v>
      </c>
      <c r="I364" s="3">
        <v>32.99</v>
      </c>
      <c r="J364" t="s">
        <v>5166</v>
      </c>
      <c r="K364" t="s">
        <v>5168</v>
      </c>
      <c r="L364" t="s">
        <v>2</v>
      </c>
    </row>
    <row r="365" spans="1:12" x14ac:dyDescent="0.3">
      <c r="A365" t="s">
        <v>1861</v>
      </c>
      <c r="B365">
        <v>7</v>
      </c>
      <c r="C365" t="s">
        <v>5170</v>
      </c>
      <c r="D365" t="s">
        <v>5174</v>
      </c>
      <c r="E365" t="s">
        <v>5172</v>
      </c>
      <c r="F365">
        <v>4.5999999999999996</v>
      </c>
      <c r="G365" s="1">
        <v>2659</v>
      </c>
      <c r="H365" t="s">
        <v>0</v>
      </c>
      <c r="I365" s="3">
        <v>9.77</v>
      </c>
      <c r="J365" t="s">
        <v>5171</v>
      </c>
      <c r="K365" t="s">
        <v>5173</v>
      </c>
      <c r="L365" t="s">
        <v>2</v>
      </c>
    </row>
    <row r="366" spans="1:12" x14ac:dyDescent="0.3">
      <c r="A366" t="s">
        <v>1861</v>
      </c>
      <c r="B366">
        <v>8</v>
      </c>
      <c r="C366" t="s">
        <v>5175</v>
      </c>
      <c r="D366" t="s">
        <v>5179</v>
      </c>
      <c r="E366" t="s">
        <v>5177</v>
      </c>
      <c r="F366">
        <v>4.4000000000000004</v>
      </c>
      <c r="G366">
        <v>241</v>
      </c>
      <c r="H366" t="s">
        <v>0</v>
      </c>
      <c r="I366" s="3">
        <v>9.99</v>
      </c>
      <c r="J366" t="s">
        <v>5176</v>
      </c>
      <c r="K366" t="s">
        <v>5178</v>
      </c>
      <c r="L366" t="s">
        <v>2</v>
      </c>
    </row>
    <row r="367" spans="1:12" x14ac:dyDescent="0.3">
      <c r="A367" t="s">
        <v>1861</v>
      </c>
      <c r="B367">
        <v>9</v>
      </c>
      <c r="C367" t="s">
        <v>5180</v>
      </c>
      <c r="D367" t="s">
        <v>5184</v>
      </c>
      <c r="E367" t="s">
        <v>5182</v>
      </c>
      <c r="F367">
        <v>4.4000000000000004</v>
      </c>
      <c r="G367">
        <v>263</v>
      </c>
      <c r="H367" t="s">
        <v>0</v>
      </c>
      <c r="I367" s="3">
        <v>22.16</v>
      </c>
      <c r="J367" t="s">
        <v>5181</v>
      </c>
      <c r="K367" t="s">
        <v>5183</v>
      </c>
      <c r="L367" t="s">
        <v>2</v>
      </c>
    </row>
    <row r="368" spans="1:12" x14ac:dyDescent="0.3">
      <c r="A368" t="s">
        <v>1861</v>
      </c>
      <c r="B368">
        <v>10</v>
      </c>
      <c r="C368" t="s">
        <v>5185</v>
      </c>
      <c r="D368" t="s">
        <v>5189</v>
      </c>
      <c r="E368" t="s">
        <v>5187</v>
      </c>
      <c r="F368">
        <v>4.7</v>
      </c>
      <c r="G368" s="1">
        <v>7082</v>
      </c>
      <c r="H368" t="s">
        <v>0</v>
      </c>
      <c r="I368" s="3">
        <v>10</v>
      </c>
      <c r="J368" t="s">
        <v>5186</v>
      </c>
      <c r="K368" t="s">
        <v>5188</v>
      </c>
      <c r="L368" t="s">
        <v>2</v>
      </c>
    </row>
    <row r="369" spans="1:12" x14ac:dyDescent="0.3">
      <c r="A369" t="s">
        <v>1861</v>
      </c>
      <c r="B369">
        <v>11</v>
      </c>
      <c r="C369" t="s">
        <v>5190</v>
      </c>
      <c r="D369" t="s">
        <v>5194</v>
      </c>
      <c r="E369" t="s">
        <v>5192</v>
      </c>
      <c r="F369">
        <v>4.5999999999999996</v>
      </c>
      <c r="G369">
        <v>313</v>
      </c>
      <c r="H369" t="s">
        <v>0</v>
      </c>
      <c r="I369" s="3">
        <v>42.89</v>
      </c>
      <c r="J369" t="s">
        <v>5191</v>
      </c>
      <c r="K369" t="s">
        <v>5193</v>
      </c>
      <c r="L369" t="s">
        <v>2</v>
      </c>
    </row>
    <row r="370" spans="1:12" x14ac:dyDescent="0.3">
      <c r="A370" t="s">
        <v>1861</v>
      </c>
      <c r="B370">
        <v>12</v>
      </c>
      <c r="C370" t="s">
        <v>5195</v>
      </c>
      <c r="D370" t="s">
        <v>5199</v>
      </c>
      <c r="E370" t="s">
        <v>5197</v>
      </c>
      <c r="F370">
        <v>4.4000000000000004</v>
      </c>
      <c r="G370">
        <v>324</v>
      </c>
      <c r="H370" t="s">
        <v>0</v>
      </c>
      <c r="I370" s="3">
        <v>23.39</v>
      </c>
      <c r="J370" t="s">
        <v>5196</v>
      </c>
      <c r="K370" t="s">
        <v>5198</v>
      </c>
      <c r="L370" t="s">
        <v>2</v>
      </c>
    </row>
    <row r="371" spans="1:12" x14ac:dyDescent="0.3">
      <c r="A371" t="s">
        <v>1861</v>
      </c>
      <c r="B371">
        <v>13</v>
      </c>
      <c r="C371" t="s">
        <v>5200</v>
      </c>
      <c r="D371" t="s">
        <v>5204</v>
      </c>
      <c r="E371" t="s">
        <v>5202</v>
      </c>
      <c r="F371">
        <v>3.9</v>
      </c>
      <c r="G371">
        <v>193</v>
      </c>
      <c r="H371" t="s">
        <v>0</v>
      </c>
      <c r="I371" s="3">
        <v>34.630000000000003</v>
      </c>
      <c r="J371" t="s">
        <v>5201</v>
      </c>
      <c r="K371" t="s">
        <v>5203</v>
      </c>
      <c r="L371" t="s">
        <v>2</v>
      </c>
    </row>
    <row r="372" spans="1:12" x14ac:dyDescent="0.3">
      <c r="A372" t="s">
        <v>1861</v>
      </c>
      <c r="B372">
        <v>14</v>
      </c>
      <c r="C372" t="s">
        <v>5205</v>
      </c>
      <c r="D372" t="s">
        <v>5209</v>
      </c>
      <c r="E372" t="s">
        <v>5207</v>
      </c>
      <c r="F372">
        <v>4.7</v>
      </c>
      <c r="G372">
        <v>425</v>
      </c>
      <c r="H372" t="s">
        <v>0</v>
      </c>
      <c r="I372" s="3">
        <v>23.3</v>
      </c>
      <c r="J372" t="s">
        <v>5206</v>
      </c>
      <c r="K372" t="s">
        <v>5208</v>
      </c>
      <c r="L372" t="s">
        <v>2</v>
      </c>
    </row>
    <row r="373" spans="1:12" x14ac:dyDescent="0.3">
      <c r="A373" t="s">
        <v>1861</v>
      </c>
      <c r="B373">
        <v>15</v>
      </c>
      <c r="C373" t="s">
        <v>5210</v>
      </c>
      <c r="D373" t="s">
        <v>5214</v>
      </c>
      <c r="E373" t="s">
        <v>5212</v>
      </c>
      <c r="F373">
        <v>4.3</v>
      </c>
      <c r="G373">
        <v>90</v>
      </c>
      <c r="H373" t="s">
        <v>0</v>
      </c>
      <c r="I373" s="3">
        <v>6.99</v>
      </c>
      <c r="J373" t="s">
        <v>5211</v>
      </c>
      <c r="K373" t="s">
        <v>5213</v>
      </c>
      <c r="L373" t="s">
        <v>2</v>
      </c>
    </row>
    <row r="374" spans="1:12" x14ac:dyDescent="0.3">
      <c r="A374" t="s">
        <v>1861</v>
      </c>
      <c r="B374">
        <v>16</v>
      </c>
      <c r="C374" t="s">
        <v>5215</v>
      </c>
      <c r="D374" t="s">
        <v>5219</v>
      </c>
      <c r="E374" t="s">
        <v>5217</v>
      </c>
      <c r="F374">
        <v>5</v>
      </c>
      <c r="G374">
        <v>2</v>
      </c>
      <c r="H374" t="s">
        <v>0</v>
      </c>
      <c r="I374" s="3">
        <v>11.09</v>
      </c>
      <c r="J374" t="s">
        <v>5216</v>
      </c>
      <c r="K374" t="s">
        <v>5218</v>
      </c>
      <c r="L374" t="s">
        <v>2</v>
      </c>
    </row>
    <row r="375" spans="1:12" x14ac:dyDescent="0.3">
      <c r="A375" t="s">
        <v>1861</v>
      </c>
      <c r="B375">
        <v>17</v>
      </c>
      <c r="C375" t="s">
        <v>5220</v>
      </c>
      <c r="D375" t="s">
        <v>5224</v>
      </c>
      <c r="E375" t="s">
        <v>5222</v>
      </c>
      <c r="F375">
        <v>4.7</v>
      </c>
      <c r="G375" s="1">
        <v>1275</v>
      </c>
      <c r="H375" t="s">
        <v>0</v>
      </c>
      <c r="I375" s="3">
        <v>10.96</v>
      </c>
      <c r="J375" t="s">
        <v>5221</v>
      </c>
      <c r="K375" t="s">
        <v>5223</v>
      </c>
      <c r="L375" t="s">
        <v>2</v>
      </c>
    </row>
    <row r="376" spans="1:12" x14ac:dyDescent="0.3">
      <c r="A376" t="s">
        <v>1861</v>
      </c>
      <c r="B376">
        <v>18</v>
      </c>
      <c r="C376" t="s">
        <v>5225</v>
      </c>
      <c r="D376" t="s">
        <v>5229</v>
      </c>
      <c r="E376" t="s">
        <v>5227</v>
      </c>
      <c r="F376">
        <v>4.5999999999999996</v>
      </c>
      <c r="G376" s="1">
        <v>1102</v>
      </c>
      <c r="H376" t="s">
        <v>0</v>
      </c>
      <c r="I376" s="3">
        <v>14.76</v>
      </c>
      <c r="J376" t="s">
        <v>5226</v>
      </c>
      <c r="K376" t="s">
        <v>5228</v>
      </c>
      <c r="L376" t="s">
        <v>2</v>
      </c>
    </row>
    <row r="377" spans="1:12" x14ac:dyDescent="0.3">
      <c r="A377" t="s">
        <v>1861</v>
      </c>
      <c r="B377">
        <v>19</v>
      </c>
      <c r="C377" t="s">
        <v>5230</v>
      </c>
      <c r="D377" t="s">
        <v>5234</v>
      </c>
      <c r="E377" t="s">
        <v>5232</v>
      </c>
      <c r="F377">
        <v>4.7</v>
      </c>
      <c r="G377">
        <v>16</v>
      </c>
      <c r="H377" t="s">
        <v>0</v>
      </c>
      <c r="I377" s="3">
        <v>5.99</v>
      </c>
      <c r="J377" t="s">
        <v>5231</v>
      </c>
      <c r="K377" t="s">
        <v>5233</v>
      </c>
      <c r="L377" t="s">
        <v>2</v>
      </c>
    </row>
    <row r="378" spans="1:12" x14ac:dyDescent="0.3">
      <c r="A378" t="s">
        <v>1861</v>
      </c>
      <c r="B378">
        <v>20</v>
      </c>
      <c r="C378" t="s">
        <v>5235</v>
      </c>
      <c r="D378" t="s">
        <v>5239</v>
      </c>
      <c r="E378" t="s">
        <v>5237</v>
      </c>
      <c r="F378">
        <v>4.2</v>
      </c>
      <c r="G378">
        <v>660</v>
      </c>
      <c r="H378" t="s">
        <v>0</v>
      </c>
      <c r="I378" s="3">
        <v>6.99</v>
      </c>
      <c r="J378" t="s">
        <v>5236</v>
      </c>
      <c r="K378" t="s">
        <v>5238</v>
      </c>
      <c r="L378" t="s">
        <v>2</v>
      </c>
    </row>
    <row r="379" spans="1:12" x14ac:dyDescent="0.3">
      <c r="A379" t="s">
        <v>1861</v>
      </c>
      <c r="B379">
        <v>21</v>
      </c>
      <c r="C379" t="s">
        <v>5240</v>
      </c>
      <c r="D379" t="s">
        <v>5244</v>
      </c>
      <c r="E379" t="s">
        <v>5242</v>
      </c>
      <c r="F379">
        <v>4.7</v>
      </c>
      <c r="G379">
        <v>568</v>
      </c>
      <c r="H379" t="s">
        <v>0</v>
      </c>
      <c r="I379" s="3">
        <v>83</v>
      </c>
      <c r="J379" t="s">
        <v>5241</v>
      </c>
      <c r="K379" t="s">
        <v>5243</v>
      </c>
      <c r="L379" t="s">
        <v>2</v>
      </c>
    </row>
    <row r="380" spans="1:12" x14ac:dyDescent="0.3">
      <c r="A380" t="s">
        <v>1861</v>
      </c>
      <c r="B380">
        <v>22</v>
      </c>
      <c r="C380" t="s">
        <v>5245</v>
      </c>
      <c r="D380" t="s">
        <v>5249</v>
      </c>
      <c r="E380" t="s">
        <v>5247</v>
      </c>
      <c r="F380">
        <v>4.7</v>
      </c>
      <c r="G380" s="1">
        <v>12632</v>
      </c>
      <c r="H380" t="s">
        <v>0</v>
      </c>
      <c r="I380" s="3">
        <v>24.99</v>
      </c>
      <c r="J380" t="s">
        <v>5246</v>
      </c>
      <c r="K380" t="s">
        <v>5248</v>
      </c>
      <c r="L380" t="s">
        <v>2</v>
      </c>
    </row>
    <row r="381" spans="1:12" x14ac:dyDescent="0.3">
      <c r="A381" t="s">
        <v>1861</v>
      </c>
      <c r="B381">
        <v>23</v>
      </c>
      <c r="C381" t="s">
        <v>5250</v>
      </c>
      <c r="D381" t="s">
        <v>5254</v>
      </c>
      <c r="E381" t="s">
        <v>5252</v>
      </c>
      <c r="F381">
        <v>4</v>
      </c>
      <c r="G381" s="1">
        <v>6337</v>
      </c>
      <c r="H381" t="s">
        <v>0</v>
      </c>
      <c r="I381" s="3">
        <v>53.95</v>
      </c>
      <c r="J381" t="s">
        <v>5251</v>
      </c>
      <c r="K381" t="s">
        <v>5253</v>
      </c>
      <c r="L381" t="s">
        <v>2</v>
      </c>
    </row>
    <row r="382" spans="1:12" x14ac:dyDescent="0.3">
      <c r="A382" t="s">
        <v>1861</v>
      </c>
      <c r="B382">
        <v>24</v>
      </c>
      <c r="C382" t="s">
        <v>5255</v>
      </c>
      <c r="D382" t="s">
        <v>5259</v>
      </c>
      <c r="E382" t="s">
        <v>5257</v>
      </c>
      <c r="F382">
        <v>4.3</v>
      </c>
      <c r="G382">
        <v>209</v>
      </c>
      <c r="H382" t="s">
        <v>0</v>
      </c>
      <c r="I382" s="3">
        <v>11.92</v>
      </c>
      <c r="J382" t="s">
        <v>5256</v>
      </c>
      <c r="K382" t="s">
        <v>5258</v>
      </c>
      <c r="L382" t="s">
        <v>2</v>
      </c>
    </row>
    <row r="383" spans="1:12" x14ac:dyDescent="0.3">
      <c r="A383" t="s">
        <v>1861</v>
      </c>
      <c r="B383">
        <v>25</v>
      </c>
      <c r="C383" t="s">
        <v>5260</v>
      </c>
      <c r="D383" t="s">
        <v>5264</v>
      </c>
      <c r="E383" t="s">
        <v>5262</v>
      </c>
      <c r="F383">
        <v>4.7</v>
      </c>
      <c r="G383">
        <v>365</v>
      </c>
      <c r="H383" t="s">
        <v>0</v>
      </c>
      <c r="I383" s="3">
        <v>15.99</v>
      </c>
      <c r="J383" t="s">
        <v>5261</v>
      </c>
      <c r="K383" t="s">
        <v>5263</v>
      </c>
      <c r="L383" t="s">
        <v>2</v>
      </c>
    </row>
    <row r="384" spans="1:12" x14ac:dyDescent="0.3">
      <c r="A384" t="s">
        <v>1861</v>
      </c>
      <c r="B384">
        <v>26</v>
      </c>
      <c r="C384" t="s">
        <v>5265</v>
      </c>
      <c r="D384" t="s">
        <v>5269</v>
      </c>
      <c r="E384" t="s">
        <v>5267</v>
      </c>
      <c r="F384">
        <v>4.3</v>
      </c>
      <c r="G384" s="1">
        <v>5721</v>
      </c>
      <c r="H384" t="s">
        <v>0</v>
      </c>
      <c r="I384" s="3">
        <v>7.69</v>
      </c>
      <c r="J384" t="s">
        <v>5266</v>
      </c>
      <c r="K384" t="s">
        <v>5268</v>
      </c>
      <c r="L384" t="s">
        <v>2</v>
      </c>
    </row>
    <row r="385" spans="1:12" x14ac:dyDescent="0.3">
      <c r="A385" t="s">
        <v>1861</v>
      </c>
      <c r="B385">
        <v>27</v>
      </c>
      <c r="C385" t="s">
        <v>5270</v>
      </c>
      <c r="D385" t="s">
        <v>5274</v>
      </c>
      <c r="E385" t="s">
        <v>5272</v>
      </c>
      <c r="F385">
        <v>4.5999999999999996</v>
      </c>
      <c r="G385">
        <v>86</v>
      </c>
      <c r="H385" t="s">
        <v>0</v>
      </c>
      <c r="I385" s="3">
        <v>9.99</v>
      </c>
      <c r="J385" t="s">
        <v>5271</v>
      </c>
      <c r="K385" t="s">
        <v>5273</v>
      </c>
      <c r="L385" t="s">
        <v>2</v>
      </c>
    </row>
    <row r="386" spans="1:12" x14ac:dyDescent="0.3">
      <c r="A386" t="s">
        <v>1861</v>
      </c>
      <c r="B386">
        <v>28</v>
      </c>
      <c r="C386" t="s">
        <v>5275</v>
      </c>
      <c r="D386" t="s">
        <v>5279</v>
      </c>
      <c r="E386" t="s">
        <v>5277</v>
      </c>
      <c r="F386">
        <v>4.5999999999999996</v>
      </c>
      <c r="G386">
        <v>82</v>
      </c>
      <c r="H386" t="s">
        <v>0</v>
      </c>
      <c r="I386" s="3">
        <v>2.39</v>
      </c>
      <c r="J386" t="s">
        <v>5276</v>
      </c>
      <c r="K386" t="s">
        <v>5278</v>
      </c>
      <c r="L386" t="s">
        <v>2</v>
      </c>
    </row>
    <row r="387" spans="1:12" x14ac:dyDescent="0.3">
      <c r="A387" t="s">
        <v>1861</v>
      </c>
      <c r="B387">
        <v>29</v>
      </c>
      <c r="C387" t="s">
        <v>5280</v>
      </c>
      <c r="D387" t="s">
        <v>5284</v>
      </c>
      <c r="E387" t="s">
        <v>5282</v>
      </c>
      <c r="F387">
        <v>4.3</v>
      </c>
      <c r="G387">
        <v>61</v>
      </c>
      <c r="H387" t="s">
        <v>0</v>
      </c>
      <c r="I387" s="3">
        <v>32.99</v>
      </c>
      <c r="J387" t="s">
        <v>5281</v>
      </c>
      <c r="K387" t="s">
        <v>5283</v>
      </c>
      <c r="L387" t="s">
        <v>2</v>
      </c>
    </row>
    <row r="388" spans="1:12" x14ac:dyDescent="0.3">
      <c r="A388" t="s">
        <v>1861</v>
      </c>
      <c r="B388">
        <v>30</v>
      </c>
      <c r="C388" t="s">
        <v>5285</v>
      </c>
      <c r="D388" t="s">
        <v>5289</v>
      </c>
      <c r="E388" t="s">
        <v>5287</v>
      </c>
      <c r="F388">
        <v>4.0999999999999996</v>
      </c>
      <c r="G388">
        <v>158</v>
      </c>
      <c r="H388" t="s">
        <v>0</v>
      </c>
      <c r="I388" s="3">
        <v>20.07</v>
      </c>
      <c r="J388" t="s">
        <v>5286</v>
      </c>
      <c r="K388" t="s">
        <v>5288</v>
      </c>
      <c r="L388" t="s">
        <v>2</v>
      </c>
    </row>
    <row r="389" spans="1:12" x14ac:dyDescent="0.3">
      <c r="A389" t="s">
        <v>2012</v>
      </c>
      <c r="B389">
        <v>1</v>
      </c>
      <c r="C389" t="s">
        <v>5290</v>
      </c>
      <c r="D389" t="s">
        <v>5294</v>
      </c>
      <c r="E389" t="s">
        <v>5292</v>
      </c>
      <c r="F389">
        <v>4.3</v>
      </c>
      <c r="G389">
        <v>10</v>
      </c>
      <c r="H389" t="s">
        <v>0</v>
      </c>
      <c r="I389" s="3">
        <v>6.99</v>
      </c>
      <c r="J389" t="s">
        <v>5291</v>
      </c>
      <c r="K389" t="s">
        <v>5293</v>
      </c>
      <c r="L389" t="s">
        <v>2</v>
      </c>
    </row>
    <row r="390" spans="1:12" x14ac:dyDescent="0.3">
      <c r="A390" t="s">
        <v>2012</v>
      </c>
      <c r="B390">
        <v>2</v>
      </c>
      <c r="C390" t="s">
        <v>5295</v>
      </c>
      <c r="D390" t="s">
        <v>5299</v>
      </c>
      <c r="E390" t="s">
        <v>5297</v>
      </c>
      <c r="F390">
        <v>4.5</v>
      </c>
      <c r="G390">
        <v>300</v>
      </c>
      <c r="H390" t="s">
        <v>0</v>
      </c>
      <c r="I390" s="3">
        <v>2.23</v>
      </c>
      <c r="J390" t="s">
        <v>5296</v>
      </c>
      <c r="K390" t="s">
        <v>5298</v>
      </c>
      <c r="L390" t="s">
        <v>2</v>
      </c>
    </row>
    <row r="391" spans="1:12" x14ac:dyDescent="0.3">
      <c r="A391" t="s">
        <v>2012</v>
      </c>
      <c r="B391">
        <v>3</v>
      </c>
      <c r="C391" t="s">
        <v>5300</v>
      </c>
      <c r="D391" t="s">
        <v>4993</v>
      </c>
      <c r="E391" t="s">
        <v>5302</v>
      </c>
      <c r="F391">
        <v>3.5</v>
      </c>
      <c r="G391">
        <v>0</v>
      </c>
      <c r="H391" t="s">
        <v>0</v>
      </c>
      <c r="I391" s="3">
        <v>4.58</v>
      </c>
      <c r="J391" t="s">
        <v>5301</v>
      </c>
      <c r="K391" t="s">
        <v>5303</v>
      </c>
      <c r="L391" t="s">
        <v>2</v>
      </c>
    </row>
    <row r="392" spans="1:12" x14ac:dyDescent="0.3">
      <c r="A392" t="s">
        <v>2012</v>
      </c>
      <c r="B392">
        <v>4</v>
      </c>
      <c r="C392" t="s">
        <v>5304</v>
      </c>
      <c r="D392" t="s">
        <v>5308</v>
      </c>
      <c r="E392" t="s">
        <v>5306</v>
      </c>
      <c r="F392">
        <v>3.5</v>
      </c>
      <c r="G392">
        <v>3</v>
      </c>
      <c r="H392" t="s">
        <v>0</v>
      </c>
      <c r="I392" s="3">
        <v>19.79</v>
      </c>
      <c r="J392" t="s">
        <v>5305</v>
      </c>
      <c r="K392" t="s">
        <v>5307</v>
      </c>
      <c r="L392" t="s">
        <v>2</v>
      </c>
    </row>
    <row r="393" spans="1:12" x14ac:dyDescent="0.3">
      <c r="A393" t="s">
        <v>2012</v>
      </c>
      <c r="B393">
        <v>5</v>
      </c>
      <c r="C393" t="s">
        <v>5309</v>
      </c>
      <c r="D393" t="s">
        <v>5313</v>
      </c>
      <c r="E393" t="s">
        <v>5311</v>
      </c>
      <c r="F393">
        <v>3.5</v>
      </c>
      <c r="G393">
        <v>0</v>
      </c>
      <c r="H393" t="s">
        <v>0</v>
      </c>
      <c r="I393" s="3">
        <v>17.7</v>
      </c>
      <c r="J393" t="s">
        <v>5310</v>
      </c>
      <c r="K393" t="s">
        <v>5312</v>
      </c>
      <c r="L393" t="s">
        <v>2</v>
      </c>
    </row>
    <row r="394" spans="1:12" x14ac:dyDescent="0.3">
      <c r="A394" t="s">
        <v>2012</v>
      </c>
      <c r="B394">
        <v>6</v>
      </c>
      <c r="C394" t="s">
        <v>5314</v>
      </c>
      <c r="D394" t="s">
        <v>5318</v>
      </c>
      <c r="E394" t="s">
        <v>5316</v>
      </c>
      <c r="F394">
        <v>3.6</v>
      </c>
      <c r="G394">
        <v>6</v>
      </c>
      <c r="H394" t="s">
        <v>0</v>
      </c>
      <c r="I394" s="3">
        <v>8.49</v>
      </c>
      <c r="J394" t="s">
        <v>5315</v>
      </c>
      <c r="K394" t="s">
        <v>5317</v>
      </c>
      <c r="L394" t="s">
        <v>2</v>
      </c>
    </row>
    <row r="395" spans="1:12" x14ac:dyDescent="0.3">
      <c r="A395" t="s">
        <v>2012</v>
      </c>
      <c r="B395">
        <v>7</v>
      </c>
      <c r="C395" t="s">
        <v>5319</v>
      </c>
      <c r="D395" t="s">
        <v>5323</v>
      </c>
      <c r="E395" t="s">
        <v>5321</v>
      </c>
      <c r="F395">
        <v>1</v>
      </c>
      <c r="G395">
        <v>1</v>
      </c>
      <c r="H395" t="s">
        <v>0</v>
      </c>
      <c r="I395" s="3">
        <v>7.88</v>
      </c>
      <c r="J395" t="s">
        <v>5320</v>
      </c>
      <c r="K395" t="s">
        <v>5322</v>
      </c>
      <c r="L395" t="s">
        <v>2</v>
      </c>
    </row>
    <row r="396" spans="1:12" x14ac:dyDescent="0.3">
      <c r="A396" t="s">
        <v>2012</v>
      </c>
      <c r="B396">
        <v>8</v>
      </c>
      <c r="C396" t="s">
        <v>5324</v>
      </c>
      <c r="D396" t="s">
        <v>5328</v>
      </c>
      <c r="E396" t="s">
        <v>5326</v>
      </c>
      <c r="F396">
        <v>3.5</v>
      </c>
      <c r="G396">
        <v>0</v>
      </c>
      <c r="H396" t="s">
        <v>0</v>
      </c>
      <c r="I396" s="3">
        <v>10.88</v>
      </c>
      <c r="J396" t="s">
        <v>5325</v>
      </c>
      <c r="K396" t="s">
        <v>5327</v>
      </c>
      <c r="L396" t="s">
        <v>2</v>
      </c>
    </row>
    <row r="397" spans="1:12" x14ac:dyDescent="0.3">
      <c r="A397" t="s">
        <v>2012</v>
      </c>
      <c r="B397">
        <v>9</v>
      </c>
      <c r="C397" t="s">
        <v>5329</v>
      </c>
      <c r="D397" t="s">
        <v>5333</v>
      </c>
      <c r="E397" t="s">
        <v>5331</v>
      </c>
      <c r="F397">
        <v>3.7</v>
      </c>
      <c r="G397">
        <v>103</v>
      </c>
      <c r="H397" t="s">
        <v>0</v>
      </c>
      <c r="I397" s="3">
        <v>6.4</v>
      </c>
      <c r="J397" t="s">
        <v>5330</v>
      </c>
      <c r="K397" t="s">
        <v>5332</v>
      </c>
      <c r="L397" t="s">
        <v>2</v>
      </c>
    </row>
    <row r="398" spans="1:12" x14ac:dyDescent="0.3">
      <c r="A398" t="s">
        <v>2012</v>
      </c>
      <c r="B398">
        <v>10</v>
      </c>
      <c r="C398" t="s">
        <v>5334</v>
      </c>
      <c r="D398" t="s">
        <v>5338</v>
      </c>
      <c r="E398" t="s">
        <v>5336</v>
      </c>
      <c r="F398">
        <v>3.5</v>
      </c>
      <c r="G398">
        <v>0</v>
      </c>
      <c r="H398" t="s">
        <v>0</v>
      </c>
      <c r="I398" s="3">
        <v>10.15</v>
      </c>
      <c r="J398" t="s">
        <v>5335</v>
      </c>
      <c r="K398" t="s">
        <v>5337</v>
      </c>
      <c r="L398" t="s">
        <v>2</v>
      </c>
    </row>
    <row r="399" spans="1:12" x14ac:dyDescent="0.3">
      <c r="A399" t="s">
        <v>2012</v>
      </c>
      <c r="B399">
        <v>11</v>
      </c>
      <c r="C399" t="s">
        <v>5339</v>
      </c>
      <c r="D399" t="s">
        <v>5343</v>
      </c>
      <c r="E399" t="s">
        <v>5341</v>
      </c>
      <c r="F399">
        <v>3.9</v>
      </c>
      <c r="G399">
        <v>33</v>
      </c>
      <c r="H399" t="s">
        <v>0</v>
      </c>
      <c r="I399" s="3">
        <v>12.66</v>
      </c>
      <c r="J399" t="s">
        <v>5340</v>
      </c>
      <c r="K399" t="s">
        <v>5342</v>
      </c>
      <c r="L399" t="s">
        <v>2</v>
      </c>
    </row>
    <row r="400" spans="1:12" x14ac:dyDescent="0.3">
      <c r="A400" t="s">
        <v>2012</v>
      </c>
      <c r="B400">
        <v>12</v>
      </c>
      <c r="C400" t="s">
        <v>5344</v>
      </c>
      <c r="D400" t="s">
        <v>5348</v>
      </c>
      <c r="E400" t="s">
        <v>5346</v>
      </c>
      <c r="F400">
        <v>4</v>
      </c>
      <c r="G400">
        <v>1</v>
      </c>
      <c r="H400" t="s">
        <v>0</v>
      </c>
      <c r="I400" s="3">
        <v>10.32</v>
      </c>
      <c r="J400" t="s">
        <v>5345</v>
      </c>
      <c r="K400" t="s">
        <v>5347</v>
      </c>
      <c r="L400" t="s">
        <v>2</v>
      </c>
    </row>
    <row r="401" spans="1:12" x14ac:dyDescent="0.3">
      <c r="A401" t="s">
        <v>2012</v>
      </c>
      <c r="B401">
        <v>13</v>
      </c>
      <c r="C401" t="s">
        <v>5349</v>
      </c>
      <c r="D401" t="s">
        <v>5353</v>
      </c>
      <c r="E401" t="s">
        <v>5351</v>
      </c>
      <c r="F401">
        <v>4</v>
      </c>
      <c r="G401">
        <v>2</v>
      </c>
      <c r="H401" t="s">
        <v>0</v>
      </c>
      <c r="I401" s="3">
        <v>11.37</v>
      </c>
      <c r="J401" t="s">
        <v>5350</v>
      </c>
      <c r="K401" t="s">
        <v>5352</v>
      </c>
      <c r="L401" t="s">
        <v>2</v>
      </c>
    </row>
    <row r="402" spans="1:12" x14ac:dyDescent="0.3">
      <c r="A402" t="s">
        <v>2012</v>
      </c>
      <c r="B402">
        <v>14</v>
      </c>
      <c r="C402" t="s">
        <v>5354</v>
      </c>
      <c r="D402" t="s">
        <v>5357</v>
      </c>
      <c r="E402" t="s">
        <v>5355</v>
      </c>
      <c r="F402">
        <v>4.5</v>
      </c>
      <c r="G402">
        <v>5</v>
      </c>
      <c r="H402" t="s">
        <v>0</v>
      </c>
      <c r="I402" s="3">
        <v>6.89</v>
      </c>
      <c r="J402" t="s">
        <v>5291</v>
      </c>
      <c r="K402" t="s">
        <v>5356</v>
      </c>
      <c r="L402" t="s">
        <v>2</v>
      </c>
    </row>
    <row r="403" spans="1:12" x14ac:dyDescent="0.3">
      <c r="A403" t="s">
        <v>2012</v>
      </c>
      <c r="B403">
        <v>15</v>
      </c>
      <c r="C403" t="s">
        <v>5358</v>
      </c>
      <c r="D403" t="s">
        <v>5362</v>
      </c>
      <c r="E403" t="s">
        <v>5360</v>
      </c>
      <c r="F403">
        <v>3.5</v>
      </c>
      <c r="G403">
        <v>0</v>
      </c>
      <c r="H403" t="s">
        <v>0</v>
      </c>
      <c r="I403" s="3">
        <v>10.59</v>
      </c>
      <c r="J403" t="s">
        <v>5359</v>
      </c>
      <c r="K403" t="s">
        <v>5361</v>
      </c>
      <c r="L403" t="s">
        <v>2</v>
      </c>
    </row>
    <row r="404" spans="1:12" x14ac:dyDescent="0.3">
      <c r="A404" t="s">
        <v>2012</v>
      </c>
      <c r="B404">
        <v>16</v>
      </c>
      <c r="C404" t="s">
        <v>5363</v>
      </c>
      <c r="D404" t="s">
        <v>5367</v>
      </c>
      <c r="E404" t="s">
        <v>5365</v>
      </c>
      <c r="F404">
        <v>4.3</v>
      </c>
      <c r="G404">
        <v>53</v>
      </c>
      <c r="H404" t="s">
        <v>0</v>
      </c>
      <c r="I404" s="3">
        <v>8.99</v>
      </c>
      <c r="J404" t="s">
        <v>5364</v>
      </c>
      <c r="K404" t="s">
        <v>5366</v>
      </c>
      <c r="L404" t="s">
        <v>2</v>
      </c>
    </row>
    <row r="405" spans="1:12" x14ac:dyDescent="0.3">
      <c r="A405" t="s">
        <v>2012</v>
      </c>
      <c r="B405">
        <v>17</v>
      </c>
      <c r="C405" t="s">
        <v>5368</v>
      </c>
      <c r="D405" t="s">
        <v>5372</v>
      </c>
      <c r="E405" t="s">
        <v>5370</v>
      </c>
      <c r="F405">
        <v>4.7</v>
      </c>
      <c r="G405">
        <v>780</v>
      </c>
      <c r="H405" t="s">
        <v>0</v>
      </c>
      <c r="I405" s="3">
        <v>15.95</v>
      </c>
      <c r="J405" t="s">
        <v>5369</v>
      </c>
      <c r="K405" t="s">
        <v>5371</v>
      </c>
      <c r="L405" t="s">
        <v>2</v>
      </c>
    </row>
    <row r="406" spans="1:12" x14ac:dyDescent="0.3">
      <c r="A406" t="s">
        <v>2012</v>
      </c>
      <c r="B406">
        <v>18</v>
      </c>
      <c r="C406" t="s">
        <v>5373</v>
      </c>
      <c r="D406" t="s">
        <v>5377</v>
      </c>
      <c r="E406" t="s">
        <v>5375</v>
      </c>
      <c r="F406">
        <v>4.5</v>
      </c>
      <c r="G406">
        <v>539</v>
      </c>
      <c r="H406" t="s">
        <v>0</v>
      </c>
      <c r="I406" s="3">
        <v>3.11</v>
      </c>
      <c r="J406" t="s">
        <v>5374</v>
      </c>
      <c r="K406" t="s">
        <v>5376</v>
      </c>
      <c r="L406" t="s">
        <v>2</v>
      </c>
    </row>
    <row r="407" spans="1:12" x14ac:dyDescent="0.3">
      <c r="A407" t="s">
        <v>2012</v>
      </c>
      <c r="B407">
        <v>19</v>
      </c>
      <c r="C407" t="s">
        <v>5378</v>
      </c>
      <c r="D407" t="s">
        <v>5382</v>
      </c>
      <c r="E407" t="s">
        <v>5380</v>
      </c>
      <c r="F407">
        <v>4.4000000000000004</v>
      </c>
      <c r="G407" s="1">
        <v>1553</v>
      </c>
      <c r="H407" t="s">
        <v>0</v>
      </c>
      <c r="I407" s="3">
        <v>11.99</v>
      </c>
      <c r="J407" t="s">
        <v>5379</v>
      </c>
      <c r="K407" t="s">
        <v>5381</v>
      </c>
      <c r="L407" t="s">
        <v>2</v>
      </c>
    </row>
    <row r="408" spans="1:12" x14ac:dyDescent="0.3">
      <c r="A408" t="s">
        <v>2012</v>
      </c>
      <c r="B408">
        <v>20</v>
      </c>
      <c r="C408" t="s">
        <v>5383</v>
      </c>
      <c r="D408" t="s">
        <v>5387</v>
      </c>
      <c r="E408" t="s">
        <v>5385</v>
      </c>
      <c r="F408">
        <v>4.5999999999999996</v>
      </c>
      <c r="G408" s="1">
        <v>2160</v>
      </c>
      <c r="H408" t="s">
        <v>0</v>
      </c>
      <c r="I408" s="3">
        <v>9.2899999999999991</v>
      </c>
      <c r="J408" t="s">
        <v>5384</v>
      </c>
      <c r="K408" t="s">
        <v>5386</v>
      </c>
      <c r="L408" t="s">
        <v>2</v>
      </c>
    </row>
    <row r="409" spans="1:12" x14ac:dyDescent="0.3">
      <c r="A409" t="s">
        <v>2012</v>
      </c>
      <c r="B409">
        <v>21</v>
      </c>
      <c r="C409" t="s">
        <v>5388</v>
      </c>
      <c r="D409" t="s">
        <v>5392</v>
      </c>
      <c r="E409" t="s">
        <v>5390</v>
      </c>
      <c r="F409">
        <v>5</v>
      </c>
      <c r="G409">
        <v>1</v>
      </c>
      <c r="H409" t="s">
        <v>0</v>
      </c>
      <c r="I409" s="3">
        <v>44.01</v>
      </c>
      <c r="J409" t="s">
        <v>5389</v>
      </c>
      <c r="K409" t="s">
        <v>5391</v>
      </c>
      <c r="L409" t="s">
        <v>2</v>
      </c>
    </row>
    <row r="410" spans="1:12" x14ac:dyDescent="0.3">
      <c r="A410" t="s">
        <v>2012</v>
      </c>
      <c r="B410">
        <v>22</v>
      </c>
      <c r="C410" t="s">
        <v>5393</v>
      </c>
      <c r="D410" t="s">
        <v>5397</v>
      </c>
      <c r="E410" t="s">
        <v>5395</v>
      </c>
      <c r="F410">
        <v>4.4000000000000004</v>
      </c>
      <c r="G410">
        <v>258</v>
      </c>
      <c r="H410" t="s">
        <v>0</v>
      </c>
      <c r="I410" s="3">
        <v>9.99</v>
      </c>
      <c r="J410" t="s">
        <v>5394</v>
      </c>
      <c r="K410" t="s">
        <v>5396</v>
      </c>
      <c r="L410" t="s">
        <v>2</v>
      </c>
    </row>
    <row r="411" spans="1:12" x14ac:dyDescent="0.3">
      <c r="A411" t="s">
        <v>2012</v>
      </c>
      <c r="B411">
        <v>23</v>
      </c>
      <c r="C411" t="s">
        <v>5398</v>
      </c>
      <c r="D411" t="s">
        <v>5402</v>
      </c>
      <c r="E411" t="s">
        <v>5400</v>
      </c>
      <c r="F411">
        <v>3.5</v>
      </c>
      <c r="G411">
        <v>0</v>
      </c>
      <c r="H411" t="s">
        <v>0</v>
      </c>
      <c r="I411" s="3">
        <v>11.45</v>
      </c>
      <c r="J411" t="s">
        <v>5399</v>
      </c>
      <c r="K411" t="s">
        <v>5401</v>
      </c>
      <c r="L411" t="s">
        <v>2</v>
      </c>
    </row>
    <row r="412" spans="1:12" x14ac:dyDescent="0.3">
      <c r="A412" t="s">
        <v>2012</v>
      </c>
      <c r="B412">
        <v>24</v>
      </c>
      <c r="C412" t="s">
        <v>5403</v>
      </c>
      <c r="D412" t="s">
        <v>5407</v>
      </c>
      <c r="E412" t="s">
        <v>5405</v>
      </c>
      <c r="F412">
        <v>4.4000000000000004</v>
      </c>
      <c r="G412">
        <v>605</v>
      </c>
      <c r="H412" t="s">
        <v>0</v>
      </c>
      <c r="I412" s="3">
        <v>76.650000000000006</v>
      </c>
      <c r="J412" t="s">
        <v>5404</v>
      </c>
      <c r="K412" t="s">
        <v>5406</v>
      </c>
      <c r="L412" t="s">
        <v>2</v>
      </c>
    </row>
    <row r="413" spans="1:12" x14ac:dyDescent="0.3">
      <c r="A413" t="s">
        <v>2012</v>
      </c>
      <c r="B413">
        <v>25</v>
      </c>
      <c r="C413" t="s">
        <v>5408</v>
      </c>
      <c r="D413" t="s">
        <v>5412</v>
      </c>
      <c r="E413" t="s">
        <v>5410</v>
      </c>
      <c r="F413">
        <v>4.3</v>
      </c>
      <c r="G413" s="1">
        <v>2120</v>
      </c>
      <c r="H413" t="s">
        <v>0</v>
      </c>
      <c r="I413" s="3">
        <v>3.3</v>
      </c>
      <c r="J413" t="s">
        <v>5409</v>
      </c>
      <c r="K413" t="s">
        <v>5411</v>
      </c>
      <c r="L413" t="s">
        <v>2</v>
      </c>
    </row>
    <row r="414" spans="1:12" x14ac:dyDescent="0.3">
      <c r="A414" t="s">
        <v>2012</v>
      </c>
      <c r="B414">
        <v>26</v>
      </c>
      <c r="C414" t="s">
        <v>5413</v>
      </c>
      <c r="D414" t="s">
        <v>5417</v>
      </c>
      <c r="E414" t="s">
        <v>5415</v>
      </c>
      <c r="F414">
        <v>3.5</v>
      </c>
      <c r="G414">
        <v>0</v>
      </c>
      <c r="H414" t="s">
        <v>0</v>
      </c>
      <c r="I414" s="3">
        <v>8.2799999999999994</v>
      </c>
      <c r="J414" t="s">
        <v>5414</v>
      </c>
      <c r="K414" t="s">
        <v>5416</v>
      </c>
      <c r="L414" t="s">
        <v>2</v>
      </c>
    </row>
    <row r="415" spans="1:12" x14ac:dyDescent="0.3">
      <c r="A415" t="s">
        <v>2012</v>
      </c>
      <c r="B415">
        <v>27</v>
      </c>
      <c r="C415" t="s">
        <v>5418</v>
      </c>
      <c r="D415" t="s">
        <v>5422</v>
      </c>
      <c r="E415" t="s">
        <v>5420</v>
      </c>
      <c r="F415">
        <v>4.8</v>
      </c>
      <c r="G415">
        <v>841</v>
      </c>
      <c r="H415" t="s">
        <v>0</v>
      </c>
      <c r="I415" s="3">
        <v>7.09</v>
      </c>
      <c r="J415" t="s">
        <v>5419</v>
      </c>
      <c r="K415" t="s">
        <v>5421</v>
      </c>
      <c r="L415" t="s">
        <v>2</v>
      </c>
    </row>
    <row r="416" spans="1:12" x14ac:dyDescent="0.3">
      <c r="A416" t="s">
        <v>2012</v>
      </c>
      <c r="B416">
        <v>28</v>
      </c>
      <c r="C416" t="s">
        <v>5423</v>
      </c>
      <c r="D416" t="s">
        <v>5427</v>
      </c>
      <c r="E416" t="s">
        <v>5425</v>
      </c>
      <c r="F416">
        <v>3.5</v>
      </c>
      <c r="G416">
        <v>0</v>
      </c>
      <c r="H416" t="s">
        <v>0</v>
      </c>
      <c r="I416" s="3">
        <v>7.39</v>
      </c>
      <c r="J416" t="s">
        <v>5424</v>
      </c>
      <c r="K416" t="s">
        <v>5426</v>
      </c>
      <c r="L416" t="s">
        <v>2</v>
      </c>
    </row>
    <row r="417" spans="1:12" x14ac:dyDescent="0.3">
      <c r="A417" t="s">
        <v>2012</v>
      </c>
      <c r="B417">
        <v>29</v>
      </c>
      <c r="C417" t="s">
        <v>5428</v>
      </c>
      <c r="D417" t="s">
        <v>5432</v>
      </c>
      <c r="E417" t="s">
        <v>5430</v>
      </c>
      <c r="F417">
        <v>4.8</v>
      </c>
      <c r="G417">
        <v>832</v>
      </c>
      <c r="H417" t="s">
        <v>0</v>
      </c>
      <c r="I417" s="3">
        <v>11.2</v>
      </c>
      <c r="J417" t="s">
        <v>5429</v>
      </c>
      <c r="K417" t="s">
        <v>5431</v>
      </c>
      <c r="L417" t="s">
        <v>2</v>
      </c>
    </row>
    <row r="418" spans="1:12" x14ac:dyDescent="0.3">
      <c r="A418" t="s">
        <v>2012</v>
      </c>
      <c r="B418">
        <v>30</v>
      </c>
      <c r="C418" t="s">
        <v>5433</v>
      </c>
      <c r="D418" t="s">
        <v>5437</v>
      </c>
      <c r="E418" t="s">
        <v>5435</v>
      </c>
      <c r="F418">
        <v>2.6</v>
      </c>
      <c r="G418">
        <v>12</v>
      </c>
      <c r="H418" t="s">
        <v>0</v>
      </c>
      <c r="I418" s="3">
        <v>21.99</v>
      </c>
      <c r="J418" t="s">
        <v>5434</v>
      </c>
      <c r="K418" t="s">
        <v>5436</v>
      </c>
      <c r="L418" t="s">
        <v>2</v>
      </c>
    </row>
    <row r="419" spans="1:12" x14ac:dyDescent="0.3">
      <c r="A419" t="s">
        <v>2159</v>
      </c>
      <c r="B419">
        <v>1</v>
      </c>
      <c r="C419" t="s">
        <v>5438</v>
      </c>
      <c r="D419" t="s">
        <v>5442</v>
      </c>
      <c r="E419" t="s">
        <v>5440</v>
      </c>
      <c r="F419">
        <v>4.3</v>
      </c>
      <c r="G419">
        <v>71</v>
      </c>
      <c r="H419" t="s">
        <v>0</v>
      </c>
      <c r="I419" s="3">
        <v>39.39</v>
      </c>
      <c r="J419" t="s">
        <v>5439</v>
      </c>
      <c r="K419" t="s">
        <v>5441</v>
      </c>
      <c r="L419" t="s">
        <v>2</v>
      </c>
    </row>
    <row r="420" spans="1:12" x14ac:dyDescent="0.3">
      <c r="A420" t="s">
        <v>2159</v>
      </c>
      <c r="B420">
        <v>2</v>
      </c>
      <c r="C420" t="s">
        <v>5443</v>
      </c>
      <c r="D420" t="s">
        <v>5447</v>
      </c>
      <c r="E420" t="s">
        <v>5445</v>
      </c>
      <c r="F420">
        <v>4.7</v>
      </c>
      <c r="G420">
        <v>70</v>
      </c>
      <c r="H420" t="s">
        <v>0</v>
      </c>
      <c r="I420" s="3">
        <v>34.590000000000003</v>
      </c>
      <c r="J420" t="s">
        <v>5444</v>
      </c>
      <c r="K420" t="s">
        <v>5446</v>
      </c>
      <c r="L420" t="s">
        <v>2</v>
      </c>
    </row>
    <row r="421" spans="1:12" x14ac:dyDescent="0.3">
      <c r="A421" t="s">
        <v>2159</v>
      </c>
      <c r="B421">
        <v>3</v>
      </c>
      <c r="C421" t="s">
        <v>5448</v>
      </c>
      <c r="D421" t="s">
        <v>5452</v>
      </c>
      <c r="E421" t="s">
        <v>5450</v>
      </c>
      <c r="F421">
        <v>3.5</v>
      </c>
      <c r="G421">
        <v>0</v>
      </c>
      <c r="H421" t="s">
        <v>0</v>
      </c>
      <c r="I421" s="3">
        <v>4.49</v>
      </c>
      <c r="J421" t="s">
        <v>5449</v>
      </c>
      <c r="K421" t="s">
        <v>5451</v>
      </c>
      <c r="L421" t="s">
        <v>2</v>
      </c>
    </row>
    <row r="422" spans="1:12" x14ac:dyDescent="0.3">
      <c r="A422" t="s">
        <v>2159</v>
      </c>
      <c r="B422">
        <v>4</v>
      </c>
      <c r="C422" t="s">
        <v>5453</v>
      </c>
      <c r="D422" t="s">
        <v>5457</v>
      </c>
      <c r="E422" t="s">
        <v>5455</v>
      </c>
      <c r="F422">
        <v>4.4000000000000004</v>
      </c>
      <c r="G422">
        <v>59</v>
      </c>
      <c r="H422" t="s">
        <v>0</v>
      </c>
      <c r="I422" s="3">
        <v>10.36</v>
      </c>
      <c r="J422" t="s">
        <v>5454</v>
      </c>
      <c r="K422" t="s">
        <v>5456</v>
      </c>
      <c r="L422" t="s">
        <v>2</v>
      </c>
    </row>
    <row r="423" spans="1:12" x14ac:dyDescent="0.3">
      <c r="A423" t="s">
        <v>2159</v>
      </c>
      <c r="B423">
        <v>5</v>
      </c>
      <c r="C423" t="s">
        <v>5458</v>
      </c>
      <c r="D423" t="s">
        <v>5462</v>
      </c>
      <c r="E423" t="s">
        <v>5460</v>
      </c>
      <c r="F423">
        <v>3.5</v>
      </c>
      <c r="G423">
        <v>0</v>
      </c>
      <c r="H423" t="s">
        <v>0</v>
      </c>
      <c r="I423" s="3">
        <v>3.39</v>
      </c>
      <c r="J423" t="s">
        <v>5459</v>
      </c>
      <c r="K423" t="s">
        <v>5461</v>
      </c>
      <c r="L423" t="s">
        <v>2</v>
      </c>
    </row>
    <row r="424" spans="1:12" x14ac:dyDescent="0.3">
      <c r="A424" t="s">
        <v>2159</v>
      </c>
      <c r="B424">
        <v>7</v>
      </c>
      <c r="C424" t="s">
        <v>5463</v>
      </c>
      <c r="D424" t="s">
        <v>5467</v>
      </c>
      <c r="E424" t="s">
        <v>5465</v>
      </c>
      <c r="F424">
        <v>4.8</v>
      </c>
      <c r="G424">
        <v>42</v>
      </c>
      <c r="H424" t="s">
        <v>0</v>
      </c>
      <c r="I424" s="3">
        <v>6.25</v>
      </c>
      <c r="J424" t="s">
        <v>5464</v>
      </c>
      <c r="K424" t="s">
        <v>5466</v>
      </c>
      <c r="L424" t="s">
        <v>2</v>
      </c>
    </row>
    <row r="425" spans="1:12" x14ac:dyDescent="0.3">
      <c r="A425" t="s">
        <v>2159</v>
      </c>
      <c r="B425">
        <v>8</v>
      </c>
      <c r="C425" t="s">
        <v>5468</v>
      </c>
      <c r="D425" t="s">
        <v>5472</v>
      </c>
      <c r="E425" t="s">
        <v>5470</v>
      </c>
      <c r="F425">
        <v>1</v>
      </c>
      <c r="G425">
        <v>1</v>
      </c>
      <c r="H425" t="s">
        <v>0</v>
      </c>
      <c r="I425" s="3">
        <v>25.99</v>
      </c>
      <c r="J425" t="s">
        <v>5469</v>
      </c>
      <c r="K425" t="s">
        <v>5471</v>
      </c>
      <c r="L425" t="s">
        <v>2</v>
      </c>
    </row>
    <row r="426" spans="1:12" x14ac:dyDescent="0.3">
      <c r="A426" t="s">
        <v>2159</v>
      </c>
      <c r="B426">
        <v>9</v>
      </c>
      <c r="C426" t="s">
        <v>5473</v>
      </c>
      <c r="D426" t="s">
        <v>5477</v>
      </c>
      <c r="E426" t="s">
        <v>5475</v>
      </c>
      <c r="F426">
        <v>4.4000000000000004</v>
      </c>
      <c r="G426">
        <v>177</v>
      </c>
      <c r="H426" t="s">
        <v>0</v>
      </c>
      <c r="I426" s="3">
        <v>23.85</v>
      </c>
      <c r="J426" t="s">
        <v>5474</v>
      </c>
      <c r="K426" t="s">
        <v>5476</v>
      </c>
      <c r="L426" t="s">
        <v>2</v>
      </c>
    </row>
    <row r="427" spans="1:12" x14ac:dyDescent="0.3">
      <c r="A427" t="s">
        <v>2159</v>
      </c>
      <c r="B427">
        <v>10</v>
      </c>
      <c r="C427" t="s">
        <v>5478</v>
      </c>
      <c r="D427" t="s">
        <v>5482</v>
      </c>
      <c r="E427" t="s">
        <v>5480</v>
      </c>
      <c r="F427">
        <v>4.9000000000000004</v>
      </c>
      <c r="G427">
        <v>14</v>
      </c>
      <c r="H427" t="s">
        <v>0</v>
      </c>
      <c r="I427" s="3">
        <v>12.99</v>
      </c>
      <c r="J427" t="s">
        <v>5479</v>
      </c>
      <c r="K427" t="s">
        <v>5481</v>
      </c>
      <c r="L427" t="s">
        <v>2</v>
      </c>
    </row>
    <row r="428" spans="1:12" x14ac:dyDescent="0.3">
      <c r="A428" t="s">
        <v>2159</v>
      </c>
      <c r="B428">
        <v>11</v>
      </c>
      <c r="C428" t="s">
        <v>5483</v>
      </c>
      <c r="D428" t="s">
        <v>5487</v>
      </c>
      <c r="E428" t="s">
        <v>5485</v>
      </c>
      <c r="F428">
        <v>4.7</v>
      </c>
      <c r="G428">
        <v>7</v>
      </c>
      <c r="H428" t="s">
        <v>0</v>
      </c>
      <c r="I428" s="3">
        <v>39.950000000000003</v>
      </c>
      <c r="J428" t="s">
        <v>5484</v>
      </c>
      <c r="K428" t="s">
        <v>5486</v>
      </c>
      <c r="L428" t="s">
        <v>2</v>
      </c>
    </row>
    <row r="429" spans="1:12" x14ac:dyDescent="0.3">
      <c r="A429" t="s">
        <v>2159</v>
      </c>
      <c r="B429">
        <v>12</v>
      </c>
      <c r="C429" t="s">
        <v>5488</v>
      </c>
      <c r="D429" t="s">
        <v>5492</v>
      </c>
      <c r="E429" t="s">
        <v>5490</v>
      </c>
      <c r="F429">
        <v>4.5999999999999996</v>
      </c>
      <c r="G429">
        <v>119</v>
      </c>
      <c r="H429" t="s">
        <v>0</v>
      </c>
      <c r="I429" s="3">
        <v>7.99</v>
      </c>
      <c r="J429" t="s">
        <v>5489</v>
      </c>
      <c r="K429" t="s">
        <v>5491</v>
      </c>
      <c r="L429" t="s">
        <v>2</v>
      </c>
    </row>
    <row r="430" spans="1:12" x14ac:dyDescent="0.3">
      <c r="A430" t="s">
        <v>2159</v>
      </c>
      <c r="B430">
        <v>13</v>
      </c>
      <c r="C430" t="s">
        <v>5493</v>
      </c>
      <c r="D430" t="s">
        <v>5497</v>
      </c>
      <c r="E430" t="s">
        <v>5495</v>
      </c>
      <c r="F430">
        <v>3.5</v>
      </c>
      <c r="G430">
        <v>0</v>
      </c>
      <c r="H430" t="s">
        <v>0</v>
      </c>
      <c r="I430" s="3">
        <v>35.54</v>
      </c>
      <c r="J430" t="s">
        <v>5494</v>
      </c>
      <c r="K430" t="s">
        <v>5496</v>
      </c>
      <c r="L430" t="s">
        <v>2</v>
      </c>
    </row>
    <row r="431" spans="1:12" x14ac:dyDescent="0.3">
      <c r="A431" t="s">
        <v>2159</v>
      </c>
      <c r="B431">
        <v>14</v>
      </c>
      <c r="C431" t="s">
        <v>5498</v>
      </c>
      <c r="D431" t="s">
        <v>5502</v>
      </c>
      <c r="E431" t="s">
        <v>5500</v>
      </c>
      <c r="F431">
        <v>4.7</v>
      </c>
      <c r="G431">
        <v>51</v>
      </c>
      <c r="H431" t="s">
        <v>0</v>
      </c>
      <c r="I431" s="3">
        <v>33.33</v>
      </c>
      <c r="J431" t="s">
        <v>5499</v>
      </c>
      <c r="K431" t="s">
        <v>5501</v>
      </c>
      <c r="L431" t="s">
        <v>2</v>
      </c>
    </row>
    <row r="432" spans="1:12" x14ac:dyDescent="0.3">
      <c r="A432" t="s">
        <v>2159</v>
      </c>
      <c r="B432">
        <v>15</v>
      </c>
      <c r="C432" t="s">
        <v>5503</v>
      </c>
      <c r="D432" t="s">
        <v>5507</v>
      </c>
      <c r="E432" t="s">
        <v>5505</v>
      </c>
      <c r="F432">
        <v>4.5</v>
      </c>
      <c r="G432" s="1">
        <v>1011</v>
      </c>
      <c r="H432" t="s">
        <v>0</v>
      </c>
      <c r="I432" s="3">
        <v>4.8600000000000003</v>
      </c>
      <c r="J432" t="s">
        <v>5504</v>
      </c>
      <c r="K432" t="s">
        <v>5506</v>
      </c>
      <c r="L432" t="s">
        <v>2</v>
      </c>
    </row>
    <row r="433" spans="1:12" x14ac:dyDescent="0.3">
      <c r="A433" t="s">
        <v>2159</v>
      </c>
      <c r="B433">
        <v>16</v>
      </c>
      <c r="C433" t="s">
        <v>5508</v>
      </c>
      <c r="D433" t="s">
        <v>5512</v>
      </c>
      <c r="E433" t="s">
        <v>5510</v>
      </c>
      <c r="F433">
        <v>4.5999999999999996</v>
      </c>
      <c r="G433">
        <v>11</v>
      </c>
      <c r="H433" t="s">
        <v>0</v>
      </c>
      <c r="I433" s="3">
        <v>9.99</v>
      </c>
      <c r="J433" t="s">
        <v>5509</v>
      </c>
      <c r="K433" t="s">
        <v>5511</v>
      </c>
      <c r="L433" t="s">
        <v>2</v>
      </c>
    </row>
    <row r="434" spans="1:12" x14ac:dyDescent="0.3">
      <c r="A434" t="s">
        <v>2159</v>
      </c>
      <c r="B434">
        <v>17</v>
      </c>
      <c r="C434" t="s">
        <v>5513</v>
      </c>
      <c r="D434" t="s">
        <v>5517</v>
      </c>
      <c r="E434" t="s">
        <v>5515</v>
      </c>
      <c r="F434">
        <v>4</v>
      </c>
      <c r="G434">
        <v>34</v>
      </c>
      <c r="H434" t="s">
        <v>0</v>
      </c>
      <c r="I434" s="3">
        <v>15.7</v>
      </c>
      <c r="J434" t="s">
        <v>5514</v>
      </c>
      <c r="K434" t="s">
        <v>5516</v>
      </c>
      <c r="L434" t="s">
        <v>2</v>
      </c>
    </row>
    <row r="435" spans="1:12" x14ac:dyDescent="0.3">
      <c r="A435" t="s">
        <v>2159</v>
      </c>
      <c r="B435">
        <v>18</v>
      </c>
      <c r="C435" t="s">
        <v>5518</v>
      </c>
      <c r="D435" t="s">
        <v>5522</v>
      </c>
      <c r="E435" t="s">
        <v>5520</v>
      </c>
      <c r="F435">
        <v>4.4000000000000004</v>
      </c>
      <c r="G435">
        <v>15</v>
      </c>
      <c r="H435" t="s">
        <v>0</v>
      </c>
      <c r="I435" s="3">
        <v>9.42</v>
      </c>
      <c r="J435" t="s">
        <v>5519</v>
      </c>
      <c r="K435" t="s">
        <v>5521</v>
      </c>
      <c r="L435" t="s">
        <v>2</v>
      </c>
    </row>
    <row r="436" spans="1:12" x14ac:dyDescent="0.3">
      <c r="A436" t="s">
        <v>2159</v>
      </c>
      <c r="B436">
        <v>19</v>
      </c>
      <c r="C436" t="s">
        <v>5523</v>
      </c>
      <c r="D436" t="s">
        <v>5527</v>
      </c>
      <c r="E436" t="s">
        <v>5525</v>
      </c>
      <c r="F436">
        <v>4.5999999999999996</v>
      </c>
      <c r="G436">
        <v>12</v>
      </c>
      <c r="H436" t="s">
        <v>0</v>
      </c>
      <c r="I436" s="3">
        <v>11.23</v>
      </c>
      <c r="J436" t="s">
        <v>5524</v>
      </c>
      <c r="K436" t="s">
        <v>5526</v>
      </c>
      <c r="L436" t="s">
        <v>2</v>
      </c>
    </row>
    <row r="437" spans="1:12" x14ac:dyDescent="0.3">
      <c r="A437" t="s">
        <v>2159</v>
      </c>
      <c r="B437">
        <v>20</v>
      </c>
      <c r="C437" t="s">
        <v>5528</v>
      </c>
      <c r="D437" t="s">
        <v>5532</v>
      </c>
      <c r="E437" t="s">
        <v>5530</v>
      </c>
      <c r="F437">
        <v>4.4000000000000004</v>
      </c>
      <c r="G437">
        <v>26</v>
      </c>
      <c r="H437" t="s">
        <v>0</v>
      </c>
      <c r="I437" s="3">
        <v>44.9</v>
      </c>
      <c r="J437" t="s">
        <v>5529</v>
      </c>
      <c r="K437" t="s">
        <v>5531</v>
      </c>
      <c r="L437" t="s">
        <v>2</v>
      </c>
    </row>
    <row r="438" spans="1:12" x14ac:dyDescent="0.3">
      <c r="A438" t="s">
        <v>2159</v>
      </c>
      <c r="B438">
        <v>21</v>
      </c>
      <c r="C438" t="s">
        <v>5533</v>
      </c>
      <c r="D438" t="s">
        <v>5537</v>
      </c>
      <c r="E438" t="s">
        <v>5535</v>
      </c>
      <c r="F438">
        <v>4.8</v>
      </c>
      <c r="G438">
        <v>9</v>
      </c>
      <c r="H438" t="s">
        <v>0</v>
      </c>
      <c r="I438" s="3">
        <v>8.84</v>
      </c>
      <c r="J438" t="s">
        <v>5534</v>
      </c>
      <c r="K438" t="s">
        <v>5536</v>
      </c>
      <c r="L438" t="s">
        <v>2</v>
      </c>
    </row>
    <row r="439" spans="1:12" x14ac:dyDescent="0.3">
      <c r="A439" t="s">
        <v>2159</v>
      </c>
      <c r="B439">
        <v>22</v>
      </c>
      <c r="C439" t="s">
        <v>5538</v>
      </c>
      <c r="D439" t="s">
        <v>5542</v>
      </c>
      <c r="E439" t="s">
        <v>5540</v>
      </c>
      <c r="F439">
        <v>4.5999999999999996</v>
      </c>
      <c r="G439" s="1">
        <v>1943</v>
      </c>
      <c r="H439" t="s">
        <v>0</v>
      </c>
      <c r="I439" s="3">
        <v>8.49</v>
      </c>
      <c r="J439" t="s">
        <v>5539</v>
      </c>
      <c r="K439" t="s">
        <v>5541</v>
      </c>
      <c r="L439" t="s">
        <v>2</v>
      </c>
    </row>
    <row r="440" spans="1:12" x14ac:dyDescent="0.3">
      <c r="A440" t="s">
        <v>2159</v>
      </c>
      <c r="B440">
        <v>23</v>
      </c>
      <c r="C440" t="s">
        <v>5543</v>
      </c>
      <c r="D440" t="s">
        <v>5547</v>
      </c>
      <c r="E440" t="s">
        <v>5545</v>
      </c>
      <c r="F440">
        <v>4.4000000000000004</v>
      </c>
      <c r="G440">
        <v>132</v>
      </c>
      <c r="H440" t="s">
        <v>0</v>
      </c>
      <c r="I440" s="3">
        <v>13.9</v>
      </c>
      <c r="J440" t="s">
        <v>5544</v>
      </c>
      <c r="K440" t="s">
        <v>5546</v>
      </c>
      <c r="L440" t="s">
        <v>2</v>
      </c>
    </row>
    <row r="441" spans="1:12" x14ac:dyDescent="0.3">
      <c r="A441" t="s">
        <v>2159</v>
      </c>
      <c r="B441">
        <v>24</v>
      </c>
      <c r="C441" t="s">
        <v>5548</v>
      </c>
      <c r="D441" t="s">
        <v>5552</v>
      </c>
      <c r="E441" t="s">
        <v>5550</v>
      </c>
      <c r="F441">
        <v>3.4</v>
      </c>
      <c r="G441">
        <v>29</v>
      </c>
      <c r="H441" t="s">
        <v>0</v>
      </c>
      <c r="I441" s="3">
        <v>11.99</v>
      </c>
      <c r="J441" t="s">
        <v>5549</v>
      </c>
      <c r="K441" t="s">
        <v>5551</v>
      </c>
      <c r="L441" t="s">
        <v>2</v>
      </c>
    </row>
    <row r="442" spans="1:12" x14ac:dyDescent="0.3">
      <c r="A442" t="s">
        <v>2159</v>
      </c>
      <c r="B442">
        <v>25</v>
      </c>
      <c r="C442" t="s">
        <v>5553</v>
      </c>
      <c r="D442" t="s">
        <v>5557</v>
      </c>
      <c r="E442" t="s">
        <v>5555</v>
      </c>
      <c r="F442">
        <v>4.7</v>
      </c>
      <c r="G442">
        <v>5</v>
      </c>
      <c r="H442" t="s">
        <v>0</v>
      </c>
      <c r="I442" s="3">
        <v>23.99</v>
      </c>
      <c r="J442" t="s">
        <v>5554</v>
      </c>
      <c r="K442" t="s">
        <v>5556</v>
      </c>
      <c r="L442" t="s">
        <v>2</v>
      </c>
    </row>
    <row r="443" spans="1:12" x14ac:dyDescent="0.3">
      <c r="A443" t="s">
        <v>2159</v>
      </c>
      <c r="B443">
        <v>26</v>
      </c>
      <c r="C443" t="s">
        <v>5558</v>
      </c>
      <c r="D443" t="s">
        <v>5562</v>
      </c>
      <c r="E443" t="s">
        <v>5560</v>
      </c>
      <c r="F443">
        <v>4.5</v>
      </c>
      <c r="G443">
        <v>159</v>
      </c>
      <c r="H443" t="s">
        <v>0</v>
      </c>
      <c r="I443" s="3">
        <v>8.8800000000000008</v>
      </c>
      <c r="J443" t="s">
        <v>5559</v>
      </c>
      <c r="K443" t="s">
        <v>5561</v>
      </c>
      <c r="L443" t="s">
        <v>2</v>
      </c>
    </row>
    <row r="444" spans="1:12" x14ac:dyDescent="0.3">
      <c r="A444" t="s">
        <v>2159</v>
      </c>
      <c r="B444">
        <v>27</v>
      </c>
      <c r="C444" t="s">
        <v>5563</v>
      </c>
      <c r="D444" t="s">
        <v>5567</v>
      </c>
      <c r="E444" t="s">
        <v>5565</v>
      </c>
      <c r="F444">
        <v>3.5</v>
      </c>
      <c r="G444">
        <v>0</v>
      </c>
      <c r="H444" t="s">
        <v>0</v>
      </c>
      <c r="I444" s="3">
        <v>17.57</v>
      </c>
      <c r="J444" t="s">
        <v>5564</v>
      </c>
      <c r="K444" t="s">
        <v>5566</v>
      </c>
      <c r="L444" t="s">
        <v>2</v>
      </c>
    </row>
    <row r="445" spans="1:12" x14ac:dyDescent="0.3">
      <c r="A445" t="s">
        <v>2159</v>
      </c>
      <c r="B445">
        <v>28</v>
      </c>
      <c r="C445" t="s">
        <v>5568</v>
      </c>
      <c r="D445" t="s">
        <v>5572</v>
      </c>
      <c r="E445" t="s">
        <v>5570</v>
      </c>
      <c r="F445">
        <v>3.5</v>
      </c>
      <c r="G445">
        <v>0</v>
      </c>
      <c r="H445" t="s">
        <v>0</v>
      </c>
      <c r="I445" s="3">
        <v>2.29</v>
      </c>
      <c r="J445" t="s">
        <v>5569</v>
      </c>
      <c r="K445" t="s">
        <v>5571</v>
      </c>
      <c r="L445" t="s">
        <v>2</v>
      </c>
    </row>
    <row r="446" spans="1:12" x14ac:dyDescent="0.3">
      <c r="A446" t="s">
        <v>2159</v>
      </c>
      <c r="B446">
        <v>29</v>
      </c>
      <c r="C446" t="s">
        <v>5573</v>
      </c>
      <c r="D446" t="s">
        <v>5577</v>
      </c>
      <c r="E446" t="s">
        <v>5575</v>
      </c>
      <c r="F446">
        <v>4.3</v>
      </c>
      <c r="G446">
        <v>592</v>
      </c>
      <c r="H446" t="s">
        <v>0</v>
      </c>
      <c r="I446" s="3">
        <v>14.99</v>
      </c>
      <c r="J446" t="s">
        <v>5574</v>
      </c>
      <c r="K446" t="s">
        <v>5576</v>
      </c>
      <c r="L446" t="s">
        <v>2</v>
      </c>
    </row>
    <row r="447" spans="1:12" x14ac:dyDescent="0.3">
      <c r="A447" t="s">
        <v>2159</v>
      </c>
      <c r="B447">
        <v>30</v>
      </c>
      <c r="C447" t="s">
        <v>5578</v>
      </c>
      <c r="D447" t="s">
        <v>5582</v>
      </c>
      <c r="E447" t="s">
        <v>5580</v>
      </c>
      <c r="F447">
        <v>3.9</v>
      </c>
      <c r="G447">
        <v>21</v>
      </c>
      <c r="H447" t="s">
        <v>0</v>
      </c>
      <c r="I447" s="3">
        <v>13.49</v>
      </c>
      <c r="J447" t="s">
        <v>5579</v>
      </c>
      <c r="K447" t="s">
        <v>5581</v>
      </c>
      <c r="L447" t="s">
        <v>2</v>
      </c>
    </row>
    <row r="448" spans="1:12" x14ac:dyDescent="0.3">
      <c r="A448" t="s">
        <v>2307</v>
      </c>
      <c r="B448">
        <v>1</v>
      </c>
      <c r="C448" t="s">
        <v>2302</v>
      </c>
      <c r="D448" t="s">
        <v>2306</v>
      </c>
      <c r="E448" t="s">
        <v>2304</v>
      </c>
      <c r="F448">
        <v>4.5999999999999996</v>
      </c>
      <c r="G448">
        <v>983</v>
      </c>
      <c r="H448" t="s">
        <v>0</v>
      </c>
      <c r="I448" s="3">
        <v>5</v>
      </c>
      <c r="J448" t="s">
        <v>2303</v>
      </c>
      <c r="K448" t="s">
        <v>5583</v>
      </c>
      <c r="L448" t="s">
        <v>2</v>
      </c>
    </row>
    <row r="449" spans="1:12" x14ac:dyDescent="0.3">
      <c r="A449" t="s">
        <v>2307</v>
      </c>
      <c r="B449">
        <v>2</v>
      </c>
      <c r="C449" t="s">
        <v>5584</v>
      </c>
      <c r="D449" t="s">
        <v>5588</v>
      </c>
      <c r="E449" t="s">
        <v>5586</v>
      </c>
      <c r="F449">
        <v>4.5999999999999996</v>
      </c>
      <c r="G449">
        <v>17</v>
      </c>
      <c r="H449" t="s">
        <v>0</v>
      </c>
      <c r="I449" s="3">
        <v>7.43</v>
      </c>
      <c r="J449" t="s">
        <v>5585</v>
      </c>
      <c r="K449" t="s">
        <v>5587</v>
      </c>
      <c r="L449" t="s">
        <v>2</v>
      </c>
    </row>
    <row r="450" spans="1:12" x14ac:dyDescent="0.3">
      <c r="A450" t="s">
        <v>2307</v>
      </c>
      <c r="B450">
        <v>3</v>
      </c>
      <c r="C450" t="s">
        <v>5589</v>
      </c>
      <c r="D450" t="s">
        <v>5593</v>
      </c>
      <c r="E450" t="s">
        <v>5591</v>
      </c>
      <c r="F450">
        <v>4.5999999999999996</v>
      </c>
      <c r="G450">
        <v>302</v>
      </c>
      <c r="H450" t="s">
        <v>0</v>
      </c>
      <c r="I450" s="3">
        <v>24.19</v>
      </c>
      <c r="J450" t="s">
        <v>5590</v>
      </c>
      <c r="K450" t="s">
        <v>5592</v>
      </c>
      <c r="L450" t="s">
        <v>2</v>
      </c>
    </row>
    <row r="451" spans="1:12" x14ac:dyDescent="0.3">
      <c r="A451" t="s">
        <v>2307</v>
      </c>
      <c r="B451">
        <v>4</v>
      </c>
      <c r="C451" t="s">
        <v>5594</v>
      </c>
      <c r="D451" t="s">
        <v>5598</v>
      </c>
      <c r="E451" t="s">
        <v>5596</v>
      </c>
      <c r="F451">
        <v>4.5999999999999996</v>
      </c>
      <c r="G451">
        <v>7</v>
      </c>
      <c r="H451" t="s">
        <v>0</v>
      </c>
      <c r="I451" s="3">
        <v>38.82</v>
      </c>
      <c r="J451" t="s">
        <v>5595</v>
      </c>
      <c r="K451" t="s">
        <v>5597</v>
      </c>
      <c r="L451" t="s">
        <v>2</v>
      </c>
    </row>
    <row r="452" spans="1:12" x14ac:dyDescent="0.3">
      <c r="A452" t="s">
        <v>2307</v>
      </c>
      <c r="B452">
        <v>5</v>
      </c>
      <c r="C452" t="s">
        <v>5599</v>
      </c>
      <c r="D452" t="s">
        <v>5603</v>
      </c>
      <c r="E452" t="s">
        <v>5601</v>
      </c>
      <c r="F452">
        <v>4.5</v>
      </c>
      <c r="G452">
        <v>130</v>
      </c>
      <c r="H452" t="s">
        <v>0</v>
      </c>
      <c r="I452" s="3">
        <v>16.64</v>
      </c>
      <c r="J452" t="s">
        <v>5600</v>
      </c>
      <c r="K452" t="s">
        <v>5602</v>
      </c>
      <c r="L452" t="s">
        <v>2</v>
      </c>
    </row>
    <row r="453" spans="1:12" x14ac:dyDescent="0.3">
      <c r="A453" t="s">
        <v>2307</v>
      </c>
      <c r="B453">
        <v>6</v>
      </c>
      <c r="C453" t="s">
        <v>5604</v>
      </c>
      <c r="D453" t="s">
        <v>5608</v>
      </c>
      <c r="E453" t="s">
        <v>5606</v>
      </c>
      <c r="F453">
        <v>4.5</v>
      </c>
      <c r="G453">
        <v>29</v>
      </c>
      <c r="H453" t="s">
        <v>0</v>
      </c>
      <c r="I453" s="3">
        <v>16.39</v>
      </c>
      <c r="J453" t="s">
        <v>5605</v>
      </c>
      <c r="K453" t="s">
        <v>5607</v>
      </c>
      <c r="L453" t="s">
        <v>2</v>
      </c>
    </row>
    <row r="454" spans="1:12" x14ac:dyDescent="0.3">
      <c r="A454" t="s">
        <v>2307</v>
      </c>
      <c r="B454">
        <v>7</v>
      </c>
      <c r="C454" t="s">
        <v>5609</v>
      </c>
      <c r="D454" t="s">
        <v>5613</v>
      </c>
      <c r="E454" t="s">
        <v>5611</v>
      </c>
      <c r="F454">
        <v>4.7</v>
      </c>
      <c r="G454">
        <v>638</v>
      </c>
      <c r="H454" t="s">
        <v>0</v>
      </c>
      <c r="I454" s="3">
        <v>6.49</v>
      </c>
      <c r="J454" t="s">
        <v>5610</v>
      </c>
      <c r="K454" t="s">
        <v>5612</v>
      </c>
      <c r="L454" t="s">
        <v>2</v>
      </c>
    </row>
    <row r="455" spans="1:12" x14ac:dyDescent="0.3">
      <c r="A455" t="s">
        <v>2307</v>
      </c>
      <c r="B455">
        <v>8</v>
      </c>
      <c r="C455" t="s">
        <v>5614</v>
      </c>
      <c r="D455" t="s">
        <v>5618</v>
      </c>
      <c r="E455" t="s">
        <v>5616</v>
      </c>
      <c r="F455">
        <v>4.3</v>
      </c>
      <c r="G455">
        <v>52</v>
      </c>
      <c r="H455" t="s">
        <v>0</v>
      </c>
      <c r="I455" s="3">
        <v>1.58</v>
      </c>
      <c r="J455" t="s">
        <v>5615</v>
      </c>
      <c r="K455" t="s">
        <v>5617</v>
      </c>
      <c r="L455" t="s">
        <v>2</v>
      </c>
    </row>
    <row r="456" spans="1:12" x14ac:dyDescent="0.3">
      <c r="A456" t="s">
        <v>2307</v>
      </c>
      <c r="B456">
        <v>9</v>
      </c>
      <c r="C456" t="s">
        <v>5619</v>
      </c>
      <c r="D456" t="s">
        <v>5623</v>
      </c>
      <c r="E456" t="s">
        <v>5621</v>
      </c>
      <c r="F456">
        <v>4.9000000000000004</v>
      </c>
      <c r="G456">
        <v>10</v>
      </c>
      <c r="H456" t="s">
        <v>0</v>
      </c>
      <c r="I456" s="3">
        <v>25.53</v>
      </c>
      <c r="J456" t="s">
        <v>5620</v>
      </c>
      <c r="K456" t="s">
        <v>5622</v>
      </c>
      <c r="L456" t="s">
        <v>2</v>
      </c>
    </row>
    <row r="457" spans="1:12" x14ac:dyDescent="0.3">
      <c r="A457" t="s">
        <v>2307</v>
      </c>
      <c r="B457">
        <v>11</v>
      </c>
      <c r="C457" t="s">
        <v>5624</v>
      </c>
      <c r="D457" t="s">
        <v>5628</v>
      </c>
      <c r="E457" t="s">
        <v>5626</v>
      </c>
      <c r="F457">
        <v>5</v>
      </c>
      <c r="G457">
        <v>8</v>
      </c>
      <c r="H457" t="s">
        <v>0</v>
      </c>
      <c r="I457" s="3">
        <v>22.23</v>
      </c>
      <c r="J457" t="s">
        <v>5625</v>
      </c>
      <c r="K457" t="s">
        <v>5627</v>
      </c>
      <c r="L457" t="s">
        <v>2</v>
      </c>
    </row>
    <row r="458" spans="1:12" x14ac:dyDescent="0.3">
      <c r="A458" t="s">
        <v>2307</v>
      </c>
      <c r="B458">
        <v>12</v>
      </c>
      <c r="C458" t="s">
        <v>5629</v>
      </c>
      <c r="D458" t="s">
        <v>5633</v>
      </c>
      <c r="E458" t="s">
        <v>5631</v>
      </c>
      <c r="F458">
        <v>4.9000000000000004</v>
      </c>
      <c r="G458">
        <v>746</v>
      </c>
      <c r="H458" t="s">
        <v>0</v>
      </c>
      <c r="I458" s="3">
        <v>36.5</v>
      </c>
      <c r="J458" t="s">
        <v>5630</v>
      </c>
      <c r="K458" t="s">
        <v>5632</v>
      </c>
      <c r="L458" t="s">
        <v>2</v>
      </c>
    </row>
    <row r="459" spans="1:12" x14ac:dyDescent="0.3">
      <c r="A459" t="s">
        <v>2307</v>
      </c>
      <c r="B459">
        <v>13</v>
      </c>
      <c r="C459" t="s">
        <v>5634</v>
      </c>
      <c r="D459" t="s">
        <v>5638</v>
      </c>
      <c r="E459" t="s">
        <v>5636</v>
      </c>
      <c r="F459">
        <v>4.7</v>
      </c>
      <c r="G459">
        <v>64</v>
      </c>
      <c r="H459" t="s">
        <v>0</v>
      </c>
      <c r="I459" s="3">
        <v>39.67</v>
      </c>
      <c r="J459" t="s">
        <v>5635</v>
      </c>
      <c r="K459" t="s">
        <v>5637</v>
      </c>
      <c r="L459" t="s">
        <v>2</v>
      </c>
    </row>
    <row r="460" spans="1:12" x14ac:dyDescent="0.3">
      <c r="A460" t="s">
        <v>2307</v>
      </c>
      <c r="B460">
        <v>14</v>
      </c>
      <c r="C460" t="s">
        <v>5639</v>
      </c>
      <c r="D460" t="s">
        <v>5643</v>
      </c>
      <c r="E460" t="s">
        <v>5641</v>
      </c>
      <c r="F460">
        <v>3.8</v>
      </c>
      <c r="G460">
        <v>10</v>
      </c>
      <c r="H460" t="s">
        <v>0</v>
      </c>
      <c r="I460" s="3">
        <v>22.04</v>
      </c>
      <c r="J460" t="s">
        <v>5640</v>
      </c>
      <c r="K460" t="s">
        <v>5642</v>
      </c>
      <c r="L460" t="s">
        <v>2</v>
      </c>
    </row>
    <row r="461" spans="1:12" x14ac:dyDescent="0.3">
      <c r="A461" t="s">
        <v>2307</v>
      </c>
      <c r="B461">
        <v>15</v>
      </c>
      <c r="C461" t="s">
        <v>5644</v>
      </c>
      <c r="D461" t="s">
        <v>5648</v>
      </c>
      <c r="E461" t="s">
        <v>5646</v>
      </c>
      <c r="F461">
        <v>4.8</v>
      </c>
      <c r="G461">
        <v>7</v>
      </c>
      <c r="H461" t="s">
        <v>0</v>
      </c>
      <c r="I461" s="3">
        <v>24.05</v>
      </c>
      <c r="J461" t="s">
        <v>5645</v>
      </c>
      <c r="K461" t="s">
        <v>5647</v>
      </c>
      <c r="L461" t="s">
        <v>2</v>
      </c>
    </row>
    <row r="462" spans="1:12" x14ac:dyDescent="0.3">
      <c r="A462" t="s">
        <v>2307</v>
      </c>
      <c r="B462">
        <v>16</v>
      </c>
      <c r="C462" t="s">
        <v>5649</v>
      </c>
      <c r="D462" t="s">
        <v>5653</v>
      </c>
      <c r="E462" t="s">
        <v>5651</v>
      </c>
      <c r="F462">
        <v>2</v>
      </c>
      <c r="G462">
        <v>1</v>
      </c>
      <c r="H462" t="s">
        <v>0</v>
      </c>
      <c r="I462" s="3">
        <v>15.09</v>
      </c>
      <c r="J462" t="s">
        <v>5650</v>
      </c>
      <c r="K462" t="s">
        <v>5652</v>
      </c>
      <c r="L462" t="s">
        <v>2</v>
      </c>
    </row>
    <row r="463" spans="1:12" x14ac:dyDescent="0.3">
      <c r="A463" t="s">
        <v>2307</v>
      </c>
      <c r="B463">
        <v>17</v>
      </c>
      <c r="C463" t="s">
        <v>5654</v>
      </c>
      <c r="D463" t="s">
        <v>5658</v>
      </c>
      <c r="E463" t="s">
        <v>5656</v>
      </c>
      <c r="F463">
        <v>4.3</v>
      </c>
      <c r="G463">
        <v>14</v>
      </c>
      <c r="H463" t="s">
        <v>0</v>
      </c>
      <c r="I463" s="3">
        <v>16</v>
      </c>
      <c r="J463" t="s">
        <v>5655</v>
      </c>
      <c r="K463" t="s">
        <v>5657</v>
      </c>
      <c r="L463" t="s">
        <v>2</v>
      </c>
    </row>
    <row r="464" spans="1:12" x14ac:dyDescent="0.3">
      <c r="A464" t="s">
        <v>2307</v>
      </c>
      <c r="B464">
        <v>18</v>
      </c>
      <c r="C464" t="s">
        <v>5659</v>
      </c>
      <c r="D464" t="s">
        <v>5663</v>
      </c>
      <c r="E464" t="s">
        <v>5661</v>
      </c>
      <c r="F464">
        <v>4.5</v>
      </c>
      <c r="G464">
        <v>286</v>
      </c>
      <c r="H464" t="s">
        <v>0</v>
      </c>
      <c r="I464" s="3">
        <v>13.95</v>
      </c>
      <c r="J464" t="s">
        <v>5660</v>
      </c>
      <c r="K464" t="s">
        <v>5662</v>
      </c>
      <c r="L464" t="s">
        <v>2</v>
      </c>
    </row>
    <row r="465" spans="1:12" x14ac:dyDescent="0.3">
      <c r="A465" t="s">
        <v>2307</v>
      </c>
      <c r="B465">
        <v>20</v>
      </c>
      <c r="C465" t="s">
        <v>5664</v>
      </c>
      <c r="D465" t="s">
        <v>5668</v>
      </c>
      <c r="E465" t="s">
        <v>5666</v>
      </c>
      <c r="F465">
        <v>4.7</v>
      </c>
      <c r="G465">
        <v>372</v>
      </c>
      <c r="H465" t="s">
        <v>0</v>
      </c>
      <c r="I465" s="3">
        <v>45.06</v>
      </c>
      <c r="J465" t="s">
        <v>5665</v>
      </c>
      <c r="K465" t="s">
        <v>5667</v>
      </c>
      <c r="L465" t="s">
        <v>2</v>
      </c>
    </row>
    <row r="466" spans="1:12" x14ac:dyDescent="0.3">
      <c r="A466" t="s">
        <v>2307</v>
      </c>
      <c r="B466">
        <v>21</v>
      </c>
      <c r="C466" t="s">
        <v>5669</v>
      </c>
      <c r="D466" t="s">
        <v>5673</v>
      </c>
      <c r="E466" t="s">
        <v>5671</v>
      </c>
      <c r="F466">
        <v>4</v>
      </c>
      <c r="G466">
        <v>2</v>
      </c>
      <c r="H466" t="s">
        <v>0</v>
      </c>
      <c r="I466" s="3">
        <v>18.59</v>
      </c>
      <c r="J466" t="s">
        <v>5670</v>
      </c>
      <c r="K466" t="s">
        <v>5672</v>
      </c>
      <c r="L466" t="s">
        <v>2</v>
      </c>
    </row>
    <row r="467" spans="1:12" x14ac:dyDescent="0.3">
      <c r="A467" t="s">
        <v>2307</v>
      </c>
      <c r="B467">
        <v>22</v>
      </c>
      <c r="C467" t="s">
        <v>5674</v>
      </c>
      <c r="D467" t="s">
        <v>5678</v>
      </c>
      <c r="E467" t="s">
        <v>5676</v>
      </c>
      <c r="F467">
        <v>4.8</v>
      </c>
      <c r="G467">
        <v>15</v>
      </c>
      <c r="H467" t="s">
        <v>0</v>
      </c>
      <c r="I467" s="3">
        <v>9.9</v>
      </c>
      <c r="J467" t="s">
        <v>5675</v>
      </c>
      <c r="K467" t="s">
        <v>5677</v>
      </c>
      <c r="L467" t="s">
        <v>2</v>
      </c>
    </row>
    <row r="468" spans="1:12" x14ac:dyDescent="0.3">
      <c r="A468" t="s">
        <v>2307</v>
      </c>
      <c r="B468">
        <v>23</v>
      </c>
      <c r="C468" t="s">
        <v>5679</v>
      </c>
      <c r="D468" t="s">
        <v>5683</v>
      </c>
      <c r="E468" t="s">
        <v>5681</v>
      </c>
      <c r="F468">
        <v>4.5999999999999996</v>
      </c>
      <c r="G468">
        <v>133</v>
      </c>
      <c r="H468" t="s">
        <v>0</v>
      </c>
      <c r="I468" s="3">
        <v>20.66</v>
      </c>
      <c r="J468" t="s">
        <v>5680</v>
      </c>
      <c r="K468" t="s">
        <v>5682</v>
      </c>
      <c r="L468" t="s">
        <v>2</v>
      </c>
    </row>
    <row r="469" spans="1:12" x14ac:dyDescent="0.3">
      <c r="A469" t="s">
        <v>2307</v>
      </c>
      <c r="B469">
        <v>24</v>
      </c>
      <c r="C469" t="s">
        <v>5684</v>
      </c>
      <c r="D469" t="s">
        <v>5688</v>
      </c>
      <c r="E469" t="s">
        <v>5686</v>
      </c>
      <c r="F469">
        <v>5</v>
      </c>
      <c r="G469">
        <v>4</v>
      </c>
      <c r="H469" t="s">
        <v>0</v>
      </c>
      <c r="I469" s="3">
        <v>20.079999999999998</v>
      </c>
      <c r="J469" t="s">
        <v>5685</v>
      </c>
      <c r="K469" t="s">
        <v>5687</v>
      </c>
      <c r="L469" t="s">
        <v>2</v>
      </c>
    </row>
    <row r="470" spans="1:12" x14ac:dyDescent="0.3">
      <c r="A470" t="s">
        <v>2307</v>
      </c>
      <c r="B470">
        <v>25</v>
      </c>
      <c r="C470" t="s">
        <v>5689</v>
      </c>
      <c r="D470" t="s">
        <v>5693</v>
      </c>
      <c r="E470" t="s">
        <v>5691</v>
      </c>
      <c r="F470">
        <v>5</v>
      </c>
      <c r="G470">
        <v>2</v>
      </c>
      <c r="H470" t="s">
        <v>0</v>
      </c>
      <c r="I470" s="3">
        <v>23.6</v>
      </c>
      <c r="J470" t="s">
        <v>5690</v>
      </c>
      <c r="K470" t="s">
        <v>5692</v>
      </c>
      <c r="L470" t="s">
        <v>2</v>
      </c>
    </row>
    <row r="471" spans="1:12" x14ac:dyDescent="0.3">
      <c r="A471" t="s">
        <v>2307</v>
      </c>
      <c r="B471">
        <v>26</v>
      </c>
      <c r="C471" t="s">
        <v>5694</v>
      </c>
      <c r="D471" t="s">
        <v>5698</v>
      </c>
      <c r="E471" t="s">
        <v>5696</v>
      </c>
      <c r="F471">
        <v>5</v>
      </c>
      <c r="G471">
        <v>4</v>
      </c>
      <c r="H471" t="s">
        <v>0</v>
      </c>
      <c r="I471" s="3">
        <v>23.34</v>
      </c>
      <c r="J471" t="s">
        <v>5695</v>
      </c>
      <c r="K471" t="s">
        <v>5697</v>
      </c>
      <c r="L471" t="s">
        <v>2</v>
      </c>
    </row>
    <row r="472" spans="1:12" x14ac:dyDescent="0.3">
      <c r="A472" t="s">
        <v>2307</v>
      </c>
      <c r="B472">
        <v>27</v>
      </c>
      <c r="C472" t="s">
        <v>5699</v>
      </c>
      <c r="D472" t="s">
        <v>5703</v>
      </c>
      <c r="E472" t="s">
        <v>5701</v>
      </c>
      <c r="F472">
        <v>5</v>
      </c>
      <c r="G472">
        <v>3</v>
      </c>
      <c r="H472" t="s">
        <v>0</v>
      </c>
      <c r="I472" s="3">
        <v>37.799999999999997</v>
      </c>
      <c r="J472" t="s">
        <v>5700</v>
      </c>
      <c r="K472" t="s">
        <v>5702</v>
      </c>
      <c r="L472" t="s">
        <v>2</v>
      </c>
    </row>
    <row r="473" spans="1:12" x14ac:dyDescent="0.3">
      <c r="A473" t="s">
        <v>2307</v>
      </c>
      <c r="B473">
        <v>28</v>
      </c>
      <c r="C473" t="s">
        <v>5704</v>
      </c>
      <c r="D473" t="s">
        <v>5708</v>
      </c>
      <c r="E473" t="s">
        <v>5706</v>
      </c>
      <c r="F473">
        <v>4.8</v>
      </c>
      <c r="G473">
        <v>518</v>
      </c>
      <c r="H473" t="s">
        <v>0</v>
      </c>
      <c r="I473" s="3">
        <v>17</v>
      </c>
      <c r="J473" t="s">
        <v>5705</v>
      </c>
      <c r="K473" t="s">
        <v>5707</v>
      </c>
      <c r="L473" t="s">
        <v>2</v>
      </c>
    </row>
    <row r="474" spans="1:12" x14ac:dyDescent="0.3">
      <c r="A474" t="s">
        <v>2307</v>
      </c>
      <c r="B474">
        <v>29</v>
      </c>
      <c r="C474" t="s">
        <v>5709</v>
      </c>
      <c r="D474" t="s">
        <v>5713</v>
      </c>
      <c r="E474" t="s">
        <v>5711</v>
      </c>
      <c r="F474">
        <v>3.5</v>
      </c>
      <c r="G474">
        <v>0</v>
      </c>
      <c r="H474" t="s">
        <v>0</v>
      </c>
      <c r="I474" s="3">
        <v>22.94</v>
      </c>
      <c r="J474" t="s">
        <v>5710</v>
      </c>
      <c r="K474" t="s">
        <v>5712</v>
      </c>
      <c r="L474" t="s">
        <v>2</v>
      </c>
    </row>
    <row r="475" spans="1:12" x14ac:dyDescent="0.3">
      <c r="A475" t="s">
        <v>2307</v>
      </c>
      <c r="B475">
        <v>30</v>
      </c>
      <c r="C475" t="s">
        <v>5714</v>
      </c>
      <c r="D475" t="s">
        <v>5718</v>
      </c>
      <c r="E475" t="s">
        <v>5716</v>
      </c>
      <c r="F475">
        <v>4.7</v>
      </c>
      <c r="G475">
        <v>75</v>
      </c>
      <c r="H475" t="s">
        <v>0</v>
      </c>
      <c r="I475" s="3">
        <v>33.130000000000003</v>
      </c>
      <c r="J475" t="s">
        <v>5715</v>
      </c>
      <c r="K475" t="s">
        <v>5717</v>
      </c>
      <c r="L475" t="s">
        <v>2</v>
      </c>
    </row>
    <row r="476" spans="1:12" x14ac:dyDescent="0.3">
      <c r="A476" t="s">
        <v>2458</v>
      </c>
      <c r="B476">
        <v>1</v>
      </c>
      <c r="C476" t="s">
        <v>5719</v>
      </c>
      <c r="D476" t="s">
        <v>5723</v>
      </c>
      <c r="E476" t="s">
        <v>5721</v>
      </c>
      <c r="F476">
        <v>4.2</v>
      </c>
      <c r="G476">
        <v>26</v>
      </c>
      <c r="H476" t="s">
        <v>0</v>
      </c>
      <c r="I476" s="3">
        <v>66.22</v>
      </c>
      <c r="J476" t="s">
        <v>5720</v>
      </c>
      <c r="K476" t="s">
        <v>5722</v>
      </c>
      <c r="L476" t="s">
        <v>2</v>
      </c>
    </row>
    <row r="477" spans="1:12" x14ac:dyDescent="0.3">
      <c r="A477" t="s">
        <v>2458</v>
      </c>
      <c r="B477">
        <v>2</v>
      </c>
      <c r="C477" t="s">
        <v>5724</v>
      </c>
      <c r="D477" t="s">
        <v>5728</v>
      </c>
      <c r="E477" t="s">
        <v>5726</v>
      </c>
      <c r="F477">
        <v>4.5999999999999996</v>
      </c>
      <c r="G477">
        <v>85</v>
      </c>
      <c r="H477" t="s">
        <v>0</v>
      </c>
      <c r="I477" s="3">
        <v>11.99</v>
      </c>
      <c r="J477" t="s">
        <v>5725</v>
      </c>
      <c r="K477" t="s">
        <v>5727</v>
      </c>
      <c r="L477" t="s">
        <v>2</v>
      </c>
    </row>
    <row r="478" spans="1:12" x14ac:dyDescent="0.3">
      <c r="A478" t="s">
        <v>2458</v>
      </c>
      <c r="B478">
        <v>3</v>
      </c>
      <c r="C478" t="s">
        <v>5729</v>
      </c>
      <c r="D478" t="s">
        <v>5733</v>
      </c>
      <c r="E478" t="s">
        <v>5731</v>
      </c>
      <c r="F478">
        <v>3.5</v>
      </c>
      <c r="G478">
        <v>0</v>
      </c>
      <c r="H478" t="s">
        <v>0</v>
      </c>
      <c r="I478" s="3">
        <v>62.09</v>
      </c>
      <c r="J478" t="s">
        <v>5730</v>
      </c>
      <c r="K478" t="s">
        <v>5732</v>
      </c>
      <c r="L478" t="s">
        <v>2</v>
      </c>
    </row>
    <row r="479" spans="1:12" x14ac:dyDescent="0.3">
      <c r="A479" t="s">
        <v>2458</v>
      </c>
      <c r="B479">
        <v>5</v>
      </c>
      <c r="C479" t="s">
        <v>5734</v>
      </c>
      <c r="D479" t="s">
        <v>5738</v>
      </c>
      <c r="E479" t="s">
        <v>5736</v>
      </c>
      <c r="F479">
        <v>4.3</v>
      </c>
      <c r="G479">
        <v>58</v>
      </c>
      <c r="H479" t="s">
        <v>0</v>
      </c>
      <c r="I479" s="3">
        <v>6.68</v>
      </c>
      <c r="J479" t="s">
        <v>5735</v>
      </c>
      <c r="K479" t="s">
        <v>5737</v>
      </c>
      <c r="L479" t="s">
        <v>2</v>
      </c>
    </row>
    <row r="480" spans="1:12" x14ac:dyDescent="0.3">
      <c r="A480" t="s">
        <v>2458</v>
      </c>
      <c r="B480">
        <v>6</v>
      </c>
      <c r="C480" t="s">
        <v>5739</v>
      </c>
      <c r="D480" t="s">
        <v>5743</v>
      </c>
      <c r="E480" t="s">
        <v>5741</v>
      </c>
      <c r="F480">
        <v>3.3</v>
      </c>
      <c r="G480">
        <v>15</v>
      </c>
      <c r="H480" t="s">
        <v>0</v>
      </c>
      <c r="I480" s="3">
        <v>15.13</v>
      </c>
      <c r="J480" t="s">
        <v>5740</v>
      </c>
      <c r="K480" t="s">
        <v>5742</v>
      </c>
      <c r="L480" t="s">
        <v>2</v>
      </c>
    </row>
    <row r="481" spans="1:12" x14ac:dyDescent="0.3">
      <c r="A481" t="s">
        <v>2458</v>
      </c>
      <c r="B481">
        <v>7</v>
      </c>
      <c r="C481" t="s">
        <v>5744</v>
      </c>
      <c r="D481" t="s">
        <v>5748</v>
      </c>
      <c r="E481" t="s">
        <v>5746</v>
      </c>
      <c r="F481">
        <v>4.7</v>
      </c>
      <c r="G481">
        <v>5</v>
      </c>
      <c r="H481" t="s">
        <v>0</v>
      </c>
      <c r="I481" s="3">
        <v>10.99</v>
      </c>
      <c r="J481" t="s">
        <v>5745</v>
      </c>
      <c r="K481" t="s">
        <v>5747</v>
      </c>
      <c r="L481" t="s">
        <v>2</v>
      </c>
    </row>
    <row r="482" spans="1:12" x14ac:dyDescent="0.3">
      <c r="A482" t="s">
        <v>2458</v>
      </c>
      <c r="B482">
        <v>8</v>
      </c>
      <c r="C482" t="s">
        <v>5749</v>
      </c>
      <c r="D482" t="s">
        <v>5753</v>
      </c>
      <c r="E482" t="s">
        <v>5751</v>
      </c>
      <c r="F482">
        <v>4.3</v>
      </c>
      <c r="G482">
        <v>132</v>
      </c>
      <c r="H482" t="s">
        <v>0</v>
      </c>
      <c r="I482" s="3">
        <v>79.989999999999995</v>
      </c>
      <c r="J482" t="s">
        <v>5750</v>
      </c>
      <c r="K482" t="s">
        <v>5752</v>
      </c>
      <c r="L482" t="s">
        <v>2</v>
      </c>
    </row>
    <row r="483" spans="1:12" x14ac:dyDescent="0.3">
      <c r="A483" t="s">
        <v>2458</v>
      </c>
      <c r="B483">
        <v>9</v>
      </c>
      <c r="C483" t="s">
        <v>5754</v>
      </c>
      <c r="D483" t="s">
        <v>5758</v>
      </c>
      <c r="E483" t="s">
        <v>5756</v>
      </c>
      <c r="F483">
        <v>5</v>
      </c>
      <c r="G483">
        <v>1</v>
      </c>
      <c r="H483" t="s">
        <v>0</v>
      </c>
      <c r="I483" s="3">
        <v>5.48</v>
      </c>
      <c r="J483" t="s">
        <v>5755</v>
      </c>
      <c r="K483" t="s">
        <v>5757</v>
      </c>
      <c r="L483" t="s">
        <v>2</v>
      </c>
    </row>
    <row r="484" spans="1:12" x14ac:dyDescent="0.3">
      <c r="A484" t="s">
        <v>2458</v>
      </c>
      <c r="B484">
        <v>10</v>
      </c>
      <c r="C484" t="s">
        <v>5759</v>
      </c>
      <c r="D484" t="s">
        <v>5763</v>
      </c>
      <c r="E484" t="s">
        <v>5761</v>
      </c>
      <c r="F484">
        <v>4.5</v>
      </c>
      <c r="G484">
        <v>61</v>
      </c>
      <c r="H484" t="s">
        <v>0</v>
      </c>
      <c r="I484" s="3">
        <v>18.899999999999999</v>
      </c>
      <c r="J484" t="s">
        <v>5760</v>
      </c>
      <c r="K484" t="s">
        <v>5762</v>
      </c>
      <c r="L484" t="s">
        <v>2</v>
      </c>
    </row>
    <row r="485" spans="1:12" x14ac:dyDescent="0.3">
      <c r="A485" t="s">
        <v>2458</v>
      </c>
      <c r="B485">
        <v>11</v>
      </c>
      <c r="C485" t="s">
        <v>5764</v>
      </c>
      <c r="D485" t="s">
        <v>5768</v>
      </c>
      <c r="E485" t="s">
        <v>5766</v>
      </c>
      <c r="F485">
        <v>4.5999999999999996</v>
      </c>
      <c r="G485" s="1">
        <v>21953</v>
      </c>
      <c r="H485" t="s">
        <v>0</v>
      </c>
      <c r="I485" s="3">
        <v>35.08</v>
      </c>
      <c r="J485" t="s">
        <v>5765</v>
      </c>
      <c r="K485" t="s">
        <v>5767</v>
      </c>
      <c r="L485" t="s">
        <v>2</v>
      </c>
    </row>
    <row r="486" spans="1:12" x14ac:dyDescent="0.3">
      <c r="A486" t="s">
        <v>2458</v>
      </c>
      <c r="B486">
        <v>12</v>
      </c>
      <c r="C486" t="s">
        <v>5769</v>
      </c>
      <c r="D486" t="s">
        <v>5773</v>
      </c>
      <c r="E486" t="s">
        <v>5771</v>
      </c>
      <c r="F486">
        <v>4.5999999999999996</v>
      </c>
      <c r="G486">
        <v>291</v>
      </c>
      <c r="H486" t="s">
        <v>0</v>
      </c>
      <c r="I486" s="3">
        <v>5.59</v>
      </c>
      <c r="J486" t="s">
        <v>5770</v>
      </c>
      <c r="K486" t="s">
        <v>5772</v>
      </c>
      <c r="L486" t="s">
        <v>2</v>
      </c>
    </row>
    <row r="487" spans="1:12" x14ac:dyDescent="0.3">
      <c r="A487" t="s">
        <v>2458</v>
      </c>
      <c r="B487">
        <v>13</v>
      </c>
      <c r="C487" t="s">
        <v>5774</v>
      </c>
      <c r="D487" t="s">
        <v>5778</v>
      </c>
      <c r="E487" t="s">
        <v>5776</v>
      </c>
      <c r="F487">
        <v>3.1</v>
      </c>
      <c r="G487">
        <v>6</v>
      </c>
      <c r="H487" t="s">
        <v>0</v>
      </c>
      <c r="I487" s="3">
        <v>14.48</v>
      </c>
      <c r="J487" t="s">
        <v>5775</v>
      </c>
      <c r="K487" t="s">
        <v>5777</v>
      </c>
      <c r="L487" t="s">
        <v>2</v>
      </c>
    </row>
    <row r="488" spans="1:12" x14ac:dyDescent="0.3">
      <c r="A488" t="s">
        <v>2458</v>
      </c>
      <c r="B488">
        <v>14</v>
      </c>
      <c r="C488" t="s">
        <v>5779</v>
      </c>
      <c r="D488" t="s">
        <v>5783</v>
      </c>
      <c r="E488" t="s">
        <v>5781</v>
      </c>
      <c r="F488">
        <v>4.5999999999999996</v>
      </c>
      <c r="G488">
        <v>29</v>
      </c>
      <c r="H488" t="s">
        <v>0</v>
      </c>
      <c r="I488" s="3">
        <v>85.6</v>
      </c>
      <c r="J488" t="s">
        <v>5780</v>
      </c>
      <c r="K488" t="s">
        <v>5782</v>
      </c>
      <c r="L488" t="s">
        <v>2</v>
      </c>
    </row>
    <row r="489" spans="1:12" x14ac:dyDescent="0.3">
      <c r="A489" t="s">
        <v>2458</v>
      </c>
      <c r="B489">
        <v>15</v>
      </c>
      <c r="C489" t="s">
        <v>5784</v>
      </c>
      <c r="D489" t="s">
        <v>5788</v>
      </c>
      <c r="E489" t="s">
        <v>5786</v>
      </c>
      <c r="F489">
        <v>4.5</v>
      </c>
      <c r="G489" s="1">
        <v>1040</v>
      </c>
      <c r="H489" t="s">
        <v>0</v>
      </c>
      <c r="I489" s="3">
        <v>16.12</v>
      </c>
      <c r="J489" t="s">
        <v>5785</v>
      </c>
      <c r="K489" t="s">
        <v>5787</v>
      </c>
      <c r="L489" t="s">
        <v>2</v>
      </c>
    </row>
    <row r="490" spans="1:12" x14ac:dyDescent="0.3">
      <c r="A490" t="s">
        <v>2458</v>
      </c>
      <c r="B490">
        <v>16</v>
      </c>
      <c r="C490" t="s">
        <v>5789</v>
      </c>
      <c r="D490" t="s">
        <v>5793</v>
      </c>
      <c r="E490" t="s">
        <v>5791</v>
      </c>
      <c r="F490">
        <v>4.5</v>
      </c>
      <c r="G490">
        <v>25</v>
      </c>
      <c r="H490" t="s">
        <v>0</v>
      </c>
      <c r="I490" s="3">
        <v>15</v>
      </c>
      <c r="J490" t="s">
        <v>5790</v>
      </c>
      <c r="K490" t="s">
        <v>5792</v>
      </c>
      <c r="L490" t="s">
        <v>2</v>
      </c>
    </row>
    <row r="491" spans="1:12" x14ac:dyDescent="0.3">
      <c r="A491" t="s">
        <v>2458</v>
      </c>
      <c r="B491">
        <v>17</v>
      </c>
      <c r="C491" t="s">
        <v>5794</v>
      </c>
      <c r="D491" t="s">
        <v>5798</v>
      </c>
      <c r="E491" t="s">
        <v>5796</v>
      </c>
      <c r="F491">
        <v>4.5999999999999996</v>
      </c>
      <c r="G491">
        <v>404</v>
      </c>
      <c r="H491" t="s">
        <v>0</v>
      </c>
      <c r="I491" s="3">
        <v>22.49</v>
      </c>
      <c r="J491" t="s">
        <v>5795</v>
      </c>
      <c r="K491" t="s">
        <v>5797</v>
      </c>
      <c r="L491" t="s">
        <v>2</v>
      </c>
    </row>
    <row r="492" spans="1:12" x14ac:dyDescent="0.3">
      <c r="A492" t="s">
        <v>2458</v>
      </c>
      <c r="B492">
        <v>18</v>
      </c>
      <c r="C492" t="s">
        <v>5799</v>
      </c>
      <c r="D492" t="s">
        <v>5803</v>
      </c>
      <c r="E492" t="s">
        <v>5801</v>
      </c>
      <c r="F492">
        <v>4.4000000000000004</v>
      </c>
      <c r="G492">
        <v>87</v>
      </c>
      <c r="H492" t="s">
        <v>0</v>
      </c>
      <c r="I492" s="3">
        <v>45</v>
      </c>
      <c r="J492" t="s">
        <v>5800</v>
      </c>
      <c r="K492" t="s">
        <v>5802</v>
      </c>
      <c r="L492" t="s">
        <v>2</v>
      </c>
    </row>
    <row r="493" spans="1:12" x14ac:dyDescent="0.3">
      <c r="A493" t="s">
        <v>2458</v>
      </c>
      <c r="B493">
        <v>19</v>
      </c>
      <c r="C493" t="s">
        <v>5804</v>
      </c>
      <c r="D493" t="s">
        <v>5808</v>
      </c>
      <c r="E493" t="s">
        <v>5806</v>
      </c>
      <c r="F493">
        <v>4.3</v>
      </c>
      <c r="G493">
        <v>59</v>
      </c>
      <c r="H493" t="s">
        <v>0</v>
      </c>
      <c r="I493" s="3">
        <v>46.99</v>
      </c>
      <c r="J493" t="s">
        <v>5805</v>
      </c>
      <c r="K493" t="s">
        <v>5807</v>
      </c>
      <c r="L493" t="s">
        <v>2</v>
      </c>
    </row>
    <row r="494" spans="1:12" x14ac:dyDescent="0.3">
      <c r="A494" t="s">
        <v>2458</v>
      </c>
      <c r="B494">
        <v>20</v>
      </c>
      <c r="C494" t="s">
        <v>5809</v>
      </c>
      <c r="D494" t="s">
        <v>5813</v>
      </c>
      <c r="E494" t="s">
        <v>5811</v>
      </c>
      <c r="F494">
        <v>4.8</v>
      </c>
      <c r="G494">
        <v>21</v>
      </c>
      <c r="H494" t="s">
        <v>0</v>
      </c>
      <c r="I494" s="3">
        <v>44.1</v>
      </c>
      <c r="J494" t="s">
        <v>5810</v>
      </c>
      <c r="K494" t="s">
        <v>5812</v>
      </c>
      <c r="L494" t="s">
        <v>2</v>
      </c>
    </row>
    <row r="495" spans="1:12" x14ac:dyDescent="0.3">
      <c r="A495" t="s">
        <v>2458</v>
      </c>
      <c r="B495">
        <v>21</v>
      </c>
      <c r="C495" t="s">
        <v>5814</v>
      </c>
      <c r="D495" t="s">
        <v>5818</v>
      </c>
      <c r="E495" t="s">
        <v>5816</v>
      </c>
      <c r="F495">
        <v>4.2</v>
      </c>
      <c r="G495">
        <v>20</v>
      </c>
      <c r="H495" t="s">
        <v>0</v>
      </c>
      <c r="I495" s="3">
        <v>18.989999999999998</v>
      </c>
      <c r="J495" t="s">
        <v>5815</v>
      </c>
      <c r="K495" t="s">
        <v>5817</v>
      </c>
      <c r="L495" t="s">
        <v>2</v>
      </c>
    </row>
    <row r="496" spans="1:12" x14ac:dyDescent="0.3">
      <c r="A496" t="s">
        <v>2458</v>
      </c>
      <c r="B496">
        <v>23</v>
      </c>
      <c r="C496" t="s">
        <v>5819</v>
      </c>
      <c r="D496" t="s">
        <v>5823</v>
      </c>
      <c r="E496" t="s">
        <v>5821</v>
      </c>
      <c r="F496">
        <v>4.7</v>
      </c>
      <c r="G496">
        <v>566</v>
      </c>
      <c r="H496" t="s">
        <v>0</v>
      </c>
      <c r="I496" s="3">
        <v>7.7</v>
      </c>
      <c r="J496" t="s">
        <v>5820</v>
      </c>
      <c r="K496" t="s">
        <v>5822</v>
      </c>
      <c r="L496" t="s">
        <v>2</v>
      </c>
    </row>
    <row r="497" spans="1:12" x14ac:dyDescent="0.3">
      <c r="A497" t="s">
        <v>2458</v>
      </c>
      <c r="B497">
        <v>24</v>
      </c>
      <c r="C497" t="s">
        <v>5824</v>
      </c>
      <c r="D497" t="s">
        <v>5828</v>
      </c>
      <c r="E497" t="s">
        <v>5826</v>
      </c>
      <c r="F497">
        <v>3.9</v>
      </c>
      <c r="G497">
        <v>92</v>
      </c>
      <c r="H497" t="s">
        <v>0</v>
      </c>
      <c r="I497" s="3">
        <v>30.99</v>
      </c>
      <c r="J497" t="s">
        <v>5825</v>
      </c>
      <c r="K497" t="s">
        <v>5827</v>
      </c>
      <c r="L497" t="s">
        <v>2</v>
      </c>
    </row>
    <row r="498" spans="1:12" x14ac:dyDescent="0.3">
      <c r="A498" t="s">
        <v>2458</v>
      </c>
      <c r="B498">
        <v>25</v>
      </c>
      <c r="C498" t="s">
        <v>5829</v>
      </c>
      <c r="D498" t="s">
        <v>5833</v>
      </c>
      <c r="E498" t="s">
        <v>5831</v>
      </c>
      <c r="F498">
        <v>4.7</v>
      </c>
      <c r="G498">
        <v>4</v>
      </c>
      <c r="H498" t="s">
        <v>0</v>
      </c>
      <c r="I498" s="3">
        <v>31.76</v>
      </c>
      <c r="J498" t="s">
        <v>5830</v>
      </c>
      <c r="K498" t="s">
        <v>5832</v>
      </c>
      <c r="L498" t="s">
        <v>2</v>
      </c>
    </row>
    <row r="499" spans="1:12" x14ac:dyDescent="0.3">
      <c r="A499" t="s">
        <v>2458</v>
      </c>
      <c r="B499">
        <v>26</v>
      </c>
      <c r="C499" t="s">
        <v>5834</v>
      </c>
      <c r="D499" t="s">
        <v>5838</v>
      </c>
      <c r="E499" t="s">
        <v>5836</v>
      </c>
      <c r="F499">
        <v>4.5999999999999996</v>
      </c>
      <c r="G499" s="1">
        <v>1529</v>
      </c>
      <c r="H499" t="s">
        <v>0</v>
      </c>
      <c r="I499" s="3">
        <v>11.99</v>
      </c>
      <c r="J499" t="s">
        <v>5835</v>
      </c>
      <c r="K499" t="s">
        <v>5837</v>
      </c>
      <c r="L499" t="s">
        <v>2</v>
      </c>
    </row>
    <row r="500" spans="1:12" x14ac:dyDescent="0.3">
      <c r="A500" t="s">
        <v>2458</v>
      </c>
      <c r="B500">
        <v>27</v>
      </c>
      <c r="C500" t="s">
        <v>5839</v>
      </c>
      <c r="D500" t="s">
        <v>5843</v>
      </c>
      <c r="E500" t="s">
        <v>5841</v>
      </c>
      <c r="F500">
        <v>3.7</v>
      </c>
      <c r="G500">
        <v>81</v>
      </c>
      <c r="H500" t="s">
        <v>0</v>
      </c>
      <c r="I500" s="3">
        <v>4.38</v>
      </c>
      <c r="J500" t="s">
        <v>5840</v>
      </c>
      <c r="K500" t="s">
        <v>5842</v>
      </c>
      <c r="L500" t="s">
        <v>2</v>
      </c>
    </row>
    <row r="501" spans="1:12" x14ac:dyDescent="0.3">
      <c r="A501" t="s">
        <v>2458</v>
      </c>
      <c r="B501">
        <v>28</v>
      </c>
      <c r="C501" t="s">
        <v>5844</v>
      </c>
      <c r="D501" t="s">
        <v>5848</v>
      </c>
      <c r="E501" t="s">
        <v>5846</v>
      </c>
      <c r="F501">
        <v>4.8</v>
      </c>
      <c r="G501">
        <v>699</v>
      </c>
      <c r="H501" t="s">
        <v>0</v>
      </c>
      <c r="I501" s="3">
        <v>12.1</v>
      </c>
      <c r="J501" t="s">
        <v>5845</v>
      </c>
      <c r="K501" t="s">
        <v>5847</v>
      </c>
      <c r="L501" t="s">
        <v>2</v>
      </c>
    </row>
    <row r="502" spans="1:12" x14ac:dyDescent="0.3">
      <c r="A502" t="s">
        <v>2458</v>
      </c>
      <c r="B502">
        <v>29</v>
      </c>
      <c r="C502" t="s">
        <v>5849</v>
      </c>
      <c r="D502" t="s">
        <v>5853</v>
      </c>
      <c r="E502" t="s">
        <v>5851</v>
      </c>
      <c r="F502">
        <v>4.5999999999999996</v>
      </c>
      <c r="G502">
        <v>181</v>
      </c>
      <c r="H502" t="s">
        <v>0</v>
      </c>
      <c r="I502" s="3">
        <v>35</v>
      </c>
      <c r="J502" t="s">
        <v>5850</v>
      </c>
      <c r="K502" t="s">
        <v>5852</v>
      </c>
      <c r="L502" t="s">
        <v>2</v>
      </c>
    </row>
    <row r="503" spans="1:12" x14ac:dyDescent="0.3">
      <c r="A503" t="s">
        <v>2458</v>
      </c>
      <c r="B503">
        <v>30</v>
      </c>
      <c r="C503" t="s">
        <v>5854</v>
      </c>
      <c r="D503" t="s">
        <v>5858</v>
      </c>
      <c r="E503" t="s">
        <v>5856</v>
      </c>
      <c r="F503">
        <v>4.0999999999999996</v>
      </c>
      <c r="G503">
        <v>56</v>
      </c>
      <c r="H503" t="s">
        <v>0</v>
      </c>
      <c r="I503" s="3">
        <v>11.99</v>
      </c>
      <c r="J503" t="s">
        <v>5855</v>
      </c>
      <c r="K503" t="s">
        <v>5857</v>
      </c>
      <c r="L503" t="s">
        <v>2</v>
      </c>
    </row>
    <row r="504" spans="1:12" x14ac:dyDescent="0.3">
      <c r="A504" t="s">
        <v>2609</v>
      </c>
      <c r="B504">
        <v>1</v>
      </c>
      <c r="C504" t="s">
        <v>2604</v>
      </c>
      <c r="D504" t="s">
        <v>2608</v>
      </c>
      <c r="E504" t="s">
        <v>2606</v>
      </c>
      <c r="F504">
        <v>4.4000000000000004</v>
      </c>
      <c r="G504" s="1">
        <v>4445</v>
      </c>
      <c r="H504" t="s">
        <v>0</v>
      </c>
      <c r="I504" s="3">
        <v>19</v>
      </c>
      <c r="J504" t="s">
        <v>2605</v>
      </c>
      <c r="K504" t="s">
        <v>5859</v>
      </c>
      <c r="L504" t="s">
        <v>2</v>
      </c>
    </row>
    <row r="505" spans="1:12" x14ac:dyDescent="0.3">
      <c r="A505" t="s">
        <v>2609</v>
      </c>
      <c r="B505">
        <v>2</v>
      </c>
      <c r="C505" t="s">
        <v>2620</v>
      </c>
      <c r="D505" t="s">
        <v>2624</v>
      </c>
      <c r="E505" t="s">
        <v>2622</v>
      </c>
      <c r="F505">
        <v>4.2</v>
      </c>
      <c r="G505">
        <v>814</v>
      </c>
      <c r="H505" t="s">
        <v>0</v>
      </c>
      <c r="I505" s="3">
        <v>22.95</v>
      </c>
      <c r="J505" t="s">
        <v>2621</v>
      </c>
      <c r="K505" t="s">
        <v>5860</v>
      </c>
      <c r="L505" t="s">
        <v>2</v>
      </c>
    </row>
    <row r="506" spans="1:12" x14ac:dyDescent="0.3">
      <c r="A506" t="s">
        <v>2609</v>
      </c>
      <c r="B506">
        <v>3</v>
      </c>
      <c r="C506" t="s">
        <v>2615</v>
      </c>
      <c r="D506" t="s">
        <v>2619</v>
      </c>
      <c r="E506" t="s">
        <v>2617</v>
      </c>
      <c r="F506">
        <v>3.9</v>
      </c>
      <c r="G506">
        <v>30</v>
      </c>
      <c r="H506" t="s">
        <v>0</v>
      </c>
      <c r="I506" s="3">
        <v>29.99</v>
      </c>
      <c r="J506" t="s">
        <v>2616</v>
      </c>
      <c r="K506" t="s">
        <v>5861</v>
      </c>
      <c r="L506" t="s">
        <v>2</v>
      </c>
    </row>
    <row r="507" spans="1:12" x14ac:dyDescent="0.3">
      <c r="A507" t="s">
        <v>2609</v>
      </c>
      <c r="B507">
        <v>4</v>
      </c>
      <c r="C507" t="s">
        <v>2648</v>
      </c>
      <c r="D507" t="s">
        <v>2652</v>
      </c>
      <c r="E507" t="s">
        <v>2650</v>
      </c>
      <c r="F507">
        <v>3.9</v>
      </c>
      <c r="G507">
        <v>30</v>
      </c>
      <c r="H507" t="s">
        <v>0</v>
      </c>
      <c r="I507" s="3">
        <v>39.99</v>
      </c>
      <c r="J507" t="s">
        <v>2649</v>
      </c>
      <c r="K507" t="s">
        <v>5862</v>
      </c>
      <c r="L507" t="s">
        <v>2</v>
      </c>
    </row>
    <row r="508" spans="1:12" x14ac:dyDescent="0.3">
      <c r="A508" t="s">
        <v>2609</v>
      </c>
      <c r="B508">
        <v>5</v>
      </c>
      <c r="C508" t="s">
        <v>2667</v>
      </c>
      <c r="D508" t="s">
        <v>2671</v>
      </c>
      <c r="E508" t="s">
        <v>2669</v>
      </c>
      <c r="F508">
        <v>3.3</v>
      </c>
      <c r="G508">
        <v>34</v>
      </c>
      <c r="H508" t="s">
        <v>0</v>
      </c>
      <c r="I508" s="3">
        <v>59.99</v>
      </c>
      <c r="J508" t="s">
        <v>2668</v>
      </c>
      <c r="K508" t="s">
        <v>5863</v>
      </c>
      <c r="L508" t="s">
        <v>2</v>
      </c>
    </row>
    <row r="509" spans="1:12" x14ac:dyDescent="0.3">
      <c r="A509" t="s">
        <v>2609</v>
      </c>
      <c r="B509">
        <v>6</v>
      </c>
      <c r="C509" t="s">
        <v>2644</v>
      </c>
      <c r="D509" t="s">
        <v>2624</v>
      </c>
      <c r="E509" t="s">
        <v>2646</v>
      </c>
      <c r="F509">
        <v>4.2</v>
      </c>
      <c r="G509">
        <v>814</v>
      </c>
      <c r="H509" t="s">
        <v>0</v>
      </c>
      <c r="I509" s="3">
        <v>24.95</v>
      </c>
      <c r="J509" t="s">
        <v>2645</v>
      </c>
      <c r="K509" t="s">
        <v>5864</v>
      </c>
      <c r="L509" t="s">
        <v>2</v>
      </c>
    </row>
    <row r="510" spans="1:12" x14ac:dyDescent="0.3">
      <c r="A510" t="s">
        <v>2609</v>
      </c>
      <c r="B510">
        <v>7</v>
      </c>
      <c r="C510" t="s">
        <v>2663</v>
      </c>
      <c r="D510" t="s">
        <v>2624</v>
      </c>
      <c r="E510" t="s">
        <v>2665</v>
      </c>
      <c r="F510">
        <v>4.3</v>
      </c>
      <c r="G510">
        <v>715</v>
      </c>
      <c r="H510" t="s">
        <v>0</v>
      </c>
      <c r="I510" s="3">
        <v>19.989999999999998</v>
      </c>
      <c r="J510" t="s">
        <v>2664</v>
      </c>
      <c r="K510" t="s">
        <v>5865</v>
      </c>
      <c r="L510" t="s">
        <v>2</v>
      </c>
    </row>
    <row r="511" spans="1:12" x14ac:dyDescent="0.3">
      <c r="A511" t="s">
        <v>2609</v>
      </c>
      <c r="B511">
        <v>8</v>
      </c>
      <c r="C511" t="s">
        <v>2677</v>
      </c>
      <c r="D511" t="s">
        <v>2619</v>
      </c>
      <c r="E511" t="s">
        <v>2679</v>
      </c>
      <c r="F511">
        <v>3.9</v>
      </c>
      <c r="G511">
        <v>30</v>
      </c>
      <c r="H511" t="s">
        <v>0</v>
      </c>
      <c r="I511" s="3">
        <v>28.75</v>
      </c>
      <c r="J511" t="s">
        <v>2678</v>
      </c>
      <c r="K511" t="s">
        <v>5866</v>
      </c>
      <c r="L511" t="s">
        <v>2</v>
      </c>
    </row>
    <row r="512" spans="1:12" x14ac:dyDescent="0.3">
      <c r="A512" t="s">
        <v>2609</v>
      </c>
      <c r="B512">
        <v>10</v>
      </c>
      <c r="C512" t="s">
        <v>2696</v>
      </c>
      <c r="D512" t="s">
        <v>2619</v>
      </c>
      <c r="E512" t="s">
        <v>2697</v>
      </c>
      <c r="F512">
        <v>3.9</v>
      </c>
      <c r="G512">
        <v>30</v>
      </c>
      <c r="H512" t="s">
        <v>0</v>
      </c>
      <c r="I512" s="3">
        <v>40.49</v>
      </c>
      <c r="J512" t="s">
        <v>2649</v>
      </c>
      <c r="K512" t="s">
        <v>5867</v>
      </c>
      <c r="L512" t="s">
        <v>2</v>
      </c>
    </row>
    <row r="513" spans="1:12" x14ac:dyDescent="0.3">
      <c r="A513" t="s">
        <v>2609</v>
      </c>
      <c r="B513">
        <v>11</v>
      </c>
      <c r="C513" t="s">
        <v>2704</v>
      </c>
      <c r="D513" t="s">
        <v>2652</v>
      </c>
      <c r="E513" t="s">
        <v>2705</v>
      </c>
      <c r="F513">
        <v>3.9</v>
      </c>
      <c r="G513">
        <v>30</v>
      </c>
      <c r="H513" t="s">
        <v>0</v>
      </c>
      <c r="I513" s="3">
        <v>29.99</v>
      </c>
      <c r="J513" t="s">
        <v>2616</v>
      </c>
      <c r="K513" t="s">
        <v>5868</v>
      </c>
      <c r="L513" t="s">
        <v>2</v>
      </c>
    </row>
    <row r="514" spans="1:12" x14ac:dyDescent="0.3">
      <c r="A514" t="s">
        <v>2609</v>
      </c>
      <c r="B514">
        <v>12</v>
      </c>
      <c r="C514" t="s">
        <v>2707</v>
      </c>
      <c r="D514" t="s">
        <v>2711</v>
      </c>
      <c r="E514" t="s">
        <v>2709</v>
      </c>
      <c r="F514">
        <v>3.6</v>
      </c>
      <c r="G514">
        <v>112</v>
      </c>
      <c r="H514" t="s">
        <v>0</v>
      </c>
      <c r="I514" s="3">
        <v>42.95</v>
      </c>
      <c r="J514" t="s">
        <v>2708</v>
      </c>
      <c r="K514" t="s">
        <v>5869</v>
      </c>
      <c r="L514" t="s">
        <v>2</v>
      </c>
    </row>
    <row r="515" spans="1:12" x14ac:dyDescent="0.3">
      <c r="A515" t="s">
        <v>2609</v>
      </c>
      <c r="B515">
        <v>14</v>
      </c>
      <c r="C515" t="s">
        <v>5870</v>
      </c>
      <c r="D515" t="s">
        <v>2736</v>
      </c>
      <c r="E515" t="s">
        <v>5872</v>
      </c>
      <c r="F515">
        <v>3.9</v>
      </c>
      <c r="G515">
        <v>30</v>
      </c>
      <c r="H515" t="s">
        <v>0</v>
      </c>
      <c r="I515" s="3">
        <v>27.62</v>
      </c>
      <c r="J515" t="s">
        <v>5871</v>
      </c>
      <c r="K515" t="s">
        <v>5873</v>
      </c>
      <c r="L515" t="s">
        <v>2</v>
      </c>
    </row>
    <row r="516" spans="1:12" x14ac:dyDescent="0.3">
      <c r="A516" t="s">
        <v>2609</v>
      </c>
      <c r="B516">
        <v>15</v>
      </c>
      <c r="C516" t="s">
        <v>5874</v>
      </c>
      <c r="D516" t="s">
        <v>2736</v>
      </c>
      <c r="E516" t="s">
        <v>5876</v>
      </c>
      <c r="F516">
        <v>3.9</v>
      </c>
      <c r="G516">
        <v>30</v>
      </c>
      <c r="H516" t="s">
        <v>0</v>
      </c>
      <c r="I516" s="3">
        <v>39.99</v>
      </c>
      <c r="J516" t="s">
        <v>5875</v>
      </c>
      <c r="K516" t="s">
        <v>5877</v>
      </c>
      <c r="L516" t="s">
        <v>2</v>
      </c>
    </row>
    <row r="517" spans="1:12" x14ac:dyDescent="0.3">
      <c r="A517" t="s">
        <v>2609</v>
      </c>
      <c r="B517">
        <v>17</v>
      </c>
      <c r="C517" t="s">
        <v>5878</v>
      </c>
      <c r="D517" t="s">
        <v>5882</v>
      </c>
      <c r="E517" t="s">
        <v>5880</v>
      </c>
      <c r="F517">
        <v>4.5</v>
      </c>
      <c r="G517">
        <v>115</v>
      </c>
      <c r="H517" t="s">
        <v>0</v>
      </c>
      <c r="I517" s="3">
        <v>39.99</v>
      </c>
      <c r="J517" t="s">
        <v>5879</v>
      </c>
      <c r="K517" t="s">
        <v>5881</v>
      </c>
      <c r="L517" t="s">
        <v>2</v>
      </c>
    </row>
    <row r="518" spans="1:12" x14ac:dyDescent="0.3">
      <c r="A518" t="s">
        <v>2609</v>
      </c>
      <c r="B518">
        <v>18</v>
      </c>
      <c r="C518" t="s">
        <v>5883</v>
      </c>
      <c r="D518" t="s">
        <v>2736</v>
      </c>
      <c r="E518" t="s">
        <v>5884</v>
      </c>
      <c r="F518">
        <v>3.9</v>
      </c>
      <c r="G518">
        <v>30</v>
      </c>
      <c r="H518" t="s">
        <v>0</v>
      </c>
      <c r="I518" s="3">
        <v>25.64</v>
      </c>
      <c r="J518" t="s">
        <v>2733</v>
      </c>
      <c r="K518" t="s">
        <v>5885</v>
      </c>
      <c r="L518" t="s">
        <v>2</v>
      </c>
    </row>
    <row r="519" spans="1:12" x14ac:dyDescent="0.3">
      <c r="A519" t="s">
        <v>2609</v>
      </c>
      <c r="B519">
        <v>19</v>
      </c>
      <c r="C519" t="s">
        <v>5886</v>
      </c>
      <c r="D519" t="s">
        <v>2736</v>
      </c>
      <c r="E519" t="s">
        <v>5887</v>
      </c>
      <c r="F519">
        <v>3.9</v>
      </c>
      <c r="G519">
        <v>30</v>
      </c>
      <c r="H519" t="s">
        <v>0</v>
      </c>
      <c r="I519" s="3">
        <v>39.99</v>
      </c>
      <c r="J519" t="s">
        <v>5875</v>
      </c>
      <c r="K519" t="s">
        <v>5888</v>
      </c>
      <c r="L519" t="s">
        <v>2</v>
      </c>
    </row>
    <row r="520" spans="1:12" x14ac:dyDescent="0.3">
      <c r="A520" t="s">
        <v>2609</v>
      </c>
      <c r="B520">
        <v>22</v>
      </c>
      <c r="C520" t="s">
        <v>5889</v>
      </c>
      <c r="D520" t="s">
        <v>5893</v>
      </c>
      <c r="E520" t="s">
        <v>5891</v>
      </c>
      <c r="F520">
        <v>3</v>
      </c>
      <c r="G520">
        <v>2</v>
      </c>
      <c r="H520" t="s">
        <v>0</v>
      </c>
      <c r="I520" s="3">
        <v>199</v>
      </c>
      <c r="J520" t="s">
        <v>5890</v>
      </c>
      <c r="K520" t="s">
        <v>5892</v>
      </c>
      <c r="L520" t="s">
        <v>2</v>
      </c>
    </row>
    <row r="521" spans="1:12" x14ac:dyDescent="0.3">
      <c r="A521" t="s">
        <v>2609</v>
      </c>
      <c r="B521">
        <v>24</v>
      </c>
      <c r="C521" t="s">
        <v>5894</v>
      </c>
      <c r="D521" t="s">
        <v>5898</v>
      </c>
      <c r="E521" t="s">
        <v>5896</v>
      </c>
      <c r="F521">
        <v>4.5</v>
      </c>
      <c r="G521">
        <v>55</v>
      </c>
      <c r="H521" t="s">
        <v>0</v>
      </c>
      <c r="I521" s="3">
        <v>58.99</v>
      </c>
      <c r="J521" t="s">
        <v>5895</v>
      </c>
      <c r="K521" t="s">
        <v>5897</v>
      </c>
      <c r="L521" t="s">
        <v>2</v>
      </c>
    </row>
    <row r="522" spans="1:12" x14ac:dyDescent="0.3">
      <c r="A522" t="s">
        <v>2609</v>
      </c>
      <c r="B522">
        <v>25</v>
      </c>
      <c r="C522" t="s">
        <v>5899</v>
      </c>
      <c r="D522" t="s">
        <v>5903</v>
      </c>
      <c r="E522" t="s">
        <v>5901</v>
      </c>
      <c r="F522">
        <v>3.5</v>
      </c>
      <c r="G522">
        <v>0</v>
      </c>
      <c r="H522" t="s">
        <v>0</v>
      </c>
      <c r="I522" s="3">
        <v>31.99</v>
      </c>
      <c r="J522" t="s">
        <v>5900</v>
      </c>
      <c r="K522" t="s">
        <v>5902</v>
      </c>
      <c r="L522" t="s">
        <v>2</v>
      </c>
    </row>
    <row r="523" spans="1:12" x14ac:dyDescent="0.3">
      <c r="A523" t="s">
        <v>2609</v>
      </c>
      <c r="B523">
        <v>26</v>
      </c>
      <c r="C523" t="s">
        <v>5904</v>
      </c>
      <c r="D523" t="s">
        <v>5908</v>
      </c>
      <c r="E523" t="s">
        <v>5906</v>
      </c>
      <c r="F523">
        <v>3.5</v>
      </c>
      <c r="G523">
        <v>0</v>
      </c>
      <c r="H523" t="s">
        <v>0</v>
      </c>
      <c r="I523" s="3">
        <v>9.69</v>
      </c>
      <c r="J523" t="s">
        <v>5905</v>
      </c>
      <c r="K523" t="s">
        <v>5907</v>
      </c>
      <c r="L523" t="s">
        <v>2</v>
      </c>
    </row>
    <row r="524" spans="1:12" x14ac:dyDescent="0.3">
      <c r="A524" t="s">
        <v>2609</v>
      </c>
      <c r="B524">
        <v>27</v>
      </c>
      <c r="C524" t="s">
        <v>5909</v>
      </c>
      <c r="D524" t="s">
        <v>5913</v>
      </c>
      <c r="E524" t="s">
        <v>5911</v>
      </c>
      <c r="F524">
        <v>5</v>
      </c>
      <c r="G524">
        <v>2</v>
      </c>
      <c r="H524" t="s">
        <v>0</v>
      </c>
      <c r="I524" s="3">
        <v>18.63</v>
      </c>
      <c r="J524" t="s">
        <v>5910</v>
      </c>
      <c r="K524" t="s">
        <v>5912</v>
      </c>
      <c r="L524" t="s">
        <v>2</v>
      </c>
    </row>
    <row r="525" spans="1:12" x14ac:dyDescent="0.3">
      <c r="A525" t="s">
        <v>2609</v>
      </c>
      <c r="B525">
        <v>28</v>
      </c>
      <c r="C525" t="s">
        <v>5914</v>
      </c>
      <c r="D525" t="s">
        <v>5918</v>
      </c>
      <c r="E525" t="s">
        <v>5916</v>
      </c>
      <c r="F525">
        <v>3.9</v>
      </c>
      <c r="G525">
        <v>30</v>
      </c>
      <c r="H525" t="s">
        <v>0</v>
      </c>
      <c r="I525" s="3">
        <v>19.649999999999999</v>
      </c>
      <c r="J525" t="s">
        <v>5915</v>
      </c>
      <c r="K525" t="s">
        <v>5917</v>
      </c>
      <c r="L525" t="s">
        <v>2</v>
      </c>
    </row>
    <row r="526" spans="1:12" x14ac:dyDescent="0.3">
      <c r="A526" t="s">
        <v>2609</v>
      </c>
      <c r="B526">
        <v>29</v>
      </c>
      <c r="C526" t="s">
        <v>5919</v>
      </c>
      <c r="D526" t="s">
        <v>5923</v>
      </c>
      <c r="E526" t="s">
        <v>5921</v>
      </c>
      <c r="F526">
        <v>4.2</v>
      </c>
      <c r="G526">
        <v>131</v>
      </c>
      <c r="H526" t="s">
        <v>0</v>
      </c>
      <c r="I526" s="3">
        <v>61.93</v>
      </c>
      <c r="J526" t="s">
        <v>5920</v>
      </c>
      <c r="K526" t="s">
        <v>5922</v>
      </c>
      <c r="L526" t="s">
        <v>2</v>
      </c>
    </row>
    <row r="527" spans="1:12" x14ac:dyDescent="0.3">
      <c r="A527" t="s">
        <v>2742</v>
      </c>
      <c r="B527">
        <v>1</v>
      </c>
      <c r="C527" t="s">
        <v>5924</v>
      </c>
      <c r="D527" t="s">
        <v>5928</v>
      </c>
      <c r="E527" t="s">
        <v>5926</v>
      </c>
      <c r="F527">
        <v>4.5999999999999996</v>
      </c>
      <c r="G527">
        <v>153</v>
      </c>
      <c r="H527" t="s">
        <v>0</v>
      </c>
      <c r="I527" s="3">
        <v>25.78</v>
      </c>
      <c r="J527" t="s">
        <v>5925</v>
      </c>
      <c r="K527" t="s">
        <v>5927</v>
      </c>
      <c r="L527" t="s">
        <v>2</v>
      </c>
    </row>
    <row r="528" spans="1:12" x14ac:dyDescent="0.3">
      <c r="A528" t="s">
        <v>2742</v>
      </c>
      <c r="B528">
        <v>2</v>
      </c>
      <c r="C528" t="s">
        <v>2737</v>
      </c>
      <c r="D528" t="s">
        <v>2741</v>
      </c>
      <c r="E528" t="s">
        <v>2739</v>
      </c>
      <c r="F528">
        <v>4.5</v>
      </c>
      <c r="G528">
        <v>174</v>
      </c>
      <c r="H528" t="s">
        <v>0</v>
      </c>
      <c r="I528" s="3">
        <v>13.9</v>
      </c>
      <c r="J528" t="s">
        <v>2738</v>
      </c>
      <c r="K528" t="s">
        <v>5929</v>
      </c>
      <c r="L528" t="s">
        <v>2</v>
      </c>
    </row>
    <row r="529" spans="1:12" x14ac:dyDescent="0.3">
      <c r="A529" t="s">
        <v>2742</v>
      </c>
      <c r="B529">
        <v>3</v>
      </c>
      <c r="C529" t="s">
        <v>2743</v>
      </c>
      <c r="D529" t="s">
        <v>2747</v>
      </c>
      <c r="E529" t="s">
        <v>2745</v>
      </c>
      <c r="F529">
        <v>4.4000000000000004</v>
      </c>
      <c r="G529">
        <v>541</v>
      </c>
      <c r="H529" t="s">
        <v>0</v>
      </c>
      <c r="I529" s="3">
        <v>12.71</v>
      </c>
      <c r="J529" t="s">
        <v>2744</v>
      </c>
      <c r="K529" t="s">
        <v>5930</v>
      </c>
      <c r="L529" t="s">
        <v>2</v>
      </c>
    </row>
    <row r="530" spans="1:12" x14ac:dyDescent="0.3">
      <c r="A530" t="s">
        <v>2742</v>
      </c>
      <c r="B530">
        <v>4</v>
      </c>
      <c r="C530" t="s">
        <v>5931</v>
      </c>
      <c r="D530" t="s">
        <v>5935</v>
      </c>
      <c r="E530" t="s">
        <v>5933</v>
      </c>
      <c r="F530">
        <v>4.7</v>
      </c>
      <c r="G530" s="1">
        <v>1278</v>
      </c>
      <c r="H530" t="s">
        <v>0</v>
      </c>
      <c r="I530" s="3">
        <v>14.4</v>
      </c>
      <c r="J530" t="s">
        <v>5932</v>
      </c>
      <c r="K530" t="s">
        <v>5934</v>
      </c>
      <c r="L530" t="s">
        <v>2</v>
      </c>
    </row>
    <row r="531" spans="1:12" x14ac:dyDescent="0.3">
      <c r="A531" t="s">
        <v>2742</v>
      </c>
      <c r="B531">
        <v>5</v>
      </c>
      <c r="C531" t="s">
        <v>5936</v>
      </c>
      <c r="D531" t="s">
        <v>5940</v>
      </c>
      <c r="E531" t="s">
        <v>5938</v>
      </c>
      <c r="F531">
        <v>4.7</v>
      </c>
      <c r="G531">
        <v>7</v>
      </c>
      <c r="H531" t="s">
        <v>0</v>
      </c>
      <c r="I531" s="3">
        <v>63.92</v>
      </c>
      <c r="J531" t="s">
        <v>5937</v>
      </c>
      <c r="K531" t="s">
        <v>5939</v>
      </c>
      <c r="L531" t="s">
        <v>2</v>
      </c>
    </row>
    <row r="532" spans="1:12" x14ac:dyDescent="0.3">
      <c r="A532" t="s">
        <v>2742</v>
      </c>
      <c r="B532">
        <v>6</v>
      </c>
      <c r="C532" t="s">
        <v>5295</v>
      </c>
      <c r="D532" t="s">
        <v>5299</v>
      </c>
      <c r="E532" t="s">
        <v>5297</v>
      </c>
      <c r="F532">
        <v>4.5</v>
      </c>
      <c r="G532">
        <v>300</v>
      </c>
      <c r="H532" t="s">
        <v>0</v>
      </c>
      <c r="I532" s="3">
        <v>2.23</v>
      </c>
      <c r="J532" t="s">
        <v>5296</v>
      </c>
      <c r="K532" t="s">
        <v>5941</v>
      </c>
      <c r="L532" t="s">
        <v>2</v>
      </c>
    </row>
    <row r="533" spans="1:12" x14ac:dyDescent="0.3">
      <c r="A533" t="s">
        <v>2742</v>
      </c>
      <c r="B533">
        <v>7</v>
      </c>
      <c r="C533" t="s">
        <v>5942</v>
      </c>
      <c r="D533" t="s">
        <v>5946</v>
      </c>
      <c r="E533" t="s">
        <v>5944</v>
      </c>
      <c r="F533">
        <v>4.5</v>
      </c>
      <c r="G533">
        <v>2</v>
      </c>
      <c r="H533" t="s">
        <v>0</v>
      </c>
      <c r="I533" s="3">
        <v>11.98</v>
      </c>
      <c r="J533" t="s">
        <v>5943</v>
      </c>
      <c r="K533" t="s">
        <v>5945</v>
      </c>
      <c r="L533" t="s">
        <v>2</v>
      </c>
    </row>
    <row r="534" spans="1:12" x14ac:dyDescent="0.3">
      <c r="A534" t="s">
        <v>2742</v>
      </c>
      <c r="B534">
        <v>8</v>
      </c>
      <c r="C534" t="s">
        <v>5947</v>
      </c>
      <c r="D534" t="s">
        <v>5951</v>
      </c>
      <c r="E534" t="s">
        <v>5949</v>
      </c>
      <c r="F534">
        <v>4.8</v>
      </c>
      <c r="G534" s="1">
        <v>7599</v>
      </c>
      <c r="H534" t="s">
        <v>0</v>
      </c>
      <c r="I534" s="3">
        <v>19.989999999999998</v>
      </c>
      <c r="J534" t="s">
        <v>5948</v>
      </c>
      <c r="K534" t="s">
        <v>5950</v>
      </c>
      <c r="L534" t="s">
        <v>2</v>
      </c>
    </row>
    <row r="535" spans="1:12" x14ac:dyDescent="0.3">
      <c r="A535" t="s">
        <v>2742</v>
      </c>
      <c r="B535">
        <v>10</v>
      </c>
      <c r="C535" t="s">
        <v>5957</v>
      </c>
      <c r="D535" t="s">
        <v>5961</v>
      </c>
      <c r="E535" t="s">
        <v>5959</v>
      </c>
      <c r="F535">
        <v>5</v>
      </c>
      <c r="G535">
        <v>3</v>
      </c>
      <c r="H535" t="s">
        <v>0</v>
      </c>
      <c r="I535" s="3">
        <v>3.99</v>
      </c>
      <c r="J535" t="s">
        <v>5958</v>
      </c>
      <c r="K535" t="s">
        <v>5960</v>
      </c>
      <c r="L535" t="s">
        <v>2</v>
      </c>
    </row>
    <row r="536" spans="1:12" x14ac:dyDescent="0.3">
      <c r="A536" t="s">
        <v>2742</v>
      </c>
      <c r="B536">
        <v>11</v>
      </c>
      <c r="C536" t="s">
        <v>5962</v>
      </c>
      <c r="D536" t="s">
        <v>5966</v>
      </c>
      <c r="E536" t="s">
        <v>5964</v>
      </c>
      <c r="F536">
        <v>3.7</v>
      </c>
      <c r="G536">
        <v>18</v>
      </c>
      <c r="H536" t="s">
        <v>0</v>
      </c>
      <c r="I536" s="3">
        <v>12.99</v>
      </c>
      <c r="J536" t="s">
        <v>5963</v>
      </c>
      <c r="K536" t="s">
        <v>5965</v>
      </c>
      <c r="L536" t="s">
        <v>2</v>
      </c>
    </row>
    <row r="537" spans="1:12" x14ac:dyDescent="0.3">
      <c r="A537" t="s">
        <v>2742</v>
      </c>
      <c r="B537">
        <v>12</v>
      </c>
      <c r="C537" t="s">
        <v>5967</v>
      </c>
      <c r="D537" t="s">
        <v>5971</v>
      </c>
      <c r="E537" t="s">
        <v>5969</v>
      </c>
      <c r="F537">
        <v>3.5</v>
      </c>
      <c r="G537">
        <v>0</v>
      </c>
      <c r="H537" t="s">
        <v>0</v>
      </c>
      <c r="I537" s="3">
        <v>15.99</v>
      </c>
      <c r="J537" t="s">
        <v>5968</v>
      </c>
      <c r="K537" t="s">
        <v>5970</v>
      </c>
      <c r="L537" t="s">
        <v>2</v>
      </c>
    </row>
    <row r="538" spans="1:12" x14ac:dyDescent="0.3">
      <c r="A538" t="s">
        <v>2742</v>
      </c>
      <c r="B538">
        <v>13</v>
      </c>
      <c r="C538" t="s">
        <v>5972</v>
      </c>
      <c r="D538" t="s">
        <v>5976</v>
      </c>
      <c r="E538" t="s">
        <v>5974</v>
      </c>
      <c r="F538">
        <v>4.4000000000000004</v>
      </c>
      <c r="G538">
        <v>161</v>
      </c>
      <c r="H538" t="s">
        <v>0</v>
      </c>
      <c r="I538" s="3">
        <v>5.9</v>
      </c>
      <c r="J538" t="s">
        <v>5973</v>
      </c>
      <c r="K538" t="s">
        <v>5975</v>
      </c>
      <c r="L538" t="s">
        <v>2</v>
      </c>
    </row>
    <row r="539" spans="1:12" x14ac:dyDescent="0.3">
      <c r="A539" t="s">
        <v>2742</v>
      </c>
      <c r="B539">
        <v>14</v>
      </c>
      <c r="C539" t="s">
        <v>5977</v>
      </c>
      <c r="D539" t="s">
        <v>5981</v>
      </c>
      <c r="E539" t="s">
        <v>5979</v>
      </c>
      <c r="F539">
        <v>4.5</v>
      </c>
      <c r="G539">
        <v>81</v>
      </c>
      <c r="H539" t="s">
        <v>0</v>
      </c>
      <c r="I539" s="3">
        <v>6.99</v>
      </c>
      <c r="J539" t="s">
        <v>5978</v>
      </c>
      <c r="K539" t="s">
        <v>5980</v>
      </c>
      <c r="L539" t="s">
        <v>2</v>
      </c>
    </row>
    <row r="540" spans="1:12" x14ac:dyDescent="0.3">
      <c r="A540" t="s">
        <v>2742</v>
      </c>
      <c r="B540">
        <v>15</v>
      </c>
      <c r="C540" t="s">
        <v>5982</v>
      </c>
      <c r="D540" t="s">
        <v>5986</v>
      </c>
      <c r="E540" t="s">
        <v>5984</v>
      </c>
      <c r="F540">
        <v>4.8</v>
      </c>
      <c r="G540" s="1">
        <v>5810</v>
      </c>
      <c r="H540" t="s">
        <v>0</v>
      </c>
      <c r="I540" s="3">
        <v>11.79</v>
      </c>
      <c r="J540" t="s">
        <v>5983</v>
      </c>
      <c r="K540" t="s">
        <v>5985</v>
      </c>
      <c r="L540" t="s">
        <v>2</v>
      </c>
    </row>
    <row r="541" spans="1:12" x14ac:dyDescent="0.3">
      <c r="A541" t="s">
        <v>2742</v>
      </c>
      <c r="B541">
        <v>16</v>
      </c>
      <c r="C541" t="s">
        <v>5987</v>
      </c>
      <c r="D541" t="s">
        <v>5991</v>
      </c>
      <c r="E541" t="s">
        <v>5989</v>
      </c>
      <c r="F541">
        <v>4.5999999999999996</v>
      </c>
      <c r="G541">
        <v>28</v>
      </c>
      <c r="H541" t="s">
        <v>0</v>
      </c>
      <c r="I541" s="3">
        <v>4.17</v>
      </c>
      <c r="J541" t="s">
        <v>5988</v>
      </c>
      <c r="K541" t="s">
        <v>5990</v>
      </c>
      <c r="L541" t="s">
        <v>2</v>
      </c>
    </row>
    <row r="542" spans="1:12" x14ac:dyDescent="0.3">
      <c r="A542" t="s">
        <v>2742</v>
      </c>
      <c r="B542">
        <v>17</v>
      </c>
      <c r="C542" t="s">
        <v>5992</v>
      </c>
      <c r="D542" t="s">
        <v>5996</v>
      </c>
      <c r="E542" t="s">
        <v>5994</v>
      </c>
      <c r="F542">
        <v>4.0999999999999996</v>
      </c>
      <c r="G542">
        <v>193</v>
      </c>
      <c r="H542" t="s">
        <v>0</v>
      </c>
      <c r="I542" s="3">
        <v>10.99</v>
      </c>
      <c r="J542" t="s">
        <v>5993</v>
      </c>
      <c r="K542" t="s">
        <v>5995</v>
      </c>
      <c r="L542" t="s">
        <v>2</v>
      </c>
    </row>
    <row r="543" spans="1:12" x14ac:dyDescent="0.3">
      <c r="A543" t="s">
        <v>2742</v>
      </c>
      <c r="B543">
        <v>18</v>
      </c>
      <c r="C543" t="s">
        <v>5997</v>
      </c>
      <c r="D543" t="s">
        <v>6001</v>
      </c>
      <c r="E543" t="s">
        <v>5999</v>
      </c>
      <c r="F543">
        <v>4.7</v>
      </c>
      <c r="G543">
        <v>122</v>
      </c>
      <c r="H543" t="s">
        <v>0</v>
      </c>
      <c r="I543" s="3">
        <v>83.99</v>
      </c>
      <c r="J543" t="s">
        <v>5998</v>
      </c>
      <c r="K543" t="s">
        <v>6000</v>
      </c>
      <c r="L543" t="s">
        <v>2</v>
      </c>
    </row>
    <row r="544" spans="1:12" x14ac:dyDescent="0.3">
      <c r="A544" t="s">
        <v>2742</v>
      </c>
      <c r="B544">
        <v>19</v>
      </c>
      <c r="C544" t="s">
        <v>6002</v>
      </c>
      <c r="D544" t="s">
        <v>6006</v>
      </c>
      <c r="E544" t="s">
        <v>6004</v>
      </c>
      <c r="F544">
        <v>4.5999999999999996</v>
      </c>
      <c r="G544" s="1">
        <v>6924</v>
      </c>
      <c r="H544" t="s">
        <v>0</v>
      </c>
      <c r="I544" s="3">
        <v>3.98</v>
      </c>
      <c r="J544" t="s">
        <v>6003</v>
      </c>
      <c r="K544" t="s">
        <v>6005</v>
      </c>
      <c r="L544" t="s">
        <v>2</v>
      </c>
    </row>
    <row r="545" spans="1:12" x14ac:dyDescent="0.3">
      <c r="A545" t="s">
        <v>2742</v>
      </c>
      <c r="B545">
        <v>20</v>
      </c>
      <c r="C545" t="s">
        <v>6007</v>
      </c>
      <c r="D545" t="s">
        <v>6011</v>
      </c>
      <c r="E545" t="s">
        <v>6009</v>
      </c>
      <c r="F545">
        <v>4.8</v>
      </c>
      <c r="G545">
        <v>640</v>
      </c>
      <c r="H545" t="s">
        <v>0</v>
      </c>
      <c r="I545" s="3">
        <v>15</v>
      </c>
      <c r="J545" t="s">
        <v>6008</v>
      </c>
      <c r="K545" t="s">
        <v>6010</v>
      </c>
      <c r="L545" t="s">
        <v>2</v>
      </c>
    </row>
    <row r="546" spans="1:12" x14ac:dyDescent="0.3">
      <c r="A546" t="s">
        <v>2742</v>
      </c>
      <c r="B546">
        <v>21</v>
      </c>
      <c r="C546" t="s">
        <v>6012</v>
      </c>
      <c r="D546" t="s">
        <v>6016</v>
      </c>
      <c r="E546" t="s">
        <v>6014</v>
      </c>
      <c r="F546">
        <v>4.3</v>
      </c>
      <c r="G546">
        <v>82</v>
      </c>
      <c r="H546" t="s">
        <v>0</v>
      </c>
      <c r="I546" s="3">
        <v>180.92</v>
      </c>
      <c r="J546" t="s">
        <v>6013</v>
      </c>
      <c r="K546" t="s">
        <v>6015</v>
      </c>
      <c r="L546" t="s">
        <v>2</v>
      </c>
    </row>
    <row r="547" spans="1:12" x14ac:dyDescent="0.3">
      <c r="A547" t="s">
        <v>2742</v>
      </c>
      <c r="B547">
        <v>22</v>
      </c>
      <c r="C547" t="s">
        <v>6017</v>
      </c>
      <c r="D547" t="s">
        <v>6021</v>
      </c>
      <c r="E547" t="s">
        <v>6019</v>
      </c>
      <c r="F547">
        <v>4.5999999999999996</v>
      </c>
      <c r="G547" s="1">
        <v>1433</v>
      </c>
      <c r="H547" t="s">
        <v>0</v>
      </c>
      <c r="I547" s="3">
        <v>6.79</v>
      </c>
      <c r="J547" t="s">
        <v>6018</v>
      </c>
      <c r="K547" t="s">
        <v>6020</v>
      </c>
      <c r="L547" t="s">
        <v>2</v>
      </c>
    </row>
    <row r="548" spans="1:12" x14ac:dyDescent="0.3">
      <c r="A548" t="s">
        <v>2742</v>
      </c>
      <c r="B548">
        <v>23</v>
      </c>
      <c r="C548" t="s">
        <v>6022</v>
      </c>
      <c r="D548" t="s">
        <v>6026</v>
      </c>
      <c r="E548" t="s">
        <v>6024</v>
      </c>
      <c r="F548">
        <v>4.5999999999999996</v>
      </c>
      <c r="G548">
        <v>224</v>
      </c>
      <c r="H548" t="s">
        <v>0</v>
      </c>
      <c r="I548" s="3">
        <v>21.99</v>
      </c>
      <c r="J548" t="s">
        <v>6023</v>
      </c>
      <c r="K548" t="s">
        <v>6025</v>
      </c>
      <c r="L548" t="s">
        <v>2</v>
      </c>
    </row>
    <row r="549" spans="1:12" x14ac:dyDescent="0.3">
      <c r="A549" t="s">
        <v>2742</v>
      </c>
      <c r="B549">
        <v>24</v>
      </c>
      <c r="C549" t="s">
        <v>6027</v>
      </c>
      <c r="D549" t="s">
        <v>6031</v>
      </c>
      <c r="E549" t="s">
        <v>6029</v>
      </c>
      <c r="F549">
        <v>4.0999999999999996</v>
      </c>
      <c r="G549" s="1">
        <v>3004</v>
      </c>
      <c r="H549" t="s">
        <v>0</v>
      </c>
      <c r="I549" s="3">
        <v>7.99</v>
      </c>
      <c r="J549" t="s">
        <v>6028</v>
      </c>
      <c r="K549" t="s">
        <v>6030</v>
      </c>
      <c r="L549" t="s">
        <v>2</v>
      </c>
    </row>
    <row r="550" spans="1:12" x14ac:dyDescent="0.3">
      <c r="A550" t="s">
        <v>2742</v>
      </c>
      <c r="B550">
        <v>25</v>
      </c>
      <c r="C550" t="s">
        <v>6032</v>
      </c>
      <c r="D550" t="s">
        <v>6036</v>
      </c>
      <c r="E550" t="s">
        <v>6034</v>
      </c>
      <c r="F550">
        <v>3.5</v>
      </c>
      <c r="G550">
        <v>0</v>
      </c>
      <c r="H550" t="s">
        <v>0</v>
      </c>
      <c r="I550" s="5">
        <v>8.99</v>
      </c>
      <c r="J550" t="s">
        <v>6033</v>
      </c>
      <c r="K550" t="s">
        <v>6035</v>
      </c>
      <c r="L550" t="s">
        <v>2</v>
      </c>
    </row>
    <row r="551" spans="1:12" x14ac:dyDescent="0.3">
      <c r="A551" t="s">
        <v>2742</v>
      </c>
      <c r="B551">
        <v>26</v>
      </c>
      <c r="C551" t="s">
        <v>6037</v>
      </c>
      <c r="D551" t="s">
        <v>6041</v>
      </c>
      <c r="E551" t="s">
        <v>6039</v>
      </c>
      <c r="F551">
        <v>3.5</v>
      </c>
      <c r="G551">
        <v>0</v>
      </c>
      <c r="H551" t="s">
        <v>0</v>
      </c>
      <c r="I551" s="3">
        <v>16.22</v>
      </c>
      <c r="J551" t="s">
        <v>6038</v>
      </c>
      <c r="K551" t="s">
        <v>6040</v>
      </c>
      <c r="L551" t="s">
        <v>2</v>
      </c>
    </row>
    <row r="552" spans="1:12" x14ac:dyDescent="0.3">
      <c r="A552" t="s">
        <v>2742</v>
      </c>
      <c r="B552">
        <v>27</v>
      </c>
      <c r="C552" t="s">
        <v>6042</v>
      </c>
      <c r="D552" t="s">
        <v>6046</v>
      </c>
      <c r="E552" t="s">
        <v>6044</v>
      </c>
      <c r="F552">
        <v>4.0999999999999996</v>
      </c>
      <c r="G552">
        <v>7</v>
      </c>
      <c r="H552" t="s">
        <v>0</v>
      </c>
      <c r="I552" s="3">
        <v>7.99</v>
      </c>
      <c r="J552" t="s">
        <v>6043</v>
      </c>
      <c r="K552" t="s">
        <v>6045</v>
      </c>
      <c r="L552" t="s">
        <v>2</v>
      </c>
    </row>
    <row r="553" spans="1:12" x14ac:dyDescent="0.3">
      <c r="A553" t="s">
        <v>2742</v>
      </c>
      <c r="B553">
        <v>28</v>
      </c>
      <c r="C553" t="s">
        <v>6047</v>
      </c>
      <c r="D553" t="s">
        <v>6051</v>
      </c>
      <c r="E553" t="s">
        <v>6049</v>
      </c>
      <c r="F553">
        <v>4.7</v>
      </c>
      <c r="G553" s="1">
        <v>2317</v>
      </c>
      <c r="H553" t="s">
        <v>0</v>
      </c>
      <c r="I553" s="3">
        <v>23.99</v>
      </c>
      <c r="J553" t="s">
        <v>6048</v>
      </c>
      <c r="K553" t="s">
        <v>6050</v>
      </c>
      <c r="L553" t="s">
        <v>2</v>
      </c>
    </row>
    <row r="554" spans="1:12" x14ac:dyDescent="0.3">
      <c r="A554" t="s">
        <v>2742</v>
      </c>
      <c r="B554">
        <v>29</v>
      </c>
      <c r="C554" t="s">
        <v>6052</v>
      </c>
      <c r="D554" t="s">
        <v>6056</v>
      </c>
      <c r="E554" t="s">
        <v>6054</v>
      </c>
      <c r="F554">
        <v>4.4000000000000004</v>
      </c>
      <c r="G554">
        <v>223</v>
      </c>
      <c r="H554" t="s">
        <v>0</v>
      </c>
      <c r="I554" s="3">
        <v>49.99</v>
      </c>
      <c r="J554" t="s">
        <v>6053</v>
      </c>
      <c r="K554" t="s">
        <v>6055</v>
      </c>
      <c r="L554" t="s">
        <v>2</v>
      </c>
    </row>
    <row r="555" spans="1:12" x14ac:dyDescent="0.3">
      <c r="A555" t="s">
        <v>2742</v>
      </c>
      <c r="B555">
        <v>30</v>
      </c>
      <c r="C555" t="s">
        <v>6057</v>
      </c>
      <c r="D555" t="s">
        <v>6061</v>
      </c>
      <c r="E555" t="s">
        <v>6059</v>
      </c>
      <c r="F555">
        <v>4.7</v>
      </c>
      <c r="G555">
        <v>591</v>
      </c>
      <c r="H555" t="s">
        <v>0</v>
      </c>
      <c r="I555" s="3">
        <v>15.99</v>
      </c>
      <c r="J555" t="s">
        <v>6058</v>
      </c>
      <c r="K555" t="s">
        <v>6060</v>
      </c>
      <c r="L555" t="s">
        <v>2</v>
      </c>
    </row>
    <row r="556" spans="1:12" x14ac:dyDescent="0.3">
      <c r="A556" t="s">
        <v>2892</v>
      </c>
      <c r="B556">
        <v>1</v>
      </c>
      <c r="C556" t="s">
        <v>6062</v>
      </c>
      <c r="D556" t="s">
        <v>6066</v>
      </c>
      <c r="E556" t="s">
        <v>6064</v>
      </c>
      <c r="F556">
        <v>4.4000000000000004</v>
      </c>
      <c r="G556">
        <v>62</v>
      </c>
      <c r="H556" t="s">
        <v>0</v>
      </c>
      <c r="I556" s="3">
        <v>22.7</v>
      </c>
      <c r="J556" t="s">
        <v>6063</v>
      </c>
      <c r="K556" t="s">
        <v>6065</v>
      </c>
      <c r="L556" t="s">
        <v>2</v>
      </c>
    </row>
    <row r="557" spans="1:12" x14ac:dyDescent="0.3">
      <c r="A557" t="s">
        <v>2892</v>
      </c>
      <c r="B557">
        <v>2</v>
      </c>
      <c r="C557" t="s">
        <v>6067</v>
      </c>
      <c r="D557" t="s">
        <v>6071</v>
      </c>
      <c r="E557" t="s">
        <v>6069</v>
      </c>
      <c r="F557">
        <v>5</v>
      </c>
      <c r="G557">
        <v>3</v>
      </c>
      <c r="H557" t="s">
        <v>0</v>
      </c>
      <c r="I557" s="3">
        <v>34.9</v>
      </c>
      <c r="J557" t="s">
        <v>6068</v>
      </c>
      <c r="K557" t="s">
        <v>6070</v>
      </c>
      <c r="L557" t="s">
        <v>2</v>
      </c>
    </row>
    <row r="558" spans="1:12" x14ac:dyDescent="0.3">
      <c r="A558" t="s">
        <v>2892</v>
      </c>
      <c r="B558">
        <v>3</v>
      </c>
      <c r="C558" t="s">
        <v>6072</v>
      </c>
      <c r="D558" t="s">
        <v>6076</v>
      </c>
      <c r="E558" t="s">
        <v>6074</v>
      </c>
      <c r="F558">
        <v>3.5</v>
      </c>
      <c r="G558">
        <v>0</v>
      </c>
      <c r="H558" t="s">
        <v>0</v>
      </c>
      <c r="I558" s="3">
        <v>7.5</v>
      </c>
      <c r="J558" t="s">
        <v>6073</v>
      </c>
      <c r="K558" t="s">
        <v>6075</v>
      </c>
      <c r="L558" t="s">
        <v>2</v>
      </c>
    </row>
    <row r="559" spans="1:12" x14ac:dyDescent="0.3">
      <c r="A559" t="s">
        <v>2892</v>
      </c>
      <c r="B559">
        <v>4</v>
      </c>
      <c r="C559" t="s">
        <v>6077</v>
      </c>
      <c r="D559" t="s">
        <v>6081</v>
      </c>
      <c r="E559" t="s">
        <v>6079</v>
      </c>
      <c r="F559">
        <v>4.2</v>
      </c>
      <c r="G559">
        <v>34</v>
      </c>
      <c r="H559" t="s">
        <v>0</v>
      </c>
      <c r="I559" s="3">
        <v>19.809999999999999</v>
      </c>
      <c r="J559" t="s">
        <v>6078</v>
      </c>
      <c r="K559" t="s">
        <v>6080</v>
      </c>
      <c r="L559" t="s">
        <v>2</v>
      </c>
    </row>
    <row r="560" spans="1:12" x14ac:dyDescent="0.3">
      <c r="A560" t="s">
        <v>2892</v>
      </c>
      <c r="B560">
        <v>5</v>
      </c>
      <c r="C560" t="s">
        <v>6082</v>
      </c>
      <c r="D560" t="s">
        <v>6086</v>
      </c>
      <c r="E560" t="s">
        <v>6084</v>
      </c>
      <c r="F560">
        <v>3.8</v>
      </c>
      <c r="G560">
        <v>74</v>
      </c>
      <c r="H560" t="s">
        <v>0</v>
      </c>
      <c r="I560" s="3">
        <v>6.11</v>
      </c>
      <c r="J560" t="s">
        <v>6083</v>
      </c>
      <c r="K560" t="s">
        <v>6085</v>
      </c>
      <c r="L560" t="s">
        <v>2</v>
      </c>
    </row>
    <row r="561" spans="1:12" x14ac:dyDescent="0.3">
      <c r="A561" t="s">
        <v>2892</v>
      </c>
      <c r="B561">
        <v>6</v>
      </c>
      <c r="C561" t="s">
        <v>6087</v>
      </c>
      <c r="D561" t="s">
        <v>6091</v>
      </c>
      <c r="E561" t="s">
        <v>6089</v>
      </c>
      <c r="F561">
        <v>3.4</v>
      </c>
      <c r="G561">
        <v>9</v>
      </c>
      <c r="H561" t="s">
        <v>0</v>
      </c>
      <c r="I561" s="3">
        <v>7.09</v>
      </c>
      <c r="J561" t="s">
        <v>6088</v>
      </c>
      <c r="K561" t="s">
        <v>6090</v>
      </c>
      <c r="L561" t="s">
        <v>2</v>
      </c>
    </row>
    <row r="562" spans="1:12" x14ac:dyDescent="0.3">
      <c r="A562" t="s">
        <v>2892</v>
      </c>
      <c r="B562">
        <v>7</v>
      </c>
      <c r="C562" t="s">
        <v>6092</v>
      </c>
      <c r="D562" t="s">
        <v>6096</v>
      </c>
      <c r="E562" t="s">
        <v>6094</v>
      </c>
      <c r="F562">
        <v>4.2</v>
      </c>
      <c r="G562">
        <v>826</v>
      </c>
      <c r="H562" t="s">
        <v>0</v>
      </c>
      <c r="I562" s="3">
        <v>6.99</v>
      </c>
      <c r="J562" t="s">
        <v>6093</v>
      </c>
      <c r="K562" t="s">
        <v>6095</v>
      </c>
      <c r="L562" t="s">
        <v>2</v>
      </c>
    </row>
    <row r="563" spans="1:12" x14ac:dyDescent="0.3">
      <c r="A563" t="s">
        <v>2892</v>
      </c>
      <c r="B563">
        <v>8</v>
      </c>
      <c r="C563" t="s">
        <v>6097</v>
      </c>
      <c r="D563" t="s">
        <v>6101</v>
      </c>
      <c r="E563" t="s">
        <v>6099</v>
      </c>
      <c r="F563">
        <v>4.5</v>
      </c>
      <c r="G563">
        <v>480</v>
      </c>
      <c r="H563" t="s">
        <v>0</v>
      </c>
      <c r="I563" s="3">
        <v>12.99</v>
      </c>
      <c r="J563" t="s">
        <v>6098</v>
      </c>
      <c r="K563" t="s">
        <v>6100</v>
      </c>
      <c r="L563" t="s">
        <v>2</v>
      </c>
    </row>
    <row r="564" spans="1:12" x14ac:dyDescent="0.3">
      <c r="A564" t="s">
        <v>2892</v>
      </c>
      <c r="B564">
        <v>9</v>
      </c>
      <c r="C564" t="s">
        <v>6102</v>
      </c>
      <c r="D564" t="s">
        <v>6106</v>
      </c>
      <c r="E564" t="s">
        <v>6104</v>
      </c>
      <c r="F564">
        <v>4.5</v>
      </c>
      <c r="G564">
        <v>336</v>
      </c>
      <c r="H564" t="s">
        <v>0</v>
      </c>
      <c r="I564" s="3">
        <v>59.99</v>
      </c>
      <c r="J564" t="s">
        <v>6103</v>
      </c>
      <c r="K564" t="s">
        <v>6105</v>
      </c>
      <c r="L564" t="s">
        <v>2</v>
      </c>
    </row>
    <row r="565" spans="1:12" x14ac:dyDescent="0.3">
      <c r="A565" t="s">
        <v>2892</v>
      </c>
      <c r="B565">
        <v>10</v>
      </c>
      <c r="C565" t="s">
        <v>6107</v>
      </c>
      <c r="D565" t="s">
        <v>6111</v>
      </c>
      <c r="E565" t="s">
        <v>6109</v>
      </c>
      <c r="F565">
        <v>4</v>
      </c>
      <c r="G565">
        <v>4</v>
      </c>
      <c r="H565" t="s">
        <v>0</v>
      </c>
      <c r="I565" s="3">
        <v>37.950000000000003</v>
      </c>
      <c r="J565" t="s">
        <v>6108</v>
      </c>
      <c r="K565" t="s">
        <v>6110</v>
      </c>
      <c r="L565" t="s">
        <v>2</v>
      </c>
    </row>
    <row r="566" spans="1:12" x14ac:dyDescent="0.3">
      <c r="A566" t="s">
        <v>2892</v>
      </c>
      <c r="B566">
        <v>11</v>
      </c>
      <c r="C566" t="s">
        <v>6112</v>
      </c>
      <c r="D566" t="s">
        <v>6116</v>
      </c>
      <c r="E566" t="s">
        <v>6114</v>
      </c>
      <c r="F566">
        <v>4.3</v>
      </c>
      <c r="G566">
        <v>232</v>
      </c>
      <c r="H566" t="s">
        <v>0</v>
      </c>
      <c r="I566" s="3">
        <v>12</v>
      </c>
      <c r="J566" t="s">
        <v>6113</v>
      </c>
      <c r="K566" t="s">
        <v>6115</v>
      </c>
      <c r="L566" t="s">
        <v>2</v>
      </c>
    </row>
    <row r="567" spans="1:12" x14ac:dyDescent="0.3">
      <c r="A567" t="s">
        <v>2892</v>
      </c>
      <c r="B567">
        <v>12</v>
      </c>
      <c r="C567" t="s">
        <v>6117</v>
      </c>
      <c r="D567" t="s">
        <v>6121</v>
      </c>
      <c r="E567" t="s">
        <v>6119</v>
      </c>
      <c r="F567">
        <v>4.4000000000000004</v>
      </c>
      <c r="G567">
        <v>71</v>
      </c>
      <c r="H567" t="s">
        <v>0</v>
      </c>
      <c r="I567" s="3">
        <v>7.34</v>
      </c>
      <c r="J567" t="s">
        <v>6118</v>
      </c>
      <c r="K567" t="s">
        <v>6120</v>
      </c>
      <c r="L567" t="s">
        <v>2</v>
      </c>
    </row>
    <row r="568" spans="1:12" x14ac:dyDescent="0.3">
      <c r="A568" t="s">
        <v>2892</v>
      </c>
      <c r="B568">
        <v>13</v>
      </c>
      <c r="C568" t="s">
        <v>6122</v>
      </c>
      <c r="D568" t="s">
        <v>6126</v>
      </c>
      <c r="E568" t="s">
        <v>6124</v>
      </c>
      <c r="F568">
        <v>4.2</v>
      </c>
      <c r="G568">
        <v>111</v>
      </c>
      <c r="H568" t="s">
        <v>0</v>
      </c>
      <c r="I568" s="3">
        <v>12.09</v>
      </c>
      <c r="J568" t="s">
        <v>6123</v>
      </c>
      <c r="K568" t="s">
        <v>6125</v>
      </c>
      <c r="L568" t="s">
        <v>2</v>
      </c>
    </row>
    <row r="569" spans="1:12" x14ac:dyDescent="0.3">
      <c r="A569" t="s">
        <v>2892</v>
      </c>
      <c r="B569">
        <v>14</v>
      </c>
      <c r="C569" t="s">
        <v>6127</v>
      </c>
      <c r="D569" t="s">
        <v>6131</v>
      </c>
      <c r="E569" t="s">
        <v>6129</v>
      </c>
      <c r="F569">
        <v>4.5</v>
      </c>
      <c r="G569">
        <v>66</v>
      </c>
      <c r="H569" t="s">
        <v>0</v>
      </c>
      <c r="I569" s="3">
        <v>9.99</v>
      </c>
      <c r="J569" t="s">
        <v>6128</v>
      </c>
      <c r="K569" t="s">
        <v>6130</v>
      </c>
      <c r="L569" t="s">
        <v>2</v>
      </c>
    </row>
    <row r="570" spans="1:12" x14ac:dyDescent="0.3">
      <c r="A570" t="s">
        <v>2892</v>
      </c>
      <c r="B570">
        <v>15</v>
      </c>
      <c r="C570" t="s">
        <v>6132</v>
      </c>
      <c r="D570" t="s">
        <v>6136</v>
      </c>
      <c r="E570" t="s">
        <v>6134</v>
      </c>
      <c r="F570">
        <v>4.4000000000000004</v>
      </c>
      <c r="G570">
        <v>589</v>
      </c>
      <c r="H570" t="s">
        <v>0</v>
      </c>
      <c r="I570" s="3">
        <v>33.14</v>
      </c>
      <c r="J570" t="s">
        <v>6133</v>
      </c>
      <c r="K570" t="s">
        <v>6135</v>
      </c>
      <c r="L570" t="s">
        <v>2</v>
      </c>
    </row>
    <row r="571" spans="1:12" x14ac:dyDescent="0.3">
      <c r="A571" t="s">
        <v>2892</v>
      </c>
      <c r="B571">
        <v>16</v>
      </c>
      <c r="C571" t="s">
        <v>6137</v>
      </c>
      <c r="D571" t="s">
        <v>6141</v>
      </c>
      <c r="E571" t="s">
        <v>6139</v>
      </c>
      <c r="F571">
        <v>4.2</v>
      </c>
      <c r="G571" s="1">
        <v>1051</v>
      </c>
      <c r="H571" t="s">
        <v>0</v>
      </c>
      <c r="I571" s="7">
        <v>16.989999999999998</v>
      </c>
      <c r="J571" t="s">
        <v>6138</v>
      </c>
      <c r="K571" t="s">
        <v>6140</v>
      </c>
      <c r="L571" t="s">
        <v>2</v>
      </c>
    </row>
    <row r="572" spans="1:12" x14ac:dyDescent="0.3">
      <c r="A572" t="s">
        <v>2892</v>
      </c>
      <c r="B572">
        <v>17</v>
      </c>
      <c r="C572" t="s">
        <v>6142</v>
      </c>
      <c r="D572" t="s">
        <v>6146</v>
      </c>
      <c r="E572" t="s">
        <v>6144</v>
      </c>
      <c r="F572">
        <v>3.5</v>
      </c>
      <c r="G572">
        <v>0</v>
      </c>
      <c r="H572" t="s">
        <v>0</v>
      </c>
      <c r="I572" s="3">
        <v>174.99</v>
      </c>
      <c r="J572" t="s">
        <v>6143</v>
      </c>
      <c r="K572" t="s">
        <v>6145</v>
      </c>
      <c r="L572" t="s">
        <v>2</v>
      </c>
    </row>
    <row r="573" spans="1:12" x14ac:dyDescent="0.3">
      <c r="A573" t="s">
        <v>2892</v>
      </c>
      <c r="B573">
        <v>18</v>
      </c>
      <c r="C573" t="s">
        <v>6147</v>
      </c>
      <c r="D573" t="s">
        <v>6151</v>
      </c>
      <c r="E573" t="s">
        <v>6149</v>
      </c>
      <c r="F573">
        <v>3.3</v>
      </c>
      <c r="G573">
        <v>850</v>
      </c>
      <c r="H573" t="s">
        <v>0</v>
      </c>
      <c r="I573" s="3">
        <v>39.9</v>
      </c>
      <c r="J573" t="s">
        <v>6148</v>
      </c>
      <c r="K573" t="s">
        <v>6150</v>
      </c>
      <c r="L573" t="s">
        <v>2</v>
      </c>
    </row>
    <row r="574" spans="1:12" x14ac:dyDescent="0.3">
      <c r="A574" t="s">
        <v>2892</v>
      </c>
      <c r="B574">
        <v>19</v>
      </c>
      <c r="C574" t="s">
        <v>6152</v>
      </c>
      <c r="D574" t="s">
        <v>6156</v>
      </c>
      <c r="E574" t="s">
        <v>6154</v>
      </c>
      <c r="F574">
        <v>4.5999999999999996</v>
      </c>
      <c r="G574" s="1">
        <v>3770</v>
      </c>
      <c r="H574" t="s">
        <v>0</v>
      </c>
      <c r="I574" s="3">
        <v>19.95</v>
      </c>
      <c r="J574" t="s">
        <v>6153</v>
      </c>
      <c r="K574" t="s">
        <v>6155</v>
      </c>
      <c r="L574" t="s">
        <v>2</v>
      </c>
    </row>
    <row r="575" spans="1:12" x14ac:dyDescent="0.3">
      <c r="A575" t="s">
        <v>2892</v>
      </c>
      <c r="B575">
        <v>20</v>
      </c>
      <c r="C575" t="s">
        <v>6157</v>
      </c>
      <c r="D575" t="s">
        <v>6161</v>
      </c>
      <c r="E575" t="s">
        <v>6159</v>
      </c>
      <c r="F575">
        <v>4.5999999999999996</v>
      </c>
      <c r="G575">
        <v>43</v>
      </c>
      <c r="H575" t="s">
        <v>0</v>
      </c>
      <c r="I575" s="3">
        <v>8.5399999999999991</v>
      </c>
      <c r="J575" t="s">
        <v>6158</v>
      </c>
      <c r="K575" t="s">
        <v>6160</v>
      </c>
      <c r="L575" t="s">
        <v>2</v>
      </c>
    </row>
    <row r="576" spans="1:12" x14ac:dyDescent="0.3">
      <c r="A576" t="s">
        <v>2892</v>
      </c>
      <c r="B576">
        <v>21</v>
      </c>
      <c r="C576" t="s">
        <v>6162</v>
      </c>
      <c r="D576" t="s">
        <v>6166</v>
      </c>
      <c r="E576" t="s">
        <v>6164</v>
      </c>
      <c r="F576">
        <v>4.5999999999999996</v>
      </c>
      <c r="G576">
        <v>261</v>
      </c>
      <c r="H576" t="s">
        <v>0</v>
      </c>
      <c r="I576" s="3">
        <v>109</v>
      </c>
      <c r="J576" t="s">
        <v>6163</v>
      </c>
      <c r="K576" t="s">
        <v>6165</v>
      </c>
      <c r="L576" t="s">
        <v>2</v>
      </c>
    </row>
    <row r="577" spans="1:12" x14ac:dyDescent="0.3">
      <c r="A577" t="s">
        <v>2892</v>
      </c>
      <c r="B577">
        <v>22</v>
      </c>
      <c r="C577" t="s">
        <v>6167</v>
      </c>
      <c r="D577" t="s">
        <v>6171</v>
      </c>
      <c r="E577" t="s">
        <v>6169</v>
      </c>
      <c r="F577">
        <v>4.3</v>
      </c>
      <c r="G577" s="1">
        <v>3263</v>
      </c>
      <c r="H577" t="s">
        <v>0</v>
      </c>
      <c r="I577" s="3">
        <v>10.16</v>
      </c>
      <c r="J577" t="s">
        <v>6168</v>
      </c>
      <c r="K577" t="s">
        <v>6170</v>
      </c>
      <c r="L577" t="s">
        <v>2</v>
      </c>
    </row>
    <row r="578" spans="1:12" x14ac:dyDescent="0.3">
      <c r="A578" t="s">
        <v>2892</v>
      </c>
      <c r="B578">
        <v>23</v>
      </c>
      <c r="C578" t="s">
        <v>6172</v>
      </c>
      <c r="D578" t="s">
        <v>6176</v>
      </c>
      <c r="E578" t="s">
        <v>6174</v>
      </c>
      <c r="F578">
        <v>4.7</v>
      </c>
      <c r="G578" s="1">
        <v>14949</v>
      </c>
      <c r="H578" t="s">
        <v>0</v>
      </c>
      <c r="I578" s="3">
        <v>14.1</v>
      </c>
      <c r="J578" t="s">
        <v>6173</v>
      </c>
      <c r="K578" t="s">
        <v>6175</v>
      </c>
      <c r="L578" t="s">
        <v>2</v>
      </c>
    </row>
    <row r="579" spans="1:12" x14ac:dyDescent="0.3">
      <c r="A579" t="s">
        <v>2892</v>
      </c>
      <c r="B579">
        <v>24</v>
      </c>
      <c r="C579" t="s">
        <v>6177</v>
      </c>
      <c r="D579" t="s">
        <v>6181</v>
      </c>
      <c r="E579" t="s">
        <v>6179</v>
      </c>
      <c r="F579">
        <v>4</v>
      </c>
      <c r="G579">
        <v>606</v>
      </c>
      <c r="H579" t="s">
        <v>0</v>
      </c>
      <c r="I579" s="3">
        <v>4.26</v>
      </c>
      <c r="J579" t="s">
        <v>6178</v>
      </c>
      <c r="K579" t="s">
        <v>6180</v>
      </c>
      <c r="L579" t="s">
        <v>2</v>
      </c>
    </row>
    <row r="580" spans="1:12" x14ac:dyDescent="0.3">
      <c r="A580" t="s">
        <v>2892</v>
      </c>
      <c r="B580">
        <v>25</v>
      </c>
      <c r="C580" t="s">
        <v>6182</v>
      </c>
      <c r="D580" t="s">
        <v>6186</v>
      </c>
      <c r="E580" t="s">
        <v>6184</v>
      </c>
      <c r="F580">
        <v>4.5999999999999996</v>
      </c>
      <c r="G580">
        <v>304</v>
      </c>
      <c r="H580" t="s">
        <v>0</v>
      </c>
      <c r="I580" s="3">
        <v>3.71</v>
      </c>
      <c r="J580" t="s">
        <v>6183</v>
      </c>
      <c r="K580" t="s">
        <v>6185</v>
      </c>
      <c r="L580" t="s">
        <v>2</v>
      </c>
    </row>
    <row r="581" spans="1:12" x14ac:dyDescent="0.3">
      <c r="A581" t="s">
        <v>2892</v>
      </c>
      <c r="B581">
        <v>26</v>
      </c>
      <c r="C581" t="s">
        <v>6187</v>
      </c>
      <c r="D581" t="s">
        <v>6191</v>
      </c>
      <c r="E581" t="s">
        <v>6189</v>
      </c>
      <c r="F581">
        <v>4.3</v>
      </c>
      <c r="G581">
        <v>392</v>
      </c>
      <c r="H581" t="s">
        <v>0</v>
      </c>
      <c r="I581" s="3">
        <v>12</v>
      </c>
      <c r="J581" t="s">
        <v>6188</v>
      </c>
      <c r="K581" t="s">
        <v>6190</v>
      </c>
      <c r="L581" t="s">
        <v>2</v>
      </c>
    </row>
    <row r="582" spans="1:12" x14ac:dyDescent="0.3">
      <c r="A582" t="s">
        <v>2892</v>
      </c>
      <c r="B582">
        <v>27</v>
      </c>
      <c r="C582" t="s">
        <v>6192</v>
      </c>
      <c r="D582" t="s">
        <v>6196</v>
      </c>
      <c r="E582" t="s">
        <v>6194</v>
      </c>
      <c r="F582">
        <v>4.0999999999999996</v>
      </c>
      <c r="G582">
        <v>28</v>
      </c>
      <c r="H582" t="s">
        <v>0</v>
      </c>
      <c r="I582" s="3">
        <v>5.98</v>
      </c>
      <c r="J582" t="s">
        <v>6193</v>
      </c>
      <c r="K582" t="s">
        <v>6195</v>
      </c>
      <c r="L582" t="s">
        <v>2</v>
      </c>
    </row>
    <row r="583" spans="1:12" x14ac:dyDescent="0.3">
      <c r="A583" t="s">
        <v>2892</v>
      </c>
      <c r="B583">
        <v>28</v>
      </c>
      <c r="C583" t="s">
        <v>6197</v>
      </c>
      <c r="D583" t="s">
        <v>6201</v>
      </c>
      <c r="E583" t="s">
        <v>6199</v>
      </c>
      <c r="F583">
        <v>4.5</v>
      </c>
      <c r="G583" s="1">
        <v>1414</v>
      </c>
      <c r="H583" t="s">
        <v>0</v>
      </c>
      <c r="I583" s="3">
        <v>37.99</v>
      </c>
      <c r="J583" t="s">
        <v>6198</v>
      </c>
      <c r="K583" t="s">
        <v>6200</v>
      </c>
      <c r="L583" t="s">
        <v>2</v>
      </c>
    </row>
    <row r="584" spans="1:12" x14ac:dyDescent="0.3">
      <c r="A584" t="s">
        <v>2892</v>
      </c>
      <c r="B584">
        <v>29</v>
      </c>
      <c r="C584" t="s">
        <v>6202</v>
      </c>
      <c r="D584" t="s">
        <v>6206</v>
      </c>
      <c r="E584" t="s">
        <v>6204</v>
      </c>
      <c r="F584">
        <v>4.3</v>
      </c>
      <c r="G584">
        <v>260</v>
      </c>
      <c r="H584" t="s">
        <v>0</v>
      </c>
      <c r="I584" s="3">
        <v>25.49</v>
      </c>
      <c r="J584" t="s">
        <v>6203</v>
      </c>
      <c r="K584" t="s">
        <v>6205</v>
      </c>
      <c r="L584" t="s">
        <v>2</v>
      </c>
    </row>
    <row r="585" spans="1:12" x14ac:dyDescent="0.3">
      <c r="A585" t="s">
        <v>2892</v>
      </c>
      <c r="B585">
        <v>30</v>
      </c>
      <c r="C585" t="s">
        <v>6207</v>
      </c>
      <c r="D585" t="s">
        <v>6211</v>
      </c>
      <c r="E585" t="s">
        <v>6209</v>
      </c>
      <c r="F585">
        <v>4.2</v>
      </c>
      <c r="G585">
        <v>159</v>
      </c>
      <c r="H585" t="s">
        <v>0</v>
      </c>
      <c r="I585" s="3">
        <v>7.99</v>
      </c>
      <c r="J585" t="s">
        <v>6208</v>
      </c>
      <c r="K585" t="s">
        <v>6210</v>
      </c>
      <c r="L585" t="s">
        <v>2</v>
      </c>
    </row>
    <row r="586" spans="1:12" x14ac:dyDescent="0.3">
      <c r="A586" t="s">
        <v>3039</v>
      </c>
      <c r="B586">
        <v>1</v>
      </c>
      <c r="C586" t="s">
        <v>6212</v>
      </c>
      <c r="D586" t="s">
        <v>6216</v>
      </c>
      <c r="E586" t="s">
        <v>6214</v>
      </c>
      <c r="F586">
        <v>3.5</v>
      </c>
      <c r="G586">
        <v>0</v>
      </c>
      <c r="H586" t="s">
        <v>0</v>
      </c>
      <c r="I586" s="3">
        <v>22.95</v>
      </c>
      <c r="J586" t="s">
        <v>6213</v>
      </c>
      <c r="K586" t="s">
        <v>6215</v>
      </c>
      <c r="L586" t="s">
        <v>2</v>
      </c>
    </row>
    <row r="587" spans="1:12" x14ac:dyDescent="0.3">
      <c r="A587" t="s">
        <v>3039</v>
      </c>
      <c r="B587">
        <v>2</v>
      </c>
      <c r="C587" t="s">
        <v>6217</v>
      </c>
      <c r="D587" t="s">
        <v>6221</v>
      </c>
      <c r="E587" t="s">
        <v>6219</v>
      </c>
      <c r="F587">
        <v>4.3</v>
      </c>
      <c r="G587">
        <v>120</v>
      </c>
      <c r="H587" t="s">
        <v>0</v>
      </c>
      <c r="I587" s="3">
        <v>31.38</v>
      </c>
      <c r="J587" t="s">
        <v>6218</v>
      </c>
      <c r="K587" t="s">
        <v>6220</v>
      </c>
      <c r="L587" t="s">
        <v>2</v>
      </c>
    </row>
    <row r="588" spans="1:12" x14ac:dyDescent="0.3">
      <c r="A588" t="s">
        <v>3039</v>
      </c>
      <c r="B588">
        <v>3</v>
      </c>
      <c r="C588" t="s">
        <v>6222</v>
      </c>
      <c r="D588" t="s">
        <v>6226</v>
      </c>
      <c r="E588" t="s">
        <v>6224</v>
      </c>
      <c r="F588">
        <v>4.5999999999999996</v>
      </c>
      <c r="G588">
        <v>9</v>
      </c>
      <c r="H588" t="s">
        <v>0</v>
      </c>
      <c r="I588" s="3">
        <v>32.36</v>
      </c>
      <c r="J588" t="s">
        <v>6223</v>
      </c>
      <c r="K588" t="s">
        <v>6225</v>
      </c>
      <c r="L588" t="s">
        <v>2</v>
      </c>
    </row>
    <row r="589" spans="1:12" x14ac:dyDescent="0.3">
      <c r="A589" t="s">
        <v>3039</v>
      </c>
      <c r="B589">
        <v>4</v>
      </c>
      <c r="C589" t="s">
        <v>6227</v>
      </c>
      <c r="D589" t="s">
        <v>6231</v>
      </c>
      <c r="E589" t="s">
        <v>6229</v>
      </c>
      <c r="F589">
        <v>4</v>
      </c>
      <c r="G589">
        <v>13</v>
      </c>
      <c r="H589" t="s">
        <v>0</v>
      </c>
      <c r="I589" s="3">
        <v>1.59</v>
      </c>
      <c r="J589" t="s">
        <v>6228</v>
      </c>
      <c r="K589" t="s">
        <v>6230</v>
      </c>
      <c r="L589" t="s">
        <v>2</v>
      </c>
    </row>
    <row r="590" spans="1:12" x14ac:dyDescent="0.3">
      <c r="A590" t="s">
        <v>3039</v>
      </c>
      <c r="B590">
        <v>5</v>
      </c>
      <c r="C590" t="s">
        <v>6232</v>
      </c>
      <c r="D590" t="s">
        <v>6236</v>
      </c>
      <c r="E590" t="s">
        <v>6234</v>
      </c>
      <c r="F590">
        <v>4.5999999999999996</v>
      </c>
      <c r="G590">
        <v>31</v>
      </c>
      <c r="H590" t="s">
        <v>0</v>
      </c>
      <c r="I590" s="3">
        <v>32.479999999999997</v>
      </c>
      <c r="J590" t="s">
        <v>6233</v>
      </c>
      <c r="K590" t="s">
        <v>6235</v>
      </c>
      <c r="L590" t="s">
        <v>2</v>
      </c>
    </row>
    <row r="591" spans="1:12" x14ac:dyDescent="0.3">
      <c r="A591" t="s">
        <v>3039</v>
      </c>
      <c r="B591">
        <v>6</v>
      </c>
      <c r="C591" t="s">
        <v>6237</v>
      </c>
      <c r="D591" t="s">
        <v>6241</v>
      </c>
      <c r="E591" t="s">
        <v>6239</v>
      </c>
      <c r="F591">
        <v>3.5</v>
      </c>
      <c r="G591">
        <v>0</v>
      </c>
      <c r="H591" t="s">
        <v>0</v>
      </c>
      <c r="I591" s="3">
        <v>18.75</v>
      </c>
      <c r="J591" t="s">
        <v>6238</v>
      </c>
      <c r="K591" t="s">
        <v>6240</v>
      </c>
      <c r="L591" t="s">
        <v>2</v>
      </c>
    </row>
    <row r="592" spans="1:12" x14ac:dyDescent="0.3">
      <c r="A592" t="s">
        <v>3039</v>
      </c>
      <c r="B592">
        <v>7</v>
      </c>
      <c r="C592" t="s">
        <v>6242</v>
      </c>
      <c r="D592" t="s">
        <v>6246</v>
      </c>
      <c r="E592" t="s">
        <v>6244</v>
      </c>
      <c r="F592">
        <v>3.5</v>
      </c>
      <c r="G592">
        <v>0</v>
      </c>
      <c r="H592" t="s">
        <v>0</v>
      </c>
      <c r="I592" s="3">
        <v>36</v>
      </c>
      <c r="J592" t="s">
        <v>6243</v>
      </c>
      <c r="K592" t="s">
        <v>6245</v>
      </c>
      <c r="L592" t="s">
        <v>2</v>
      </c>
    </row>
    <row r="593" spans="1:12" x14ac:dyDescent="0.3">
      <c r="A593" t="s">
        <v>3039</v>
      </c>
      <c r="B593">
        <v>8</v>
      </c>
      <c r="C593" t="s">
        <v>6247</v>
      </c>
      <c r="D593" t="s">
        <v>6251</v>
      </c>
      <c r="E593" t="s">
        <v>6249</v>
      </c>
      <c r="F593">
        <v>4.7</v>
      </c>
      <c r="G593">
        <v>239</v>
      </c>
      <c r="H593" t="s">
        <v>0</v>
      </c>
      <c r="I593" s="3">
        <v>9.99</v>
      </c>
      <c r="J593" t="s">
        <v>6248</v>
      </c>
      <c r="K593" t="s">
        <v>6250</v>
      </c>
      <c r="L593" t="s">
        <v>2</v>
      </c>
    </row>
    <row r="594" spans="1:12" x14ac:dyDescent="0.3">
      <c r="A594" t="s">
        <v>3039</v>
      </c>
      <c r="B594">
        <v>9</v>
      </c>
      <c r="C594" t="s">
        <v>6252</v>
      </c>
      <c r="D594" t="s">
        <v>6256</v>
      </c>
      <c r="E594" t="s">
        <v>6254</v>
      </c>
      <c r="F594">
        <v>4.2</v>
      </c>
      <c r="G594">
        <v>3</v>
      </c>
      <c r="H594" t="s">
        <v>0</v>
      </c>
      <c r="I594" s="3">
        <v>9.99</v>
      </c>
      <c r="J594" t="s">
        <v>6253</v>
      </c>
      <c r="K594" t="s">
        <v>6255</v>
      </c>
      <c r="L594" t="s">
        <v>2</v>
      </c>
    </row>
    <row r="595" spans="1:12" x14ac:dyDescent="0.3">
      <c r="A595" t="s">
        <v>3039</v>
      </c>
      <c r="B595">
        <v>10</v>
      </c>
      <c r="C595" t="s">
        <v>6257</v>
      </c>
      <c r="D595" t="s">
        <v>6261</v>
      </c>
      <c r="E595" t="s">
        <v>6259</v>
      </c>
      <c r="F595">
        <v>4.2</v>
      </c>
      <c r="G595">
        <v>47</v>
      </c>
      <c r="H595" t="s">
        <v>0</v>
      </c>
      <c r="I595" s="3">
        <v>84.99</v>
      </c>
      <c r="J595" t="s">
        <v>6258</v>
      </c>
      <c r="K595" t="s">
        <v>6260</v>
      </c>
      <c r="L595" t="s">
        <v>2</v>
      </c>
    </row>
    <row r="596" spans="1:12" x14ac:dyDescent="0.3">
      <c r="A596" t="s">
        <v>3039</v>
      </c>
      <c r="B596">
        <v>11</v>
      </c>
      <c r="C596" t="s">
        <v>6262</v>
      </c>
      <c r="D596" t="s">
        <v>6266</v>
      </c>
      <c r="E596" t="s">
        <v>6264</v>
      </c>
      <c r="F596">
        <v>4.2</v>
      </c>
      <c r="G596">
        <v>707</v>
      </c>
      <c r="H596" t="s">
        <v>0</v>
      </c>
      <c r="I596" s="3">
        <v>36.950000000000003</v>
      </c>
      <c r="J596" t="s">
        <v>6263</v>
      </c>
      <c r="K596" t="s">
        <v>6265</v>
      </c>
      <c r="L596" t="s">
        <v>2</v>
      </c>
    </row>
    <row r="597" spans="1:12" x14ac:dyDescent="0.3">
      <c r="A597" t="s">
        <v>3039</v>
      </c>
      <c r="B597">
        <v>12</v>
      </c>
      <c r="C597" t="s">
        <v>6267</v>
      </c>
      <c r="D597" t="s">
        <v>6271</v>
      </c>
      <c r="E597" t="s">
        <v>6269</v>
      </c>
      <c r="F597">
        <v>3.5</v>
      </c>
      <c r="G597">
        <v>102</v>
      </c>
      <c r="H597" t="s">
        <v>0</v>
      </c>
      <c r="I597" s="3">
        <v>2.7</v>
      </c>
      <c r="J597" t="s">
        <v>6268</v>
      </c>
      <c r="K597" t="s">
        <v>6270</v>
      </c>
      <c r="L597" t="s">
        <v>2</v>
      </c>
    </row>
    <row r="598" spans="1:12" x14ac:dyDescent="0.3">
      <c r="A598" t="s">
        <v>3039</v>
      </c>
      <c r="B598">
        <v>13</v>
      </c>
      <c r="C598" t="s">
        <v>6272</v>
      </c>
      <c r="D598" t="s">
        <v>6276</v>
      </c>
      <c r="E598" t="s">
        <v>6274</v>
      </c>
      <c r="F598">
        <v>2.4</v>
      </c>
      <c r="G598">
        <v>4</v>
      </c>
      <c r="H598" t="s">
        <v>0</v>
      </c>
      <c r="I598" s="3">
        <v>25.89</v>
      </c>
      <c r="J598" t="s">
        <v>6273</v>
      </c>
      <c r="K598" t="s">
        <v>6275</v>
      </c>
      <c r="L598" t="s">
        <v>2</v>
      </c>
    </row>
    <row r="599" spans="1:12" x14ac:dyDescent="0.3">
      <c r="A599" t="s">
        <v>3039</v>
      </c>
      <c r="B599">
        <v>15</v>
      </c>
      <c r="C599" t="s">
        <v>6277</v>
      </c>
      <c r="D599" t="s">
        <v>6281</v>
      </c>
      <c r="E599" t="s">
        <v>6279</v>
      </c>
      <c r="F599">
        <v>4.3</v>
      </c>
      <c r="G599" s="1">
        <v>3746</v>
      </c>
      <c r="H599" t="s">
        <v>0</v>
      </c>
      <c r="I599" s="3">
        <v>21.49</v>
      </c>
      <c r="J599" t="s">
        <v>6278</v>
      </c>
      <c r="K599" t="s">
        <v>6280</v>
      </c>
      <c r="L599" t="s">
        <v>2</v>
      </c>
    </row>
    <row r="600" spans="1:12" x14ac:dyDescent="0.3">
      <c r="A600" t="s">
        <v>3039</v>
      </c>
      <c r="B600">
        <v>16</v>
      </c>
      <c r="C600" t="s">
        <v>6282</v>
      </c>
      <c r="D600" t="s">
        <v>6286</v>
      </c>
      <c r="E600" t="s">
        <v>6284</v>
      </c>
      <c r="F600">
        <v>4.5999999999999996</v>
      </c>
      <c r="G600" s="1">
        <v>8193</v>
      </c>
      <c r="H600" t="s">
        <v>0</v>
      </c>
      <c r="I600" s="3">
        <v>19.989999999999998</v>
      </c>
      <c r="J600" t="s">
        <v>6283</v>
      </c>
      <c r="K600" t="s">
        <v>6285</v>
      </c>
      <c r="L600" t="s">
        <v>2</v>
      </c>
    </row>
    <row r="601" spans="1:12" x14ac:dyDescent="0.3">
      <c r="A601" t="s">
        <v>3039</v>
      </c>
      <c r="B601">
        <v>17</v>
      </c>
      <c r="C601" t="s">
        <v>6287</v>
      </c>
      <c r="D601" t="s">
        <v>6291</v>
      </c>
      <c r="E601" t="s">
        <v>6289</v>
      </c>
      <c r="F601">
        <v>3.5</v>
      </c>
      <c r="G601">
        <v>0</v>
      </c>
      <c r="H601" t="s">
        <v>0</v>
      </c>
      <c r="I601" s="3">
        <v>0.76</v>
      </c>
      <c r="J601" t="s">
        <v>6288</v>
      </c>
      <c r="K601" t="s">
        <v>6290</v>
      </c>
      <c r="L601" t="s">
        <v>2</v>
      </c>
    </row>
    <row r="602" spans="1:12" x14ac:dyDescent="0.3">
      <c r="A602" t="s">
        <v>3039</v>
      </c>
      <c r="B602">
        <v>18</v>
      </c>
      <c r="C602" t="s">
        <v>6292</v>
      </c>
      <c r="D602" t="s">
        <v>6296</v>
      </c>
      <c r="E602" t="s">
        <v>6294</v>
      </c>
      <c r="F602">
        <v>4.4000000000000004</v>
      </c>
      <c r="G602">
        <v>27</v>
      </c>
      <c r="H602" t="s">
        <v>0</v>
      </c>
      <c r="I602" s="3">
        <v>36.99</v>
      </c>
      <c r="J602" t="s">
        <v>6293</v>
      </c>
      <c r="K602" t="s">
        <v>6295</v>
      </c>
      <c r="L602" t="s">
        <v>2</v>
      </c>
    </row>
    <row r="603" spans="1:12" x14ac:dyDescent="0.3">
      <c r="A603" t="s">
        <v>3039</v>
      </c>
      <c r="B603">
        <v>19</v>
      </c>
      <c r="C603" t="s">
        <v>6297</v>
      </c>
      <c r="D603" t="s">
        <v>6301</v>
      </c>
      <c r="E603" t="s">
        <v>6299</v>
      </c>
      <c r="F603">
        <v>4.5</v>
      </c>
      <c r="G603" s="1">
        <v>16767</v>
      </c>
      <c r="H603" t="s">
        <v>0</v>
      </c>
      <c r="I603" s="3">
        <v>17.989999999999998</v>
      </c>
      <c r="J603" t="s">
        <v>6298</v>
      </c>
      <c r="K603" t="s">
        <v>6300</v>
      </c>
      <c r="L603" t="s">
        <v>2</v>
      </c>
    </row>
    <row r="604" spans="1:12" x14ac:dyDescent="0.3">
      <c r="A604" t="s">
        <v>3039</v>
      </c>
      <c r="B604">
        <v>20</v>
      </c>
      <c r="C604" t="s">
        <v>6302</v>
      </c>
      <c r="D604" t="s">
        <v>6306</v>
      </c>
      <c r="E604" t="s">
        <v>6304</v>
      </c>
      <c r="F604">
        <v>4.3</v>
      </c>
      <c r="G604">
        <v>85</v>
      </c>
      <c r="H604" t="s">
        <v>0</v>
      </c>
      <c r="I604" s="3">
        <v>24.99</v>
      </c>
      <c r="J604" t="s">
        <v>6303</v>
      </c>
      <c r="K604" t="s">
        <v>6305</v>
      </c>
      <c r="L604" t="s">
        <v>2</v>
      </c>
    </row>
    <row r="605" spans="1:12" x14ac:dyDescent="0.3">
      <c r="A605" t="s">
        <v>3039</v>
      </c>
      <c r="B605">
        <v>21</v>
      </c>
      <c r="C605" t="s">
        <v>6307</v>
      </c>
      <c r="D605" t="s">
        <v>6311</v>
      </c>
      <c r="E605" t="s">
        <v>6309</v>
      </c>
      <c r="F605">
        <v>3.4</v>
      </c>
      <c r="G605">
        <v>51</v>
      </c>
      <c r="H605" t="s">
        <v>0</v>
      </c>
      <c r="I605" s="3">
        <v>50.99</v>
      </c>
      <c r="J605" t="s">
        <v>6308</v>
      </c>
      <c r="K605" t="s">
        <v>6310</v>
      </c>
      <c r="L605" t="s">
        <v>2</v>
      </c>
    </row>
    <row r="606" spans="1:12" x14ac:dyDescent="0.3">
      <c r="A606" t="s">
        <v>3039</v>
      </c>
      <c r="B606">
        <v>22</v>
      </c>
      <c r="C606" t="s">
        <v>6312</v>
      </c>
      <c r="D606" t="s">
        <v>6316</v>
      </c>
      <c r="E606" t="s">
        <v>6314</v>
      </c>
      <c r="F606">
        <v>4.4000000000000004</v>
      </c>
      <c r="G606">
        <v>196</v>
      </c>
      <c r="H606" t="s">
        <v>0</v>
      </c>
      <c r="I606" s="3">
        <v>14.58</v>
      </c>
      <c r="J606" t="s">
        <v>6313</v>
      </c>
      <c r="K606" t="s">
        <v>6315</v>
      </c>
      <c r="L606" t="s">
        <v>2</v>
      </c>
    </row>
    <row r="607" spans="1:12" x14ac:dyDescent="0.3">
      <c r="A607" t="s">
        <v>3039</v>
      </c>
      <c r="B607">
        <v>23</v>
      </c>
      <c r="C607" t="s">
        <v>6317</v>
      </c>
      <c r="D607" t="s">
        <v>6321</v>
      </c>
      <c r="E607" t="s">
        <v>6319</v>
      </c>
      <c r="F607">
        <v>4.5</v>
      </c>
      <c r="G607">
        <v>805</v>
      </c>
      <c r="H607" t="s">
        <v>0</v>
      </c>
      <c r="I607" s="3">
        <v>18.600000000000001</v>
      </c>
      <c r="J607" t="s">
        <v>6318</v>
      </c>
      <c r="K607" t="s">
        <v>6320</v>
      </c>
      <c r="L607" t="s">
        <v>2</v>
      </c>
    </row>
    <row r="608" spans="1:12" x14ac:dyDescent="0.3">
      <c r="A608" t="s">
        <v>3039</v>
      </c>
      <c r="B608">
        <v>24</v>
      </c>
      <c r="C608" t="s">
        <v>6322</v>
      </c>
      <c r="D608" t="s">
        <v>6326</v>
      </c>
      <c r="E608" t="s">
        <v>6324</v>
      </c>
      <c r="F608">
        <v>4.5</v>
      </c>
      <c r="G608">
        <v>226</v>
      </c>
      <c r="H608" t="s">
        <v>0</v>
      </c>
      <c r="I608" s="3">
        <v>14.01</v>
      </c>
      <c r="J608" t="s">
        <v>6323</v>
      </c>
      <c r="K608" t="s">
        <v>6325</v>
      </c>
      <c r="L608" t="s">
        <v>2</v>
      </c>
    </row>
    <row r="609" spans="1:12" x14ac:dyDescent="0.3">
      <c r="A609" t="s">
        <v>3039</v>
      </c>
      <c r="B609">
        <v>25</v>
      </c>
      <c r="C609" t="s">
        <v>6327</v>
      </c>
      <c r="D609" t="s">
        <v>6331</v>
      </c>
      <c r="E609" t="s">
        <v>6329</v>
      </c>
      <c r="F609">
        <v>4.0999999999999996</v>
      </c>
      <c r="G609">
        <v>11</v>
      </c>
      <c r="H609" t="s">
        <v>0</v>
      </c>
      <c r="I609" s="3">
        <v>53.99</v>
      </c>
      <c r="J609" t="s">
        <v>6328</v>
      </c>
      <c r="K609" t="s">
        <v>6330</v>
      </c>
      <c r="L609" t="s">
        <v>2</v>
      </c>
    </row>
    <row r="610" spans="1:12" x14ac:dyDescent="0.3">
      <c r="A610" t="s">
        <v>3039</v>
      </c>
      <c r="B610">
        <v>26</v>
      </c>
      <c r="C610" t="s">
        <v>6332</v>
      </c>
      <c r="D610" t="s">
        <v>6336</v>
      </c>
      <c r="E610" t="s">
        <v>6334</v>
      </c>
      <c r="F610">
        <v>4.4000000000000004</v>
      </c>
      <c r="G610">
        <v>113</v>
      </c>
      <c r="H610" t="s">
        <v>0</v>
      </c>
      <c r="I610" s="3">
        <v>28.99</v>
      </c>
      <c r="J610" t="s">
        <v>6333</v>
      </c>
      <c r="K610" t="s">
        <v>6335</v>
      </c>
      <c r="L610" t="s">
        <v>2</v>
      </c>
    </row>
    <row r="611" spans="1:12" x14ac:dyDescent="0.3">
      <c r="A611" t="s">
        <v>3039</v>
      </c>
      <c r="B611">
        <v>27</v>
      </c>
      <c r="C611" t="s">
        <v>6337</v>
      </c>
      <c r="D611" t="s">
        <v>6341</v>
      </c>
      <c r="E611" t="s">
        <v>6339</v>
      </c>
      <c r="F611">
        <v>4.7</v>
      </c>
      <c r="G611" s="1">
        <v>19660</v>
      </c>
      <c r="H611" t="s">
        <v>0</v>
      </c>
      <c r="I611" s="3">
        <v>39.950000000000003</v>
      </c>
      <c r="J611" t="s">
        <v>6338</v>
      </c>
      <c r="K611" t="s">
        <v>6340</v>
      </c>
      <c r="L611" t="s">
        <v>2</v>
      </c>
    </row>
    <row r="612" spans="1:12" x14ac:dyDescent="0.3">
      <c r="A612" t="s">
        <v>3039</v>
      </c>
      <c r="B612">
        <v>28</v>
      </c>
      <c r="C612" t="s">
        <v>6342</v>
      </c>
      <c r="D612" t="s">
        <v>6346</v>
      </c>
      <c r="E612" t="s">
        <v>6344</v>
      </c>
      <c r="F612">
        <v>3.9</v>
      </c>
      <c r="G612">
        <v>35</v>
      </c>
      <c r="H612" t="s">
        <v>0</v>
      </c>
      <c r="I612" s="3">
        <v>16.82</v>
      </c>
      <c r="J612" t="s">
        <v>6343</v>
      </c>
      <c r="K612" t="s">
        <v>6345</v>
      </c>
      <c r="L612" t="s">
        <v>2</v>
      </c>
    </row>
    <row r="613" spans="1:12" x14ac:dyDescent="0.3">
      <c r="A613" t="s">
        <v>3039</v>
      </c>
      <c r="B613">
        <v>29</v>
      </c>
      <c r="C613" t="s">
        <v>6347</v>
      </c>
      <c r="D613" t="s">
        <v>6351</v>
      </c>
      <c r="E613" t="s">
        <v>6349</v>
      </c>
      <c r="F613">
        <v>3.8</v>
      </c>
      <c r="G613">
        <v>90</v>
      </c>
      <c r="H613" t="s">
        <v>0</v>
      </c>
      <c r="I613" s="3">
        <v>83.99</v>
      </c>
      <c r="J613" t="s">
        <v>6348</v>
      </c>
      <c r="K613" t="s">
        <v>6350</v>
      </c>
      <c r="L613" t="s">
        <v>2</v>
      </c>
    </row>
    <row r="614" spans="1:12" x14ac:dyDescent="0.3">
      <c r="A614" t="s">
        <v>3039</v>
      </c>
      <c r="B614">
        <v>30</v>
      </c>
      <c r="C614" t="s">
        <v>6352</v>
      </c>
      <c r="D614" t="s">
        <v>6356</v>
      </c>
      <c r="E614" t="s">
        <v>6354</v>
      </c>
      <c r="F614">
        <v>4.0999999999999996</v>
      </c>
      <c r="G614">
        <v>129</v>
      </c>
      <c r="H614" t="s">
        <v>0</v>
      </c>
      <c r="I614" s="3">
        <v>7.99</v>
      </c>
      <c r="J614" t="s">
        <v>6353</v>
      </c>
      <c r="K614" t="s">
        <v>6355</v>
      </c>
      <c r="L614" t="s">
        <v>2</v>
      </c>
    </row>
    <row r="615" spans="1:12" x14ac:dyDescent="0.3">
      <c r="A615" t="s">
        <v>3189</v>
      </c>
      <c r="B615">
        <v>1</v>
      </c>
      <c r="C615" t="s">
        <v>6357</v>
      </c>
      <c r="D615" t="s">
        <v>6361</v>
      </c>
      <c r="E615" t="s">
        <v>6359</v>
      </c>
      <c r="F615">
        <v>4.3</v>
      </c>
      <c r="G615">
        <v>12</v>
      </c>
      <c r="H615" t="s">
        <v>0</v>
      </c>
      <c r="I615" s="3">
        <v>8.99</v>
      </c>
      <c r="J615" t="s">
        <v>6358</v>
      </c>
      <c r="K615" t="s">
        <v>6360</v>
      </c>
      <c r="L615" t="s">
        <v>2</v>
      </c>
    </row>
    <row r="616" spans="1:12" x14ac:dyDescent="0.3">
      <c r="A616" t="s">
        <v>3189</v>
      </c>
      <c r="B616">
        <v>2</v>
      </c>
      <c r="C616" t="s">
        <v>6362</v>
      </c>
      <c r="D616" t="s">
        <v>6366</v>
      </c>
      <c r="E616" t="s">
        <v>6364</v>
      </c>
      <c r="F616">
        <v>4.5999999999999996</v>
      </c>
      <c r="G616" s="1">
        <v>3275</v>
      </c>
      <c r="H616" t="s">
        <v>0</v>
      </c>
      <c r="I616" s="3">
        <v>20.58</v>
      </c>
      <c r="J616" t="s">
        <v>6363</v>
      </c>
      <c r="K616" t="s">
        <v>6365</v>
      </c>
      <c r="L616" t="s">
        <v>2</v>
      </c>
    </row>
    <row r="617" spans="1:12" x14ac:dyDescent="0.3">
      <c r="A617" t="s">
        <v>3189</v>
      </c>
      <c r="B617">
        <v>3</v>
      </c>
      <c r="C617" t="s">
        <v>6367</v>
      </c>
      <c r="D617" t="s">
        <v>6371</v>
      </c>
      <c r="E617" t="s">
        <v>6369</v>
      </c>
      <c r="F617">
        <v>3.5</v>
      </c>
      <c r="G617">
        <v>0</v>
      </c>
      <c r="H617" t="s">
        <v>0</v>
      </c>
      <c r="I617" s="3">
        <v>29.99</v>
      </c>
      <c r="J617" t="s">
        <v>6368</v>
      </c>
      <c r="K617" t="s">
        <v>6370</v>
      </c>
      <c r="L617" t="s">
        <v>2</v>
      </c>
    </row>
    <row r="618" spans="1:12" x14ac:dyDescent="0.3">
      <c r="A618" t="s">
        <v>3189</v>
      </c>
      <c r="B618">
        <v>4</v>
      </c>
      <c r="C618" t="s">
        <v>6372</v>
      </c>
      <c r="D618" t="s">
        <v>6376</v>
      </c>
      <c r="E618" t="s">
        <v>6374</v>
      </c>
      <c r="F618">
        <v>4.0999999999999996</v>
      </c>
      <c r="G618">
        <v>123</v>
      </c>
      <c r="H618" t="s">
        <v>0</v>
      </c>
      <c r="I618" s="3">
        <v>49.99</v>
      </c>
      <c r="J618" t="s">
        <v>6373</v>
      </c>
      <c r="K618" t="s">
        <v>6375</v>
      </c>
      <c r="L618" t="s">
        <v>2</v>
      </c>
    </row>
    <row r="619" spans="1:12" x14ac:dyDescent="0.3">
      <c r="A619" t="s">
        <v>3189</v>
      </c>
      <c r="B619">
        <v>5</v>
      </c>
      <c r="C619" t="s">
        <v>6377</v>
      </c>
      <c r="D619" t="s">
        <v>6381</v>
      </c>
      <c r="E619" t="s">
        <v>6379</v>
      </c>
      <c r="F619">
        <v>4.4000000000000004</v>
      </c>
      <c r="G619" s="1">
        <v>31922</v>
      </c>
      <c r="H619" t="s">
        <v>0</v>
      </c>
      <c r="I619" s="3">
        <v>27.19</v>
      </c>
      <c r="J619" t="s">
        <v>6378</v>
      </c>
      <c r="K619" t="s">
        <v>6380</v>
      </c>
      <c r="L619" t="s">
        <v>2</v>
      </c>
    </row>
    <row r="620" spans="1:12" x14ac:dyDescent="0.3">
      <c r="A620" t="s">
        <v>3189</v>
      </c>
      <c r="B620">
        <v>6</v>
      </c>
      <c r="C620" t="s">
        <v>6382</v>
      </c>
      <c r="D620" t="s">
        <v>6386</v>
      </c>
      <c r="E620" t="s">
        <v>6384</v>
      </c>
      <c r="F620">
        <v>4.4000000000000004</v>
      </c>
      <c r="G620">
        <v>562</v>
      </c>
      <c r="H620" t="s">
        <v>0</v>
      </c>
      <c r="I620" s="3">
        <v>93.67</v>
      </c>
      <c r="J620" t="s">
        <v>6383</v>
      </c>
      <c r="K620" t="s">
        <v>6385</v>
      </c>
      <c r="L620" t="s">
        <v>2</v>
      </c>
    </row>
    <row r="621" spans="1:12" x14ac:dyDescent="0.3">
      <c r="A621" t="s">
        <v>3189</v>
      </c>
      <c r="B621">
        <v>7</v>
      </c>
      <c r="C621" t="s">
        <v>6387</v>
      </c>
      <c r="D621" t="s">
        <v>6391</v>
      </c>
      <c r="E621" t="s">
        <v>6389</v>
      </c>
      <c r="F621">
        <v>4</v>
      </c>
      <c r="G621" s="1">
        <v>1990</v>
      </c>
      <c r="H621" t="s">
        <v>0</v>
      </c>
      <c r="I621" s="3">
        <v>20.99</v>
      </c>
      <c r="J621" t="s">
        <v>6388</v>
      </c>
      <c r="K621" t="s">
        <v>6390</v>
      </c>
      <c r="L621" t="s">
        <v>2</v>
      </c>
    </row>
    <row r="622" spans="1:12" x14ac:dyDescent="0.3">
      <c r="A622" t="s">
        <v>3189</v>
      </c>
      <c r="B622">
        <v>8</v>
      </c>
      <c r="C622" t="s">
        <v>6392</v>
      </c>
      <c r="D622" t="s">
        <v>6396</v>
      </c>
      <c r="E622" t="s">
        <v>6394</v>
      </c>
      <c r="F622">
        <v>4.4000000000000004</v>
      </c>
      <c r="G622" s="1">
        <v>1451</v>
      </c>
      <c r="H622" t="s">
        <v>0</v>
      </c>
      <c r="I622" s="3">
        <v>36.99</v>
      </c>
      <c r="J622" t="s">
        <v>6393</v>
      </c>
      <c r="K622" t="s">
        <v>6395</v>
      </c>
      <c r="L622" t="s">
        <v>2</v>
      </c>
    </row>
    <row r="623" spans="1:12" x14ac:dyDescent="0.3">
      <c r="A623" t="s">
        <v>3189</v>
      </c>
      <c r="B623">
        <v>9</v>
      </c>
      <c r="C623" t="s">
        <v>6397</v>
      </c>
      <c r="D623" t="s">
        <v>6401</v>
      </c>
      <c r="E623" t="s">
        <v>6399</v>
      </c>
      <c r="F623">
        <v>4.5999999999999996</v>
      </c>
      <c r="G623">
        <v>426</v>
      </c>
      <c r="H623" t="s">
        <v>0</v>
      </c>
      <c r="I623" s="3">
        <v>59.99</v>
      </c>
      <c r="J623" t="s">
        <v>6398</v>
      </c>
      <c r="K623" t="s">
        <v>6400</v>
      </c>
      <c r="L623" t="s">
        <v>2</v>
      </c>
    </row>
    <row r="624" spans="1:12" x14ac:dyDescent="0.3">
      <c r="A624" t="s">
        <v>3189</v>
      </c>
      <c r="B624">
        <v>10</v>
      </c>
      <c r="C624" t="s">
        <v>6402</v>
      </c>
      <c r="D624" t="s">
        <v>6406</v>
      </c>
      <c r="E624" t="s">
        <v>6404</v>
      </c>
      <c r="F624">
        <v>4.3</v>
      </c>
      <c r="G624">
        <v>56</v>
      </c>
      <c r="H624" t="s">
        <v>0</v>
      </c>
      <c r="I624" s="3">
        <v>3.57</v>
      </c>
      <c r="J624" t="s">
        <v>6403</v>
      </c>
      <c r="K624" t="s">
        <v>6405</v>
      </c>
      <c r="L624" t="s">
        <v>2</v>
      </c>
    </row>
    <row r="625" spans="1:12" x14ac:dyDescent="0.3">
      <c r="A625" t="s">
        <v>3189</v>
      </c>
      <c r="B625">
        <v>11</v>
      </c>
      <c r="C625" t="s">
        <v>6407</v>
      </c>
      <c r="D625" t="s">
        <v>6411</v>
      </c>
      <c r="E625" t="s">
        <v>6409</v>
      </c>
      <c r="F625">
        <v>3.8</v>
      </c>
      <c r="G625">
        <v>33</v>
      </c>
      <c r="H625" t="s">
        <v>0</v>
      </c>
      <c r="I625" s="3">
        <v>12.94</v>
      </c>
      <c r="J625" t="s">
        <v>6408</v>
      </c>
      <c r="K625" t="s">
        <v>6410</v>
      </c>
      <c r="L625" t="s">
        <v>2</v>
      </c>
    </row>
    <row r="626" spans="1:12" x14ac:dyDescent="0.3">
      <c r="A626" t="s">
        <v>3189</v>
      </c>
      <c r="B626">
        <v>12</v>
      </c>
      <c r="C626" t="s">
        <v>6412</v>
      </c>
      <c r="D626" t="s">
        <v>6416</v>
      </c>
      <c r="E626" t="s">
        <v>6414</v>
      </c>
      <c r="F626">
        <v>4.5999999999999996</v>
      </c>
      <c r="G626">
        <v>779</v>
      </c>
      <c r="H626" t="s">
        <v>0</v>
      </c>
      <c r="I626" s="3">
        <v>8.99</v>
      </c>
      <c r="J626" t="s">
        <v>6413</v>
      </c>
      <c r="K626" t="s">
        <v>6415</v>
      </c>
      <c r="L626" t="s">
        <v>2</v>
      </c>
    </row>
    <row r="627" spans="1:12" x14ac:dyDescent="0.3">
      <c r="A627" t="s">
        <v>3189</v>
      </c>
      <c r="B627">
        <v>13</v>
      </c>
      <c r="C627" t="s">
        <v>6417</v>
      </c>
      <c r="D627" t="s">
        <v>6421</v>
      </c>
      <c r="E627" t="s">
        <v>6419</v>
      </c>
      <c r="F627">
        <v>4.0999999999999996</v>
      </c>
      <c r="G627">
        <v>93</v>
      </c>
      <c r="H627" t="s">
        <v>0</v>
      </c>
      <c r="I627" s="3">
        <v>13.2</v>
      </c>
      <c r="J627" t="s">
        <v>6418</v>
      </c>
      <c r="K627" t="s">
        <v>6420</v>
      </c>
      <c r="L627" t="s">
        <v>2</v>
      </c>
    </row>
    <row r="628" spans="1:12" x14ac:dyDescent="0.3">
      <c r="A628" t="s">
        <v>3189</v>
      </c>
      <c r="B628">
        <v>15</v>
      </c>
      <c r="C628" t="s">
        <v>6107</v>
      </c>
      <c r="D628" t="s">
        <v>6111</v>
      </c>
      <c r="E628" t="s">
        <v>6109</v>
      </c>
      <c r="F628">
        <v>4</v>
      </c>
      <c r="G628">
        <v>4</v>
      </c>
      <c r="H628" t="s">
        <v>0</v>
      </c>
      <c r="I628" s="3">
        <v>37.950000000000003</v>
      </c>
      <c r="J628" t="s">
        <v>6108</v>
      </c>
      <c r="K628" t="s">
        <v>6422</v>
      </c>
      <c r="L628" t="s">
        <v>2</v>
      </c>
    </row>
    <row r="629" spans="1:12" x14ac:dyDescent="0.3">
      <c r="A629" t="s">
        <v>3189</v>
      </c>
      <c r="B629">
        <v>16</v>
      </c>
      <c r="C629" t="s">
        <v>6423</v>
      </c>
      <c r="D629" t="s">
        <v>6427</v>
      </c>
      <c r="E629" t="s">
        <v>6425</v>
      </c>
      <c r="F629">
        <v>4.4000000000000004</v>
      </c>
      <c r="G629">
        <v>162</v>
      </c>
      <c r="H629" t="s">
        <v>0</v>
      </c>
      <c r="I629" s="3">
        <v>16.14</v>
      </c>
      <c r="J629" t="s">
        <v>6424</v>
      </c>
      <c r="K629" t="s">
        <v>6426</v>
      </c>
      <c r="L629" t="s">
        <v>2</v>
      </c>
    </row>
    <row r="630" spans="1:12" x14ac:dyDescent="0.3">
      <c r="A630" t="s">
        <v>3189</v>
      </c>
      <c r="B630">
        <v>17</v>
      </c>
      <c r="C630" t="s">
        <v>6428</v>
      </c>
      <c r="D630" t="s">
        <v>6432</v>
      </c>
      <c r="E630" t="s">
        <v>6430</v>
      </c>
      <c r="F630">
        <v>4.5</v>
      </c>
      <c r="G630" s="1">
        <v>2312</v>
      </c>
      <c r="H630" t="s">
        <v>0</v>
      </c>
      <c r="I630" s="3">
        <v>34.99</v>
      </c>
      <c r="J630" t="s">
        <v>6429</v>
      </c>
      <c r="K630" t="s">
        <v>6431</v>
      </c>
      <c r="L630" t="s">
        <v>2</v>
      </c>
    </row>
    <row r="631" spans="1:12" x14ac:dyDescent="0.3">
      <c r="A631" t="s">
        <v>3189</v>
      </c>
      <c r="B631">
        <v>18</v>
      </c>
      <c r="C631" t="s">
        <v>6433</v>
      </c>
      <c r="D631" t="s">
        <v>6437</v>
      </c>
      <c r="E631" t="s">
        <v>6435</v>
      </c>
      <c r="F631">
        <v>3.9</v>
      </c>
      <c r="G631">
        <v>654</v>
      </c>
      <c r="H631" t="s">
        <v>0</v>
      </c>
      <c r="I631" s="3">
        <v>16.899999999999999</v>
      </c>
      <c r="J631" t="s">
        <v>6434</v>
      </c>
      <c r="K631" t="s">
        <v>6436</v>
      </c>
      <c r="L631" t="s">
        <v>2</v>
      </c>
    </row>
    <row r="632" spans="1:12" x14ac:dyDescent="0.3">
      <c r="A632" t="s">
        <v>3189</v>
      </c>
      <c r="B632">
        <v>19</v>
      </c>
      <c r="C632" t="s">
        <v>6438</v>
      </c>
      <c r="D632" t="s">
        <v>6442</v>
      </c>
      <c r="E632" t="s">
        <v>6440</v>
      </c>
      <c r="F632">
        <v>4.4000000000000004</v>
      </c>
      <c r="G632" s="1">
        <v>5501</v>
      </c>
      <c r="H632" t="s">
        <v>0</v>
      </c>
      <c r="I632" s="3">
        <v>5.99</v>
      </c>
      <c r="J632" t="s">
        <v>6439</v>
      </c>
      <c r="K632" t="s">
        <v>6441</v>
      </c>
      <c r="L632" t="s">
        <v>2</v>
      </c>
    </row>
    <row r="633" spans="1:12" x14ac:dyDescent="0.3">
      <c r="A633" t="s">
        <v>3189</v>
      </c>
      <c r="B633">
        <v>20</v>
      </c>
      <c r="C633" t="s">
        <v>6443</v>
      </c>
      <c r="D633" t="s">
        <v>6447</v>
      </c>
      <c r="E633" t="s">
        <v>6445</v>
      </c>
      <c r="F633">
        <v>4.5</v>
      </c>
      <c r="G633" s="1">
        <v>7023</v>
      </c>
      <c r="H633" t="s">
        <v>0</v>
      </c>
      <c r="I633" s="3">
        <v>8.15</v>
      </c>
      <c r="J633" t="s">
        <v>6444</v>
      </c>
      <c r="K633" t="s">
        <v>6446</v>
      </c>
      <c r="L633" t="s">
        <v>2</v>
      </c>
    </row>
    <row r="634" spans="1:12" x14ac:dyDescent="0.3">
      <c r="A634" t="s">
        <v>3189</v>
      </c>
      <c r="B634">
        <v>21</v>
      </c>
      <c r="C634" t="s">
        <v>6448</v>
      </c>
      <c r="D634" t="s">
        <v>6452</v>
      </c>
      <c r="E634" t="s">
        <v>6450</v>
      </c>
      <c r="F634">
        <v>3.7</v>
      </c>
      <c r="G634">
        <v>130</v>
      </c>
      <c r="H634" t="s">
        <v>0</v>
      </c>
      <c r="I634" s="3">
        <v>4.99</v>
      </c>
      <c r="J634" t="s">
        <v>6449</v>
      </c>
      <c r="K634" t="s">
        <v>6451</v>
      </c>
      <c r="L634" t="s">
        <v>2</v>
      </c>
    </row>
    <row r="635" spans="1:12" x14ac:dyDescent="0.3">
      <c r="A635" t="s">
        <v>3189</v>
      </c>
      <c r="B635">
        <v>22</v>
      </c>
      <c r="C635" t="s">
        <v>6453</v>
      </c>
      <c r="D635" t="s">
        <v>6457</v>
      </c>
      <c r="E635" t="s">
        <v>6455</v>
      </c>
      <c r="F635">
        <v>4.5</v>
      </c>
      <c r="G635">
        <v>312</v>
      </c>
      <c r="H635" t="s">
        <v>0</v>
      </c>
      <c r="I635" s="3">
        <v>7.59</v>
      </c>
      <c r="J635" t="s">
        <v>6454</v>
      </c>
      <c r="K635" t="s">
        <v>6456</v>
      </c>
      <c r="L635" t="s">
        <v>2</v>
      </c>
    </row>
    <row r="636" spans="1:12" x14ac:dyDescent="0.3">
      <c r="A636" t="s">
        <v>3189</v>
      </c>
      <c r="B636">
        <v>24</v>
      </c>
      <c r="C636" t="s">
        <v>6458</v>
      </c>
      <c r="D636" t="s">
        <v>6462</v>
      </c>
      <c r="E636" t="s">
        <v>6460</v>
      </c>
      <c r="F636">
        <v>3</v>
      </c>
      <c r="G636">
        <v>70</v>
      </c>
      <c r="H636" t="s">
        <v>0</v>
      </c>
      <c r="I636" s="3">
        <v>4.45</v>
      </c>
      <c r="J636" t="s">
        <v>6459</v>
      </c>
      <c r="K636" t="s">
        <v>6461</v>
      </c>
      <c r="L636" t="s">
        <v>2</v>
      </c>
    </row>
    <row r="637" spans="1:12" x14ac:dyDescent="0.3">
      <c r="A637" t="s">
        <v>3189</v>
      </c>
      <c r="B637">
        <v>25</v>
      </c>
      <c r="C637" t="s">
        <v>6463</v>
      </c>
      <c r="D637" t="s">
        <v>6467</v>
      </c>
      <c r="E637" t="s">
        <v>6465</v>
      </c>
      <c r="F637">
        <v>4.3</v>
      </c>
      <c r="G637" s="1">
        <v>1835</v>
      </c>
      <c r="H637" t="s">
        <v>0</v>
      </c>
      <c r="I637" s="3">
        <v>16.989999999999998</v>
      </c>
      <c r="J637" t="s">
        <v>6464</v>
      </c>
      <c r="K637" t="s">
        <v>6466</v>
      </c>
      <c r="L637" t="s">
        <v>2</v>
      </c>
    </row>
    <row r="638" spans="1:12" x14ac:dyDescent="0.3">
      <c r="A638" t="s">
        <v>3189</v>
      </c>
      <c r="B638">
        <v>26</v>
      </c>
      <c r="C638" t="s">
        <v>6468</v>
      </c>
      <c r="D638" t="s">
        <v>6472</v>
      </c>
      <c r="E638" t="s">
        <v>6470</v>
      </c>
      <c r="F638">
        <v>4.5</v>
      </c>
      <c r="G638">
        <v>243</v>
      </c>
      <c r="H638" t="s">
        <v>0</v>
      </c>
      <c r="I638" s="3">
        <v>94.42</v>
      </c>
      <c r="J638" t="s">
        <v>6469</v>
      </c>
      <c r="K638" t="s">
        <v>6471</v>
      </c>
      <c r="L638" t="s">
        <v>2</v>
      </c>
    </row>
    <row r="639" spans="1:12" x14ac:dyDescent="0.3">
      <c r="A639" t="s">
        <v>3189</v>
      </c>
      <c r="B639">
        <v>27</v>
      </c>
      <c r="C639" t="s">
        <v>6473</v>
      </c>
      <c r="D639" t="s">
        <v>6477</v>
      </c>
      <c r="E639" t="s">
        <v>6475</v>
      </c>
      <c r="F639">
        <v>3.5</v>
      </c>
      <c r="G639">
        <v>0</v>
      </c>
      <c r="H639" t="s">
        <v>0</v>
      </c>
      <c r="I639" s="3">
        <v>10.74</v>
      </c>
      <c r="J639" t="s">
        <v>6474</v>
      </c>
      <c r="K639" t="s">
        <v>6476</v>
      </c>
      <c r="L639" t="s">
        <v>2</v>
      </c>
    </row>
    <row r="640" spans="1:12" x14ac:dyDescent="0.3">
      <c r="A640" t="s">
        <v>3189</v>
      </c>
      <c r="B640">
        <v>28</v>
      </c>
      <c r="C640" t="s">
        <v>6478</v>
      </c>
      <c r="D640" t="s">
        <v>6482</v>
      </c>
      <c r="E640" t="s">
        <v>6480</v>
      </c>
      <c r="F640">
        <v>4.4000000000000004</v>
      </c>
      <c r="G640" s="1">
        <v>1461</v>
      </c>
      <c r="H640" t="s">
        <v>0</v>
      </c>
      <c r="I640" s="3">
        <v>6.99</v>
      </c>
      <c r="J640" t="s">
        <v>6479</v>
      </c>
      <c r="K640" t="s">
        <v>6481</v>
      </c>
      <c r="L640" t="s">
        <v>2</v>
      </c>
    </row>
    <row r="641" spans="1:12" x14ac:dyDescent="0.3">
      <c r="A641" t="s">
        <v>3189</v>
      </c>
      <c r="B641">
        <v>29</v>
      </c>
      <c r="C641" t="s">
        <v>3220</v>
      </c>
      <c r="D641" t="s">
        <v>3224</v>
      </c>
      <c r="E641" t="s">
        <v>3222</v>
      </c>
      <c r="F641">
        <v>4.4000000000000004</v>
      </c>
      <c r="G641">
        <v>819</v>
      </c>
      <c r="H641" t="s">
        <v>0</v>
      </c>
      <c r="I641" s="3">
        <v>89</v>
      </c>
      <c r="J641" t="s">
        <v>3221</v>
      </c>
      <c r="K641" t="s">
        <v>6483</v>
      </c>
      <c r="L641" t="s">
        <v>2</v>
      </c>
    </row>
    <row r="642" spans="1:12" x14ac:dyDescent="0.3">
      <c r="A642" t="s">
        <v>3189</v>
      </c>
      <c r="B642">
        <v>30</v>
      </c>
      <c r="C642" t="s">
        <v>6484</v>
      </c>
      <c r="D642" t="s">
        <v>6488</v>
      </c>
      <c r="E642" t="s">
        <v>6486</v>
      </c>
      <c r="F642">
        <v>3.5</v>
      </c>
      <c r="G642">
        <v>0</v>
      </c>
      <c r="H642" t="s">
        <v>0</v>
      </c>
      <c r="I642" s="3">
        <v>24.89</v>
      </c>
      <c r="J642" t="s">
        <v>6485</v>
      </c>
      <c r="K642" t="s">
        <v>6487</v>
      </c>
      <c r="L642" t="s">
        <v>2</v>
      </c>
    </row>
    <row r="1156" spans="9:9" x14ac:dyDescent="0.3">
      <c r="I1156" s="6"/>
    </row>
    <row r="1172" spans="9:9" x14ac:dyDescent="0.3">
      <c r="I1172" s="5"/>
    </row>
    <row r="1781" spans="9:9" x14ac:dyDescent="0.3">
      <c r="I1781" s="6"/>
    </row>
    <row r="1797" spans="9:9" x14ac:dyDescent="0.3">
      <c r="I1797" s="5"/>
    </row>
    <row r="2406" spans="9:9" x14ac:dyDescent="0.3">
      <c r="I2406" s="6"/>
    </row>
    <row r="2422" spans="9:9" x14ac:dyDescent="0.3">
      <c r="I2422" s="5"/>
    </row>
    <row r="3031" spans="9:9" x14ac:dyDescent="0.3">
      <c r="I3031" s="6"/>
    </row>
    <row r="3047" spans="9:9" x14ac:dyDescent="0.3">
      <c r="I3047" s="5"/>
    </row>
    <row r="3656" spans="9:9" x14ac:dyDescent="0.3">
      <c r="I3656" s="6"/>
    </row>
    <row r="3672" spans="9:9" x14ac:dyDescent="0.3">
      <c r="I3672" s="5"/>
    </row>
    <row r="4281" spans="9:9" x14ac:dyDescent="0.3">
      <c r="I4281" s="6"/>
    </row>
    <row r="4297" spans="9:9" x14ac:dyDescent="0.3">
      <c r="I4297" s="5"/>
    </row>
    <row r="4906" spans="9:9" x14ac:dyDescent="0.3">
      <c r="I4906" s="6"/>
    </row>
    <row r="4922" spans="9:9" x14ac:dyDescent="0.3">
      <c r="I4922" s="5"/>
    </row>
    <row r="5531" spans="9:9" x14ac:dyDescent="0.3">
      <c r="I5531" s="6"/>
    </row>
    <row r="5547" spans="9:9" x14ac:dyDescent="0.3">
      <c r="I5547" s="5"/>
    </row>
    <row r="6156" spans="9:9" x14ac:dyDescent="0.3">
      <c r="I6156" s="6"/>
    </row>
    <row r="6172" spans="9:9" x14ac:dyDescent="0.3">
      <c r="I6172" s="5"/>
    </row>
    <row r="6781" spans="9:9" x14ac:dyDescent="0.3">
      <c r="I6781" s="6"/>
    </row>
    <row r="6797" spans="9:9" x14ac:dyDescent="0.3">
      <c r="I6797" s="5"/>
    </row>
    <row r="7406" spans="9:9" x14ac:dyDescent="0.3">
      <c r="I7406" s="6"/>
    </row>
    <row r="7422" spans="9:9" x14ac:dyDescent="0.3">
      <c r="I7422" s="5"/>
    </row>
    <row r="8031" spans="9:9" x14ac:dyDescent="0.3">
      <c r="I8031" s="6"/>
    </row>
    <row r="8047" spans="9:9" x14ac:dyDescent="0.3">
      <c r="I8047" s="5"/>
    </row>
    <row r="8656" spans="9:9" x14ac:dyDescent="0.3">
      <c r="I8656" s="6"/>
    </row>
    <row r="8672" spans="9:9" x14ac:dyDescent="0.3">
      <c r="I8672" s="5"/>
    </row>
    <row r="9281" spans="9:9" x14ac:dyDescent="0.3">
      <c r="I9281" s="6"/>
    </row>
    <row r="9297" spans="9:9" x14ac:dyDescent="0.3">
      <c r="I9297" s="5"/>
    </row>
    <row r="9906" spans="9:9" x14ac:dyDescent="0.3">
      <c r="I9906" s="6"/>
    </row>
    <row r="9922" spans="9:9" x14ac:dyDescent="0.3">
      <c r="I9922" s="5"/>
    </row>
    <row r="10531" spans="9:9" x14ac:dyDescent="0.3">
      <c r="I10531" s="6"/>
    </row>
    <row r="10547" spans="9:9" x14ac:dyDescent="0.3">
      <c r="I10547" s="5"/>
    </row>
    <row r="11156" spans="9:9" x14ac:dyDescent="0.3">
      <c r="I11156" s="6"/>
    </row>
    <row r="11172" spans="9:9" x14ac:dyDescent="0.3">
      <c r="I11172" s="5"/>
    </row>
    <row r="11781" spans="9:9" x14ac:dyDescent="0.3">
      <c r="I11781" s="6"/>
    </row>
    <row r="11797" spans="9:9" x14ac:dyDescent="0.3">
      <c r="I11797" s="5"/>
    </row>
    <row r="12406" spans="9:9" x14ac:dyDescent="0.3">
      <c r="I12406" s="6"/>
    </row>
    <row r="12422" spans="9:9" x14ac:dyDescent="0.3">
      <c r="I12422" s="5"/>
    </row>
    <row r="13031" spans="9:9" x14ac:dyDescent="0.3">
      <c r="I13031" s="6"/>
    </row>
    <row r="13047" spans="9:9" x14ac:dyDescent="0.3">
      <c r="I13047" s="5"/>
    </row>
    <row r="13656" spans="9:9" x14ac:dyDescent="0.3">
      <c r="I13656" s="6"/>
    </row>
    <row r="13672" spans="9:9" x14ac:dyDescent="0.3">
      <c r="I13672" s="5"/>
    </row>
    <row r="14281" spans="9:9" x14ac:dyDescent="0.3">
      <c r="I14281" s="6"/>
    </row>
    <row r="14297" spans="9:9" x14ac:dyDescent="0.3">
      <c r="I14297" s="5"/>
    </row>
    <row r="14906" spans="9:9" x14ac:dyDescent="0.3">
      <c r="I14906" s="6"/>
    </row>
    <row r="14922" spans="9:9" x14ac:dyDescent="0.3">
      <c r="I14922" s="5"/>
    </row>
    <row r="15531" spans="9:9" x14ac:dyDescent="0.3">
      <c r="I15531" s="6"/>
    </row>
    <row r="15547" spans="9:9" x14ac:dyDescent="0.3">
      <c r="I15547" s="5"/>
    </row>
    <row r="16156" spans="9:9" x14ac:dyDescent="0.3">
      <c r="I16156" s="6"/>
    </row>
    <row r="16172" spans="9:9" x14ac:dyDescent="0.3">
      <c r="I16172" s="5"/>
    </row>
    <row r="16781" spans="9:9" x14ac:dyDescent="0.3">
      <c r="I16781" s="6"/>
    </row>
    <row r="16797" spans="9:9" x14ac:dyDescent="0.3">
      <c r="I16797" s="5"/>
    </row>
    <row r="17406" spans="9:9" x14ac:dyDescent="0.3">
      <c r="I17406" s="6"/>
    </row>
    <row r="17422" spans="9:9" x14ac:dyDescent="0.3">
      <c r="I17422" s="5"/>
    </row>
    <row r="18031" spans="9:9" x14ac:dyDescent="0.3">
      <c r="I18031" s="6"/>
    </row>
    <row r="18047" spans="9:9" x14ac:dyDescent="0.3">
      <c r="I18047" s="5"/>
    </row>
    <row r="18656" spans="9:9" x14ac:dyDescent="0.3">
      <c r="I18656" s="6"/>
    </row>
    <row r="18672" spans="9:9" x14ac:dyDescent="0.3">
      <c r="I18672" s="5"/>
    </row>
    <row r="19281" spans="9:9" x14ac:dyDescent="0.3">
      <c r="I19281" s="6"/>
    </row>
    <row r="19297" spans="9:9" x14ac:dyDescent="0.3">
      <c r="I19297" s="5"/>
    </row>
    <row r="19906" spans="9:9" x14ac:dyDescent="0.3">
      <c r="I19906" s="6"/>
    </row>
    <row r="19922" spans="9:9" x14ac:dyDescent="0.3">
      <c r="I19922" s="5"/>
    </row>
    <row r="20531" spans="9:9" x14ac:dyDescent="0.3">
      <c r="I20531" s="6"/>
    </row>
    <row r="20547" spans="9:9" x14ac:dyDescent="0.3">
      <c r="I20547" s="5"/>
    </row>
    <row r="21156" spans="9:9" x14ac:dyDescent="0.3">
      <c r="I21156" s="6"/>
    </row>
    <row r="21172" spans="9:9" x14ac:dyDescent="0.3">
      <c r="I21172" s="5"/>
    </row>
    <row r="21781" spans="9:9" x14ac:dyDescent="0.3">
      <c r="I21781" s="6"/>
    </row>
    <row r="21797" spans="9:9" x14ac:dyDescent="0.3">
      <c r="I21797" s="5"/>
    </row>
    <row r="22406" spans="9:9" x14ac:dyDescent="0.3">
      <c r="I22406" s="6"/>
    </row>
    <row r="22422" spans="9:9" x14ac:dyDescent="0.3">
      <c r="I22422" s="5"/>
    </row>
    <row r="23031" spans="9:9" x14ac:dyDescent="0.3">
      <c r="I23031" s="6"/>
    </row>
    <row r="23047" spans="9:9" x14ac:dyDescent="0.3">
      <c r="I23047" s="5"/>
    </row>
    <row r="23656" spans="9:9" x14ac:dyDescent="0.3">
      <c r="I23656" s="6"/>
    </row>
    <row r="23672" spans="9:9" x14ac:dyDescent="0.3">
      <c r="I23672" s="5"/>
    </row>
    <row r="24281" spans="9:9" x14ac:dyDescent="0.3">
      <c r="I24281" s="6"/>
    </row>
    <row r="24297" spans="9:9" x14ac:dyDescent="0.3">
      <c r="I24297" s="5"/>
    </row>
    <row r="24906" spans="9:9" x14ac:dyDescent="0.3">
      <c r="I24906" s="6"/>
    </row>
    <row r="24922" spans="9:9" x14ac:dyDescent="0.3">
      <c r="I24922" s="5"/>
    </row>
    <row r="25531" spans="9:9" x14ac:dyDescent="0.3">
      <c r="I25531" s="6"/>
    </row>
    <row r="25547" spans="9:9" x14ac:dyDescent="0.3">
      <c r="I25547" s="5"/>
    </row>
    <row r="26156" spans="9:9" x14ac:dyDescent="0.3">
      <c r="I26156" s="6"/>
    </row>
    <row r="26172" spans="9:9" x14ac:dyDescent="0.3">
      <c r="I26172" s="5"/>
    </row>
    <row r="26781" spans="9:9" x14ac:dyDescent="0.3">
      <c r="I26781" s="6"/>
    </row>
    <row r="26797" spans="9:9" x14ac:dyDescent="0.3">
      <c r="I26797" s="5"/>
    </row>
    <row r="27406" spans="9:9" x14ac:dyDescent="0.3">
      <c r="I27406" s="6"/>
    </row>
    <row r="27422" spans="9:9" x14ac:dyDescent="0.3">
      <c r="I27422" s="5"/>
    </row>
    <row r="28031" spans="9:9" x14ac:dyDescent="0.3">
      <c r="I28031" s="6"/>
    </row>
    <row r="28047" spans="9:9" x14ac:dyDescent="0.3">
      <c r="I28047" s="5"/>
    </row>
    <row r="28656" spans="9:9" x14ac:dyDescent="0.3">
      <c r="I28656" s="6"/>
    </row>
    <row r="28672" spans="9:9" x14ac:dyDescent="0.3">
      <c r="I28672" s="5"/>
    </row>
    <row r="29281" spans="9:9" x14ac:dyDescent="0.3">
      <c r="I29281" s="6"/>
    </row>
    <row r="29297" spans="9:9" x14ac:dyDescent="0.3">
      <c r="I29297" s="5"/>
    </row>
    <row r="29906" spans="9:9" x14ac:dyDescent="0.3">
      <c r="I29906" s="6"/>
    </row>
    <row r="29922" spans="9:9" x14ac:dyDescent="0.3">
      <c r="I29922" s="5"/>
    </row>
    <row r="30531" spans="9:9" x14ac:dyDescent="0.3">
      <c r="I30531" s="6"/>
    </row>
    <row r="30547" spans="9:9" x14ac:dyDescent="0.3">
      <c r="I30547" s="5"/>
    </row>
    <row r="31156" spans="9:9" x14ac:dyDescent="0.3">
      <c r="I31156" s="6"/>
    </row>
    <row r="31172" spans="9:9" x14ac:dyDescent="0.3">
      <c r="I31172" s="5"/>
    </row>
    <row r="31781" spans="9:9" x14ac:dyDescent="0.3">
      <c r="I31781" s="6"/>
    </row>
    <row r="31797" spans="9:9" x14ac:dyDescent="0.3">
      <c r="I31797" s="5"/>
    </row>
    <row r="32406" spans="9:9" x14ac:dyDescent="0.3">
      <c r="I32406" s="6"/>
    </row>
    <row r="32422" spans="9:9" x14ac:dyDescent="0.3">
      <c r="I32422" s="5"/>
    </row>
    <row r="33031" spans="9:9" x14ac:dyDescent="0.3">
      <c r="I33031" s="6"/>
    </row>
    <row r="33047" spans="9:9" x14ac:dyDescent="0.3">
      <c r="I33047" s="5"/>
    </row>
    <row r="33656" spans="9:9" x14ac:dyDescent="0.3">
      <c r="I33656" s="6"/>
    </row>
    <row r="33672" spans="9:9" x14ac:dyDescent="0.3">
      <c r="I33672" s="5"/>
    </row>
    <row r="34281" spans="9:9" x14ac:dyDescent="0.3">
      <c r="I34281" s="6"/>
    </row>
    <row r="34297" spans="9:9" x14ac:dyDescent="0.3">
      <c r="I34297" s="5"/>
    </row>
    <row r="34906" spans="9:9" x14ac:dyDescent="0.3">
      <c r="I34906" s="6"/>
    </row>
    <row r="34922" spans="9:9" x14ac:dyDescent="0.3">
      <c r="I34922" s="5"/>
    </row>
    <row r="35531" spans="9:9" x14ac:dyDescent="0.3">
      <c r="I35531" s="6"/>
    </row>
    <row r="35547" spans="9:9" x14ac:dyDescent="0.3">
      <c r="I35547" s="5"/>
    </row>
    <row r="36156" spans="9:9" x14ac:dyDescent="0.3">
      <c r="I36156" s="6"/>
    </row>
    <row r="36172" spans="9:9" x14ac:dyDescent="0.3">
      <c r="I36172" s="5"/>
    </row>
    <row r="36781" spans="9:9" x14ac:dyDescent="0.3">
      <c r="I36781" s="6"/>
    </row>
    <row r="36797" spans="9:9" x14ac:dyDescent="0.3">
      <c r="I36797" s="5"/>
    </row>
    <row r="37406" spans="9:9" x14ac:dyDescent="0.3">
      <c r="I37406" s="6"/>
    </row>
    <row r="37422" spans="9:9" x14ac:dyDescent="0.3">
      <c r="I37422" s="5"/>
    </row>
    <row r="38031" spans="9:9" x14ac:dyDescent="0.3">
      <c r="I38031" s="6"/>
    </row>
    <row r="38047" spans="9:9" x14ac:dyDescent="0.3">
      <c r="I38047" s="5"/>
    </row>
    <row r="38656" spans="9:9" x14ac:dyDescent="0.3">
      <c r="I38656" s="6"/>
    </row>
    <row r="38672" spans="9:9" x14ac:dyDescent="0.3">
      <c r="I38672" s="5"/>
    </row>
    <row r="39281" spans="9:9" x14ac:dyDescent="0.3">
      <c r="I39281" s="6"/>
    </row>
    <row r="39297" spans="9:9" x14ac:dyDescent="0.3">
      <c r="I39297" s="5"/>
    </row>
    <row r="39906" spans="9:9" x14ac:dyDescent="0.3">
      <c r="I39906" s="6"/>
    </row>
    <row r="39922" spans="9:9" x14ac:dyDescent="0.3">
      <c r="I39922" s="5"/>
    </row>
    <row r="40531" spans="9:9" x14ac:dyDescent="0.3">
      <c r="I40531" s="6"/>
    </row>
    <row r="40547" spans="9:9" x14ac:dyDescent="0.3">
      <c r="I40547" s="5"/>
    </row>
    <row r="41156" spans="9:9" x14ac:dyDescent="0.3">
      <c r="I41156" s="6"/>
    </row>
    <row r="41172" spans="9:9" x14ac:dyDescent="0.3">
      <c r="I41172" s="5"/>
    </row>
    <row r="41781" spans="9:9" x14ac:dyDescent="0.3">
      <c r="I41781" s="6"/>
    </row>
    <row r="41797" spans="9:9" x14ac:dyDescent="0.3">
      <c r="I41797" s="5"/>
    </row>
    <row r="42406" spans="9:9" x14ac:dyDescent="0.3">
      <c r="I42406" s="6"/>
    </row>
    <row r="42422" spans="9:9" x14ac:dyDescent="0.3">
      <c r="I42422" s="5"/>
    </row>
    <row r="43031" spans="9:9" x14ac:dyDescent="0.3">
      <c r="I43031" s="6"/>
    </row>
    <row r="43047" spans="9:9" x14ac:dyDescent="0.3">
      <c r="I43047" s="5"/>
    </row>
    <row r="43656" spans="9:9" x14ac:dyDescent="0.3">
      <c r="I43656" s="6"/>
    </row>
    <row r="43672" spans="9:9" x14ac:dyDescent="0.3">
      <c r="I43672" s="5"/>
    </row>
    <row r="44281" spans="9:9" x14ac:dyDescent="0.3">
      <c r="I44281" s="6"/>
    </row>
    <row r="44297" spans="9:9" x14ac:dyDescent="0.3">
      <c r="I44297" s="5"/>
    </row>
    <row r="44906" spans="9:9" x14ac:dyDescent="0.3">
      <c r="I44906" s="6"/>
    </row>
    <row r="44922" spans="9:9" x14ac:dyDescent="0.3">
      <c r="I44922" s="5"/>
    </row>
    <row r="45531" spans="9:9" x14ac:dyDescent="0.3">
      <c r="I45531" s="6"/>
    </row>
    <row r="45547" spans="9:9" x14ac:dyDescent="0.3">
      <c r="I45547" s="5"/>
    </row>
    <row r="46156" spans="9:9" x14ac:dyDescent="0.3">
      <c r="I46156" s="6"/>
    </row>
    <row r="46172" spans="9:9" x14ac:dyDescent="0.3">
      <c r="I46172" s="5"/>
    </row>
    <row r="46781" spans="9:9" x14ac:dyDescent="0.3">
      <c r="I46781" s="6"/>
    </row>
    <row r="46797" spans="9:9" x14ac:dyDescent="0.3">
      <c r="I46797" s="5"/>
    </row>
    <row r="47406" spans="9:9" x14ac:dyDescent="0.3">
      <c r="I47406" s="6"/>
    </row>
    <row r="47422" spans="9:9" x14ac:dyDescent="0.3">
      <c r="I47422" s="5"/>
    </row>
    <row r="48031" spans="9:9" x14ac:dyDescent="0.3">
      <c r="I48031" s="6"/>
    </row>
    <row r="48047" spans="9:9" x14ac:dyDescent="0.3">
      <c r="I48047" s="5"/>
    </row>
    <row r="48656" spans="9:9" x14ac:dyDescent="0.3">
      <c r="I48656" s="6"/>
    </row>
    <row r="48672" spans="9:9" x14ac:dyDescent="0.3">
      <c r="I48672" s="5"/>
    </row>
    <row r="49281" spans="9:9" x14ac:dyDescent="0.3">
      <c r="I49281" s="6"/>
    </row>
    <row r="49297" spans="9:9" x14ac:dyDescent="0.3">
      <c r="I49297" s="5"/>
    </row>
    <row r="49906" spans="9:9" x14ac:dyDescent="0.3">
      <c r="I49906" s="6"/>
    </row>
    <row r="49922" spans="9:9" x14ac:dyDescent="0.3">
      <c r="I49922" s="5"/>
    </row>
    <row r="50531" spans="9:9" x14ac:dyDescent="0.3">
      <c r="I50531" s="6"/>
    </row>
    <row r="50547" spans="9:9" x14ac:dyDescent="0.3">
      <c r="I50547" s="5"/>
    </row>
    <row r="51156" spans="9:9" x14ac:dyDescent="0.3">
      <c r="I51156" s="6"/>
    </row>
    <row r="51172" spans="9:9" x14ac:dyDescent="0.3">
      <c r="I51172" s="5"/>
    </row>
    <row r="51781" spans="9:9" x14ac:dyDescent="0.3">
      <c r="I51781" s="6"/>
    </row>
    <row r="51797" spans="9:9" x14ac:dyDescent="0.3">
      <c r="I51797" s="5"/>
    </row>
    <row r="52406" spans="9:9" x14ac:dyDescent="0.3">
      <c r="I52406" s="6"/>
    </row>
    <row r="52422" spans="9:9" x14ac:dyDescent="0.3">
      <c r="I52422" s="5"/>
    </row>
    <row r="53031" spans="9:9" x14ac:dyDescent="0.3">
      <c r="I53031" s="6"/>
    </row>
    <row r="53047" spans="9:9" x14ac:dyDescent="0.3">
      <c r="I53047" s="5"/>
    </row>
    <row r="53656" spans="9:9" x14ac:dyDescent="0.3">
      <c r="I53656" s="6"/>
    </row>
    <row r="53672" spans="9:9" x14ac:dyDescent="0.3">
      <c r="I53672" s="5"/>
    </row>
    <row r="54281" spans="9:9" x14ac:dyDescent="0.3">
      <c r="I54281" s="6"/>
    </row>
    <row r="54297" spans="9:9" x14ac:dyDescent="0.3">
      <c r="I54297" s="5"/>
    </row>
    <row r="54906" spans="9:9" x14ac:dyDescent="0.3">
      <c r="I54906" s="6"/>
    </row>
    <row r="54922" spans="9:9" x14ac:dyDescent="0.3">
      <c r="I54922" s="5"/>
    </row>
    <row r="55531" spans="9:9" x14ac:dyDescent="0.3">
      <c r="I55531" s="6"/>
    </row>
    <row r="55547" spans="9:9" x14ac:dyDescent="0.3">
      <c r="I55547" s="5"/>
    </row>
    <row r="56156" spans="9:9" x14ac:dyDescent="0.3">
      <c r="I56156" s="6"/>
    </row>
    <row r="56172" spans="9:9" x14ac:dyDescent="0.3">
      <c r="I56172" s="5"/>
    </row>
    <row r="56781" spans="9:9" x14ac:dyDescent="0.3">
      <c r="I56781" s="6"/>
    </row>
    <row r="56797" spans="9:9" x14ac:dyDescent="0.3">
      <c r="I56797" s="5"/>
    </row>
    <row r="57406" spans="9:9" x14ac:dyDescent="0.3">
      <c r="I57406" s="6"/>
    </row>
    <row r="57422" spans="9:9" x14ac:dyDescent="0.3">
      <c r="I57422" s="5"/>
    </row>
    <row r="58031" spans="9:9" x14ac:dyDescent="0.3">
      <c r="I58031" s="6"/>
    </row>
    <row r="58047" spans="9:9" x14ac:dyDescent="0.3">
      <c r="I58047" s="5"/>
    </row>
    <row r="58656" spans="9:9" x14ac:dyDescent="0.3">
      <c r="I58656" s="6"/>
    </row>
    <row r="58672" spans="9:9" x14ac:dyDescent="0.3">
      <c r="I58672" s="5"/>
    </row>
    <row r="59281" spans="9:9" x14ac:dyDescent="0.3">
      <c r="I59281" s="6"/>
    </row>
    <row r="59297" spans="9:9" x14ac:dyDescent="0.3">
      <c r="I59297" s="5"/>
    </row>
    <row r="59906" spans="9:9" x14ac:dyDescent="0.3">
      <c r="I59906" s="6"/>
    </row>
    <row r="59922" spans="9:9" x14ac:dyDescent="0.3">
      <c r="I59922" s="5"/>
    </row>
    <row r="60531" spans="9:9" x14ac:dyDescent="0.3">
      <c r="I60531" s="6"/>
    </row>
    <row r="60547" spans="9:9" x14ac:dyDescent="0.3">
      <c r="I60547" s="5"/>
    </row>
    <row r="61156" spans="9:9" x14ac:dyDescent="0.3">
      <c r="I61156" s="6"/>
    </row>
    <row r="61172" spans="9:9" x14ac:dyDescent="0.3">
      <c r="I61172" s="5"/>
    </row>
    <row r="61781" spans="9:9" x14ac:dyDescent="0.3">
      <c r="I61781" s="6"/>
    </row>
    <row r="61797" spans="9:9" x14ac:dyDescent="0.3">
      <c r="I61797" s="5"/>
    </row>
    <row r="62406" spans="9:9" x14ac:dyDescent="0.3">
      <c r="I62406" s="6"/>
    </row>
    <row r="62422" spans="9:9" x14ac:dyDescent="0.3">
      <c r="I62422" s="5"/>
    </row>
    <row r="63031" spans="9:9" x14ac:dyDescent="0.3">
      <c r="I63031" s="6"/>
    </row>
    <row r="63047" spans="9:9" x14ac:dyDescent="0.3">
      <c r="I63047" s="5"/>
    </row>
    <row r="63656" spans="9:9" x14ac:dyDescent="0.3">
      <c r="I63656" s="6"/>
    </row>
    <row r="63672" spans="9:9" x14ac:dyDescent="0.3">
      <c r="I63672" s="5"/>
    </row>
    <row r="64281" spans="9:9" x14ac:dyDescent="0.3">
      <c r="I64281" s="6"/>
    </row>
    <row r="64297" spans="9:9" x14ac:dyDescent="0.3">
      <c r="I64297" s="5"/>
    </row>
    <row r="64906" spans="9:9" x14ac:dyDescent="0.3">
      <c r="I64906" s="6"/>
    </row>
    <row r="64922" spans="9:9" x14ac:dyDescent="0.3">
      <c r="I64922" s="5"/>
    </row>
    <row r="65531" spans="9:9" x14ac:dyDescent="0.3">
      <c r="I65531" s="6"/>
    </row>
    <row r="65547" spans="9:9" x14ac:dyDescent="0.3">
      <c r="I65547" s="5"/>
    </row>
    <row r="66156" spans="9:9" x14ac:dyDescent="0.3">
      <c r="I66156" s="6"/>
    </row>
    <row r="66172" spans="9:9" x14ac:dyDescent="0.3">
      <c r="I66172" s="5"/>
    </row>
    <row r="66781" spans="9:9" x14ac:dyDescent="0.3">
      <c r="I66781" s="6"/>
    </row>
    <row r="66797" spans="9:9" x14ac:dyDescent="0.3">
      <c r="I66797" s="5"/>
    </row>
    <row r="67406" spans="9:9" x14ac:dyDescent="0.3">
      <c r="I67406" s="6"/>
    </row>
    <row r="67422" spans="9:9" x14ac:dyDescent="0.3">
      <c r="I67422" s="5"/>
    </row>
    <row r="68031" spans="9:9" x14ac:dyDescent="0.3">
      <c r="I68031" s="6"/>
    </row>
    <row r="68047" spans="9:9" x14ac:dyDescent="0.3">
      <c r="I68047" s="5"/>
    </row>
    <row r="68656" spans="9:9" x14ac:dyDescent="0.3">
      <c r="I68656" s="6"/>
    </row>
    <row r="68672" spans="9:9" x14ac:dyDescent="0.3">
      <c r="I68672" s="5"/>
    </row>
    <row r="69281" spans="9:9" x14ac:dyDescent="0.3">
      <c r="I69281" s="6"/>
    </row>
    <row r="69297" spans="9:9" x14ac:dyDescent="0.3">
      <c r="I69297" s="5"/>
    </row>
    <row r="69906" spans="9:9" x14ac:dyDescent="0.3">
      <c r="I69906" s="6"/>
    </row>
    <row r="69922" spans="9:9" x14ac:dyDescent="0.3">
      <c r="I69922" s="5"/>
    </row>
    <row r="70531" spans="9:9" x14ac:dyDescent="0.3">
      <c r="I70531" s="6"/>
    </row>
    <row r="70547" spans="9:9" x14ac:dyDescent="0.3">
      <c r="I70547" s="5"/>
    </row>
    <row r="71156" spans="9:9" x14ac:dyDescent="0.3">
      <c r="I71156" s="6"/>
    </row>
    <row r="71172" spans="9:9" x14ac:dyDescent="0.3">
      <c r="I71172" s="5"/>
    </row>
    <row r="71781" spans="9:9" x14ac:dyDescent="0.3">
      <c r="I71781" s="6"/>
    </row>
    <row r="71797" spans="9:9" x14ac:dyDescent="0.3">
      <c r="I71797" s="5"/>
    </row>
    <row r="72406" spans="9:9" x14ac:dyDescent="0.3">
      <c r="I72406" s="6"/>
    </row>
    <row r="72422" spans="9:9" x14ac:dyDescent="0.3">
      <c r="I72422" s="5"/>
    </row>
    <row r="73031" spans="9:9" x14ac:dyDescent="0.3">
      <c r="I73031" s="6"/>
    </row>
    <row r="73047" spans="9:9" x14ac:dyDescent="0.3">
      <c r="I73047" s="5"/>
    </row>
    <row r="73656" spans="9:9" x14ac:dyDescent="0.3">
      <c r="I73656" s="6"/>
    </row>
    <row r="73672" spans="9:9" x14ac:dyDescent="0.3">
      <c r="I73672" s="5"/>
    </row>
    <row r="74281" spans="9:9" x14ac:dyDescent="0.3">
      <c r="I74281" s="6"/>
    </row>
    <row r="74297" spans="9:9" x14ac:dyDescent="0.3">
      <c r="I74297" s="5"/>
    </row>
    <row r="74906" spans="9:9" x14ac:dyDescent="0.3">
      <c r="I74906" s="6"/>
    </row>
    <row r="74922" spans="9:9" x14ac:dyDescent="0.3">
      <c r="I74922" s="5"/>
    </row>
    <row r="75531" spans="9:9" x14ac:dyDescent="0.3">
      <c r="I75531" s="6"/>
    </row>
    <row r="75547" spans="9:9" x14ac:dyDescent="0.3">
      <c r="I75547" s="5"/>
    </row>
    <row r="76156" spans="9:9" x14ac:dyDescent="0.3">
      <c r="I76156" s="6"/>
    </row>
    <row r="76172" spans="9:9" x14ac:dyDescent="0.3">
      <c r="I76172" s="5"/>
    </row>
    <row r="76781" spans="9:9" x14ac:dyDescent="0.3">
      <c r="I76781" s="6"/>
    </row>
    <row r="76797" spans="9:9" x14ac:dyDescent="0.3">
      <c r="I76797" s="5"/>
    </row>
    <row r="77406" spans="9:9" x14ac:dyDescent="0.3">
      <c r="I77406" s="6"/>
    </row>
    <row r="77422" spans="9:9" x14ac:dyDescent="0.3">
      <c r="I77422" s="5"/>
    </row>
    <row r="78031" spans="9:9" x14ac:dyDescent="0.3">
      <c r="I78031" s="6"/>
    </row>
    <row r="78047" spans="9:9" x14ac:dyDescent="0.3">
      <c r="I78047" s="5"/>
    </row>
    <row r="78656" spans="9:9" x14ac:dyDescent="0.3">
      <c r="I78656" s="6"/>
    </row>
    <row r="78672" spans="9:9" x14ac:dyDescent="0.3">
      <c r="I78672" s="5"/>
    </row>
    <row r="79281" spans="9:9" x14ac:dyDescent="0.3">
      <c r="I79281" s="6"/>
    </row>
    <row r="79297" spans="9:9" x14ac:dyDescent="0.3">
      <c r="I79297" s="5"/>
    </row>
    <row r="79906" spans="9:9" x14ac:dyDescent="0.3">
      <c r="I79906" s="6"/>
    </row>
    <row r="79922" spans="9:9" x14ac:dyDescent="0.3">
      <c r="I79922" s="5"/>
    </row>
    <row r="80531" spans="9:9" x14ac:dyDescent="0.3">
      <c r="I80531" s="6"/>
    </row>
    <row r="80547" spans="9:9" x14ac:dyDescent="0.3">
      <c r="I80547" s="5"/>
    </row>
    <row r="81156" spans="9:9" x14ac:dyDescent="0.3">
      <c r="I81156" s="6"/>
    </row>
    <row r="81172" spans="9:9" x14ac:dyDescent="0.3">
      <c r="I81172" s="5"/>
    </row>
    <row r="81781" spans="9:9" x14ac:dyDescent="0.3">
      <c r="I81781" s="6"/>
    </row>
    <row r="81797" spans="9:9" x14ac:dyDescent="0.3">
      <c r="I81797" s="5"/>
    </row>
    <row r="82406" spans="9:9" x14ac:dyDescent="0.3">
      <c r="I82406" s="6"/>
    </row>
    <row r="82422" spans="9:9" x14ac:dyDescent="0.3">
      <c r="I82422" s="5"/>
    </row>
    <row r="83031" spans="9:9" x14ac:dyDescent="0.3">
      <c r="I83031" s="6"/>
    </row>
    <row r="83047" spans="9:9" x14ac:dyDescent="0.3">
      <c r="I83047" s="5"/>
    </row>
    <row r="83656" spans="9:9" x14ac:dyDescent="0.3">
      <c r="I83656" s="6"/>
    </row>
    <row r="83672" spans="9:9" x14ac:dyDescent="0.3">
      <c r="I83672" s="5"/>
    </row>
    <row r="84281" spans="9:9" x14ac:dyDescent="0.3">
      <c r="I84281" s="6"/>
    </row>
    <row r="84297" spans="9:9" x14ac:dyDescent="0.3">
      <c r="I84297" s="5"/>
    </row>
    <row r="84906" spans="9:9" x14ac:dyDescent="0.3">
      <c r="I84906" s="6"/>
    </row>
    <row r="84922" spans="9:9" x14ac:dyDescent="0.3">
      <c r="I84922" s="5"/>
    </row>
    <row r="85531" spans="9:9" x14ac:dyDescent="0.3">
      <c r="I85531" s="6"/>
    </row>
    <row r="85547" spans="9:9" x14ac:dyDescent="0.3">
      <c r="I85547" s="5"/>
    </row>
    <row r="86156" spans="9:9" x14ac:dyDescent="0.3">
      <c r="I86156" s="6"/>
    </row>
    <row r="86172" spans="9:9" x14ac:dyDescent="0.3">
      <c r="I86172" s="5"/>
    </row>
    <row r="86781" spans="9:9" x14ac:dyDescent="0.3">
      <c r="I86781" s="6"/>
    </row>
    <row r="86797" spans="9:9" x14ac:dyDescent="0.3">
      <c r="I86797" s="5"/>
    </row>
    <row r="87406" spans="9:9" x14ac:dyDescent="0.3">
      <c r="I87406" s="6"/>
    </row>
    <row r="87422" spans="9:9" x14ac:dyDescent="0.3">
      <c r="I87422" s="5"/>
    </row>
    <row r="88031" spans="9:9" x14ac:dyDescent="0.3">
      <c r="I88031" s="6"/>
    </row>
    <row r="88047" spans="9:9" x14ac:dyDescent="0.3">
      <c r="I88047" s="5"/>
    </row>
    <row r="88656" spans="9:9" x14ac:dyDescent="0.3">
      <c r="I88656" s="6"/>
    </row>
    <row r="88672" spans="9:9" x14ac:dyDescent="0.3">
      <c r="I88672" s="5"/>
    </row>
    <row r="89281" spans="9:9" x14ac:dyDescent="0.3">
      <c r="I89281" s="6"/>
    </row>
    <row r="89297" spans="9:9" x14ac:dyDescent="0.3">
      <c r="I89297" s="5"/>
    </row>
    <row r="89906" spans="9:9" x14ac:dyDescent="0.3">
      <c r="I89906" s="6"/>
    </row>
    <row r="89922" spans="9:9" x14ac:dyDescent="0.3">
      <c r="I89922" s="5"/>
    </row>
    <row r="90531" spans="9:9" x14ac:dyDescent="0.3">
      <c r="I90531" s="6"/>
    </row>
    <row r="90547" spans="9:9" x14ac:dyDescent="0.3">
      <c r="I90547" s="5"/>
    </row>
    <row r="91156" spans="9:9" x14ac:dyDescent="0.3">
      <c r="I91156" s="6"/>
    </row>
    <row r="91172" spans="9:9" x14ac:dyDescent="0.3">
      <c r="I91172" s="5"/>
    </row>
    <row r="91781" spans="9:9" x14ac:dyDescent="0.3">
      <c r="I91781" s="6"/>
    </row>
    <row r="91797" spans="9:9" x14ac:dyDescent="0.3">
      <c r="I91797" s="5"/>
    </row>
    <row r="92406" spans="9:9" x14ac:dyDescent="0.3">
      <c r="I92406" s="6"/>
    </row>
    <row r="92422" spans="9:9" x14ac:dyDescent="0.3">
      <c r="I92422" s="5"/>
    </row>
    <row r="93031" spans="9:9" x14ac:dyDescent="0.3">
      <c r="I93031" s="6"/>
    </row>
    <row r="93047" spans="9:9" x14ac:dyDescent="0.3">
      <c r="I93047" s="5"/>
    </row>
    <row r="93656" spans="9:9" x14ac:dyDescent="0.3">
      <c r="I93656" s="6"/>
    </row>
    <row r="93672" spans="9:9" x14ac:dyDescent="0.3">
      <c r="I93672" s="5"/>
    </row>
    <row r="94281" spans="9:9" x14ac:dyDescent="0.3">
      <c r="I94281" s="6"/>
    </row>
    <row r="94297" spans="9:9" x14ac:dyDescent="0.3">
      <c r="I94297" s="5"/>
    </row>
    <row r="94906" spans="9:9" x14ac:dyDescent="0.3">
      <c r="I94906" s="6"/>
    </row>
    <row r="94922" spans="9:9" x14ac:dyDescent="0.3">
      <c r="I94922" s="5"/>
    </row>
    <row r="95531" spans="9:9" x14ac:dyDescent="0.3">
      <c r="I95531" s="6"/>
    </row>
    <row r="95547" spans="9:9" x14ac:dyDescent="0.3">
      <c r="I95547" s="5"/>
    </row>
    <row r="96156" spans="9:9" x14ac:dyDescent="0.3">
      <c r="I96156" s="6"/>
    </row>
    <row r="96172" spans="9:9" x14ac:dyDescent="0.3">
      <c r="I96172" s="5"/>
    </row>
    <row r="96781" spans="9:9" x14ac:dyDescent="0.3">
      <c r="I96781" s="6"/>
    </row>
    <row r="96797" spans="9:9" x14ac:dyDescent="0.3">
      <c r="I96797" s="5"/>
    </row>
    <row r="97406" spans="9:9" x14ac:dyDescent="0.3">
      <c r="I97406" s="6"/>
    </row>
    <row r="97422" spans="9:9" x14ac:dyDescent="0.3">
      <c r="I97422" s="5"/>
    </row>
    <row r="98031" spans="9:9" x14ac:dyDescent="0.3">
      <c r="I98031" s="6"/>
    </row>
    <row r="98047" spans="9:9" x14ac:dyDescent="0.3">
      <c r="I98047" s="5"/>
    </row>
    <row r="98656" spans="9:9" x14ac:dyDescent="0.3">
      <c r="I98656" s="6"/>
    </row>
    <row r="98672" spans="9:9" x14ac:dyDescent="0.3">
      <c r="I98672" s="5"/>
    </row>
    <row r="99281" spans="9:9" x14ac:dyDescent="0.3">
      <c r="I99281" s="6"/>
    </row>
    <row r="99297" spans="9:9" x14ac:dyDescent="0.3">
      <c r="I99297" s="5"/>
    </row>
    <row r="99906" spans="9:9" x14ac:dyDescent="0.3">
      <c r="I99906" s="6"/>
    </row>
    <row r="99922" spans="9:9" x14ac:dyDescent="0.3">
      <c r="I99922" s="5"/>
    </row>
    <row r="100531" spans="9:9" x14ac:dyDescent="0.3">
      <c r="I100531" s="6"/>
    </row>
    <row r="100547" spans="9:9" x14ac:dyDescent="0.3">
      <c r="I100547" s="5"/>
    </row>
    <row r="101156" spans="9:9" x14ac:dyDescent="0.3">
      <c r="I101156" s="6"/>
    </row>
    <row r="101172" spans="9:9" x14ac:dyDescent="0.3">
      <c r="I101172" s="5"/>
    </row>
    <row r="101781" spans="9:9" x14ac:dyDescent="0.3">
      <c r="I101781" s="6"/>
    </row>
    <row r="101797" spans="9:9" x14ac:dyDescent="0.3">
      <c r="I101797" s="5"/>
    </row>
    <row r="102406" spans="9:9" x14ac:dyDescent="0.3">
      <c r="I102406" s="6"/>
    </row>
    <row r="102422" spans="9:9" x14ac:dyDescent="0.3">
      <c r="I102422" s="5"/>
    </row>
    <row r="103031" spans="9:9" x14ac:dyDescent="0.3">
      <c r="I103031" s="6"/>
    </row>
    <row r="103047" spans="9:9" x14ac:dyDescent="0.3">
      <c r="I103047" s="5"/>
    </row>
    <row r="103656" spans="9:9" x14ac:dyDescent="0.3">
      <c r="I103656" s="6"/>
    </row>
    <row r="103672" spans="9:9" x14ac:dyDescent="0.3">
      <c r="I103672" s="5"/>
    </row>
    <row r="104281" spans="9:9" x14ac:dyDescent="0.3">
      <c r="I104281" s="6"/>
    </row>
    <row r="104297" spans="9:9" x14ac:dyDescent="0.3">
      <c r="I104297" s="5"/>
    </row>
    <row r="104906" spans="9:9" x14ac:dyDescent="0.3">
      <c r="I104906" s="6"/>
    </row>
    <row r="104922" spans="9:9" x14ac:dyDescent="0.3">
      <c r="I104922" s="5"/>
    </row>
    <row r="105531" spans="9:9" x14ac:dyDescent="0.3">
      <c r="I105531" s="6"/>
    </row>
    <row r="105547" spans="9:9" x14ac:dyDescent="0.3">
      <c r="I105547" s="5"/>
    </row>
    <row r="106156" spans="9:9" x14ac:dyDescent="0.3">
      <c r="I106156" s="6"/>
    </row>
    <row r="106172" spans="9:9" x14ac:dyDescent="0.3">
      <c r="I106172" s="5"/>
    </row>
    <row r="106781" spans="9:9" x14ac:dyDescent="0.3">
      <c r="I106781" s="6"/>
    </row>
    <row r="106797" spans="9:9" x14ac:dyDescent="0.3">
      <c r="I106797" s="5"/>
    </row>
    <row r="107406" spans="9:9" x14ac:dyDescent="0.3">
      <c r="I107406" s="6"/>
    </row>
    <row r="107422" spans="9:9" x14ac:dyDescent="0.3">
      <c r="I107422" s="5"/>
    </row>
    <row r="108031" spans="9:9" x14ac:dyDescent="0.3">
      <c r="I108031" s="6"/>
    </row>
    <row r="108047" spans="9:9" x14ac:dyDescent="0.3">
      <c r="I108047" s="5"/>
    </row>
    <row r="108656" spans="9:9" x14ac:dyDescent="0.3">
      <c r="I108656" s="6"/>
    </row>
    <row r="108672" spans="9:9" x14ac:dyDescent="0.3">
      <c r="I108672" s="5"/>
    </row>
    <row r="109281" spans="9:9" x14ac:dyDescent="0.3">
      <c r="I109281" s="6"/>
    </row>
    <row r="109297" spans="9:9" x14ac:dyDescent="0.3">
      <c r="I109297" s="5"/>
    </row>
    <row r="109906" spans="9:9" x14ac:dyDescent="0.3">
      <c r="I109906" s="6"/>
    </row>
    <row r="109922" spans="9:9" x14ac:dyDescent="0.3">
      <c r="I109922" s="5"/>
    </row>
    <row r="110531" spans="9:9" x14ac:dyDescent="0.3">
      <c r="I110531" s="6"/>
    </row>
    <row r="110547" spans="9:9" x14ac:dyDescent="0.3">
      <c r="I110547" s="5"/>
    </row>
    <row r="111156" spans="9:9" x14ac:dyDescent="0.3">
      <c r="I111156" s="6"/>
    </row>
    <row r="111172" spans="9:9" x14ac:dyDescent="0.3">
      <c r="I111172" s="5"/>
    </row>
    <row r="111781" spans="9:9" x14ac:dyDescent="0.3">
      <c r="I111781" s="6"/>
    </row>
    <row r="111797" spans="9:9" x14ac:dyDescent="0.3">
      <c r="I111797" s="5"/>
    </row>
    <row r="112406" spans="9:9" x14ac:dyDescent="0.3">
      <c r="I112406" s="6"/>
    </row>
    <row r="112422" spans="9:9" x14ac:dyDescent="0.3">
      <c r="I112422" s="5"/>
    </row>
    <row r="113031" spans="9:9" x14ac:dyDescent="0.3">
      <c r="I113031" s="6"/>
    </row>
    <row r="113047" spans="9:9" x14ac:dyDescent="0.3">
      <c r="I113047" s="5"/>
    </row>
    <row r="113656" spans="9:9" x14ac:dyDescent="0.3">
      <c r="I113656" s="6"/>
    </row>
    <row r="113672" spans="9:9" x14ac:dyDescent="0.3">
      <c r="I113672" s="5"/>
    </row>
    <row r="114281" spans="9:9" x14ac:dyDescent="0.3">
      <c r="I114281" s="6"/>
    </row>
    <row r="114297" spans="9:9" x14ac:dyDescent="0.3">
      <c r="I114297" s="5"/>
    </row>
    <row r="114906" spans="9:9" x14ac:dyDescent="0.3">
      <c r="I114906" s="6"/>
    </row>
    <row r="114922" spans="9:9" x14ac:dyDescent="0.3">
      <c r="I114922" s="5"/>
    </row>
    <row r="115531" spans="9:9" x14ac:dyDescent="0.3">
      <c r="I115531" s="6"/>
    </row>
    <row r="115547" spans="9:9" x14ac:dyDescent="0.3">
      <c r="I115547" s="5"/>
    </row>
    <row r="116156" spans="9:9" x14ac:dyDescent="0.3">
      <c r="I116156" s="6"/>
    </row>
    <row r="116172" spans="9:9" x14ac:dyDescent="0.3">
      <c r="I116172" s="5"/>
    </row>
    <row r="116781" spans="9:9" x14ac:dyDescent="0.3">
      <c r="I116781" s="6"/>
    </row>
    <row r="116797" spans="9:9" x14ac:dyDescent="0.3">
      <c r="I116797" s="5"/>
    </row>
    <row r="117406" spans="9:9" x14ac:dyDescent="0.3">
      <c r="I117406" s="6"/>
    </row>
    <row r="117422" spans="9:9" x14ac:dyDescent="0.3">
      <c r="I117422" s="5"/>
    </row>
    <row r="118031" spans="9:9" x14ac:dyDescent="0.3">
      <c r="I118031" s="6"/>
    </row>
    <row r="118047" spans="9:9" x14ac:dyDescent="0.3">
      <c r="I118047" s="5"/>
    </row>
    <row r="118656" spans="9:9" x14ac:dyDescent="0.3">
      <c r="I118656" s="6"/>
    </row>
    <row r="118672" spans="9:9" x14ac:dyDescent="0.3">
      <c r="I118672" s="5"/>
    </row>
    <row r="119281" spans="9:9" x14ac:dyDescent="0.3">
      <c r="I119281" s="6"/>
    </row>
    <row r="119297" spans="9:9" x14ac:dyDescent="0.3">
      <c r="I119297" s="5"/>
    </row>
    <row r="119906" spans="9:9" x14ac:dyDescent="0.3">
      <c r="I119906" s="6"/>
    </row>
    <row r="119922" spans="9:9" x14ac:dyDescent="0.3">
      <c r="I119922" s="5"/>
    </row>
    <row r="120531" spans="9:9" x14ac:dyDescent="0.3">
      <c r="I120531" s="6"/>
    </row>
    <row r="120547" spans="9:9" x14ac:dyDescent="0.3">
      <c r="I120547" s="5"/>
    </row>
    <row r="121156" spans="9:9" x14ac:dyDescent="0.3">
      <c r="I121156" s="6"/>
    </row>
    <row r="121172" spans="9:9" x14ac:dyDescent="0.3">
      <c r="I121172" s="5"/>
    </row>
    <row r="121781" spans="9:9" x14ac:dyDescent="0.3">
      <c r="I121781" s="6"/>
    </row>
    <row r="121797" spans="9:9" x14ac:dyDescent="0.3">
      <c r="I121797" s="5"/>
    </row>
    <row r="122406" spans="9:9" x14ac:dyDescent="0.3">
      <c r="I122406" s="6"/>
    </row>
    <row r="122422" spans="9:9" x14ac:dyDescent="0.3">
      <c r="I122422" s="5"/>
    </row>
    <row r="123031" spans="9:9" x14ac:dyDescent="0.3">
      <c r="I123031" s="6"/>
    </row>
    <row r="123047" spans="9:9" x14ac:dyDescent="0.3">
      <c r="I123047" s="5"/>
    </row>
    <row r="123656" spans="9:9" x14ac:dyDescent="0.3">
      <c r="I123656" s="6"/>
    </row>
    <row r="123672" spans="9:9" x14ac:dyDescent="0.3">
      <c r="I123672" s="5"/>
    </row>
    <row r="124281" spans="9:9" x14ac:dyDescent="0.3">
      <c r="I124281" s="6"/>
    </row>
    <row r="124297" spans="9:9" x14ac:dyDescent="0.3">
      <c r="I124297" s="5"/>
    </row>
    <row r="124906" spans="9:9" x14ac:dyDescent="0.3">
      <c r="I124906" s="6"/>
    </row>
    <row r="124922" spans="9:9" x14ac:dyDescent="0.3">
      <c r="I124922" s="5"/>
    </row>
    <row r="125531" spans="9:9" x14ac:dyDescent="0.3">
      <c r="I125531" s="6"/>
    </row>
    <row r="125547" spans="9:9" x14ac:dyDescent="0.3">
      <c r="I125547" s="5"/>
    </row>
    <row r="126156" spans="9:9" x14ac:dyDescent="0.3">
      <c r="I126156" s="6"/>
    </row>
    <row r="126172" spans="9:9" x14ac:dyDescent="0.3">
      <c r="I126172" s="5"/>
    </row>
    <row r="126781" spans="9:9" x14ac:dyDescent="0.3">
      <c r="I126781" s="6"/>
    </row>
    <row r="126797" spans="9:9" x14ac:dyDescent="0.3">
      <c r="I126797" s="5"/>
    </row>
    <row r="127406" spans="9:9" x14ac:dyDescent="0.3">
      <c r="I127406" s="6"/>
    </row>
    <row r="127422" spans="9:9" x14ac:dyDescent="0.3">
      <c r="I127422" s="5"/>
    </row>
    <row r="128031" spans="9:9" x14ac:dyDescent="0.3">
      <c r="I128031" s="6"/>
    </row>
    <row r="128047" spans="9:9" x14ac:dyDescent="0.3">
      <c r="I128047" s="5"/>
    </row>
    <row r="128656" spans="9:9" x14ac:dyDescent="0.3">
      <c r="I128656" s="6"/>
    </row>
    <row r="128672" spans="9:9" x14ac:dyDescent="0.3">
      <c r="I128672" s="5"/>
    </row>
    <row r="129281" spans="9:9" x14ac:dyDescent="0.3">
      <c r="I129281" s="6"/>
    </row>
    <row r="129297" spans="9:9" x14ac:dyDescent="0.3">
      <c r="I129297" s="5"/>
    </row>
    <row r="129906" spans="9:9" x14ac:dyDescent="0.3">
      <c r="I129906" s="6"/>
    </row>
    <row r="129922" spans="9:9" x14ac:dyDescent="0.3">
      <c r="I129922" s="5"/>
    </row>
    <row r="130531" spans="9:9" x14ac:dyDescent="0.3">
      <c r="I130531" s="6"/>
    </row>
    <row r="130547" spans="9:9" x14ac:dyDescent="0.3">
      <c r="I130547" s="5"/>
    </row>
    <row r="131156" spans="9:9" x14ac:dyDescent="0.3">
      <c r="I131156" s="6"/>
    </row>
    <row r="131172" spans="9:9" x14ac:dyDescent="0.3">
      <c r="I131172" s="5"/>
    </row>
    <row r="131781" spans="9:9" x14ac:dyDescent="0.3">
      <c r="I131781" s="6"/>
    </row>
    <row r="131797" spans="9:9" x14ac:dyDescent="0.3">
      <c r="I131797" s="5"/>
    </row>
    <row r="132406" spans="9:9" x14ac:dyDescent="0.3">
      <c r="I132406" s="6"/>
    </row>
    <row r="132422" spans="9:9" x14ac:dyDescent="0.3">
      <c r="I132422" s="5"/>
    </row>
    <row r="133031" spans="9:9" x14ac:dyDescent="0.3">
      <c r="I133031" s="6"/>
    </row>
    <row r="133047" spans="9:9" x14ac:dyDescent="0.3">
      <c r="I133047" s="5"/>
    </row>
    <row r="133656" spans="9:9" x14ac:dyDescent="0.3">
      <c r="I133656" s="6"/>
    </row>
    <row r="133672" spans="9:9" x14ac:dyDescent="0.3">
      <c r="I133672" s="5"/>
    </row>
    <row r="134281" spans="9:9" x14ac:dyDescent="0.3">
      <c r="I134281" s="6"/>
    </row>
    <row r="134297" spans="9:9" x14ac:dyDescent="0.3">
      <c r="I134297" s="5"/>
    </row>
    <row r="134906" spans="9:9" x14ac:dyDescent="0.3">
      <c r="I134906" s="6"/>
    </row>
    <row r="134922" spans="9:9" x14ac:dyDescent="0.3">
      <c r="I134922" s="5"/>
    </row>
    <row r="135531" spans="9:9" x14ac:dyDescent="0.3">
      <c r="I135531" s="6"/>
    </row>
    <row r="135547" spans="9:9" x14ac:dyDescent="0.3">
      <c r="I135547" s="5"/>
    </row>
    <row r="136156" spans="9:9" x14ac:dyDescent="0.3">
      <c r="I136156" s="6"/>
    </row>
    <row r="136172" spans="9:9" x14ac:dyDescent="0.3">
      <c r="I136172" s="5"/>
    </row>
    <row r="136781" spans="9:9" x14ac:dyDescent="0.3">
      <c r="I136781" s="6"/>
    </row>
    <row r="136797" spans="9:9" x14ac:dyDescent="0.3">
      <c r="I136797" s="5"/>
    </row>
    <row r="137406" spans="9:9" x14ac:dyDescent="0.3">
      <c r="I137406" s="6"/>
    </row>
    <row r="137422" spans="9:9" x14ac:dyDescent="0.3">
      <c r="I137422" s="5"/>
    </row>
    <row r="138031" spans="9:9" x14ac:dyDescent="0.3">
      <c r="I138031" s="6"/>
    </row>
    <row r="138047" spans="9:9" x14ac:dyDescent="0.3">
      <c r="I138047" s="5"/>
    </row>
    <row r="138656" spans="9:9" x14ac:dyDescent="0.3">
      <c r="I138656" s="6"/>
    </row>
    <row r="138672" spans="9:9" x14ac:dyDescent="0.3">
      <c r="I138672" s="5"/>
    </row>
    <row r="139281" spans="9:9" x14ac:dyDescent="0.3">
      <c r="I139281" s="6"/>
    </row>
    <row r="139297" spans="9:9" x14ac:dyDescent="0.3">
      <c r="I139297" s="5"/>
    </row>
    <row r="139906" spans="9:9" x14ac:dyDescent="0.3">
      <c r="I139906" s="6"/>
    </row>
    <row r="139922" spans="9:9" x14ac:dyDescent="0.3">
      <c r="I139922" s="5"/>
    </row>
    <row r="140531" spans="9:9" x14ac:dyDescent="0.3">
      <c r="I140531" s="6"/>
    </row>
    <row r="140547" spans="9:9" x14ac:dyDescent="0.3">
      <c r="I140547" s="5"/>
    </row>
    <row r="141156" spans="9:9" x14ac:dyDescent="0.3">
      <c r="I141156" s="6"/>
    </row>
    <row r="141172" spans="9:9" x14ac:dyDescent="0.3">
      <c r="I141172" s="5"/>
    </row>
    <row r="141781" spans="9:9" x14ac:dyDescent="0.3">
      <c r="I141781" s="6"/>
    </row>
    <row r="141797" spans="9:9" x14ac:dyDescent="0.3">
      <c r="I141797" s="5"/>
    </row>
    <row r="142406" spans="9:9" x14ac:dyDescent="0.3">
      <c r="I142406" s="6"/>
    </row>
    <row r="142422" spans="9:9" x14ac:dyDescent="0.3">
      <c r="I142422" s="5"/>
    </row>
    <row r="143031" spans="9:9" x14ac:dyDescent="0.3">
      <c r="I143031" s="6"/>
    </row>
    <row r="143047" spans="9:9" x14ac:dyDescent="0.3">
      <c r="I143047" s="5"/>
    </row>
    <row r="143656" spans="9:9" x14ac:dyDescent="0.3">
      <c r="I143656" s="6"/>
    </row>
    <row r="143672" spans="9:9" x14ac:dyDescent="0.3">
      <c r="I143672" s="5"/>
    </row>
    <row r="144281" spans="9:9" x14ac:dyDescent="0.3">
      <c r="I144281" s="6"/>
    </row>
    <row r="144297" spans="9:9" x14ac:dyDescent="0.3">
      <c r="I144297" s="5"/>
    </row>
    <row r="144906" spans="9:9" x14ac:dyDescent="0.3">
      <c r="I144906" s="6"/>
    </row>
    <row r="144922" spans="9:9" x14ac:dyDescent="0.3">
      <c r="I144922" s="5"/>
    </row>
    <row r="145531" spans="9:9" x14ac:dyDescent="0.3">
      <c r="I145531" s="6"/>
    </row>
    <row r="145547" spans="9:9" x14ac:dyDescent="0.3">
      <c r="I145547" s="5"/>
    </row>
    <row r="146156" spans="9:9" x14ac:dyDescent="0.3">
      <c r="I146156" s="6"/>
    </row>
    <row r="146172" spans="9:9" x14ac:dyDescent="0.3">
      <c r="I146172" s="5"/>
    </row>
    <row r="146781" spans="9:9" x14ac:dyDescent="0.3">
      <c r="I146781" s="6"/>
    </row>
    <row r="146797" spans="9:9" x14ac:dyDescent="0.3">
      <c r="I146797" s="5"/>
    </row>
    <row r="147406" spans="9:9" x14ac:dyDescent="0.3">
      <c r="I147406" s="6"/>
    </row>
    <row r="147422" spans="9:9" x14ac:dyDescent="0.3">
      <c r="I147422" s="5"/>
    </row>
    <row r="148031" spans="9:9" x14ac:dyDescent="0.3">
      <c r="I148031" s="6"/>
    </row>
    <row r="148047" spans="9:9" x14ac:dyDescent="0.3">
      <c r="I148047" s="5"/>
    </row>
    <row r="148656" spans="9:9" x14ac:dyDescent="0.3">
      <c r="I148656" s="6"/>
    </row>
    <row r="148672" spans="9:9" x14ac:dyDescent="0.3">
      <c r="I148672" s="5"/>
    </row>
    <row r="149281" spans="9:9" x14ac:dyDescent="0.3">
      <c r="I149281" s="6"/>
    </row>
    <row r="149297" spans="9:9" x14ac:dyDescent="0.3">
      <c r="I149297" s="5"/>
    </row>
    <row r="149906" spans="9:9" x14ac:dyDescent="0.3">
      <c r="I149906" s="6"/>
    </row>
    <row r="149922" spans="9:9" x14ac:dyDescent="0.3">
      <c r="I149922" s="5"/>
    </row>
    <row r="150531" spans="9:9" x14ac:dyDescent="0.3">
      <c r="I150531" s="6"/>
    </row>
    <row r="150547" spans="9:9" x14ac:dyDescent="0.3">
      <c r="I150547" s="5"/>
    </row>
    <row r="151156" spans="9:9" x14ac:dyDescent="0.3">
      <c r="I151156" s="6"/>
    </row>
    <row r="151172" spans="9:9" x14ac:dyDescent="0.3">
      <c r="I151172" s="5"/>
    </row>
    <row r="151781" spans="9:9" x14ac:dyDescent="0.3">
      <c r="I151781" s="6"/>
    </row>
    <row r="151797" spans="9:9" x14ac:dyDescent="0.3">
      <c r="I151797" s="5"/>
    </row>
    <row r="152406" spans="9:9" x14ac:dyDescent="0.3">
      <c r="I152406" s="6"/>
    </row>
    <row r="152422" spans="9:9" x14ac:dyDescent="0.3">
      <c r="I152422" s="5"/>
    </row>
    <row r="153031" spans="9:9" x14ac:dyDescent="0.3">
      <c r="I153031" s="6"/>
    </row>
    <row r="153047" spans="9:9" x14ac:dyDescent="0.3">
      <c r="I153047" s="5"/>
    </row>
    <row r="153656" spans="9:9" x14ac:dyDescent="0.3">
      <c r="I153656" s="6"/>
    </row>
    <row r="153672" spans="9:9" x14ac:dyDescent="0.3">
      <c r="I153672" s="5"/>
    </row>
    <row r="154281" spans="9:9" x14ac:dyDescent="0.3">
      <c r="I154281" s="6"/>
    </row>
    <row r="154297" spans="9:9" x14ac:dyDescent="0.3">
      <c r="I154297" s="5"/>
    </row>
    <row r="154906" spans="9:9" x14ac:dyDescent="0.3">
      <c r="I154906" s="6"/>
    </row>
    <row r="154922" spans="9:9" x14ac:dyDescent="0.3">
      <c r="I154922" s="5"/>
    </row>
    <row r="155531" spans="9:9" x14ac:dyDescent="0.3">
      <c r="I155531" s="6"/>
    </row>
    <row r="155547" spans="9:9" x14ac:dyDescent="0.3">
      <c r="I155547" s="5"/>
    </row>
    <row r="156156" spans="9:9" x14ac:dyDescent="0.3">
      <c r="I156156" s="6"/>
    </row>
    <row r="156172" spans="9:9" x14ac:dyDescent="0.3">
      <c r="I156172" s="5"/>
    </row>
    <row r="156781" spans="9:9" x14ac:dyDescent="0.3">
      <c r="I156781" s="6"/>
    </row>
    <row r="156797" spans="9:9" x14ac:dyDescent="0.3">
      <c r="I156797" s="5"/>
    </row>
    <row r="157406" spans="9:9" x14ac:dyDescent="0.3">
      <c r="I157406" s="6"/>
    </row>
    <row r="157422" spans="9:9" x14ac:dyDescent="0.3">
      <c r="I157422" s="5"/>
    </row>
    <row r="158031" spans="9:9" x14ac:dyDescent="0.3">
      <c r="I158031" s="6"/>
    </row>
    <row r="158047" spans="9:9" x14ac:dyDescent="0.3">
      <c r="I158047" s="5"/>
    </row>
    <row r="158656" spans="9:9" x14ac:dyDescent="0.3">
      <c r="I158656" s="6"/>
    </row>
    <row r="158672" spans="9:9" x14ac:dyDescent="0.3">
      <c r="I158672" s="5"/>
    </row>
    <row r="159281" spans="9:9" x14ac:dyDescent="0.3">
      <c r="I159281" s="6"/>
    </row>
    <row r="159297" spans="9:9" x14ac:dyDescent="0.3">
      <c r="I159297" s="5"/>
    </row>
    <row r="159906" spans="9:9" x14ac:dyDescent="0.3">
      <c r="I159906" s="6"/>
    </row>
    <row r="159922" spans="9:9" x14ac:dyDescent="0.3">
      <c r="I159922" s="5"/>
    </row>
    <row r="160531" spans="9:9" x14ac:dyDescent="0.3">
      <c r="I160531" s="6"/>
    </row>
    <row r="160547" spans="9:9" x14ac:dyDescent="0.3">
      <c r="I160547" s="5"/>
    </row>
    <row r="161156" spans="9:9" x14ac:dyDescent="0.3">
      <c r="I161156" s="6"/>
    </row>
    <row r="161172" spans="9:9" x14ac:dyDescent="0.3">
      <c r="I161172" s="5"/>
    </row>
    <row r="161781" spans="9:9" x14ac:dyDescent="0.3">
      <c r="I161781" s="6"/>
    </row>
    <row r="161797" spans="9:9" x14ac:dyDescent="0.3">
      <c r="I161797" s="5"/>
    </row>
    <row r="162406" spans="9:9" x14ac:dyDescent="0.3">
      <c r="I162406" s="6"/>
    </row>
    <row r="162422" spans="9:9" x14ac:dyDescent="0.3">
      <c r="I162422" s="5"/>
    </row>
    <row r="163031" spans="9:9" x14ac:dyDescent="0.3">
      <c r="I163031" s="6"/>
    </row>
    <row r="163047" spans="9:9" x14ac:dyDescent="0.3">
      <c r="I163047" s="5"/>
    </row>
    <row r="163656" spans="9:9" x14ac:dyDescent="0.3">
      <c r="I163656" s="6"/>
    </row>
    <row r="163672" spans="9:9" x14ac:dyDescent="0.3">
      <c r="I163672" s="5"/>
    </row>
    <row r="164281" spans="9:9" x14ac:dyDescent="0.3">
      <c r="I164281" s="6"/>
    </row>
    <row r="164297" spans="9:9" x14ac:dyDescent="0.3">
      <c r="I164297" s="5"/>
    </row>
    <row r="164906" spans="9:9" x14ac:dyDescent="0.3">
      <c r="I164906" s="6"/>
    </row>
    <row r="164922" spans="9:9" x14ac:dyDescent="0.3">
      <c r="I164922" s="5"/>
    </row>
    <row r="165531" spans="9:9" x14ac:dyDescent="0.3">
      <c r="I165531" s="6"/>
    </row>
    <row r="165547" spans="9:9" x14ac:dyDescent="0.3">
      <c r="I165547" s="5"/>
    </row>
    <row r="166156" spans="9:9" x14ac:dyDescent="0.3">
      <c r="I166156" s="6"/>
    </row>
    <row r="166172" spans="9:9" x14ac:dyDescent="0.3">
      <c r="I166172" s="5"/>
    </row>
    <row r="166781" spans="9:9" x14ac:dyDescent="0.3">
      <c r="I166781" s="6"/>
    </row>
    <row r="166797" spans="9:9" x14ac:dyDescent="0.3">
      <c r="I166797" s="5"/>
    </row>
    <row r="167406" spans="9:9" x14ac:dyDescent="0.3">
      <c r="I167406" s="6"/>
    </row>
    <row r="167422" spans="9:9" x14ac:dyDescent="0.3">
      <c r="I167422" s="5"/>
    </row>
    <row r="168031" spans="9:9" x14ac:dyDescent="0.3">
      <c r="I168031" s="6"/>
    </row>
    <row r="168047" spans="9:9" x14ac:dyDescent="0.3">
      <c r="I168047" s="5"/>
    </row>
    <row r="168656" spans="9:9" x14ac:dyDescent="0.3">
      <c r="I168656" s="6"/>
    </row>
    <row r="168672" spans="9:9" x14ac:dyDescent="0.3">
      <c r="I168672" s="5"/>
    </row>
    <row r="169281" spans="9:9" x14ac:dyDescent="0.3">
      <c r="I169281" s="6"/>
    </row>
    <row r="169297" spans="9:9" x14ac:dyDescent="0.3">
      <c r="I169297" s="5"/>
    </row>
    <row r="169906" spans="9:9" x14ac:dyDescent="0.3">
      <c r="I169906" s="6"/>
    </row>
    <row r="169922" spans="9:9" x14ac:dyDescent="0.3">
      <c r="I169922" s="5"/>
    </row>
    <row r="170531" spans="9:9" x14ac:dyDescent="0.3">
      <c r="I170531" s="6"/>
    </row>
    <row r="170547" spans="9:9" x14ac:dyDescent="0.3">
      <c r="I170547" s="5"/>
    </row>
    <row r="171156" spans="9:9" x14ac:dyDescent="0.3">
      <c r="I171156" s="6"/>
    </row>
    <row r="171172" spans="9:9" x14ac:dyDescent="0.3">
      <c r="I171172" s="5"/>
    </row>
    <row r="171781" spans="9:9" x14ac:dyDescent="0.3">
      <c r="I171781" s="6"/>
    </row>
    <row r="171797" spans="9:9" x14ac:dyDescent="0.3">
      <c r="I171797" s="5"/>
    </row>
    <row r="172406" spans="9:9" x14ac:dyDescent="0.3">
      <c r="I172406" s="6"/>
    </row>
    <row r="172422" spans="9:9" x14ac:dyDescent="0.3">
      <c r="I172422" s="5"/>
    </row>
    <row r="173031" spans="9:9" x14ac:dyDescent="0.3">
      <c r="I173031" s="6"/>
    </row>
    <row r="173047" spans="9:9" x14ac:dyDescent="0.3">
      <c r="I173047" s="5"/>
    </row>
    <row r="173656" spans="9:9" x14ac:dyDescent="0.3">
      <c r="I173656" s="6"/>
    </row>
    <row r="173672" spans="9:9" x14ac:dyDescent="0.3">
      <c r="I173672" s="5"/>
    </row>
    <row r="174281" spans="9:9" x14ac:dyDescent="0.3">
      <c r="I174281" s="6"/>
    </row>
    <row r="174297" spans="9:9" x14ac:dyDescent="0.3">
      <c r="I174297" s="5"/>
    </row>
    <row r="174906" spans="9:9" x14ac:dyDescent="0.3">
      <c r="I174906" s="6"/>
    </row>
    <row r="174922" spans="9:9" x14ac:dyDescent="0.3">
      <c r="I174922" s="5"/>
    </row>
    <row r="175531" spans="9:9" x14ac:dyDescent="0.3">
      <c r="I175531" s="6"/>
    </row>
    <row r="175547" spans="9:9" x14ac:dyDescent="0.3">
      <c r="I175547" s="5"/>
    </row>
    <row r="176156" spans="9:9" x14ac:dyDescent="0.3">
      <c r="I176156" s="6"/>
    </row>
    <row r="176172" spans="9:9" x14ac:dyDescent="0.3">
      <c r="I176172" s="5"/>
    </row>
    <row r="176781" spans="9:9" x14ac:dyDescent="0.3">
      <c r="I176781" s="6"/>
    </row>
    <row r="176797" spans="9:9" x14ac:dyDescent="0.3">
      <c r="I176797" s="5"/>
    </row>
    <row r="177406" spans="9:9" x14ac:dyDescent="0.3">
      <c r="I177406" s="6"/>
    </row>
    <row r="177422" spans="9:9" x14ac:dyDescent="0.3">
      <c r="I177422" s="5"/>
    </row>
    <row r="178031" spans="9:9" x14ac:dyDescent="0.3">
      <c r="I178031" s="6"/>
    </row>
    <row r="178047" spans="9:9" x14ac:dyDescent="0.3">
      <c r="I178047" s="5"/>
    </row>
    <row r="178656" spans="9:9" x14ac:dyDescent="0.3">
      <c r="I178656" s="6"/>
    </row>
    <row r="178672" spans="9:9" x14ac:dyDescent="0.3">
      <c r="I178672" s="5"/>
    </row>
    <row r="179281" spans="9:9" x14ac:dyDescent="0.3">
      <c r="I179281" s="6"/>
    </row>
    <row r="179297" spans="9:9" x14ac:dyDescent="0.3">
      <c r="I179297" s="5"/>
    </row>
    <row r="179906" spans="9:9" x14ac:dyDescent="0.3">
      <c r="I179906" s="6"/>
    </row>
    <row r="179922" spans="9:9" x14ac:dyDescent="0.3">
      <c r="I179922" s="5"/>
    </row>
    <row r="180531" spans="9:9" x14ac:dyDescent="0.3">
      <c r="I180531" s="6"/>
    </row>
    <row r="180547" spans="9:9" x14ac:dyDescent="0.3">
      <c r="I180547" s="5"/>
    </row>
    <row r="181156" spans="9:9" x14ac:dyDescent="0.3">
      <c r="I181156" s="6"/>
    </row>
    <row r="181172" spans="9:9" x14ac:dyDescent="0.3">
      <c r="I181172" s="5"/>
    </row>
    <row r="181781" spans="9:9" x14ac:dyDescent="0.3">
      <c r="I181781" s="6"/>
    </row>
    <row r="181797" spans="9:9" x14ac:dyDescent="0.3">
      <c r="I181797" s="5"/>
    </row>
    <row r="182406" spans="9:9" x14ac:dyDescent="0.3">
      <c r="I182406" s="6"/>
    </row>
    <row r="182422" spans="9:9" x14ac:dyDescent="0.3">
      <c r="I182422" s="5"/>
    </row>
    <row r="183031" spans="9:9" x14ac:dyDescent="0.3">
      <c r="I183031" s="6"/>
    </row>
    <row r="183047" spans="9:9" x14ac:dyDescent="0.3">
      <c r="I183047" s="5"/>
    </row>
    <row r="183656" spans="9:9" x14ac:dyDescent="0.3">
      <c r="I183656" s="6"/>
    </row>
    <row r="183672" spans="9:9" x14ac:dyDescent="0.3">
      <c r="I183672" s="5"/>
    </row>
    <row r="184281" spans="9:9" x14ac:dyDescent="0.3">
      <c r="I184281" s="6"/>
    </row>
    <row r="184297" spans="9:9" x14ac:dyDescent="0.3">
      <c r="I184297" s="5"/>
    </row>
    <row r="184906" spans="9:9" x14ac:dyDescent="0.3">
      <c r="I184906" s="6"/>
    </row>
    <row r="184922" spans="9:9" x14ac:dyDescent="0.3">
      <c r="I184922" s="5"/>
    </row>
    <row r="185531" spans="9:9" x14ac:dyDescent="0.3">
      <c r="I185531" s="6"/>
    </row>
    <row r="185547" spans="9:9" x14ac:dyDescent="0.3">
      <c r="I185547" s="5"/>
    </row>
    <row r="186156" spans="9:9" x14ac:dyDescent="0.3">
      <c r="I186156" s="6"/>
    </row>
    <row r="186172" spans="9:9" x14ac:dyDescent="0.3">
      <c r="I186172" s="5"/>
    </row>
    <row r="186781" spans="9:9" x14ac:dyDescent="0.3">
      <c r="I186781" s="6"/>
    </row>
    <row r="186797" spans="9:9" x14ac:dyDescent="0.3">
      <c r="I186797" s="5"/>
    </row>
    <row r="187406" spans="9:9" x14ac:dyDescent="0.3">
      <c r="I187406" s="6"/>
    </row>
    <row r="187422" spans="9:9" x14ac:dyDescent="0.3">
      <c r="I187422" s="5"/>
    </row>
    <row r="188031" spans="9:9" x14ac:dyDescent="0.3">
      <c r="I188031" s="6"/>
    </row>
    <row r="188047" spans="9:9" x14ac:dyDescent="0.3">
      <c r="I188047" s="5"/>
    </row>
    <row r="188656" spans="9:9" x14ac:dyDescent="0.3">
      <c r="I188656" s="6"/>
    </row>
    <row r="188672" spans="9:9" x14ac:dyDescent="0.3">
      <c r="I188672" s="5"/>
    </row>
    <row r="189281" spans="9:9" x14ac:dyDescent="0.3">
      <c r="I189281" s="6"/>
    </row>
    <row r="189297" spans="9:9" x14ac:dyDescent="0.3">
      <c r="I189297" s="5"/>
    </row>
    <row r="189906" spans="9:9" x14ac:dyDescent="0.3">
      <c r="I189906" s="6"/>
    </row>
    <row r="189922" spans="9:9" x14ac:dyDescent="0.3">
      <c r="I189922" s="5"/>
    </row>
    <row r="190531" spans="9:9" x14ac:dyDescent="0.3">
      <c r="I190531" s="6"/>
    </row>
    <row r="190547" spans="9:9" x14ac:dyDescent="0.3">
      <c r="I190547" s="5"/>
    </row>
    <row r="191156" spans="9:9" x14ac:dyDescent="0.3">
      <c r="I191156" s="6"/>
    </row>
    <row r="191172" spans="9:9" x14ac:dyDescent="0.3">
      <c r="I191172" s="5"/>
    </row>
    <row r="191781" spans="9:9" x14ac:dyDescent="0.3">
      <c r="I191781" s="6"/>
    </row>
    <row r="191797" spans="9:9" x14ac:dyDescent="0.3">
      <c r="I191797" s="5"/>
    </row>
    <row r="192406" spans="9:9" x14ac:dyDescent="0.3">
      <c r="I192406" s="6"/>
    </row>
    <row r="192422" spans="9:9" x14ac:dyDescent="0.3">
      <c r="I192422" s="5"/>
    </row>
    <row r="193031" spans="9:9" x14ac:dyDescent="0.3">
      <c r="I193031" s="6"/>
    </row>
    <row r="193047" spans="9:9" x14ac:dyDescent="0.3">
      <c r="I193047" s="5"/>
    </row>
    <row r="193656" spans="9:9" x14ac:dyDescent="0.3">
      <c r="I193656" s="6"/>
    </row>
    <row r="193672" spans="9:9" x14ac:dyDescent="0.3">
      <c r="I193672" s="5"/>
    </row>
    <row r="194281" spans="9:9" x14ac:dyDescent="0.3">
      <c r="I194281" s="6"/>
    </row>
    <row r="194297" spans="9:9" x14ac:dyDescent="0.3">
      <c r="I194297" s="5"/>
    </row>
    <row r="194906" spans="9:9" x14ac:dyDescent="0.3">
      <c r="I194906" s="6"/>
    </row>
    <row r="194922" spans="9:9" x14ac:dyDescent="0.3">
      <c r="I194922" s="5"/>
    </row>
    <row r="195531" spans="9:9" x14ac:dyDescent="0.3">
      <c r="I195531" s="6"/>
    </row>
    <row r="195547" spans="9:9" x14ac:dyDescent="0.3">
      <c r="I195547" s="5"/>
    </row>
    <row r="196156" spans="9:9" x14ac:dyDescent="0.3">
      <c r="I196156" s="6"/>
    </row>
    <row r="196172" spans="9:9" x14ac:dyDescent="0.3">
      <c r="I196172" s="5"/>
    </row>
    <row r="196781" spans="9:9" x14ac:dyDescent="0.3">
      <c r="I196781" s="6"/>
    </row>
    <row r="196797" spans="9:9" x14ac:dyDescent="0.3">
      <c r="I196797" s="5"/>
    </row>
    <row r="197406" spans="9:9" x14ac:dyDescent="0.3">
      <c r="I197406" s="6"/>
    </row>
    <row r="197422" spans="9:9" x14ac:dyDescent="0.3">
      <c r="I197422" s="5"/>
    </row>
    <row r="198031" spans="9:9" x14ac:dyDescent="0.3">
      <c r="I198031" s="6"/>
    </row>
    <row r="198047" spans="9:9" x14ac:dyDescent="0.3">
      <c r="I198047" s="5"/>
    </row>
    <row r="198656" spans="9:9" x14ac:dyDescent="0.3">
      <c r="I198656" s="6"/>
    </row>
    <row r="198672" spans="9:9" x14ac:dyDescent="0.3">
      <c r="I198672" s="5"/>
    </row>
    <row r="199281" spans="9:9" x14ac:dyDescent="0.3">
      <c r="I199281" s="6"/>
    </row>
    <row r="199297" spans="9:9" x14ac:dyDescent="0.3">
      <c r="I199297" s="5"/>
    </row>
    <row r="199906" spans="9:9" x14ac:dyDescent="0.3">
      <c r="I199906" s="6"/>
    </row>
    <row r="199922" spans="9:9" x14ac:dyDescent="0.3">
      <c r="I199922" s="5"/>
    </row>
    <row r="200531" spans="9:9" x14ac:dyDescent="0.3">
      <c r="I200531" s="6"/>
    </row>
    <row r="200547" spans="9:9" x14ac:dyDescent="0.3">
      <c r="I200547" s="5"/>
    </row>
    <row r="201156" spans="9:9" x14ac:dyDescent="0.3">
      <c r="I201156" s="6"/>
    </row>
    <row r="201172" spans="9:9" x14ac:dyDescent="0.3">
      <c r="I201172" s="5"/>
    </row>
    <row r="201781" spans="9:9" x14ac:dyDescent="0.3">
      <c r="I201781" s="6"/>
    </row>
    <row r="201797" spans="9:9" x14ac:dyDescent="0.3">
      <c r="I201797" s="5"/>
    </row>
    <row r="202406" spans="9:9" x14ac:dyDescent="0.3">
      <c r="I202406" s="6"/>
    </row>
    <row r="202422" spans="9:9" x14ac:dyDescent="0.3">
      <c r="I202422" s="5"/>
    </row>
    <row r="203031" spans="9:9" x14ac:dyDescent="0.3">
      <c r="I203031" s="6"/>
    </row>
    <row r="203047" spans="9:9" x14ac:dyDescent="0.3">
      <c r="I203047" s="5"/>
    </row>
    <row r="203656" spans="9:9" x14ac:dyDescent="0.3">
      <c r="I203656" s="6"/>
    </row>
    <row r="203672" spans="9:9" x14ac:dyDescent="0.3">
      <c r="I203672" s="5"/>
    </row>
    <row r="204281" spans="9:9" x14ac:dyDescent="0.3">
      <c r="I204281" s="6"/>
    </row>
    <row r="204297" spans="9:9" x14ac:dyDescent="0.3">
      <c r="I204297" s="5"/>
    </row>
    <row r="204906" spans="9:9" x14ac:dyDescent="0.3">
      <c r="I204906" s="6"/>
    </row>
    <row r="204922" spans="9:9" x14ac:dyDescent="0.3">
      <c r="I204922" s="5"/>
    </row>
    <row r="205531" spans="9:9" x14ac:dyDescent="0.3">
      <c r="I205531" s="6"/>
    </row>
    <row r="205547" spans="9:9" x14ac:dyDescent="0.3">
      <c r="I205547" s="5"/>
    </row>
    <row r="206156" spans="9:9" x14ac:dyDescent="0.3">
      <c r="I206156" s="6"/>
    </row>
    <row r="206172" spans="9:9" x14ac:dyDescent="0.3">
      <c r="I206172" s="5"/>
    </row>
    <row r="206781" spans="9:9" x14ac:dyDescent="0.3">
      <c r="I206781" s="6"/>
    </row>
    <row r="206797" spans="9:9" x14ac:dyDescent="0.3">
      <c r="I206797" s="5"/>
    </row>
    <row r="207406" spans="9:9" x14ac:dyDescent="0.3">
      <c r="I207406" s="6"/>
    </row>
    <row r="207422" spans="9:9" x14ac:dyDescent="0.3">
      <c r="I207422" s="5"/>
    </row>
    <row r="208031" spans="9:9" x14ac:dyDescent="0.3">
      <c r="I208031" s="6"/>
    </row>
    <row r="208047" spans="9:9" x14ac:dyDescent="0.3">
      <c r="I208047" s="5"/>
    </row>
    <row r="208656" spans="9:9" x14ac:dyDescent="0.3">
      <c r="I208656" s="6"/>
    </row>
    <row r="208672" spans="9:9" x14ac:dyDescent="0.3">
      <c r="I208672" s="5"/>
    </row>
    <row r="209281" spans="9:9" x14ac:dyDescent="0.3">
      <c r="I209281" s="6"/>
    </row>
    <row r="209297" spans="9:9" x14ac:dyDescent="0.3">
      <c r="I209297" s="5"/>
    </row>
    <row r="209906" spans="9:9" x14ac:dyDescent="0.3">
      <c r="I209906" s="6"/>
    </row>
    <row r="209922" spans="9:9" x14ac:dyDescent="0.3">
      <c r="I209922" s="5"/>
    </row>
    <row r="210531" spans="9:9" x14ac:dyDescent="0.3">
      <c r="I210531" s="6"/>
    </row>
    <row r="210547" spans="9:9" x14ac:dyDescent="0.3">
      <c r="I210547" s="5"/>
    </row>
    <row r="211156" spans="9:9" x14ac:dyDescent="0.3">
      <c r="I211156" s="6"/>
    </row>
    <row r="211172" spans="9:9" x14ac:dyDescent="0.3">
      <c r="I211172" s="5"/>
    </row>
    <row r="211781" spans="9:9" x14ac:dyDescent="0.3">
      <c r="I211781" s="6"/>
    </row>
    <row r="211797" spans="9:9" x14ac:dyDescent="0.3">
      <c r="I211797" s="5"/>
    </row>
    <row r="212406" spans="9:9" x14ac:dyDescent="0.3">
      <c r="I212406" s="6"/>
    </row>
    <row r="212422" spans="9:9" x14ac:dyDescent="0.3">
      <c r="I212422" s="5"/>
    </row>
    <row r="213031" spans="9:9" x14ac:dyDescent="0.3">
      <c r="I213031" s="6"/>
    </row>
    <row r="213047" spans="9:9" x14ac:dyDescent="0.3">
      <c r="I213047" s="5"/>
    </row>
    <row r="213656" spans="9:9" x14ac:dyDescent="0.3">
      <c r="I213656" s="6"/>
    </row>
    <row r="213672" spans="9:9" x14ac:dyDescent="0.3">
      <c r="I213672" s="5"/>
    </row>
    <row r="214281" spans="9:9" x14ac:dyDescent="0.3">
      <c r="I214281" s="6"/>
    </row>
    <row r="214297" spans="9:9" x14ac:dyDescent="0.3">
      <c r="I214297" s="5"/>
    </row>
    <row r="214906" spans="9:9" x14ac:dyDescent="0.3">
      <c r="I214906" s="6"/>
    </row>
    <row r="214922" spans="9:9" x14ac:dyDescent="0.3">
      <c r="I214922" s="5"/>
    </row>
    <row r="215531" spans="9:9" x14ac:dyDescent="0.3">
      <c r="I215531" s="6"/>
    </row>
    <row r="215547" spans="9:9" x14ac:dyDescent="0.3">
      <c r="I215547" s="5"/>
    </row>
    <row r="216156" spans="9:9" x14ac:dyDescent="0.3">
      <c r="I216156" s="6"/>
    </row>
    <row r="216172" spans="9:9" x14ac:dyDescent="0.3">
      <c r="I216172" s="5"/>
    </row>
    <row r="216781" spans="9:9" x14ac:dyDescent="0.3">
      <c r="I216781" s="6"/>
    </row>
    <row r="216797" spans="9:9" x14ac:dyDescent="0.3">
      <c r="I216797" s="5"/>
    </row>
    <row r="217406" spans="9:9" x14ac:dyDescent="0.3">
      <c r="I217406" s="6"/>
    </row>
    <row r="217422" spans="9:9" x14ac:dyDescent="0.3">
      <c r="I217422" s="5"/>
    </row>
    <row r="218031" spans="9:9" x14ac:dyDescent="0.3">
      <c r="I218031" s="6"/>
    </row>
    <row r="218047" spans="9:9" x14ac:dyDescent="0.3">
      <c r="I218047" s="5"/>
    </row>
    <row r="218656" spans="9:9" x14ac:dyDescent="0.3">
      <c r="I218656" s="6"/>
    </row>
    <row r="218672" spans="9:9" x14ac:dyDescent="0.3">
      <c r="I218672" s="5"/>
    </row>
    <row r="219281" spans="9:9" x14ac:dyDescent="0.3">
      <c r="I219281" s="6"/>
    </row>
    <row r="219297" spans="9:9" x14ac:dyDescent="0.3">
      <c r="I219297" s="5"/>
    </row>
    <row r="219906" spans="9:9" x14ac:dyDescent="0.3">
      <c r="I219906" s="6"/>
    </row>
    <row r="219922" spans="9:9" x14ac:dyDescent="0.3">
      <c r="I219922" s="5"/>
    </row>
    <row r="220531" spans="9:9" x14ac:dyDescent="0.3">
      <c r="I220531" s="6"/>
    </row>
    <row r="220547" spans="9:9" x14ac:dyDescent="0.3">
      <c r="I220547" s="5"/>
    </row>
    <row r="221156" spans="9:9" x14ac:dyDescent="0.3">
      <c r="I221156" s="6"/>
    </row>
    <row r="221172" spans="9:9" x14ac:dyDescent="0.3">
      <c r="I221172" s="5"/>
    </row>
    <row r="221781" spans="9:9" x14ac:dyDescent="0.3">
      <c r="I221781" s="6"/>
    </row>
    <row r="221797" spans="9:9" x14ac:dyDescent="0.3">
      <c r="I221797" s="5"/>
    </row>
    <row r="222406" spans="9:9" x14ac:dyDescent="0.3">
      <c r="I222406" s="6"/>
    </row>
    <row r="222422" spans="9:9" x14ac:dyDescent="0.3">
      <c r="I222422" s="5"/>
    </row>
    <row r="223031" spans="9:9" x14ac:dyDescent="0.3">
      <c r="I223031" s="6"/>
    </row>
    <row r="223047" spans="9:9" x14ac:dyDescent="0.3">
      <c r="I223047" s="5"/>
    </row>
    <row r="223656" spans="9:9" x14ac:dyDescent="0.3">
      <c r="I223656" s="6"/>
    </row>
    <row r="223672" spans="9:9" x14ac:dyDescent="0.3">
      <c r="I223672" s="5"/>
    </row>
    <row r="224281" spans="9:9" x14ac:dyDescent="0.3">
      <c r="I224281" s="6"/>
    </row>
    <row r="224297" spans="9:9" x14ac:dyDescent="0.3">
      <c r="I224297" s="5"/>
    </row>
    <row r="224906" spans="9:9" x14ac:dyDescent="0.3">
      <c r="I224906" s="6"/>
    </row>
    <row r="224922" spans="9:9" x14ac:dyDescent="0.3">
      <c r="I224922" s="5"/>
    </row>
    <row r="225531" spans="9:9" x14ac:dyDescent="0.3">
      <c r="I225531" s="6"/>
    </row>
    <row r="225547" spans="9:9" x14ac:dyDescent="0.3">
      <c r="I225547" s="5"/>
    </row>
    <row r="226156" spans="9:9" x14ac:dyDescent="0.3">
      <c r="I226156" s="6"/>
    </row>
    <row r="226172" spans="9:9" x14ac:dyDescent="0.3">
      <c r="I226172" s="5"/>
    </row>
    <row r="226781" spans="9:9" x14ac:dyDescent="0.3">
      <c r="I226781" s="6"/>
    </row>
    <row r="226797" spans="9:9" x14ac:dyDescent="0.3">
      <c r="I226797" s="5"/>
    </row>
    <row r="227406" spans="9:9" x14ac:dyDescent="0.3">
      <c r="I227406" s="6"/>
    </row>
    <row r="227422" spans="9:9" x14ac:dyDescent="0.3">
      <c r="I227422" s="5"/>
    </row>
    <row r="228031" spans="9:9" x14ac:dyDescent="0.3">
      <c r="I228031" s="6"/>
    </row>
    <row r="228047" spans="9:9" x14ac:dyDescent="0.3">
      <c r="I228047" s="5"/>
    </row>
    <row r="228656" spans="9:9" x14ac:dyDescent="0.3">
      <c r="I228656" s="6"/>
    </row>
    <row r="228672" spans="9:9" x14ac:dyDescent="0.3">
      <c r="I228672" s="5"/>
    </row>
    <row r="229281" spans="9:9" x14ac:dyDescent="0.3">
      <c r="I229281" s="6"/>
    </row>
    <row r="229297" spans="9:9" x14ac:dyDescent="0.3">
      <c r="I229297" s="5"/>
    </row>
    <row r="229906" spans="9:9" x14ac:dyDescent="0.3">
      <c r="I229906" s="6"/>
    </row>
    <row r="229922" spans="9:9" x14ac:dyDescent="0.3">
      <c r="I229922" s="5"/>
    </row>
    <row r="230531" spans="9:9" x14ac:dyDescent="0.3">
      <c r="I230531" s="6"/>
    </row>
    <row r="230547" spans="9:9" x14ac:dyDescent="0.3">
      <c r="I230547" s="5"/>
    </row>
    <row r="231156" spans="9:9" x14ac:dyDescent="0.3">
      <c r="I231156" s="6"/>
    </row>
    <row r="231172" spans="9:9" x14ac:dyDescent="0.3">
      <c r="I231172" s="5"/>
    </row>
    <row r="231781" spans="9:9" x14ac:dyDescent="0.3">
      <c r="I231781" s="6"/>
    </row>
    <row r="231797" spans="9:9" x14ac:dyDescent="0.3">
      <c r="I231797" s="5"/>
    </row>
    <row r="232406" spans="9:9" x14ac:dyDescent="0.3">
      <c r="I232406" s="6"/>
    </row>
    <row r="232422" spans="9:9" x14ac:dyDescent="0.3">
      <c r="I232422" s="5"/>
    </row>
    <row r="233031" spans="9:9" x14ac:dyDescent="0.3">
      <c r="I233031" s="6"/>
    </row>
    <row r="233047" spans="9:9" x14ac:dyDescent="0.3">
      <c r="I233047" s="5"/>
    </row>
    <row r="233656" spans="9:9" x14ac:dyDescent="0.3">
      <c r="I233656" s="6"/>
    </row>
    <row r="233672" spans="9:9" x14ac:dyDescent="0.3">
      <c r="I233672" s="5"/>
    </row>
    <row r="234281" spans="9:9" x14ac:dyDescent="0.3">
      <c r="I234281" s="6"/>
    </row>
    <row r="234297" spans="9:9" x14ac:dyDescent="0.3">
      <c r="I234297" s="5"/>
    </row>
    <row r="234906" spans="9:9" x14ac:dyDescent="0.3">
      <c r="I234906" s="6"/>
    </row>
    <row r="234922" spans="9:9" x14ac:dyDescent="0.3">
      <c r="I234922" s="5"/>
    </row>
    <row r="235531" spans="9:9" x14ac:dyDescent="0.3">
      <c r="I235531" s="6"/>
    </row>
    <row r="235547" spans="9:9" x14ac:dyDescent="0.3">
      <c r="I235547" s="5"/>
    </row>
    <row r="236156" spans="9:9" x14ac:dyDescent="0.3">
      <c r="I236156" s="6"/>
    </row>
    <row r="236172" spans="9:9" x14ac:dyDescent="0.3">
      <c r="I236172" s="5"/>
    </row>
    <row r="236781" spans="9:9" x14ac:dyDescent="0.3">
      <c r="I236781" s="6"/>
    </row>
    <row r="236797" spans="9:9" x14ac:dyDescent="0.3">
      <c r="I236797" s="5"/>
    </row>
    <row r="237406" spans="9:9" x14ac:dyDescent="0.3">
      <c r="I237406" s="6"/>
    </row>
    <row r="237422" spans="9:9" x14ac:dyDescent="0.3">
      <c r="I237422" s="5"/>
    </row>
    <row r="238031" spans="9:9" x14ac:dyDescent="0.3">
      <c r="I238031" s="6"/>
    </row>
    <row r="238047" spans="9:9" x14ac:dyDescent="0.3">
      <c r="I238047" s="5"/>
    </row>
    <row r="238656" spans="9:9" x14ac:dyDescent="0.3">
      <c r="I238656" s="6"/>
    </row>
    <row r="238672" spans="9:9" x14ac:dyDescent="0.3">
      <c r="I238672" s="5"/>
    </row>
    <row r="239281" spans="9:9" x14ac:dyDescent="0.3">
      <c r="I239281" s="6"/>
    </row>
    <row r="239297" spans="9:9" x14ac:dyDescent="0.3">
      <c r="I239297" s="5"/>
    </row>
    <row r="239906" spans="9:9" x14ac:dyDescent="0.3">
      <c r="I239906" s="6"/>
    </row>
    <row r="239922" spans="9:9" x14ac:dyDescent="0.3">
      <c r="I239922" s="5"/>
    </row>
    <row r="240531" spans="9:9" x14ac:dyDescent="0.3">
      <c r="I240531" s="6"/>
    </row>
    <row r="240547" spans="9:9" x14ac:dyDescent="0.3">
      <c r="I240547" s="5"/>
    </row>
    <row r="241156" spans="9:9" x14ac:dyDescent="0.3">
      <c r="I241156" s="6"/>
    </row>
    <row r="241172" spans="9:9" x14ac:dyDescent="0.3">
      <c r="I241172" s="5"/>
    </row>
    <row r="241781" spans="9:9" x14ac:dyDescent="0.3">
      <c r="I241781" s="6"/>
    </row>
    <row r="241797" spans="9:9" x14ac:dyDescent="0.3">
      <c r="I241797" s="5"/>
    </row>
    <row r="242406" spans="9:9" x14ac:dyDescent="0.3">
      <c r="I242406" s="6"/>
    </row>
    <row r="242422" spans="9:9" x14ac:dyDescent="0.3">
      <c r="I242422" s="5"/>
    </row>
    <row r="243031" spans="9:9" x14ac:dyDescent="0.3">
      <c r="I243031" s="6"/>
    </row>
    <row r="243047" spans="9:9" x14ac:dyDescent="0.3">
      <c r="I243047" s="5"/>
    </row>
    <row r="243656" spans="9:9" x14ac:dyDescent="0.3">
      <c r="I243656" s="6"/>
    </row>
    <row r="243672" spans="9:9" x14ac:dyDescent="0.3">
      <c r="I243672" s="5"/>
    </row>
    <row r="244281" spans="9:9" x14ac:dyDescent="0.3">
      <c r="I244281" s="6"/>
    </row>
    <row r="244297" spans="9:9" x14ac:dyDescent="0.3">
      <c r="I244297" s="5"/>
    </row>
    <row r="244906" spans="9:9" x14ac:dyDescent="0.3">
      <c r="I244906" s="6"/>
    </row>
    <row r="244922" spans="9:9" x14ac:dyDescent="0.3">
      <c r="I244922" s="5"/>
    </row>
    <row r="245531" spans="9:9" x14ac:dyDescent="0.3">
      <c r="I245531" s="6"/>
    </row>
    <row r="245547" spans="9:9" x14ac:dyDescent="0.3">
      <c r="I245547" s="5"/>
    </row>
    <row r="246156" spans="9:9" x14ac:dyDescent="0.3">
      <c r="I246156" s="6"/>
    </row>
    <row r="246172" spans="9:9" x14ac:dyDescent="0.3">
      <c r="I246172" s="5"/>
    </row>
    <row r="246781" spans="9:9" x14ac:dyDescent="0.3">
      <c r="I246781" s="6"/>
    </row>
    <row r="246797" spans="9:9" x14ac:dyDescent="0.3">
      <c r="I246797" s="5"/>
    </row>
    <row r="247406" spans="9:9" x14ac:dyDescent="0.3">
      <c r="I247406" s="6"/>
    </row>
    <row r="247422" spans="9:9" x14ac:dyDescent="0.3">
      <c r="I247422" s="5"/>
    </row>
    <row r="248031" spans="9:9" x14ac:dyDescent="0.3">
      <c r="I248031" s="6"/>
    </row>
    <row r="248047" spans="9:9" x14ac:dyDescent="0.3">
      <c r="I248047" s="5"/>
    </row>
    <row r="248656" spans="9:9" x14ac:dyDescent="0.3">
      <c r="I248656" s="6"/>
    </row>
    <row r="248672" spans="9:9" x14ac:dyDescent="0.3">
      <c r="I248672" s="5"/>
    </row>
    <row r="249281" spans="9:9" x14ac:dyDescent="0.3">
      <c r="I249281" s="6"/>
    </row>
    <row r="249297" spans="9:9" x14ac:dyDescent="0.3">
      <c r="I249297" s="5"/>
    </row>
    <row r="249906" spans="9:9" x14ac:dyDescent="0.3">
      <c r="I249906" s="6"/>
    </row>
    <row r="249922" spans="9:9" x14ac:dyDescent="0.3">
      <c r="I249922" s="5"/>
    </row>
    <row r="250531" spans="9:9" x14ac:dyDescent="0.3">
      <c r="I250531" s="6"/>
    </row>
    <row r="250547" spans="9:9" x14ac:dyDescent="0.3">
      <c r="I250547" s="5"/>
    </row>
    <row r="251156" spans="9:9" x14ac:dyDescent="0.3">
      <c r="I251156" s="6"/>
    </row>
    <row r="251172" spans="9:9" x14ac:dyDescent="0.3">
      <c r="I251172" s="5"/>
    </row>
    <row r="251781" spans="9:9" x14ac:dyDescent="0.3">
      <c r="I251781" s="6"/>
    </row>
    <row r="251797" spans="9:9" x14ac:dyDescent="0.3">
      <c r="I251797" s="5"/>
    </row>
    <row r="252406" spans="9:9" x14ac:dyDescent="0.3">
      <c r="I252406" s="6"/>
    </row>
    <row r="252422" spans="9:9" x14ac:dyDescent="0.3">
      <c r="I252422" s="5"/>
    </row>
    <row r="253031" spans="9:9" x14ac:dyDescent="0.3">
      <c r="I253031" s="6"/>
    </row>
    <row r="253047" spans="9:9" x14ac:dyDescent="0.3">
      <c r="I253047" s="5"/>
    </row>
    <row r="253656" spans="9:9" x14ac:dyDescent="0.3">
      <c r="I253656" s="6"/>
    </row>
    <row r="253672" spans="9:9" x14ac:dyDescent="0.3">
      <c r="I253672" s="5"/>
    </row>
    <row r="254281" spans="9:9" x14ac:dyDescent="0.3">
      <c r="I254281" s="6"/>
    </row>
    <row r="254297" spans="9:9" x14ac:dyDescent="0.3">
      <c r="I254297" s="5"/>
    </row>
    <row r="254906" spans="9:9" x14ac:dyDescent="0.3">
      <c r="I254906" s="6"/>
    </row>
    <row r="254922" spans="9:9" x14ac:dyDescent="0.3">
      <c r="I254922" s="5"/>
    </row>
    <row r="255531" spans="9:9" x14ac:dyDescent="0.3">
      <c r="I255531" s="6"/>
    </row>
    <row r="255547" spans="9:9" x14ac:dyDescent="0.3">
      <c r="I255547" s="5"/>
    </row>
    <row r="256156" spans="9:9" x14ac:dyDescent="0.3">
      <c r="I256156" s="6"/>
    </row>
    <row r="256172" spans="9:9" x14ac:dyDescent="0.3">
      <c r="I256172" s="5"/>
    </row>
    <row r="256781" spans="9:9" x14ac:dyDescent="0.3">
      <c r="I256781" s="6"/>
    </row>
    <row r="256797" spans="9:9" x14ac:dyDescent="0.3">
      <c r="I256797" s="5"/>
    </row>
    <row r="257406" spans="9:9" x14ac:dyDescent="0.3">
      <c r="I257406" s="6"/>
    </row>
    <row r="257422" spans="9:9" x14ac:dyDescent="0.3">
      <c r="I257422" s="5"/>
    </row>
    <row r="258031" spans="9:9" x14ac:dyDescent="0.3">
      <c r="I258031" s="6"/>
    </row>
    <row r="258047" spans="9:9" x14ac:dyDescent="0.3">
      <c r="I258047" s="5"/>
    </row>
    <row r="258656" spans="9:9" x14ac:dyDescent="0.3">
      <c r="I258656" s="6"/>
    </row>
    <row r="258672" spans="9:9" x14ac:dyDescent="0.3">
      <c r="I258672" s="5"/>
    </row>
    <row r="259281" spans="9:9" x14ac:dyDescent="0.3">
      <c r="I259281" s="6"/>
    </row>
    <row r="259297" spans="9:9" x14ac:dyDescent="0.3">
      <c r="I259297" s="5"/>
    </row>
    <row r="259906" spans="9:9" x14ac:dyDescent="0.3">
      <c r="I259906" s="6"/>
    </row>
    <row r="259922" spans="9:9" x14ac:dyDescent="0.3">
      <c r="I259922" s="5"/>
    </row>
    <row r="260531" spans="9:9" x14ac:dyDescent="0.3">
      <c r="I260531" s="6"/>
    </row>
    <row r="260547" spans="9:9" x14ac:dyDescent="0.3">
      <c r="I260547" s="5"/>
    </row>
    <row r="261156" spans="9:9" x14ac:dyDescent="0.3">
      <c r="I261156" s="6"/>
    </row>
    <row r="261172" spans="9:9" x14ac:dyDescent="0.3">
      <c r="I261172" s="5"/>
    </row>
    <row r="261781" spans="9:9" x14ac:dyDescent="0.3">
      <c r="I261781" s="6"/>
    </row>
    <row r="261797" spans="9:9" x14ac:dyDescent="0.3">
      <c r="I261797" s="5"/>
    </row>
    <row r="262406" spans="9:9" x14ac:dyDescent="0.3">
      <c r="I262406" s="6"/>
    </row>
    <row r="262422" spans="9:9" x14ac:dyDescent="0.3">
      <c r="I262422" s="5"/>
    </row>
    <row r="263031" spans="9:9" x14ac:dyDescent="0.3">
      <c r="I263031" s="6"/>
    </row>
    <row r="263047" spans="9:9" x14ac:dyDescent="0.3">
      <c r="I263047" s="5"/>
    </row>
    <row r="263656" spans="9:9" x14ac:dyDescent="0.3">
      <c r="I263656" s="6"/>
    </row>
    <row r="263672" spans="9:9" x14ac:dyDescent="0.3">
      <c r="I263672" s="5"/>
    </row>
    <row r="264281" spans="9:9" x14ac:dyDescent="0.3">
      <c r="I264281" s="6"/>
    </row>
    <row r="264297" spans="9:9" x14ac:dyDescent="0.3">
      <c r="I264297" s="5"/>
    </row>
    <row r="264906" spans="9:9" x14ac:dyDescent="0.3">
      <c r="I264906" s="6"/>
    </row>
    <row r="264922" spans="9:9" x14ac:dyDescent="0.3">
      <c r="I264922" s="5"/>
    </row>
    <row r="265531" spans="9:9" x14ac:dyDescent="0.3">
      <c r="I265531" s="6"/>
    </row>
    <row r="265547" spans="9:9" x14ac:dyDescent="0.3">
      <c r="I265547" s="5"/>
    </row>
    <row r="266156" spans="9:9" x14ac:dyDescent="0.3">
      <c r="I266156" s="6"/>
    </row>
    <row r="266172" spans="9:9" x14ac:dyDescent="0.3">
      <c r="I266172" s="5"/>
    </row>
    <row r="266781" spans="9:9" x14ac:dyDescent="0.3">
      <c r="I266781" s="6"/>
    </row>
    <row r="266797" spans="9:9" x14ac:dyDescent="0.3">
      <c r="I266797" s="5"/>
    </row>
    <row r="267406" spans="9:9" x14ac:dyDescent="0.3">
      <c r="I267406" s="6"/>
    </row>
    <row r="267422" spans="9:9" x14ac:dyDescent="0.3">
      <c r="I267422" s="5"/>
    </row>
    <row r="268031" spans="9:9" x14ac:dyDescent="0.3">
      <c r="I268031" s="6"/>
    </row>
    <row r="268047" spans="9:9" x14ac:dyDescent="0.3">
      <c r="I268047" s="5"/>
    </row>
    <row r="268656" spans="9:9" x14ac:dyDescent="0.3">
      <c r="I268656" s="6"/>
    </row>
    <row r="268672" spans="9:9" x14ac:dyDescent="0.3">
      <c r="I268672" s="5"/>
    </row>
    <row r="269281" spans="9:9" x14ac:dyDescent="0.3">
      <c r="I269281" s="6"/>
    </row>
    <row r="269297" spans="9:9" x14ac:dyDescent="0.3">
      <c r="I269297" s="5"/>
    </row>
    <row r="269906" spans="9:9" x14ac:dyDescent="0.3">
      <c r="I269906" s="6"/>
    </row>
    <row r="269922" spans="9:9" x14ac:dyDescent="0.3">
      <c r="I269922" s="5"/>
    </row>
    <row r="270531" spans="9:9" x14ac:dyDescent="0.3">
      <c r="I270531" s="6"/>
    </row>
    <row r="270547" spans="9:9" x14ac:dyDescent="0.3">
      <c r="I270547" s="5"/>
    </row>
    <row r="271156" spans="9:9" x14ac:dyDescent="0.3">
      <c r="I271156" s="6"/>
    </row>
    <row r="271172" spans="9:9" x14ac:dyDescent="0.3">
      <c r="I271172" s="5"/>
    </row>
    <row r="271781" spans="9:9" x14ac:dyDescent="0.3">
      <c r="I271781" s="6"/>
    </row>
    <row r="271797" spans="9:9" x14ac:dyDescent="0.3">
      <c r="I271797" s="5"/>
    </row>
    <row r="272406" spans="9:9" x14ac:dyDescent="0.3">
      <c r="I272406" s="6"/>
    </row>
    <row r="272422" spans="9:9" x14ac:dyDescent="0.3">
      <c r="I272422" s="5"/>
    </row>
    <row r="273031" spans="9:9" x14ac:dyDescent="0.3">
      <c r="I273031" s="6"/>
    </row>
    <row r="273047" spans="9:9" x14ac:dyDescent="0.3">
      <c r="I273047" s="5"/>
    </row>
    <row r="273656" spans="9:9" x14ac:dyDescent="0.3">
      <c r="I273656" s="6"/>
    </row>
    <row r="273672" spans="9:9" x14ac:dyDescent="0.3">
      <c r="I273672" s="5"/>
    </row>
    <row r="274281" spans="9:9" x14ac:dyDescent="0.3">
      <c r="I274281" s="6"/>
    </row>
    <row r="274297" spans="9:9" x14ac:dyDescent="0.3">
      <c r="I274297" s="5"/>
    </row>
    <row r="274906" spans="9:9" x14ac:dyDescent="0.3">
      <c r="I274906" s="6"/>
    </row>
    <row r="274922" spans="9:9" x14ac:dyDescent="0.3">
      <c r="I274922" s="5"/>
    </row>
    <row r="275531" spans="9:9" x14ac:dyDescent="0.3">
      <c r="I275531" s="6"/>
    </row>
    <row r="275547" spans="9:9" x14ac:dyDescent="0.3">
      <c r="I275547" s="5"/>
    </row>
    <row r="276156" spans="9:9" x14ac:dyDescent="0.3">
      <c r="I276156" s="6"/>
    </row>
    <row r="276172" spans="9:9" x14ac:dyDescent="0.3">
      <c r="I276172" s="5"/>
    </row>
    <row r="276781" spans="9:9" x14ac:dyDescent="0.3">
      <c r="I276781" s="6"/>
    </row>
    <row r="276797" spans="9:9" x14ac:dyDescent="0.3">
      <c r="I276797" s="5"/>
    </row>
    <row r="277406" spans="9:9" x14ac:dyDescent="0.3">
      <c r="I277406" s="6"/>
    </row>
    <row r="277422" spans="9:9" x14ac:dyDescent="0.3">
      <c r="I277422" s="5"/>
    </row>
    <row r="278031" spans="9:9" x14ac:dyDescent="0.3">
      <c r="I278031" s="6"/>
    </row>
    <row r="278047" spans="9:9" x14ac:dyDescent="0.3">
      <c r="I278047" s="5"/>
    </row>
    <row r="278656" spans="9:9" x14ac:dyDescent="0.3">
      <c r="I278656" s="6"/>
    </row>
    <row r="278672" spans="9:9" x14ac:dyDescent="0.3">
      <c r="I278672" s="5"/>
    </row>
    <row r="279281" spans="9:9" x14ac:dyDescent="0.3">
      <c r="I279281" s="6"/>
    </row>
    <row r="279297" spans="9:9" x14ac:dyDescent="0.3">
      <c r="I279297" s="5"/>
    </row>
    <row r="279906" spans="9:9" x14ac:dyDescent="0.3">
      <c r="I279906" s="6"/>
    </row>
    <row r="279922" spans="9:9" x14ac:dyDescent="0.3">
      <c r="I279922" s="5"/>
    </row>
    <row r="280531" spans="9:9" x14ac:dyDescent="0.3">
      <c r="I280531" s="6"/>
    </row>
    <row r="280547" spans="9:9" x14ac:dyDescent="0.3">
      <c r="I280547" s="5"/>
    </row>
    <row r="281156" spans="9:9" x14ac:dyDescent="0.3">
      <c r="I281156" s="6"/>
    </row>
    <row r="281172" spans="9:9" x14ac:dyDescent="0.3">
      <c r="I281172" s="5"/>
    </row>
    <row r="281781" spans="9:9" x14ac:dyDescent="0.3">
      <c r="I281781" s="6"/>
    </row>
    <row r="281797" spans="9:9" x14ac:dyDescent="0.3">
      <c r="I281797" s="5"/>
    </row>
    <row r="282406" spans="9:9" x14ac:dyDescent="0.3">
      <c r="I282406" s="6"/>
    </row>
    <row r="282422" spans="9:9" x14ac:dyDescent="0.3">
      <c r="I282422" s="5"/>
    </row>
    <row r="283031" spans="9:9" x14ac:dyDescent="0.3">
      <c r="I283031" s="6"/>
    </row>
    <row r="283047" spans="9:9" x14ac:dyDescent="0.3">
      <c r="I283047" s="5"/>
    </row>
    <row r="283656" spans="9:9" x14ac:dyDescent="0.3">
      <c r="I283656" s="6"/>
    </row>
    <row r="283672" spans="9:9" x14ac:dyDescent="0.3">
      <c r="I283672" s="5"/>
    </row>
    <row r="284281" spans="9:9" x14ac:dyDescent="0.3">
      <c r="I284281" s="6"/>
    </row>
    <row r="284297" spans="9:9" x14ac:dyDescent="0.3">
      <c r="I284297" s="5"/>
    </row>
    <row r="284906" spans="9:9" x14ac:dyDescent="0.3">
      <c r="I284906" s="6"/>
    </row>
    <row r="284922" spans="9:9" x14ac:dyDescent="0.3">
      <c r="I284922" s="5"/>
    </row>
    <row r="285531" spans="9:9" x14ac:dyDescent="0.3">
      <c r="I285531" s="6"/>
    </row>
    <row r="285547" spans="9:9" x14ac:dyDescent="0.3">
      <c r="I285547" s="5"/>
    </row>
    <row r="286156" spans="9:9" x14ac:dyDescent="0.3">
      <c r="I286156" s="6"/>
    </row>
    <row r="286172" spans="9:9" x14ac:dyDescent="0.3">
      <c r="I286172" s="5"/>
    </row>
    <row r="286781" spans="9:9" x14ac:dyDescent="0.3">
      <c r="I286781" s="6"/>
    </row>
    <row r="286797" spans="9:9" x14ac:dyDescent="0.3">
      <c r="I286797" s="5"/>
    </row>
    <row r="287406" spans="9:9" x14ac:dyDescent="0.3">
      <c r="I287406" s="6"/>
    </row>
    <row r="287422" spans="9:9" x14ac:dyDescent="0.3">
      <c r="I287422" s="5"/>
    </row>
    <row r="288031" spans="9:9" x14ac:dyDescent="0.3">
      <c r="I288031" s="6"/>
    </row>
    <row r="288047" spans="9:9" x14ac:dyDescent="0.3">
      <c r="I288047" s="5"/>
    </row>
    <row r="288656" spans="9:9" x14ac:dyDescent="0.3">
      <c r="I288656" s="6"/>
    </row>
    <row r="288672" spans="9:9" x14ac:dyDescent="0.3">
      <c r="I288672" s="5"/>
    </row>
    <row r="289281" spans="9:9" x14ac:dyDescent="0.3">
      <c r="I289281" s="6"/>
    </row>
    <row r="289297" spans="9:9" x14ac:dyDescent="0.3">
      <c r="I289297" s="5"/>
    </row>
    <row r="289906" spans="9:9" x14ac:dyDescent="0.3">
      <c r="I289906" s="6"/>
    </row>
    <row r="289922" spans="9:9" x14ac:dyDescent="0.3">
      <c r="I289922" s="5"/>
    </row>
    <row r="290531" spans="9:9" x14ac:dyDescent="0.3">
      <c r="I290531" s="6"/>
    </row>
    <row r="290547" spans="9:9" x14ac:dyDescent="0.3">
      <c r="I290547" s="5"/>
    </row>
    <row r="291156" spans="9:9" x14ac:dyDescent="0.3">
      <c r="I291156" s="6"/>
    </row>
    <row r="291172" spans="9:9" x14ac:dyDescent="0.3">
      <c r="I291172" s="5"/>
    </row>
    <row r="291781" spans="9:9" x14ac:dyDescent="0.3">
      <c r="I291781" s="6"/>
    </row>
    <row r="291797" spans="9:9" x14ac:dyDescent="0.3">
      <c r="I291797" s="5"/>
    </row>
    <row r="292406" spans="9:9" x14ac:dyDescent="0.3">
      <c r="I292406" s="6"/>
    </row>
    <row r="292422" spans="9:9" x14ac:dyDescent="0.3">
      <c r="I292422" s="5"/>
    </row>
    <row r="293031" spans="9:9" x14ac:dyDescent="0.3">
      <c r="I293031" s="6"/>
    </row>
    <row r="293047" spans="9:9" x14ac:dyDescent="0.3">
      <c r="I293047" s="5"/>
    </row>
    <row r="293656" spans="9:9" x14ac:dyDescent="0.3">
      <c r="I293656" s="6"/>
    </row>
    <row r="293672" spans="9:9" x14ac:dyDescent="0.3">
      <c r="I293672" s="5"/>
    </row>
    <row r="294281" spans="9:9" x14ac:dyDescent="0.3">
      <c r="I294281" s="6"/>
    </row>
    <row r="294297" spans="9:9" x14ac:dyDescent="0.3">
      <c r="I294297" s="5"/>
    </row>
    <row r="294906" spans="9:9" x14ac:dyDescent="0.3">
      <c r="I294906" s="6"/>
    </row>
    <row r="294922" spans="9:9" x14ac:dyDescent="0.3">
      <c r="I294922" s="5"/>
    </row>
    <row r="295531" spans="9:9" x14ac:dyDescent="0.3">
      <c r="I295531" s="6"/>
    </row>
    <row r="295547" spans="9:9" x14ac:dyDescent="0.3">
      <c r="I295547" s="5"/>
    </row>
    <row r="296156" spans="9:9" x14ac:dyDescent="0.3">
      <c r="I296156" s="6"/>
    </row>
    <row r="296172" spans="9:9" x14ac:dyDescent="0.3">
      <c r="I296172" s="5"/>
    </row>
    <row r="296781" spans="9:9" x14ac:dyDescent="0.3">
      <c r="I296781" s="6"/>
    </row>
    <row r="296797" spans="9:9" x14ac:dyDescent="0.3">
      <c r="I296797" s="5"/>
    </row>
    <row r="297406" spans="9:9" x14ac:dyDescent="0.3">
      <c r="I297406" s="6"/>
    </row>
    <row r="297422" spans="9:9" x14ac:dyDescent="0.3">
      <c r="I297422" s="5"/>
    </row>
    <row r="298031" spans="9:9" x14ac:dyDescent="0.3">
      <c r="I298031" s="6"/>
    </row>
    <row r="298047" spans="9:9" x14ac:dyDescent="0.3">
      <c r="I298047" s="5"/>
    </row>
    <row r="298656" spans="9:9" x14ac:dyDescent="0.3">
      <c r="I298656" s="6"/>
    </row>
    <row r="298672" spans="9:9" x14ac:dyDescent="0.3">
      <c r="I298672" s="5"/>
    </row>
    <row r="299281" spans="9:9" x14ac:dyDescent="0.3">
      <c r="I299281" s="6"/>
    </row>
    <row r="299297" spans="9:9" x14ac:dyDescent="0.3">
      <c r="I299297" s="5"/>
    </row>
    <row r="299906" spans="9:9" x14ac:dyDescent="0.3">
      <c r="I299906" s="6"/>
    </row>
    <row r="299922" spans="9:9" x14ac:dyDescent="0.3">
      <c r="I299922" s="5"/>
    </row>
    <row r="300531" spans="9:9" x14ac:dyDescent="0.3">
      <c r="I300531" s="6"/>
    </row>
    <row r="300547" spans="9:9" x14ac:dyDescent="0.3">
      <c r="I300547" s="5"/>
    </row>
    <row r="301156" spans="9:9" x14ac:dyDescent="0.3">
      <c r="I301156" s="6"/>
    </row>
    <row r="301172" spans="9:9" x14ac:dyDescent="0.3">
      <c r="I301172" s="5"/>
    </row>
    <row r="301781" spans="9:9" x14ac:dyDescent="0.3">
      <c r="I301781" s="6"/>
    </row>
    <row r="301797" spans="9:9" x14ac:dyDescent="0.3">
      <c r="I301797" s="5"/>
    </row>
    <row r="302406" spans="9:9" x14ac:dyDescent="0.3">
      <c r="I302406" s="6"/>
    </row>
    <row r="302422" spans="9:9" x14ac:dyDescent="0.3">
      <c r="I302422" s="5"/>
    </row>
    <row r="303031" spans="9:9" x14ac:dyDescent="0.3">
      <c r="I303031" s="6"/>
    </row>
    <row r="303047" spans="9:9" x14ac:dyDescent="0.3">
      <c r="I303047" s="5"/>
    </row>
    <row r="303656" spans="9:9" x14ac:dyDescent="0.3">
      <c r="I303656" s="6"/>
    </row>
    <row r="303672" spans="9:9" x14ac:dyDescent="0.3">
      <c r="I303672" s="5"/>
    </row>
    <row r="304281" spans="9:9" x14ac:dyDescent="0.3">
      <c r="I304281" s="6"/>
    </row>
    <row r="304297" spans="9:9" x14ac:dyDescent="0.3">
      <c r="I304297" s="5"/>
    </row>
    <row r="304906" spans="9:9" x14ac:dyDescent="0.3">
      <c r="I304906" s="6"/>
    </row>
    <row r="304922" spans="9:9" x14ac:dyDescent="0.3">
      <c r="I304922" s="5"/>
    </row>
    <row r="305531" spans="9:9" x14ac:dyDescent="0.3">
      <c r="I305531" s="6"/>
    </row>
    <row r="305547" spans="9:9" x14ac:dyDescent="0.3">
      <c r="I305547" s="5"/>
    </row>
    <row r="306156" spans="9:9" x14ac:dyDescent="0.3">
      <c r="I306156" s="6"/>
    </row>
    <row r="306172" spans="9:9" x14ac:dyDescent="0.3">
      <c r="I306172" s="5"/>
    </row>
    <row r="306781" spans="9:9" x14ac:dyDescent="0.3">
      <c r="I306781" s="6"/>
    </row>
    <row r="306797" spans="9:9" x14ac:dyDescent="0.3">
      <c r="I306797" s="5"/>
    </row>
    <row r="307406" spans="9:9" x14ac:dyDescent="0.3">
      <c r="I307406" s="6"/>
    </row>
    <row r="307422" spans="9:9" x14ac:dyDescent="0.3">
      <c r="I307422" s="5"/>
    </row>
    <row r="308031" spans="9:9" x14ac:dyDescent="0.3">
      <c r="I308031" s="6"/>
    </row>
    <row r="308047" spans="9:9" x14ac:dyDescent="0.3">
      <c r="I308047" s="5"/>
    </row>
    <row r="308656" spans="9:9" x14ac:dyDescent="0.3">
      <c r="I308656" s="6"/>
    </row>
    <row r="308672" spans="9:9" x14ac:dyDescent="0.3">
      <c r="I308672" s="5"/>
    </row>
    <row r="309281" spans="9:9" x14ac:dyDescent="0.3">
      <c r="I309281" s="6"/>
    </row>
    <row r="309297" spans="9:9" x14ac:dyDescent="0.3">
      <c r="I309297" s="5"/>
    </row>
    <row r="309906" spans="9:9" x14ac:dyDescent="0.3">
      <c r="I309906" s="6"/>
    </row>
    <row r="309922" spans="9:9" x14ac:dyDescent="0.3">
      <c r="I309922" s="5"/>
    </row>
    <row r="310531" spans="9:9" x14ac:dyDescent="0.3">
      <c r="I310531" s="6"/>
    </row>
    <row r="310547" spans="9:9" x14ac:dyDescent="0.3">
      <c r="I310547" s="5"/>
    </row>
    <row r="311156" spans="9:9" x14ac:dyDescent="0.3">
      <c r="I311156" s="6"/>
    </row>
    <row r="311172" spans="9:9" x14ac:dyDescent="0.3">
      <c r="I311172" s="5"/>
    </row>
    <row r="311781" spans="9:9" x14ac:dyDescent="0.3">
      <c r="I311781" s="6"/>
    </row>
    <row r="311797" spans="9:9" x14ac:dyDescent="0.3">
      <c r="I311797" s="5"/>
    </row>
    <row r="312406" spans="9:9" x14ac:dyDescent="0.3">
      <c r="I312406" s="6"/>
    </row>
    <row r="312422" spans="9:9" x14ac:dyDescent="0.3">
      <c r="I312422" s="5"/>
    </row>
    <row r="313031" spans="9:9" x14ac:dyDescent="0.3">
      <c r="I313031" s="6"/>
    </row>
    <row r="313047" spans="9:9" x14ac:dyDescent="0.3">
      <c r="I313047" s="5"/>
    </row>
    <row r="313656" spans="9:9" x14ac:dyDescent="0.3">
      <c r="I313656" s="6"/>
    </row>
    <row r="313672" spans="9:9" x14ac:dyDescent="0.3">
      <c r="I313672" s="5"/>
    </row>
    <row r="314281" spans="9:9" x14ac:dyDescent="0.3">
      <c r="I314281" s="6"/>
    </row>
    <row r="314297" spans="9:9" x14ac:dyDescent="0.3">
      <c r="I314297" s="5"/>
    </row>
    <row r="314906" spans="9:9" x14ac:dyDescent="0.3">
      <c r="I314906" s="6"/>
    </row>
    <row r="314922" spans="9:9" x14ac:dyDescent="0.3">
      <c r="I314922" s="5"/>
    </row>
    <row r="315531" spans="9:9" x14ac:dyDescent="0.3">
      <c r="I315531" s="6"/>
    </row>
    <row r="315547" spans="9:9" x14ac:dyDescent="0.3">
      <c r="I315547" s="5"/>
    </row>
    <row r="316156" spans="9:9" x14ac:dyDescent="0.3">
      <c r="I316156" s="6"/>
    </row>
    <row r="316172" spans="9:9" x14ac:dyDescent="0.3">
      <c r="I316172" s="5"/>
    </row>
    <row r="316781" spans="9:9" x14ac:dyDescent="0.3">
      <c r="I316781" s="6"/>
    </row>
    <row r="316797" spans="9:9" x14ac:dyDescent="0.3">
      <c r="I316797" s="5"/>
    </row>
    <row r="317406" spans="9:9" x14ac:dyDescent="0.3">
      <c r="I317406" s="6"/>
    </row>
    <row r="317422" spans="9:9" x14ac:dyDescent="0.3">
      <c r="I317422" s="5"/>
    </row>
    <row r="318031" spans="9:9" x14ac:dyDescent="0.3">
      <c r="I318031" s="6"/>
    </row>
    <row r="318047" spans="9:9" x14ac:dyDescent="0.3">
      <c r="I318047" s="5"/>
    </row>
    <row r="318656" spans="9:9" x14ac:dyDescent="0.3">
      <c r="I318656" s="6"/>
    </row>
    <row r="318672" spans="9:9" x14ac:dyDescent="0.3">
      <c r="I318672" s="5"/>
    </row>
    <row r="319281" spans="9:9" x14ac:dyDescent="0.3">
      <c r="I319281" s="6"/>
    </row>
    <row r="319297" spans="9:9" x14ac:dyDescent="0.3">
      <c r="I319297" s="5"/>
    </row>
    <row r="319906" spans="9:9" x14ac:dyDescent="0.3">
      <c r="I319906" s="6"/>
    </row>
    <row r="319922" spans="9:9" x14ac:dyDescent="0.3">
      <c r="I319922" s="5"/>
    </row>
    <row r="320531" spans="9:9" x14ac:dyDescent="0.3">
      <c r="I320531" s="6"/>
    </row>
    <row r="320547" spans="9:9" x14ac:dyDescent="0.3">
      <c r="I320547" s="5"/>
    </row>
    <row r="321156" spans="9:9" x14ac:dyDescent="0.3">
      <c r="I321156" s="6"/>
    </row>
    <row r="321172" spans="9:9" x14ac:dyDescent="0.3">
      <c r="I321172" s="5"/>
    </row>
    <row r="321781" spans="9:9" x14ac:dyDescent="0.3">
      <c r="I321781" s="6"/>
    </row>
    <row r="321797" spans="9:9" x14ac:dyDescent="0.3">
      <c r="I321797" s="5"/>
    </row>
    <row r="322406" spans="9:9" x14ac:dyDescent="0.3">
      <c r="I322406" s="6"/>
    </row>
    <row r="322422" spans="9:9" x14ac:dyDescent="0.3">
      <c r="I322422" s="5"/>
    </row>
    <row r="323031" spans="9:9" x14ac:dyDescent="0.3">
      <c r="I323031" s="6"/>
    </row>
    <row r="323047" spans="9:9" x14ac:dyDescent="0.3">
      <c r="I323047" s="5"/>
    </row>
    <row r="323656" spans="9:9" x14ac:dyDescent="0.3">
      <c r="I323656" s="6"/>
    </row>
    <row r="323672" spans="9:9" x14ac:dyDescent="0.3">
      <c r="I323672" s="5"/>
    </row>
    <row r="324281" spans="9:9" x14ac:dyDescent="0.3">
      <c r="I324281" s="6"/>
    </row>
    <row r="324297" spans="9:9" x14ac:dyDescent="0.3">
      <c r="I324297" s="5"/>
    </row>
    <row r="324906" spans="9:9" x14ac:dyDescent="0.3">
      <c r="I324906" s="6"/>
    </row>
    <row r="324922" spans="9:9" x14ac:dyDescent="0.3">
      <c r="I324922" s="5"/>
    </row>
    <row r="325531" spans="9:9" x14ac:dyDescent="0.3">
      <c r="I325531" s="6"/>
    </row>
    <row r="325547" spans="9:9" x14ac:dyDescent="0.3">
      <c r="I325547" s="5"/>
    </row>
    <row r="326156" spans="9:9" x14ac:dyDescent="0.3">
      <c r="I326156" s="6"/>
    </row>
    <row r="326172" spans="9:9" x14ac:dyDescent="0.3">
      <c r="I326172" s="5"/>
    </row>
    <row r="326781" spans="9:9" x14ac:dyDescent="0.3">
      <c r="I326781" s="6"/>
    </row>
    <row r="326797" spans="9:9" x14ac:dyDescent="0.3">
      <c r="I326797" s="5"/>
    </row>
    <row r="327406" spans="9:9" x14ac:dyDescent="0.3">
      <c r="I327406" s="6"/>
    </row>
    <row r="327422" spans="9:9" x14ac:dyDescent="0.3">
      <c r="I327422" s="5"/>
    </row>
    <row r="328031" spans="9:9" x14ac:dyDescent="0.3">
      <c r="I328031" s="6"/>
    </row>
    <row r="328047" spans="9:9" x14ac:dyDescent="0.3">
      <c r="I328047" s="5"/>
    </row>
    <row r="328656" spans="9:9" x14ac:dyDescent="0.3">
      <c r="I328656" s="6"/>
    </row>
    <row r="328672" spans="9:9" x14ac:dyDescent="0.3">
      <c r="I328672" s="5"/>
    </row>
    <row r="329281" spans="9:9" x14ac:dyDescent="0.3">
      <c r="I329281" s="6"/>
    </row>
    <row r="329297" spans="9:9" x14ac:dyDescent="0.3">
      <c r="I329297" s="5"/>
    </row>
    <row r="329906" spans="9:9" x14ac:dyDescent="0.3">
      <c r="I329906" s="6"/>
    </row>
    <row r="329922" spans="9:9" x14ac:dyDescent="0.3">
      <c r="I329922" s="5"/>
    </row>
    <row r="330531" spans="9:9" x14ac:dyDescent="0.3">
      <c r="I330531" s="6"/>
    </row>
    <row r="330547" spans="9:9" x14ac:dyDescent="0.3">
      <c r="I330547" s="5"/>
    </row>
    <row r="331156" spans="9:9" x14ac:dyDescent="0.3">
      <c r="I331156" s="6"/>
    </row>
    <row r="331172" spans="9:9" x14ac:dyDescent="0.3">
      <c r="I331172" s="5"/>
    </row>
    <row r="331781" spans="9:9" x14ac:dyDescent="0.3">
      <c r="I331781" s="6"/>
    </row>
    <row r="331797" spans="9:9" x14ac:dyDescent="0.3">
      <c r="I331797" s="5"/>
    </row>
    <row r="332406" spans="9:9" x14ac:dyDescent="0.3">
      <c r="I332406" s="6"/>
    </row>
    <row r="332422" spans="9:9" x14ac:dyDescent="0.3">
      <c r="I332422" s="5"/>
    </row>
    <row r="333031" spans="9:9" x14ac:dyDescent="0.3">
      <c r="I333031" s="6"/>
    </row>
    <row r="333047" spans="9:9" x14ac:dyDescent="0.3">
      <c r="I333047" s="5"/>
    </row>
    <row r="333656" spans="9:9" x14ac:dyDescent="0.3">
      <c r="I333656" s="6"/>
    </row>
    <row r="333672" spans="9:9" x14ac:dyDescent="0.3">
      <c r="I333672" s="5"/>
    </row>
    <row r="334281" spans="9:9" x14ac:dyDescent="0.3">
      <c r="I334281" s="6"/>
    </row>
    <row r="334297" spans="9:9" x14ac:dyDescent="0.3">
      <c r="I334297" s="5"/>
    </row>
    <row r="334906" spans="9:9" x14ac:dyDescent="0.3">
      <c r="I334906" s="6"/>
    </row>
    <row r="334922" spans="9:9" x14ac:dyDescent="0.3">
      <c r="I334922" s="5"/>
    </row>
    <row r="335531" spans="9:9" x14ac:dyDescent="0.3">
      <c r="I335531" s="6"/>
    </row>
    <row r="335547" spans="9:9" x14ac:dyDescent="0.3">
      <c r="I335547" s="5"/>
    </row>
    <row r="336156" spans="9:9" x14ac:dyDescent="0.3">
      <c r="I336156" s="6"/>
    </row>
    <row r="336172" spans="9:9" x14ac:dyDescent="0.3">
      <c r="I336172" s="5"/>
    </row>
    <row r="336781" spans="9:9" x14ac:dyDescent="0.3">
      <c r="I336781" s="6"/>
    </row>
    <row r="336797" spans="9:9" x14ac:dyDescent="0.3">
      <c r="I336797" s="5"/>
    </row>
    <row r="337406" spans="9:9" x14ac:dyDescent="0.3">
      <c r="I337406" s="6"/>
    </row>
    <row r="337422" spans="9:9" x14ac:dyDescent="0.3">
      <c r="I337422" s="5"/>
    </row>
    <row r="338031" spans="9:9" x14ac:dyDescent="0.3">
      <c r="I338031" s="6"/>
    </row>
    <row r="338047" spans="9:9" x14ac:dyDescent="0.3">
      <c r="I338047" s="5"/>
    </row>
    <row r="338656" spans="9:9" x14ac:dyDescent="0.3">
      <c r="I338656" s="6"/>
    </row>
    <row r="338672" spans="9:9" x14ac:dyDescent="0.3">
      <c r="I338672" s="5"/>
    </row>
    <row r="339281" spans="9:9" x14ac:dyDescent="0.3">
      <c r="I339281" s="6"/>
    </row>
    <row r="339297" spans="9:9" x14ac:dyDescent="0.3">
      <c r="I339297" s="5"/>
    </row>
    <row r="339906" spans="9:9" x14ac:dyDescent="0.3">
      <c r="I339906" s="6"/>
    </row>
    <row r="339922" spans="9:9" x14ac:dyDescent="0.3">
      <c r="I339922" s="5"/>
    </row>
    <row r="340531" spans="9:9" x14ac:dyDescent="0.3">
      <c r="I340531" s="6"/>
    </row>
    <row r="340547" spans="9:9" x14ac:dyDescent="0.3">
      <c r="I340547" s="5"/>
    </row>
    <row r="341156" spans="9:9" x14ac:dyDescent="0.3">
      <c r="I341156" s="6"/>
    </row>
    <row r="341172" spans="9:9" x14ac:dyDescent="0.3">
      <c r="I341172" s="5"/>
    </row>
    <row r="341781" spans="9:9" x14ac:dyDescent="0.3">
      <c r="I341781" s="6"/>
    </row>
    <row r="341797" spans="9:9" x14ac:dyDescent="0.3">
      <c r="I341797" s="5"/>
    </row>
    <row r="342406" spans="9:9" x14ac:dyDescent="0.3">
      <c r="I342406" s="6"/>
    </row>
    <row r="342422" spans="9:9" x14ac:dyDescent="0.3">
      <c r="I342422" s="5"/>
    </row>
    <row r="343031" spans="9:9" x14ac:dyDescent="0.3">
      <c r="I343031" s="6"/>
    </row>
    <row r="343047" spans="9:9" x14ac:dyDescent="0.3">
      <c r="I343047" s="5"/>
    </row>
    <row r="343656" spans="9:9" x14ac:dyDescent="0.3">
      <c r="I343656" s="6"/>
    </row>
    <row r="343672" spans="9:9" x14ac:dyDescent="0.3">
      <c r="I343672" s="5"/>
    </row>
    <row r="344281" spans="9:9" x14ac:dyDescent="0.3">
      <c r="I344281" s="6"/>
    </row>
    <row r="344297" spans="9:9" x14ac:dyDescent="0.3">
      <c r="I344297" s="5"/>
    </row>
    <row r="344906" spans="9:9" x14ac:dyDescent="0.3">
      <c r="I344906" s="6"/>
    </row>
    <row r="344922" spans="9:9" x14ac:dyDescent="0.3">
      <c r="I344922" s="5"/>
    </row>
    <row r="345531" spans="9:9" x14ac:dyDescent="0.3">
      <c r="I345531" s="6"/>
    </row>
    <row r="345547" spans="9:9" x14ac:dyDescent="0.3">
      <c r="I345547" s="5"/>
    </row>
    <row r="346156" spans="9:9" x14ac:dyDescent="0.3">
      <c r="I346156" s="6"/>
    </row>
    <row r="346172" spans="9:9" x14ac:dyDescent="0.3">
      <c r="I346172" s="5"/>
    </row>
    <row r="346781" spans="9:9" x14ac:dyDescent="0.3">
      <c r="I346781" s="6"/>
    </row>
    <row r="346797" spans="9:9" x14ac:dyDescent="0.3">
      <c r="I346797" s="5"/>
    </row>
    <row r="347406" spans="9:9" x14ac:dyDescent="0.3">
      <c r="I347406" s="6"/>
    </row>
    <row r="347422" spans="9:9" x14ac:dyDescent="0.3">
      <c r="I347422" s="5"/>
    </row>
    <row r="348031" spans="9:9" x14ac:dyDescent="0.3">
      <c r="I348031" s="6"/>
    </row>
    <row r="348047" spans="9:9" x14ac:dyDescent="0.3">
      <c r="I348047" s="5"/>
    </row>
    <row r="348656" spans="9:9" x14ac:dyDescent="0.3">
      <c r="I348656" s="6"/>
    </row>
    <row r="348672" spans="9:9" x14ac:dyDescent="0.3">
      <c r="I348672" s="5"/>
    </row>
    <row r="349281" spans="9:9" x14ac:dyDescent="0.3">
      <c r="I349281" s="6"/>
    </row>
    <row r="349297" spans="9:9" x14ac:dyDescent="0.3">
      <c r="I349297" s="5"/>
    </row>
    <row r="349906" spans="9:9" x14ac:dyDescent="0.3">
      <c r="I349906" s="6"/>
    </row>
    <row r="349922" spans="9:9" x14ac:dyDescent="0.3">
      <c r="I349922" s="5"/>
    </row>
    <row r="350531" spans="9:9" x14ac:dyDescent="0.3">
      <c r="I350531" s="6"/>
    </row>
    <row r="350547" spans="9:9" x14ac:dyDescent="0.3">
      <c r="I350547" s="5"/>
    </row>
    <row r="351156" spans="9:9" x14ac:dyDescent="0.3">
      <c r="I351156" s="6"/>
    </row>
    <row r="351172" spans="9:9" x14ac:dyDescent="0.3">
      <c r="I351172" s="5"/>
    </row>
    <row r="351781" spans="9:9" x14ac:dyDescent="0.3">
      <c r="I351781" s="6"/>
    </row>
    <row r="351797" spans="9:9" x14ac:dyDescent="0.3">
      <c r="I351797" s="5"/>
    </row>
    <row r="352406" spans="9:9" x14ac:dyDescent="0.3">
      <c r="I352406" s="6"/>
    </row>
    <row r="352422" spans="9:9" x14ac:dyDescent="0.3">
      <c r="I352422" s="5"/>
    </row>
    <row r="353031" spans="9:9" x14ac:dyDescent="0.3">
      <c r="I353031" s="6"/>
    </row>
    <row r="353047" spans="9:9" x14ac:dyDescent="0.3">
      <c r="I353047" s="5"/>
    </row>
    <row r="353656" spans="9:9" x14ac:dyDescent="0.3">
      <c r="I353656" s="6"/>
    </row>
    <row r="353672" spans="9:9" x14ac:dyDescent="0.3">
      <c r="I353672" s="5"/>
    </row>
    <row r="354281" spans="9:9" x14ac:dyDescent="0.3">
      <c r="I354281" s="6"/>
    </row>
    <row r="354297" spans="9:9" x14ac:dyDescent="0.3">
      <c r="I354297" s="5"/>
    </row>
    <row r="354906" spans="9:9" x14ac:dyDescent="0.3">
      <c r="I354906" s="6"/>
    </row>
    <row r="354922" spans="9:9" x14ac:dyDescent="0.3">
      <c r="I354922" s="5"/>
    </row>
    <row r="355531" spans="9:9" x14ac:dyDescent="0.3">
      <c r="I355531" s="6"/>
    </row>
    <row r="355547" spans="9:9" x14ac:dyDescent="0.3">
      <c r="I355547" s="5"/>
    </row>
    <row r="356156" spans="9:9" x14ac:dyDescent="0.3">
      <c r="I356156" s="6"/>
    </row>
    <row r="356172" spans="9:9" x14ac:dyDescent="0.3">
      <c r="I356172" s="5"/>
    </row>
    <row r="356781" spans="9:9" x14ac:dyDescent="0.3">
      <c r="I356781" s="6"/>
    </row>
    <row r="356797" spans="9:9" x14ac:dyDescent="0.3">
      <c r="I356797" s="5"/>
    </row>
    <row r="357406" spans="9:9" x14ac:dyDescent="0.3">
      <c r="I357406" s="6"/>
    </row>
    <row r="357422" spans="9:9" x14ac:dyDescent="0.3">
      <c r="I357422" s="5"/>
    </row>
    <row r="358031" spans="9:9" x14ac:dyDescent="0.3">
      <c r="I358031" s="6"/>
    </row>
    <row r="358047" spans="9:9" x14ac:dyDescent="0.3">
      <c r="I358047" s="5"/>
    </row>
    <row r="358656" spans="9:9" x14ac:dyDescent="0.3">
      <c r="I358656" s="6"/>
    </row>
    <row r="358672" spans="9:9" x14ac:dyDescent="0.3">
      <c r="I358672" s="5"/>
    </row>
    <row r="359281" spans="9:9" x14ac:dyDescent="0.3">
      <c r="I359281" s="6"/>
    </row>
    <row r="359297" spans="9:9" x14ac:dyDescent="0.3">
      <c r="I359297" s="5"/>
    </row>
    <row r="359906" spans="9:9" x14ac:dyDescent="0.3">
      <c r="I359906" s="6"/>
    </row>
    <row r="359922" spans="9:9" x14ac:dyDescent="0.3">
      <c r="I359922" s="5"/>
    </row>
    <row r="360531" spans="9:9" x14ac:dyDescent="0.3">
      <c r="I360531" s="6"/>
    </row>
    <row r="360547" spans="9:9" x14ac:dyDescent="0.3">
      <c r="I360547" s="5"/>
    </row>
    <row r="361156" spans="9:9" x14ac:dyDescent="0.3">
      <c r="I361156" s="6"/>
    </row>
    <row r="361172" spans="9:9" x14ac:dyDescent="0.3">
      <c r="I361172" s="5"/>
    </row>
    <row r="361781" spans="9:9" x14ac:dyDescent="0.3">
      <c r="I361781" s="6"/>
    </row>
    <row r="361797" spans="9:9" x14ac:dyDescent="0.3">
      <c r="I361797" s="5"/>
    </row>
    <row r="362406" spans="9:9" x14ac:dyDescent="0.3">
      <c r="I362406" s="6"/>
    </row>
    <row r="362422" spans="9:9" x14ac:dyDescent="0.3">
      <c r="I362422" s="5"/>
    </row>
    <row r="363031" spans="9:9" x14ac:dyDescent="0.3">
      <c r="I363031" s="6"/>
    </row>
    <row r="363047" spans="9:9" x14ac:dyDescent="0.3">
      <c r="I363047" s="5"/>
    </row>
    <row r="363656" spans="9:9" x14ac:dyDescent="0.3">
      <c r="I363656" s="6"/>
    </row>
    <row r="363672" spans="9:9" x14ac:dyDescent="0.3">
      <c r="I363672" s="5"/>
    </row>
    <row r="364281" spans="9:9" x14ac:dyDescent="0.3">
      <c r="I364281" s="6"/>
    </row>
    <row r="364297" spans="9:9" x14ac:dyDescent="0.3">
      <c r="I364297" s="5"/>
    </row>
    <row r="364906" spans="9:9" x14ac:dyDescent="0.3">
      <c r="I364906" s="6"/>
    </row>
    <row r="364922" spans="9:9" x14ac:dyDescent="0.3">
      <c r="I364922" s="5"/>
    </row>
    <row r="365531" spans="9:9" x14ac:dyDescent="0.3">
      <c r="I365531" s="6"/>
    </row>
    <row r="365547" spans="9:9" x14ac:dyDescent="0.3">
      <c r="I365547" s="5"/>
    </row>
    <row r="366156" spans="9:9" x14ac:dyDescent="0.3">
      <c r="I366156" s="6"/>
    </row>
    <row r="366172" spans="9:9" x14ac:dyDescent="0.3">
      <c r="I366172" s="5"/>
    </row>
    <row r="366781" spans="9:9" x14ac:dyDescent="0.3">
      <c r="I366781" s="6"/>
    </row>
    <row r="366797" spans="9:9" x14ac:dyDescent="0.3">
      <c r="I366797" s="5"/>
    </row>
    <row r="367406" spans="9:9" x14ac:dyDescent="0.3">
      <c r="I367406" s="6"/>
    </row>
    <row r="367422" spans="9:9" x14ac:dyDescent="0.3">
      <c r="I367422" s="5"/>
    </row>
    <row r="368031" spans="9:9" x14ac:dyDescent="0.3">
      <c r="I368031" s="6"/>
    </row>
    <row r="368047" spans="9:9" x14ac:dyDescent="0.3">
      <c r="I368047" s="5"/>
    </row>
    <row r="368656" spans="9:9" x14ac:dyDescent="0.3">
      <c r="I368656" s="6"/>
    </row>
    <row r="368672" spans="9:9" x14ac:dyDescent="0.3">
      <c r="I368672" s="5"/>
    </row>
    <row r="369281" spans="9:9" x14ac:dyDescent="0.3">
      <c r="I369281" s="6"/>
    </row>
    <row r="369297" spans="9:9" x14ac:dyDescent="0.3">
      <c r="I369297" s="5"/>
    </row>
    <row r="369906" spans="9:9" x14ac:dyDescent="0.3">
      <c r="I369906" s="6"/>
    </row>
    <row r="369922" spans="9:9" x14ac:dyDescent="0.3">
      <c r="I369922" s="5"/>
    </row>
    <row r="370531" spans="9:9" x14ac:dyDescent="0.3">
      <c r="I370531" s="6"/>
    </row>
    <row r="370547" spans="9:9" x14ac:dyDescent="0.3">
      <c r="I370547" s="5"/>
    </row>
    <row r="371156" spans="9:9" x14ac:dyDescent="0.3">
      <c r="I371156" s="6"/>
    </row>
    <row r="371172" spans="9:9" x14ac:dyDescent="0.3">
      <c r="I371172" s="5"/>
    </row>
    <row r="371781" spans="9:9" x14ac:dyDescent="0.3">
      <c r="I371781" s="6"/>
    </row>
    <row r="371797" spans="9:9" x14ac:dyDescent="0.3">
      <c r="I371797" s="5"/>
    </row>
    <row r="372406" spans="9:9" x14ac:dyDescent="0.3">
      <c r="I372406" s="6"/>
    </row>
    <row r="372422" spans="9:9" x14ac:dyDescent="0.3">
      <c r="I372422" s="5"/>
    </row>
    <row r="373031" spans="9:9" x14ac:dyDescent="0.3">
      <c r="I373031" s="6"/>
    </row>
    <row r="373047" spans="9:9" x14ac:dyDescent="0.3">
      <c r="I373047" s="5"/>
    </row>
    <row r="373656" spans="9:9" x14ac:dyDescent="0.3">
      <c r="I373656" s="6"/>
    </row>
    <row r="373672" spans="9:9" x14ac:dyDescent="0.3">
      <c r="I373672" s="5"/>
    </row>
    <row r="374281" spans="9:9" x14ac:dyDescent="0.3">
      <c r="I374281" s="6"/>
    </row>
    <row r="374297" spans="9:9" x14ac:dyDescent="0.3">
      <c r="I374297" s="5"/>
    </row>
    <row r="374906" spans="9:9" x14ac:dyDescent="0.3">
      <c r="I374906" s="6"/>
    </row>
    <row r="374922" spans="9:9" x14ac:dyDescent="0.3">
      <c r="I374922" s="5"/>
    </row>
    <row r="375531" spans="9:9" x14ac:dyDescent="0.3">
      <c r="I375531" s="6"/>
    </row>
    <row r="375547" spans="9:9" x14ac:dyDescent="0.3">
      <c r="I375547" s="5"/>
    </row>
    <row r="376156" spans="9:9" x14ac:dyDescent="0.3">
      <c r="I376156" s="6"/>
    </row>
    <row r="376172" spans="9:9" x14ac:dyDescent="0.3">
      <c r="I376172" s="5"/>
    </row>
    <row r="376781" spans="9:9" x14ac:dyDescent="0.3">
      <c r="I376781" s="6"/>
    </row>
    <row r="376797" spans="9:9" x14ac:dyDescent="0.3">
      <c r="I376797" s="5"/>
    </row>
    <row r="377406" spans="9:9" x14ac:dyDescent="0.3">
      <c r="I377406" s="6"/>
    </row>
    <row r="377422" spans="9:9" x14ac:dyDescent="0.3">
      <c r="I377422" s="5"/>
    </row>
    <row r="378031" spans="9:9" x14ac:dyDescent="0.3">
      <c r="I378031" s="6"/>
    </row>
    <row r="378047" spans="9:9" x14ac:dyDescent="0.3">
      <c r="I378047" s="5"/>
    </row>
    <row r="378656" spans="9:9" x14ac:dyDescent="0.3">
      <c r="I378656" s="6"/>
    </row>
    <row r="378672" spans="9:9" x14ac:dyDescent="0.3">
      <c r="I378672" s="5"/>
    </row>
    <row r="379281" spans="9:9" x14ac:dyDescent="0.3">
      <c r="I379281" s="6"/>
    </row>
    <row r="379297" spans="9:9" x14ac:dyDescent="0.3">
      <c r="I379297" s="5"/>
    </row>
    <row r="379906" spans="9:9" x14ac:dyDescent="0.3">
      <c r="I379906" s="6"/>
    </row>
    <row r="379922" spans="9:9" x14ac:dyDescent="0.3">
      <c r="I379922" s="5"/>
    </row>
    <row r="380531" spans="9:9" x14ac:dyDescent="0.3">
      <c r="I380531" s="6"/>
    </row>
    <row r="380547" spans="9:9" x14ac:dyDescent="0.3">
      <c r="I380547" s="5"/>
    </row>
    <row r="381156" spans="9:9" x14ac:dyDescent="0.3">
      <c r="I381156" s="6"/>
    </row>
    <row r="381172" spans="9:9" x14ac:dyDescent="0.3">
      <c r="I381172" s="5"/>
    </row>
    <row r="381781" spans="9:9" x14ac:dyDescent="0.3">
      <c r="I381781" s="6"/>
    </row>
    <row r="381797" spans="9:9" x14ac:dyDescent="0.3">
      <c r="I381797" s="5"/>
    </row>
    <row r="382406" spans="9:9" x14ac:dyDescent="0.3">
      <c r="I382406" s="6"/>
    </row>
    <row r="382422" spans="9:9" x14ac:dyDescent="0.3">
      <c r="I382422" s="5"/>
    </row>
    <row r="383031" spans="9:9" x14ac:dyDescent="0.3">
      <c r="I383031" s="6"/>
    </row>
    <row r="383047" spans="9:9" x14ac:dyDescent="0.3">
      <c r="I383047" s="5"/>
    </row>
    <row r="383656" spans="9:9" x14ac:dyDescent="0.3">
      <c r="I383656" s="6"/>
    </row>
    <row r="383672" spans="9:9" x14ac:dyDescent="0.3">
      <c r="I383672" s="5"/>
    </row>
    <row r="384281" spans="9:9" x14ac:dyDescent="0.3">
      <c r="I384281" s="6"/>
    </row>
    <row r="384297" spans="9:9" x14ac:dyDescent="0.3">
      <c r="I384297" s="5"/>
    </row>
    <row r="384906" spans="9:9" x14ac:dyDescent="0.3">
      <c r="I384906" s="6"/>
    </row>
    <row r="384922" spans="9:9" x14ac:dyDescent="0.3">
      <c r="I384922" s="5"/>
    </row>
    <row r="385531" spans="9:9" x14ac:dyDescent="0.3">
      <c r="I385531" s="6"/>
    </row>
    <row r="385547" spans="9:9" x14ac:dyDescent="0.3">
      <c r="I385547" s="5"/>
    </row>
    <row r="386156" spans="9:9" x14ac:dyDescent="0.3">
      <c r="I386156" s="6"/>
    </row>
    <row r="386172" spans="9:9" x14ac:dyDescent="0.3">
      <c r="I386172" s="5"/>
    </row>
    <row r="386781" spans="9:9" x14ac:dyDescent="0.3">
      <c r="I386781" s="6"/>
    </row>
    <row r="386797" spans="9:9" x14ac:dyDescent="0.3">
      <c r="I386797" s="5"/>
    </row>
    <row r="387406" spans="9:9" x14ac:dyDescent="0.3">
      <c r="I387406" s="6"/>
    </row>
    <row r="387422" spans="9:9" x14ac:dyDescent="0.3">
      <c r="I387422" s="5"/>
    </row>
    <row r="388031" spans="9:9" x14ac:dyDescent="0.3">
      <c r="I388031" s="6"/>
    </row>
    <row r="388047" spans="9:9" x14ac:dyDescent="0.3">
      <c r="I388047" s="5"/>
    </row>
    <row r="388656" spans="9:9" x14ac:dyDescent="0.3">
      <c r="I388656" s="6"/>
    </row>
    <row r="388672" spans="9:9" x14ac:dyDescent="0.3">
      <c r="I388672" s="5"/>
    </row>
    <row r="389281" spans="9:9" x14ac:dyDescent="0.3">
      <c r="I389281" s="6"/>
    </row>
    <row r="389297" spans="9:9" x14ac:dyDescent="0.3">
      <c r="I389297" s="5"/>
    </row>
    <row r="389906" spans="9:9" x14ac:dyDescent="0.3">
      <c r="I389906" s="6"/>
    </row>
    <row r="389922" spans="9:9" x14ac:dyDescent="0.3">
      <c r="I389922" s="5"/>
    </row>
    <row r="390531" spans="9:9" x14ac:dyDescent="0.3">
      <c r="I390531" s="6"/>
    </row>
    <row r="390547" spans="9:9" x14ac:dyDescent="0.3">
      <c r="I390547" s="5"/>
    </row>
    <row r="391156" spans="9:9" x14ac:dyDescent="0.3">
      <c r="I391156" s="6"/>
    </row>
    <row r="391172" spans="9:9" x14ac:dyDescent="0.3">
      <c r="I391172" s="5"/>
    </row>
    <row r="391781" spans="9:9" x14ac:dyDescent="0.3">
      <c r="I391781" s="6"/>
    </row>
    <row r="391797" spans="9:9" x14ac:dyDescent="0.3">
      <c r="I391797" s="5"/>
    </row>
    <row r="392406" spans="9:9" x14ac:dyDescent="0.3">
      <c r="I392406" s="6"/>
    </row>
    <row r="392422" spans="9:9" x14ac:dyDescent="0.3">
      <c r="I392422" s="5"/>
    </row>
    <row r="393031" spans="9:9" x14ac:dyDescent="0.3">
      <c r="I393031" s="6"/>
    </row>
    <row r="393047" spans="9:9" x14ac:dyDescent="0.3">
      <c r="I393047" s="5"/>
    </row>
    <row r="393656" spans="9:9" x14ac:dyDescent="0.3">
      <c r="I393656" s="6"/>
    </row>
    <row r="393672" spans="9:9" x14ac:dyDescent="0.3">
      <c r="I393672" s="5"/>
    </row>
    <row r="394281" spans="9:9" x14ac:dyDescent="0.3">
      <c r="I394281" s="6"/>
    </row>
    <row r="394297" spans="9:9" x14ac:dyDescent="0.3">
      <c r="I394297" s="5"/>
    </row>
    <row r="394906" spans="9:9" x14ac:dyDescent="0.3">
      <c r="I394906" s="6"/>
    </row>
    <row r="394922" spans="9:9" x14ac:dyDescent="0.3">
      <c r="I394922" s="5"/>
    </row>
    <row r="395531" spans="9:9" x14ac:dyDescent="0.3">
      <c r="I395531" s="6"/>
    </row>
    <row r="395547" spans="9:9" x14ac:dyDescent="0.3">
      <c r="I395547" s="5"/>
    </row>
    <row r="396156" spans="9:9" x14ac:dyDescent="0.3">
      <c r="I396156" s="6"/>
    </row>
    <row r="396172" spans="9:9" x14ac:dyDescent="0.3">
      <c r="I396172" s="5"/>
    </row>
    <row r="396781" spans="9:9" x14ac:dyDescent="0.3">
      <c r="I396781" s="6"/>
    </row>
    <row r="396797" spans="9:9" x14ac:dyDescent="0.3">
      <c r="I396797" s="5"/>
    </row>
    <row r="397406" spans="9:9" x14ac:dyDescent="0.3">
      <c r="I397406" s="6"/>
    </row>
    <row r="397422" spans="9:9" x14ac:dyDescent="0.3">
      <c r="I397422" s="5"/>
    </row>
    <row r="398031" spans="9:9" x14ac:dyDescent="0.3">
      <c r="I398031" s="6"/>
    </row>
    <row r="398047" spans="9:9" x14ac:dyDescent="0.3">
      <c r="I398047" s="5"/>
    </row>
    <row r="398656" spans="9:9" x14ac:dyDescent="0.3">
      <c r="I398656" s="6"/>
    </row>
    <row r="398672" spans="9:9" x14ac:dyDescent="0.3">
      <c r="I398672" s="5"/>
    </row>
    <row r="399281" spans="9:9" x14ac:dyDescent="0.3">
      <c r="I399281" s="6"/>
    </row>
    <row r="399297" spans="9:9" x14ac:dyDescent="0.3">
      <c r="I399297" s="5"/>
    </row>
    <row r="399906" spans="9:9" x14ac:dyDescent="0.3">
      <c r="I399906" s="6"/>
    </row>
    <row r="399922" spans="9:9" x14ac:dyDescent="0.3">
      <c r="I399922" s="5"/>
    </row>
    <row r="400531" spans="9:9" x14ac:dyDescent="0.3">
      <c r="I400531" s="6"/>
    </row>
    <row r="400547" spans="9:9" x14ac:dyDescent="0.3">
      <c r="I400547" s="5"/>
    </row>
    <row r="401156" spans="9:9" x14ac:dyDescent="0.3">
      <c r="I401156" s="6"/>
    </row>
    <row r="401172" spans="9:9" x14ac:dyDescent="0.3">
      <c r="I401172" s="5"/>
    </row>
    <row r="401781" spans="9:9" x14ac:dyDescent="0.3">
      <c r="I401781" s="6"/>
    </row>
    <row r="401797" spans="9:9" x14ac:dyDescent="0.3">
      <c r="I401797" s="5"/>
    </row>
    <row r="402406" spans="9:9" x14ac:dyDescent="0.3">
      <c r="I402406" s="6"/>
    </row>
    <row r="402422" spans="9:9" x14ac:dyDescent="0.3">
      <c r="I402422" s="5"/>
    </row>
    <row r="403031" spans="9:9" x14ac:dyDescent="0.3">
      <c r="I403031" s="6"/>
    </row>
    <row r="403047" spans="9:9" x14ac:dyDescent="0.3">
      <c r="I403047" s="5"/>
    </row>
    <row r="403656" spans="9:9" x14ac:dyDescent="0.3">
      <c r="I403656" s="6"/>
    </row>
    <row r="403672" spans="9:9" x14ac:dyDescent="0.3">
      <c r="I403672" s="5"/>
    </row>
    <row r="404281" spans="9:9" x14ac:dyDescent="0.3">
      <c r="I404281" s="6"/>
    </row>
    <row r="404297" spans="9:9" x14ac:dyDescent="0.3">
      <c r="I404297" s="5"/>
    </row>
    <row r="404906" spans="9:9" x14ac:dyDescent="0.3">
      <c r="I404906" s="6"/>
    </row>
    <row r="404922" spans="9:9" x14ac:dyDescent="0.3">
      <c r="I404922" s="5"/>
    </row>
    <row r="405531" spans="9:9" x14ac:dyDescent="0.3">
      <c r="I405531" s="6"/>
    </row>
    <row r="405547" spans="9:9" x14ac:dyDescent="0.3">
      <c r="I405547" s="5"/>
    </row>
    <row r="406156" spans="9:9" x14ac:dyDescent="0.3">
      <c r="I406156" s="6"/>
    </row>
    <row r="406172" spans="9:9" x14ac:dyDescent="0.3">
      <c r="I406172" s="5"/>
    </row>
    <row r="406781" spans="9:9" x14ac:dyDescent="0.3">
      <c r="I406781" s="6"/>
    </row>
    <row r="406797" spans="9:9" x14ac:dyDescent="0.3">
      <c r="I406797" s="5"/>
    </row>
    <row r="407406" spans="9:9" x14ac:dyDescent="0.3">
      <c r="I407406" s="6"/>
    </row>
    <row r="407422" spans="9:9" x14ac:dyDescent="0.3">
      <c r="I407422" s="5"/>
    </row>
    <row r="408031" spans="9:9" x14ac:dyDescent="0.3">
      <c r="I408031" s="6"/>
    </row>
    <row r="408047" spans="9:9" x14ac:dyDescent="0.3">
      <c r="I408047" s="5"/>
    </row>
    <row r="408656" spans="9:9" x14ac:dyDescent="0.3">
      <c r="I408656" s="6"/>
    </row>
    <row r="408672" spans="9:9" x14ac:dyDescent="0.3">
      <c r="I408672" s="5"/>
    </row>
    <row r="409281" spans="9:9" x14ac:dyDescent="0.3">
      <c r="I409281" s="6"/>
    </row>
    <row r="409297" spans="9:9" x14ac:dyDescent="0.3">
      <c r="I409297" s="5"/>
    </row>
    <row r="409906" spans="9:9" x14ac:dyDescent="0.3">
      <c r="I409906" s="6"/>
    </row>
    <row r="409922" spans="9:9" x14ac:dyDescent="0.3">
      <c r="I409922" s="5"/>
    </row>
    <row r="410531" spans="9:9" x14ac:dyDescent="0.3">
      <c r="I410531" s="6"/>
    </row>
    <row r="410547" spans="9:9" x14ac:dyDescent="0.3">
      <c r="I410547" s="5"/>
    </row>
    <row r="411156" spans="9:9" x14ac:dyDescent="0.3">
      <c r="I411156" s="6"/>
    </row>
    <row r="411172" spans="9:9" x14ac:dyDescent="0.3">
      <c r="I411172" s="5"/>
    </row>
    <row r="411781" spans="9:9" x14ac:dyDescent="0.3">
      <c r="I411781" s="6"/>
    </row>
    <row r="411797" spans="9:9" x14ac:dyDescent="0.3">
      <c r="I411797" s="5"/>
    </row>
    <row r="412406" spans="9:9" x14ac:dyDescent="0.3">
      <c r="I412406" s="6"/>
    </row>
    <row r="412422" spans="9:9" x14ac:dyDescent="0.3">
      <c r="I412422" s="5"/>
    </row>
    <row r="413031" spans="9:9" x14ac:dyDescent="0.3">
      <c r="I413031" s="6"/>
    </row>
    <row r="413047" spans="9:9" x14ac:dyDescent="0.3">
      <c r="I413047" s="5"/>
    </row>
    <row r="413656" spans="9:9" x14ac:dyDescent="0.3">
      <c r="I413656" s="6"/>
    </row>
    <row r="413672" spans="9:9" x14ac:dyDescent="0.3">
      <c r="I413672" s="5"/>
    </row>
    <row r="414281" spans="9:9" x14ac:dyDescent="0.3">
      <c r="I414281" s="6"/>
    </row>
    <row r="414297" spans="9:9" x14ac:dyDescent="0.3">
      <c r="I414297" s="5"/>
    </row>
    <row r="414906" spans="9:9" x14ac:dyDescent="0.3">
      <c r="I414906" s="6"/>
    </row>
    <row r="414922" spans="9:9" x14ac:dyDescent="0.3">
      <c r="I414922" s="5"/>
    </row>
    <row r="415531" spans="9:9" x14ac:dyDescent="0.3">
      <c r="I415531" s="6"/>
    </row>
    <row r="415547" spans="9:9" x14ac:dyDescent="0.3">
      <c r="I415547" s="5"/>
    </row>
    <row r="416156" spans="9:9" x14ac:dyDescent="0.3">
      <c r="I416156" s="6"/>
    </row>
    <row r="416172" spans="9:9" x14ac:dyDescent="0.3">
      <c r="I416172" s="5"/>
    </row>
    <row r="416781" spans="9:9" x14ac:dyDescent="0.3">
      <c r="I416781" s="6"/>
    </row>
    <row r="416797" spans="9:9" x14ac:dyDescent="0.3">
      <c r="I416797" s="5"/>
    </row>
    <row r="417406" spans="9:9" x14ac:dyDescent="0.3">
      <c r="I417406" s="6"/>
    </row>
    <row r="417422" spans="9:9" x14ac:dyDescent="0.3">
      <c r="I417422" s="5"/>
    </row>
    <row r="418031" spans="9:9" x14ac:dyDescent="0.3">
      <c r="I418031" s="6"/>
    </row>
    <row r="418047" spans="9:9" x14ac:dyDescent="0.3">
      <c r="I418047" s="5"/>
    </row>
    <row r="418656" spans="9:9" x14ac:dyDescent="0.3">
      <c r="I418656" s="6"/>
    </row>
    <row r="418672" spans="9:9" x14ac:dyDescent="0.3">
      <c r="I418672" s="5"/>
    </row>
    <row r="419281" spans="9:9" x14ac:dyDescent="0.3">
      <c r="I419281" s="6"/>
    </row>
    <row r="419297" spans="9:9" x14ac:dyDescent="0.3">
      <c r="I419297" s="5"/>
    </row>
    <row r="419906" spans="9:9" x14ac:dyDescent="0.3">
      <c r="I419906" s="6"/>
    </row>
    <row r="419922" spans="9:9" x14ac:dyDescent="0.3">
      <c r="I419922" s="5"/>
    </row>
    <row r="420531" spans="9:9" x14ac:dyDescent="0.3">
      <c r="I420531" s="6"/>
    </row>
    <row r="420547" spans="9:9" x14ac:dyDescent="0.3">
      <c r="I420547" s="5"/>
    </row>
    <row r="421156" spans="9:9" x14ac:dyDescent="0.3">
      <c r="I421156" s="6"/>
    </row>
    <row r="421172" spans="9:9" x14ac:dyDescent="0.3">
      <c r="I421172" s="5"/>
    </row>
    <row r="421781" spans="9:9" x14ac:dyDescent="0.3">
      <c r="I421781" s="6"/>
    </row>
    <row r="421797" spans="9:9" x14ac:dyDescent="0.3">
      <c r="I421797" s="5"/>
    </row>
    <row r="422406" spans="9:9" x14ac:dyDescent="0.3">
      <c r="I422406" s="6"/>
    </row>
    <row r="422422" spans="9:9" x14ac:dyDescent="0.3">
      <c r="I422422" s="5"/>
    </row>
    <row r="423031" spans="9:9" x14ac:dyDescent="0.3">
      <c r="I423031" s="6"/>
    </row>
    <row r="423047" spans="9:9" x14ac:dyDescent="0.3">
      <c r="I423047" s="5"/>
    </row>
    <row r="423656" spans="9:9" x14ac:dyDescent="0.3">
      <c r="I423656" s="6"/>
    </row>
    <row r="423672" spans="9:9" x14ac:dyDescent="0.3">
      <c r="I423672" s="5"/>
    </row>
    <row r="424281" spans="9:9" x14ac:dyDescent="0.3">
      <c r="I424281" s="6"/>
    </row>
    <row r="424297" spans="9:9" x14ac:dyDescent="0.3">
      <c r="I424297" s="5"/>
    </row>
    <row r="424906" spans="9:9" x14ac:dyDescent="0.3">
      <c r="I424906" s="6"/>
    </row>
    <row r="424922" spans="9:9" x14ac:dyDescent="0.3">
      <c r="I424922" s="5"/>
    </row>
    <row r="425531" spans="9:9" x14ac:dyDescent="0.3">
      <c r="I425531" s="6"/>
    </row>
    <row r="425547" spans="9:9" x14ac:dyDescent="0.3">
      <c r="I425547" s="5"/>
    </row>
    <row r="426156" spans="9:9" x14ac:dyDescent="0.3">
      <c r="I426156" s="6"/>
    </row>
    <row r="426172" spans="9:9" x14ac:dyDescent="0.3">
      <c r="I426172" s="5"/>
    </row>
    <row r="426781" spans="9:9" x14ac:dyDescent="0.3">
      <c r="I426781" s="6"/>
    </row>
    <row r="426797" spans="9:9" x14ac:dyDescent="0.3">
      <c r="I426797" s="5"/>
    </row>
    <row r="427406" spans="9:9" x14ac:dyDescent="0.3">
      <c r="I427406" s="6"/>
    </row>
    <row r="427422" spans="9:9" x14ac:dyDescent="0.3">
      <c r="I427422" s="5"/>
    </row>
    <row r="428031" spans="9:9" x14ac:dyDescent="0.3">
      <c r="I428031" s="6"/>
    </row>
    <row r="428047" spans="9:9" x14ac:dyDescent="0.3">
      <c r="I428047" s="5"/>
    </row>
    <row r="428656" spans="9:9" x14ac:dyDescent="0.3">
      <c r="I428656" s="6"/>
    </row>
    <row r="428672" spans="9:9" x14ac:dyDescent="0.3">
      <c r="I428672" s="5"/>
    </row>
    <row r="429281" spans="9:9" x14ac:dyDescent="0.3">
      <c r="I429281" s="6"/>
    </row>
    <row r="429297" spans="9:9" x14ac:dyDescent="0.3">
      <c r="I429297" s="5"/>
    </row>
    <row r="429906" spans="9:9" x14ac:dyDescent="0.3">
      <c r="I429906" s="6"/>
    </row>
    <row r="429922" spans="9:9" x14ac:dyDescent="0.3">
      <c r="I429922" s="5"/>
    </row>
    <row r="430531" spans="9:9" x14ac:dyDescent="0.3">
      <c r="I430531" s="6"/>
    </row>
    <row r="430547" spans="9:9" x14ac:dyDescent="0.3">
      <c r="I430547" s="5"/>
    </row>
    <row r="431156" spans="9:9" x14ac:dyDescent="0.3">
      <c r="I431156" s="6"/>
    </row>
    <row r="431172" spans="9:9" x14ac:dyDescent="0.3">
      <c r="I431172" s="5"/>
    </row>
    <row r="431781" spans="9:9" x14ac:dyDescent="0.3">
      <c r="I431781" s="6"/>
    </row>
    <row r="431797" spans="9:9" x14ac:dyDescent="0.3">
      <c r="I431797" s="5"/>
    </row>
    <row r="432406" spans="9:9" x14ac:dyDescent="0.3">
      <c r="I432406" s="6"/>
    </row>
    <row r="432422" spans="9:9" x14ac:dyDescent="0.3">
      <c r="I432422" s="5"/>
    </row>
    <row r="433031" spans="9:9" x14ac:dyDescent="0.3">
      <c r="I433031" s="6"/>
    </row>
    <row r="433047" spans="9:9" x14ac:dyDescent="0.3">
      <c r="I433047" s="5"/>
    </row>
    <row r="433656" spans="9:9" x14ac:dyDescent="0.3">
      <c r="I433656" s="6"/>
    </row>
    <row r="433672" spans="9:9" x14ac:dyDescent="0.3">
      <c r="I433672" s="5"/>
    </row>
    <row r="434281" spans="9:9" x14ac:dyDescent="0.3">
      <c r="I434281" s="6"/>
    </row>
    <row r="434297" spans="9:9" x14ac:dyDescent="0.3">
      <c r="I434297" s="5"/>
    </row>
    <row r="434906" spans="9:9" x14ac:dyDescent="0.3">
      <c r="I434906" s="6"/>
    </row>
    <row r="434922" spans="9:9" x14ac:dyDescent="0.3">
      <c r="I434922" s="5"/>
    </row>
    <row r="435531" spans="9:9" x14ac:dyDescent="0.3">
      <c r="I435531" s="6"/>
    </row>
    <row r="435547" spans="9:9" x14ac:dyDescent="0.3">
      <c r="I435547" s="5"/>
    </row>
    <row r="436156" spans="9:9" x14ac:dyDescent="0.3">
      <c r="I436156" s="6"/>
    </row>
    <row r="436172" spans="9:9" x14ac:dyDescent="0.3">
      <c r="I436172" s="5"/>
    </row>
    <row r="436781" spans="9:9" x14ac:dyDescent="0.3">
      <c r="I436781" s="6"/>
    </row>
    <row r="436797" spans="9:9" x14ac:dyDescent="0.3">
      <c r="I436797" s="5"/>
    </row>
    <row r="437406" spans="9:9" x14ac:dyDescent="0.3">
      <c r="I437406" s="6"/>
    </row>
    <row r="437422" spans="9:9" x14ac:dyDescent="0.3">
      <c r="I437422" s="5"/>
    </row>
    <row r="438031" spans="9:9" x14ac:dyDescent="0.3">
      <c r="I438031" s="6"/>
    </row>
    <row r="438047" spans="9:9" x14ac:dyDescent="0.3">
      <c r="I438047" s="5"/>
    </row>
    <row r="438656" spans="9:9" x14ac:dyDescent="0.3">
      <c r="I438656" s="6"/>
    </row>
    <row r="438672" spans="9:9" x14ac:dyDescent="0.3">
      <c r="I438672" s="5"/>
    </row>
    <row r="439281" spans="9:9" x14ac:dyDescent="0.3">
      <c r="I439281" s="6"/>
    </row>
    <row r="439297" spans="9:9" x14ac:dyDescent="0.3">
      <c r="I439297" s="5"/>
    </row>
    <row r="439906" spans="9:9" x14ac:dyDescent="0.3">
      <c r="I439906" s="6"/>
    </row>
    <row r="439922" spans="9:9" x14ac:dyDescent="0.3">
      <c r="I439922" s="5"/>
    </row>
    <row r="440531" spans="9:9" x14ac:dyDescent="0.3">
      <c r="I440531" s="6"/>
    </row>
    <row r="440547" spans="9:9" x14ac:dyDescent="0.3">
      <c r="I440547" s="5"/>
    </row>
    <row r="441156" spans="9:9" x14ac:dyDescent="0.3">
      <c r="I441156" s="6"/>
    </row>
    <row r="441172" spans="9:9" x14ac:dyDescent="0.3">
      <c r="I441172" s="5"/>
    </row>
    <row r="441781" spans="9:9" x14ac:dyDescent="0.3">
      <c r="I441781" s="6"/>
    </row>
    <row r="441797" spans="9:9" x14ac:dyDescent="0.3">
      <c r="I441797" s="5"/>
    </row>
    <row r="442406" spans="9:9" x14ac:dyDescent="0.3">
      <c r="I442406" s="6"/>
    </row>
    <row r="442422" spans="9:9" x14ac:dyDescent="0.3">
      <c r="I442422" s="5"/>
    </row>
    <row r="443031" spans="9:9" x14ac:dyDescent="0.3">
      <c r="I443031" s="6"/>
    </row>
    <row r="443047" spans="9:9" x14ac:dyDescent="0.3">
      <c r="I443047" s="5"/>
    </row>
    <row r="443656" spans="9:9" x14ac:dyDescent="0.3">
      <c r="I443656" s="6"/>
    </row>
    <row r="443672" spans="9:9" x14ac:dyDescent="0.3">
      <c r="I443672" s="5"/>
    </row>
    <row r="444281" spans="9:9" x14ac:dyDescent="0.3">
      <c r="I444281" s="6"/>
    </row>
    <row r="444297" spans="9:9" x14ac:dyDescent="0.3">
      <c r="I444297" s="5"/>
    </row>
    <row r="444906" spans="9:9" x14ac:dyDescent="0.3">
      <c r="I444906" s="6"/>
    </row>
    <row r="444922" spans="9:9" x14ac:dyDescent="0.3">
      <c r="I444922" s="5"/>
    </row>
    <row r="445531" spans="9:9" x14ac:dyDescent="0.3">
      <c r="I445531" s="6"/>
    </row>
    <row r="445547" spans="9:9" x14ac:dyDescent="0.3">
      <c r="I445547" s="5"/>
    </row>
    <row r="446156" spans="9:9" x14ac:dyDescent="0.3">
      <c r="I446156" s="6"/>
    </row>
    <row r="446172" spans="9:9" x14ac:dyDescent="0.3">
      <c r="I446172" s="5"/>
    </row>
    <row r="446781" spans="9:9" x14ac:dyDescent="0.3">
      <c r="I446781" s="6"/>
    </row>
    <row r="446797" spans="9:9" x14ac:dyDescent="0.3">
      <c r="I446797" s="5"/>
    </row>
    <row r="447406" spans="9:9" x14ac:dyDescent="0.3">
      <c r="I447406" s="6"/>
    </row>
    <row r="447422" spans="9:9" x14ac:dyDescent="0.3">
      <c r="I447422" s="5"/>
    </row>
    <row r="448031" spans="9:9" x14ac:dyDescent="0.3">
      <c r="I448031" s="6"/>
    </row>
    <row r="448047" spans="9:9" x14ac:dyDescent="0.3">
      <c r="I448047" s="5"/>
    </row>
    <row r="448656" spans="9:9" x14ac:dyDescent="0.3">
      <c r="I448656" s="6"/>
    </row>
    <row r="448672" spans="9:9" x14ac:dyDescent="0.3">
      <c r="I448672" s="5"/>
    </row>
    <row r="449281" spans="9:9" x14ac:dyDescent="0.3">
      <c r="I449281" s="6"/>
    </row>
    <row r="449297" spans="9:9" x14ac:dyDescent="0.3">
      <c r="I449297" s="5"/>
    </row>
    <row r="449906" spans="9:9" x14ac:dyDescent="0.3">
      <c r="I449906" s="6"/>
    </row>
    <row r="449922" spans="9:9" x14ac:dyDescent="0.3">
      <c r="I449922" s="5"/>
    </row>
    <row r="450531" spans="9:9" x14ac:dyDescent="0.3">
      <c r="I450531" s="6"/>
    </row>
    <row r="450547" spans="9:9" x14ac:dyDescent="0.3">
      <c r="I450547" s="5"/>
    </row>
    <row r="451156" spans="9:9" x14ac:dyDescent="0.3">
      <c r="I451156" s="6"/>
    </row>
    <row r="451172" spans="9:9" x14ac:dyDescent="0.3">
      <c r="I451172" s="5"/>
    </row>
    <row r="451781" spans="9:9" x14ac:dyDescent="0.3">
      <c r="I451781" s="6"/>
    </row>
    <row r="451797" spans="9:9" x14ac:dyDescent="0.3">
      <c r="I451797" s="5"/>
    </row>
    <row r="452406" spans="9:9" x14ac:dyDescent="0.3">
      <c r="I452406" s="6"/>
    </row>
    <row r="452422" spans="9:9" x14ac:dyDescent="0.3">
      <c r="I452422" s="5"/>
    </row>
    <row r="453031" spans="9:9" x14ac:dyDescent="0.3">
      <c r="I453031" s="6"/>
    </row>
    <row r="453047" spans="9:9" x14ac:dyDescent="0.3">
      <c r="I453047" s="5"/>
    </row>
    <row r="453656" spans="9:9" x14ac:dyDescent="0.3">
      <c r="I453656" s="6"/>
    </row>
    <row r="453672" spans="9:9" x14ac:dyDescent="0.3">
      <c r="I453672" s="5"/>
    </row>
    <row r="454281" spans="9:9" x14ac:dyDescent="0.3">
      <c r="I454281" s="6"/>
    </row>
    <row r="454297" spans="9:9" x14ac:dyDescent="0.3">
      <c r="I454297" s="5"/>
    </row>
    <row r="454906" spans="9:9" x14ac:dyDescent="0.3">
      <c r="I454906" s="6"/>
    </row>
    <row r="454922" spans="9:9" x14ac:dyDescent="0.3">
      <c r="I454922" s="5"/>
    </row>
    <row r="455531" spans="9:9" x14ac:dyDescent="0.3">
      <c r="I455531" s="6"/>
    </row>
    <row r="455547" spans="9:9" x14ac:dyDescent="0.3">
      <c r="I455547" s="5"/>
    </row>
    <row r="456156" spans="9:9" x14ac:dyDescent="0.3">
      <c r="I456156" s="6"/>
    </row>
    <row r="456172" spans="9:9" x14ac:dyDescent="0.3">
      <c r="I456172" s="5"/>
    </row>
    <row r="456781" spans="9:9" x14ac:dyDescent="0.3">
      <c r="I456781" s="6"/>
    </row>
    <row r="456797" spans="9:9" x14ac:dyDescent="0.3">
      <c r="I456797" s="5"/>
    </row>
    <row r="457406" spans="9:9" x14ac:dyDescent="0.3">
      <c r="I457406" s="6"/>
    </row>
    <row r="457422" spans="9:9" x14ac:dyDescent="0.3">
      <c r="I457422" s="5"/>
    </row>
    <row r="458031" spans="9:9" x14ac:dyDescent="0.3">
      <c r="I458031" s="6"/>
    </row>
    <row r="458047" spans="9:9" x14ac:dyDescent="0.3">
      <c r="I458047" s="5"/>
    </row>
    <row r="458656" spans="9:9" x14ac:dyDescent="0.3">
      <c r="I458656" s="6"/>
    </row>
    <row r="458672" spans="9:9" x14ac:dyDescent="0.3">
      <c r="I458672" s="5"/>
    </row>
    <row r="459281" spans="9:9" x14ac:dyDescent="0.3">
      <c r="I459281" s="6"/>
    </row>
    <row r="459297" spans="9:9" x14ac:dyDescent="0.3">
      <c r="I459297" s="5"/>
    </row>
    <row r="459906" spans="9:9" x14ac:dyDescent="0.3">
      <c r="I459906" s="6"/>
    </row>
    <row r="459922" spans="9:9" x14ac:dyDescent="0.3">
      <c r="I459922" s="5"/>
    </row>
    <row r="460531" spans="9:9" x14ac:dyDescent="0.3">
      <c r="I460531" s="6"/>
    </row>
    <row r="460547" spans="9:9" x14ac:dyDescent="0.3">
      <c r="I460547" s="5"/>
    </row>
    <row r="461156" spans="9:9" x14ac:dyDescent="0.3">
      <c r="I461156" s="6"/>
    </row>
    <row r="461172" spans="9:9" x14ac:dyDescent="0.3">
      <c r="I461172" s="5"/>
    </row>
    <row r="461781" spans="9:9" x14ac:dyDescent="0.3">
      <c r="I461781" s="6"/>
    </row>
    <row r="461797" spans="9:9" x14ac:dyDescent="0.3">
      <c r="I461797" s="5"/>
    </row>
    <row r="462406" spans="9:9" x14ac:dyDescent="0.3">
      <c r="I462406" s="6"/>
    </row>
    <row r="462422" spans="9:9" x14ac:dyDescent="0.3">
      <c r="I462422" s="5"/>
    </row>
    <row r="463031" spans="9:9" x14ac:dyDescent="0.3">
      <c r="I463031" s="6"/>
    </row>
    <row r="463047" spans="9:9" x14ac:dyDescent="0.3">
      <c r="I463047" s="5"/>
    </row>
    <row r="463656" spans="9:9" x14ac:dyDescent="0.3">
      <c r="I463656" s="6"/>
    </row>
    <row r="463672" spans="9:9" x14ac:dyDescent="0.3">
      <c r="I463672" s="5"/>
    </row>
    <row r="464281" spans="9:9" x14ac:dyDescent="0.3">
      <c r="I464281" s="6"/>
    </row>
    <row r="464297" spans="9:9" x14ac:dyDescent="0.3">
      <c r="I464297" s="5"/>
    </row>
    <row r="464906" spans="9:9" x14ac:dyDescent="0.3">
      <c r="I464906" s="6"/>
    </row>
    <row r="464922" spans="9:9" x14ac:dyDescent="0.3">
      <c r="I464922" s="5"/>
    </row>
    <row r="465531" spans="9:9" x14ac:dyDescent="0.3">
      <c r="I465531" s="6"/>
    </row>
    <row r="465547" spans="9:9" x14ac:dyDescent="0.3">
      <c r="I465547" s="5"/>
    </row>
    <row r="466156" spans="9:9" x14ac:dyDescent="0.3">
      <c r="I466156" s="6"/>
    </row>
    <row r="466172" spans="9:9" x14ac:dyDescent="0.3">
      <c r="I466172" s="5"/>
    </row>
    <row r="466781" spans="9:9" x14ac:dyDescent="0.3">
      <c r="I466781" s="6"/>
    </row>
    <row r="466797" spans="9:9" x14ac:dyDescent="0.3">
      <c r="I466797" s="5"/>
    </row>
    <row r="467406" spans="9:9" x14ac:dyDescent="0.3">
      <c r="I467406" s="6"/>
    </row>
    <row r="467422" spans="9:9" x14ac:dyDescent="0.3">
      <c r="I467422" s="5"/>
    </row>
    <row r="468031" spans="9:9" x14ac:dyDescent="0.3">
      <c r="I468031" s="6"/>
    </row>
    <row r="468047" spans="9:9" x14ac:dyDescent="0.3">
      <c r="I468047" s="5"/>
    </row>
    <row r="468656" spans="9:9" x14ac:dyDescent="0.3">
      <c r="I468656" s="6"/>
    </row>
    <row r="468672" spans="9:9" x14ac:dyDescent="0.3">
      <c r="I468672" s="5"/>
    </row>
    <row r="469281" spans="9:9" x14ac:dyDescent="0.3">
      <c r="I469281" s="6"/>
    </row>
    <row r="469297" spans="9:9" x14ac:dyDescent="0.3">
      <c r="I469297" s="5"/>
    </row>
    <row r="469906" spans="9:9" x14ac:dyDescent="0.3">
      <c r="I469906" s="6"/>
    </row>
    <row r="469922" spans="9:9" x14ac:dyDescent="0.3">
      <c r="I469922" s="5"/>
    </row>
    <row r="470531" spans="9:9" x14ac:dyDescent="0.3">
      <c r="I470531" s="6"/>
    </row>
    <row r="470547" spans="9:9" x14ac:dyDescent="0.3">
      <c r="I470547" s="5"/>
    </row>
    <row r="471156" spans="9:9" x14ac:dyDescent="0.3">
      <c r="I471156" s="6"/>
    </row>
    <row r="471172" spans="9:9" x14ac:dyDescent="0.3">
      <c r="I471172" s="5"/>
    </row>
    <row r="471781" spans="9:9" x14ac:dyDescent="0.3">
      <c r="I471781" s="6"/>
    </row>
    <row r="471797" spans="9:9" x14ac:dyDescent="0.3">
      <c r="I471797" s="5"/>
    </row>
    <row r="472406" spans="9:9" x14ac:dyDescent="0.3">
      <c r="I472406" s="6"/>
    </row>
    <row r="472422" spans="9:9" x14ac:dyDescent="0.3">
      <c r="I472422" s="5"/>
    </row>
    <row r="473031" spans="9:9" x14ac:dyDescent="0.3">
      <c r="I473031" s="6"/>
    </row>
    <row r="473047" spans="9:9" x14ac:dyDescent="0.3">
      <c r="I473047" s="5"/>
    </row>
    <row r="473656" spans="9:9" x14ac:dyDescent="0.3">
      <c r="I473656" s="6"/>
    </row>
    <row r="473672" spans="9:9" x14ac:dyDescent="0.3">
      <c r="I473672" s="5"/>
    </row>
    <row r="474281" spans="9:9" x14ac:dyDescent="0.3">
      <c r="I474281" s="6"/>
    </row>
    <row r="474297" spans="9:9" x14ac:dyDescent="0.3">
      <c r="I474297" s="5"/>
    </row>
    <row r="474906" spans="9:9" x14ac:dyDescent="0.3">
      <c r="I474906" s="6"/>
    </row>
    <row r="474922" spans="9:9" x14ac:dyDescent="0.3">
      <c r="I474922" s="5"/>
    </row>
    <row r="475531" spans="9:9" x14ac:dyDescent="0.3">
      <c r="I475531" s="6"/>
    </row>
    <row r="475547" spans="9:9" x14ac:dyDescent="0.3">
      <c r="I475547" s="5"/>
    </row>
    <row r="476156" spans="9:9" x14ac:dyDescent="0.3">
      <c r="I476156" s="6"/>
    </row>
    <row r="476172" spans="9:9" x14ac:dyDescent="0.3">
      <c r="I476172" s="5"/>
    </row>
    <row r="476781" spans="9:9" x14ac:dyDescent="0.3">
      <c r="I476781" s="6"/>
    </row>
    <row r="476797" spans="9:9" x14ac:dyDescent="0.3">
      <c r="I476797" s="5"/>
    </row>
    <row r="477406" spans="9:9" x14ac:dyDescent="0.3">
      <c r="I477406" s="6"/>
    </row>
    <row r="477422" spans="9:9" x14ac:dyDescent="0.3">
      <c r="I477422" s="5"/>
    </row>
    <row r="478031" spans="9:9" x14ac:dyDescent="0.3">
      <c r="I478031" s="6"/>
    </row>
    <row r="478047" spans="9:9" x14ac:dyDescent="0.3">
      <c r="I478047" s="5"/>
    </row>
    <row r="478656" spans="9:9" x14ac:dyDescent="0.3">
      <c r="I478656" s="6"/>
    </row>
    <row r="478672" spans="9:9" x14ac:dyDescent="0.3">
      <c r="I478672" s="5"/>
    </row>
    <row r="479281" spans="9:9" x14ac:dyDescent="0.3">
      <c r="I479281" s="6"/>
    </row>
    <row r="479297" spans="9:9" x14ac:dyDescent="0.3">
      <c r="I479297" s="5"/>
    </row>
    <row r="479906" spans="9:9" x14ac:dyDescent="0.3">
      <c r="I479906" s="6"/>
    </row>
    <row r="479922" spans="9:9" x14ac:dyDescent="0.3">
      <c r="I479922" s="5"/>
    </row>
    <row r="480531" spans="9:9" x14ac:dyDescent="0.3">
      <c r="I480531" s="6"/>
    </row>
    <row r="480547" spans="9:9" x14ac:dyDescent="0.3">
      <c r="I480547" s="5"/>
    </row>
    <row r="481156" spans="9:9" x14ac:dyDescent="0.3">
      <c r="I481156" s="6"/>
    </row>
    <row r="481172" spans="9:9" x14ac:dyDescent="0.3">
      <c r="I481172" s="5"/>
    </row>
    <row r="481781" spans="9:9" x14ac:dyDescent="0.3">
      <c r="I481781" s="6"/>
    </row>
    <row r="481797" spans="9:9" x14ac:dyDescent="0.3">
      <c r="I481797" s="5"/>
    </row>
    <row r="482406" spans="9:9" x14ac:dyDescent="0.3">
      <c r="I482406" s="6"/>
    </row>
    <row r="482422" spans="9:9" x14ac:dyDescent="0.3">
      <c r="I482422" s="5"/>
    </row>
    <row r="483031" spans="9:9" x14ac:dyDescent="0.3">
      <c r="I483031" s="6"/>
    </row>
    <row r="483047" spans="9:9" x14ac:dyDescent="0.3">
      <c r="I483047" s="5"/>
    </row>
    <row r="483656" spans="9:9" x14ac:dyDescent="0.3">
      <c r="I483656" s="6"/>
    </row>
    <row r="483672" spans="9:9" x14ac:dyDescent="0.3">
      <c r="I483672" s="5"/>
    </row>
    <row r="484281" spans="9:9" x14ac:dyDescent="0.3">
      <c r="I484281" s="6"/>
    </row>
    <row r="484297" spans="9:9" x14ac:dyDescent="0.3">
      <c r="I484297" s="5"/>
    </row>
    <row r="484906" spans="9:9" x14ac:dyDescent="0.3">
      <c r="I484906" s="6"/>
    </row>
    <row r="484922" spans="9:9" x14ac:dyDescent="0.3">
      <c r="I484922" s="5"/>
    </row>
    <row r="485531" spans="9:9" x14ac:dyDescent="0.3">
      <c r="I485531" s="6"/>
    </row>
    <row r="485547" spans="9:9" x14ac:dyDescent="0.3">
      <c r="I485547" s="5"/>
    </row>
    <row r="486156" spans="9:9" x14ac:dyDescent="0.3">
      <c r="I486156" s="6"/>
    </row>
    <row r="486172" spans="9:9" x14ac:dyDescent="0.3">
      <c r="I486172" s="5"/>
    </row>
    <row r="486781" spans="9:9" x14ac:dyDescent="0.3">
      <c r="I486781" s="6"/>
    </row>
    <row r="486797" spans="9:9" x14ac:dyDescent="0.3">
      <c r="I486797" s="5"/>
    </row>
    <row r="487406" spans="9:9" x14ac:dyDescent="0.3">
      <c r="I487406" s="6"/>
    </row>
    <row r="487422" spans="9:9" x14ac:dyDescent="0.3">
      <c r="I487422" s="5"/>
    </row>
    <row r="488031" spans="9:9" x14ac:dyDescent="0.3">
      <c r="I488031" s="6"/>
    </row>
    <row r="488047" spans="9:9" x14ac:dyDescent="0.3">
      <c r="I488047" s="5"/>
    </row>
    <row r="488656" spans="9:9" x14ac:dyDescent="0.3">
      <c r="I488656" s="6"/>
    </row>
    <row r="488672" spans="9:9" x14ac:dyDescent="0.3">
      <c r="I488672" s="5"/>
    </row>
    <row r="489281" spans="9:9" x14ac:dyDescent="0.3">
      <c r="I489281" s="6"/>
    </row>
    <row r="489297" spans="9:9" x14ac:dyDescent="0.3">
      <c r="I489297" s="5"/>
    </row>
    <row r="489906" spans="9:9" x14ac:dyDescent="0.3">
      <c r="I489906" s="6"/>
    </row>
    <row r="489922" spans="9:9" x14ac:dyDescent="0.3">
      <c r="I489922" s="5"/>
    </row>
    <row r="490531" spans="9:9" x14ac:dyDescent="0.3">
      <c r="I490531" s="6"/>
    </row>
    <row r="490547" spans="9:9" x14ac:dyDescent="0.3">
      <c r="I490547" s="5"/>
    </row>
    <row r="491156" spans="9:9" x14ac:dyDescent="0.3">
      <c r="I491156" s="6"/>
    </row>
    <row r="491172" spans="9:9" x14ac:dyDescent="0.3">
      <c r="I491172" s="5"/>
    </row>
    <row r="491781" spans="9:9" x14ac:dyDescent="0.3">
      <c r="I491781" s="6"/>
    </row>
    <row r="491797" spans="9:9" x14ac:dyDescent="0.3">
      <c r="I491797" s="5"/>
    </row>
    <row r="492406" spans="9:9" x14ac:dyDescent="0.3">
      <c r="I492406" s="6"/>
    </row>
    <row r="492422" spans="9:9" x14ac:dyDescent="0.3">
      <c r="I492422" s="5"/>
    </row>
    <row r="493031" spans="9:9" x14ac:dyDescent="0.3">
      <c r="I493031" s="6"/>
    </row>
    <row r="493047" spans="9:9" x14ac:dyDescent="0.3">
      <c r="I493047" s="5"/>
    </row>
    <row r="493656" spans="9:9" x14ac:dyDescent="0.3">
      <c r="I493656" s="6"/>
    </row>
    <row r="493672" spans="9:9" x14ac:dyDescent="0.3">
      <c r="I493672" s="5"/>
    </row>
    <row r="494281" spans="9:9" x14ac:dyDescent="0.3">
      <c r="I494281" s="6"/>
    </row>
    <row r="494297" spans="9:9" x14ac:dyDescent="0.3">
      <c r="I494297" s="5"/>
    </row>
    <row r="494906" spans="9:9" x14ac:dyDescent="0.3">
      <c r="I494906" s="6"/>
    </row>
    <row r="494922" spans="9:9" x14ac:dyDescent="0.3">
      <c r="I494922" s="5"/>
    </row>
    <row r="495531" spans="9:9" x14ac:dyDescent="0.3">
      <c r="I495531" s="6"/>
    </row>
    <row r="495547" spans="9:9" x14ac:dyDescent="0.3">
      <c r="I495547" s="5"/>
    </row>
    <row r="496156" spans="9:9" x14ac:dyDescent="0.3">
      <c r="I496156" s="6"/>
    </row>
    <row r="496172" spans="9:9" x14ac:dyDescent="0.3">
      <c r="I496172" s="5"/>
    </row>
    <row r="496781" spans="9:9" x14ac:dyDescent="0.3">
      <c r="I496781" s="6"/>
    </row>
    <row r="496797" spans="9:9" x14ac:dyDescent="0.3">
      <c r="I496797" s="5"/>
    </row>
    <row r="497406" spans="9:9" x14ac:dyDescent="0.3">
      <c r="I497406" s="6"/>
    </row>
    <row r="497422" spans="9:9" x14ac:dyDescent="0.3">
      <c r="I497422" s="5"/>
    </row>
    <row r="498031" spans="9:9" x14ac:dyDescent="0.3">
      <c r="I498031" s="6"/>
    </row>
    <row r="498047" spans="9:9" x14ac:dyDescent="0.3">
      <c r="I498047" s="5"/>
    </row>
    <row r="498656" spans="9:9" x14ac:dyDescent="0.3">
      <c r="I498656" s="6"/>
    </row>
    <row r="498672" spans="9:9" x14ac:dyDescent="0.3">
      <c r="I498672" s="5"/>
    </row>
    <row r="499281" spans="9:9" x14ac:dyDescent="0.3">
      <c r="I499281" s="6"/>
    </row>
    <row r="499297" spans="9:9" x14ac:dyDescent="0.3">
      <c r="I499297" s="5"/>
    </row>
    <row r="499906" spans="9:9" x14ac:dyDescent="0.3">
      <c r="I499906" s="6"/>
    </row>
    <row r="499922" spans="9:9" x14ac:dyDescent="0.3">
      <c r="I499922" s="5"/>
    </row>
    <row r="500531" spans="9:9" x14ac:dyDescent="0.3">
      <c r="I500531" s="6"/>
    </row>
    <row r="500547" spans="9:9" x14ac:dyDescent="0.3">
      <c r="I500547" s="5"/>
    </row>
    <row r="501156" spans="9:9" x14ac:dyDescent="0.3">
      <c r="I501156" s="6"/>
    </row>
    <row r="501172" spans="9:9" x14ac:dyDescent="0.3">
      <c r="I501172" s="5"/>
    </row>
    <row r="501781" spans="9:9" x14ac:dyDescent="0.3">
      <c r="I501781" s="6"/>
    </row>
    <row r="501797" spans="9:9" x14ac:dyDescent="0.3">
      <c r="I501797" s="5"/>
    </row>
    <row r="502406" spans="9:9" x14ac:dyDescent="0.3">
      <c r="I502406" s="6"/>
    </row>
    <row r="502422" spans="9:9" x14ac:dyDescent="0.3">
      <c r="I502422" s="5"/>
    </row>
    <row r="503031" spans="9:9" x14ac:dyDescent="0.3">
      <c r="I503031" s="6"/>
    </row>
    <row r="503047" spans="9:9" x14ac:dyDescent="0.3">
      <c r="I503047" s="5"/>
    </row>
    <row r="503656" spans="9:9" x14ac:dyDescent="0.3">
      <c r="I503656" s="6"/>
    </row>
    <row r="503672" spans="9:9" x14ac:dyDescent="0.3">
      <c r="I503672" s="5"/>
    </row>
    <row r="504281" spans="9:9" x14ac:dyDescent="0.3">
      <c r="I504281" s="6"/>
    </row>
    <row r="504297" spans="9:9" x14ac:dyDescent="0.3">
      <c r="I504297" s="5"/>
    </row>
    <row r="504906" spans="9:9" x14ac:dyDescent="0.3">
      <c r="I504906" s="6"/>
    </row>
    <row r="504922" spans="9:9" x14ac:dyDescent="0.3">
      <c r="I504922" s="5"/>
    </row>
    <row r="505531" spans="9:9" x14ac:dyDescent="0.3">
      <c r="I505531" s="6"/>
    </row>
    <row r="505547" spans="9:9" x14ac:dyDescent="0.3">
      <c r="I505547" s="5"/>
    </row>
    <row r="506156" spans="9:9" x14ac:dyDescent="0.3">
      <c r="I506156" s="6"/>
    </row>
    <row r="506172" spans="9:9" x14ac:dyDescent="0.3">
      <c r="I506172" s="5"/>
    </row>
    <row r="506781" spans="9:9" x14ac:dyDescent="0.3">
      <c r="I506781" s="6"/>
    </row>
    <row r="506797" spans="9:9" x14ac:dyDescent="0.3">
      <c r="I506797" s="5"/>
    </row>
    <row r="507406" spans="9:9" x14ac:dyDescent="0.3">
      <c r="I507406" s="6"/>
    </row>
    <row r="507422" spans="9:9" x14ac:dyDescent="0.3">
      <c r="I507422" s="5"/>
    </row>
    <row r="508031" spans="9:9" x14ac:dyDescent="0.3">
      <c r="I508031" s="6"/>
    </row>
    <row r="508047" spans="9:9" x14ac:dyDescent="0.3">
      <c r="I508047" s="5"/>
    </row>
    <row r="508656" spans="9:9" x14ac:dyDescent="0.3">
      <c r="I508656" s="6"/>
    </row>
    <row r="508672" spans="9:9" x14ac:dyDescent="0.3">
      <c r="I508672" s="5"/>
    </row>
    <row r="509281" spans="9:9" x14ac:dyDescent="0.3">
      <c r="I509281" s="6"/>
    </row>
    <row r="509297" spans="9:9" x14ac:dyDescent="0.3">
      <c r="I509297" s="5"/>
    </row>
    <row r="509906" spans="9:9" x14ac:dyDescent="0.3">
      <c r="I509906" s="6"/>
    </row>
    <row r="509922" spans="9:9" x14ac:dyDescent="0.3">
      <c r="I509922" s="5"/>
    </row>
    <row r="510531" spans="9:9" x14ac:dyDescent="0.3">
      <c r="I510531" s="6"/>
    </row>
    <row r="510547" spans="9:9" x14ac:dyDescent="0.3">
      <c r="I510547" s="5"/>
    </row>
    <row r="511156" spans="9:9" x14ac:dyDescent="0.3">
      <c r="I511156" s="6"/>
    </row>
    <row r="511172" spans="9:9" x14ac:dyDescent="0.3">
      <c r="I511172" s="5"/>
    </row>
    <row r="511781" spans="9:9" x14ac:dyDescent="0.3">
      <c r="I511781" s="6"/>
    </row>
    <row r="511797" spans="9:9" x14ac:dyDescent="0.3">
      <c r="I511797" s="5"/>
    </row>
    <row r="512406" spans="9:9" x14ac:dyDescent="0.3">
      <c r="I512406" s="6"/>
    </row>
    <row r="512422" spans="9:9" x14ac:dyDescent="0.3">
      <c r="I512422" s="5"/>
    </row>
    <row r="513031" spans="9:9" x14ac:dyDescent="0.3">
      <c r="I513031" s="6"/>
    </row>
    <row r="513047" spans="9:9" x14ac:dyDescent="0.3">
      <c r="I513047" s="5"/>
    </row>
    <row r="513656" spans="9:9" x14ac:dyDescent="0.3">
      <c r="I513656" s="6"/>
    </row>
    <row r="513672" spans="9:9" x14ac:dyDescent="0.3">
      <c r="I513672" s="5"/>
    </row>
    <row r="514281" spans="9:9" x14ac:dyDescent="0.3">
      <c r="I514281" s="6"/>
    </row>
    <row r="514297" spans="9:9" x14ac:dyDescent="0.3">
      <c r="I514297" s="5"/>
    </row>
    <row r="514906" spans="9:9" x14ac:dyDescent="0.3">
      <c r="I514906" s="6"/>
    </row>
    <row r="514922" spans="9:9" x14ac:dyDescent="0.3">
      <c r="I514922" s="5"/>
    </row>
    <row r="515531" spans="9:9" x14ac:dyDescent="0.3">
      <c r="I515531" s="6"/>
    </row>
    <row r="515547" spans="9:9" x14ac:dyDescent="0.3">
      <c r="I515547" s="5"/>
    </row>
    <row r="516156" spans="9:9" x14ac:dyDescent="0.3">
      <c r="I516156" s="6"/>
    </row>
    <row r="516172" spans="9:9" x14ac:dyDescent="0.3">
      <c r="I516172" s="5"/>
    </row>
    <row r="516781" spans="9:9" x14ac:dyDescent="0.3">
      <c r="I516781" s="6"/>
    </row>
    <row r="516797" spans="9:9" x14ac:dyDescent="0.3">
      <c r="I516797" s="5"/>
    </row>
    <row r="517406" spans="9:9" x14ac:dyDescent="0.3">
      <c r="I517406" s="6"/>
    </row>
    <row r="517422" spans="9:9" x14ac:dyDescent="0.3">
      <c r="I517422" s="5"/>
    </row>
    <row r="518031" spans="9:9" x14ac:dyDescent="0.3">
      <c r="I518031" s="6"/>
    </row>
    <row r="518047" spans="9:9" x14ac:dyDescent="0.3">
      <c r="I518047" s="5"/>
    </row>
    <row r="518656" spans="9:9" x14ac:dyDescent="0.3">
      <c r="I518656" s="6"/>
    </row>
    <row r="518672" spans="9:9" x14ac:dyDescent="0.3">
      <c r="I518672" s="5"/>
    </row>
    <row r="519281" spans="9:9" x14ac:dyDescent="0.3">
      <c r="I519281" s="6"/>
    </row>
    <row r="519297" spans="9:9" x14ac:dyDescent="0.3">
      <c r="I519297" s="5"/>
    </row>
    <row r="519906" spans="9:9" x14ac:dyDescent="0.3">
      <c r="I519906" s="6"/>
    </row>
    <row r="519922" spans="9:9" x14ac:dyDescent="0.3">
      <c r="I519922" s="5"/>
    </row>
    <row r="520531" spans="9:9" x14ac:dyDescent="0.3">
      <c r="I520531" s="6"/>
    </row>
    <row r="520547" spans="9:9" x14ac:dyDescent="0.3">
      <c r="I520547" s="5"/>
    </row>
    <row r="521156" spans="9:9" x14ac:dyDescent="0.3">
      <c r="I521156" s="6"/>
    </row>
    <row r="521172" spans="9:9" x14ac:dyDescent="0.3">
      <c r="I521172" s="5"/>
    </row>
    <row r="521781" spans="9:9" x14ac:dyDescent="0.3">
      <c r="I521781" s="6"/>
    </row>
    <row r="521797" spans="9:9" x14ac:dyDescent="0.3">
      <c r="I521797" s="5"/>
    </row>
    <row r="522406" spans="9:9" x14ac:dyDescent="0.3">
      <c r="I522406" s="6"/>
    </row>
    <row r="522422" spans="9:9" x14ac:dyDescent="0.3">
      <c r="I522422" s="5"/>
    </row>
    <row r="523031" spans="9:9" x14ac:dyDescent="0.3">
      <c r="I523031" s="6"/>
    </row>
    <row r="523047" spans="9:9" x14ac:dyDescent="0.3">
      <c r="I523047" s="5"/>
    </row>
    <row r="523656" spans="9:9" x14ac:dyDescent="0.3">
      <c r="I523656" s="6"/>
    </row>
    <row r="523672" spans="9:9" x14ac:dyDescent="0.3">
      <c r="I523672" s="5"/>
    </row>
    <row r="524281" spans="9:9" x14ac:dyDescent="0.3">
      <c r="I524281" s="6"/>
    </row>
    <row r="524297" spans="9:9" x14ac:dyDescent="0.3">
      <c r="I524297" s="5"/>
    </row>
    <row r="524906" spans="9:9" x14ac:dyDescent="0.3">
      <c r="I524906" s="6"/>
    </row>
    <row r="524922" spans="9:9" x14ac:dyDescent="0.3">
      <c r="I524922" s="5"/>
    </row>
    <row r="525531" spans="9:9" x14ac:dyDescent="0.3">
      <c r="I525531" s="6"/>
    </row>
    <row r="525547" spans="9:9" x14ac:dyDescent="0.3">
      <c r="I525547" s="5"/>
    </row>
    <row r="526156" spans="9:9" x14ac:dyDescent="0.3">
      <c r="I526156" s="6"/>
    </row>
    <row r="526172" spans="9:9" x14ac:dyDescent="0.3">
      <c r="I526172" s="5"/>
    </row>
    <row r="526781" spans="9:9" x14ac:dyDescent="0.3">
      <c r="I526781" s="6"/>
    </row>
    <row r="526797" spans="9:9" x14ac:dyDescent="0.3">
      <c r="I526797" s="5"/>
    </row>
    <row r="527406" spans="9:9" x14ac:dyDescent="0.3">
      <c r="I527406" s="6"/>
    </row>
    <row r="527422" spans="9:9" x14ac:dyDescent="0.3">
      <c r="I527422" s="5"/>
    </row>
    <row r="528031" spans="9:9" x14ac:dyDescent="0.3">
      <c r="I528031" s="6"/>
    </row>
    <row r="528047" spans="9:9" x14ac:dyDescent="0.3">
      <c r="I528047" s="5"/>
    </row>
    <row r="528656" spans="9:9" x14ac:dyDescent="0.3">
      <c r="I528656" s="6"/>
    </row>
    <row r="528672" spans="9:9" x14ac:dyDescent="0.3">
      <c r="I528672" s="5"/>
    </row>
    <row r="529281" spans="9:9" x14ac:dyDescent="0.3">
      <c r="I529281" s="6"/>
    </row>
    <row r="529297" spans="9:9" x14ac:dyDescent="0.3">
      <c r="I529297" s="5"/>
    </row>
    <row r="529906" spans="9:9" x14ac:dyDescent="0.3">
      <c r="I529906" s="6"/>
    </row>
    <row r="529922" spans="9:9" x14ac:dyDescent="0.3">
      <c r="I529922" s="5"/>
    </row>
    <row r="530531" spans="9:9" x14ac:dyDescent="0.3">
      <c r="I530531" s="6"/>
    </row>
    <row r="530547" spans="9:9" x14ac:dyDescent="0.3">
      <c r="I530547" s="5"/>
    </row>
    <row r="531156" spans="9:9" x14ac:dyDescent="0.3">
      <c r="I531156" s="6"/>
    </row>
    <row r="531172" spans="9:9" x14ac:dyDescent="0.3">
      <c r="I531172" s="5"/>
    </row>
    <row r="531781" spans="9:9" x14ac:dyDescent="0.3">
      <c r="I531781" s="6"/>
    </row>
    <row r="531797" spans="9:9" x14ac:dyDescent="0.3">
      <c r="I531797" s="5"/>
    </row>
    <row r="532406" spans="9:9" x14ac:dyDescent="0.3">
      <c r="I532406" s="6"/>
    </row>
    <row r="532422" spans="9:9" x14ac:dyDescent="0.3">
      <c r="I532422" s="5"/>
    </row>
    <row r="533031" spans="9:9" x14ac:dyDescent="0.3">
      <c r="I533031" s="6"/>
    </row>
    <row r="533047" spans="9:9" x14ac:dyDescent="0.3">
      <c r="I533047" s="5"/>
    </row>
    <row r="533656" spans="9:9" x14ac:dyDescent="0.3">
      <c r="I533656" s="6"/>
    </row>
    <row r="533672" spans="9:9" x14ac:dyDescent="0.3">
      <c r="I533672" s="5"/>
    </row>
    <row r="534281" spans="9:9" x14ac:dyDescent="0.3">
      <c r="I534281" s="6"/>
    </row>
    <row r="534297" spans="9:9" x14ac:dyDescent="0.3">
      <c r="I534297" s="5"/>
    </row>
    <row r="534906" spans="9:9" x14ac:dyDescent="0.3">
      <c r="I534906" s="6"/>
    </row>
    <row r="534922" spans="9:9" x14ac:dyDescent="0.3">
      <c r="I534922" s="5"/>
    </row>
    <row r="535531" spans="9:9" x14ac:dyDescent="0.3">
      <c r="I535531" s="6"/>
    </row>
    <row r="535547" spans="9:9" x14ac:dyDescent="0.3">
      <c r="I535547" s="5"/>
    </row>
    <row r="536156" spans="9:9" x14ac:dyDescent="0.3">
      <c r="I536156" s="6"/>
    </row>
    <row r="536172" spans="9:9" x14ac:dyDescent="0.3">
      <c r="I536172" s="5"/>
    </row>
    <row r="536781" spans="9:9" x14ac:dyDescent="0.3">
      <c r="I536781" s="6"/>
    </row>
    <row r="536797" spans="9:9" x14ac:dyDescent="0.3">
      <c r="I536797" s="5"/>
    </row>
    <row r="537406" spans="9:9" x14ac:dyDescent="0.3">
      <c r="I537406" s="6"/>
    </row>
    <row r="537422" spans="9:9" x14ac:dyDescent="0.3">
      <c r="I537422" s="5"/>
    </row>
    <row r="538031" spans="9:9" x14ac:dyDescent="0.3">
      <c r="I538031" s="6"/>
    </row>
    <row r="538047" spans="9:9" x14ac:dyDescent="0.3">
      <c r="I538047" s="5"/>
    </row>
    <row r="538656" spans="9:9" x14ac:dyDescent="0.3">
      <c r="I538656" s="6"/>
    </row>
    <row r="538672" spans="9:9" x14ac:dyDescent="0.3">
      <c r="I538672" s="5"/>
    </row>
    <row r="539281" spans="9:9" x14ac:dyDescent="0.3">
      <c r="I539281" s="6"/>
    </row>
    <row r="539297" spans="9:9" x14ac:dyDescent="0.3">
      <c r="I539297" s="5"/>
    </row>
    <row r="539906" spans="9:9" x14ac:dyDescent="0.3">
      <c r="I539906" s="6"/>
    </row>
    <row r="539922" spans="9:9" x14ac:dyDescent="0.3">
      <c r="I539922" s="5"/>
    </row>
    <row r="540531" spans="9:9" x14ac:dyDescent="0.3">
      <c r="I540531" s="6"/>
    </row>
    <row r="540547" spans="9:9" x14ac:dyDescent="0.3">
      <c r="I540547" s="5"/>
    </row>
    <row r="541156" spans="9:9" x14ac:dyDescent="0.3">
      <c r="I541156" s="6"/>
    </row>
    <row r="541172" spans="9:9" x14ac:dyDescent="0.3">
      <c r="I541172" s="5"/>
    </row>
    <row r="541781" spans="9:9" x14ac:dyDescent="0.3">
      <c r="I541781" s="6"/>
    </row>
    <row r="541797" spans="9:9" x14ac:dyDescent="0.3">
      <c r="I541797" s="5"/>
    </row>
    <row r="542406" spans="9:9" x14ac:dyDescent="0.3">
      <c r="I542406" s="6"/>
    </row>
    <row r="542422" spans="9:9" x14ac:dyDescent="0.3">
      <c r="I542422" s="5"/>
    </row>
    <row r="543031" spans="9:9" x14ac:dyDescent="0.3">
      <c r="I543031" s="6"/>
    </row>
    <row r="543047" spans="9:9" x14ac:dyDescent="0.3">
      <c r="I543047" s="5"/>
    </row>
    <row r="543656" spans="9:9" x14ac:dyDescent="0.3">
      <c r="I543656" s="6"/>
    </row>
    <row r="543672" spans="9:9" x14ac:dyDescent="0.3">
      <c r="I543672" s="5"/>
    </row>
    <row r="544281" spans="9:9" x14ac:dyDescent="0.3">
      <c r="I544281" s="6"/>
    </row>
    <row r="544297" spans="9:9" x14ac:dyDescent="0.3">
      <c r="I544297" s="5"/>
    </row>
    <row r="544906" spans="9:9" x14ac:dyDescent="0.3">
      <c r="I544906" s="6"/>
    </row>
    <row r="544922" spans="9:9" x14ac:dyDescent="0.3">
      <c r="I544922" s="5"/>
    </row>
    <row r="545531" spans="9:9" x14ac:dyDescent="0.3">
      <c r="I545531" s="6"/>
    </row>
    <row r="545547" spans="9:9" x14ac:dyDescent="0.3">
      <c r="I545547" s="5"/>
    </row>
    <row r="546156" spans="9:9" x14ac:dyDescent="0.3">
      <c r="I546156" s="6"/>
    </row>
    <row r="546172" spans="9:9" x14ac:dyDescent="0.3">
      <c r="I546172" s="5"/>
    </row>
    <row r="546781" spans="9:9" x14ac:dyDescent="0.3">
      <c r="I546781" s="6"/>
    </row>
    <row r="546797" spans="9:9" x14ac:dyDescent="0.3">
      <c r="I546797" s="5"/>
    </row>
    <row r="547406" spans="9:9" x14ac:dyDescent="0.3">
      <c r="I547406" s="6"/>
    </row>
    <row r="547422" spans="9:9" x14ac:dyDescent="0.3">
      <c r="I547422" s="5"/>
    </row>
    <row r="548031" spans="9:9" x14ac:dyDescent="0.3">
      <c r="I548031" s="6"/>
    </row>
    <row r="548047" spans="9:9" x14ac:dyDescent="0.3">
      <c r="I548047" s="5"/>
    </row>
    <row r="548656" spans="9:9" x14ac:dyDescent="0.3">
      <c r="I548656" s="6"/>
    </row>
    <row r="548672" spans="9:9" x14ac:dyDescent="0.3">
      <c r="I548672" s="5"/>
    </row>
    <row r="549281" spans="9:9" x14ac:dyDescent="0.3">
      <c r="I549281" s="6"/>
    </row>
    <row r="549297" spans="9:9" x14ac:dyDescent="0.3">
      <c r="I549297" s="5"/>
    </row>
    <row r="549906" spans="9:9" x14ac:dyDescent="0.3">
      <c r="I549906" s="6"/>
    </row>
    <row r="549922" spans="9:9" x14ac:dyDescent="0.3">
      <c r="I549922" s="5"/>
    </row>
    <row r="550531" spans="9:9" x14ac:dyDescent="0.3">
      <c r="I550531" s="6"/>
    </row>
    <row r="550547" spans="9:9" x14ac:dyDescent="0.3">
      <c r="I550547" s="5"/>
    </row>
    <row r="551156" spans="9:9" x14ac:dyDescent="0.3">
      <c r="I551156" s="6"/>
    </row>
    <row r="551172" spans="9:9" x14ac:dyDescent="0.3">
      <c r="I551172" s="5"/>
    </row>
    <row r="551781" spans="9:9" x14ac:dyDescent="0.3">
      <c r="I551781" s="6"/>
    </row>
    <row r="551797" spans="9:9" x14ac:dyDescent="0.3">
      <c r="I551797" s="5"/>
    </row>
    <row r="552406" spans="9:9" x14ac:dyDescent="0.3">
      <c r="I552406" s="6"/>
    </row>
    <row r="552422" spans="9:9" x14ac:dyDescent="0.3">
      <c r="I552422" s="5"/>
    </row>
    <row r="553031" spans="9:9" x14ac:dyDescent="0.3">
      <c r="I553031" s="6"/>
    </row>
    <row r="553047" spans="9:9" x14ac:dyDescent="0.3">
      <c r="I553047" s="5"/>
    </row>
    <row r="553656" spans="9:9" x14ac:dyDescent="0.3">
      <c r="I553656" s="6"/>
    </row>
    <row r="553672" spans="9:9" x14ac:dyDescent="0.3">
      <c r="I553672" s="5"/>
    </row>
    <row r="554281" spans="9:9" x14ac:dyDescent="0.3">
      <c r="I554281" s="6"/>
    </row>
    <row r="554297" spans="9:9" x14ac:dyDescent="0.3">
      <c r="I554297" s="5"/>
    </row>
    <row r="554906" spans="9:9" x14ac:dyDescent="0.3">
      <c r="I554906" s="6"/>
    </row>
    <row r="554922" spans="9:9" x14ac:dyDescent="0.3">
      <c r="I554922" s="5"/>
    </row>
    <row r="555531" spans="9:9" x14ac:dyDescent="0.3">
      <c r="I555531" s="6"/>
    </row>
    <row r="555547" spans="9:9" x14ac:dyDescent="0.3">
      <c r="I555547" s="5"/>
    </row>
    <row r="556156" spans="9:9" x14ac:dyDescent="0.3">
      <c r="I556156" s="6"/>
    </row>
    <row r="556172" spans="9:9" x14ac:dyDescent="0.3">
      <c r="I556172" s="5"/>
    </row>
    <row r="556781" spans="9:9" x14ac:dyDescent="0.3">
      <c r="I556781" s="6"/>
    </row>
    <row r="556797" spans="9:9" x14ac:dyDescent="0.3">
      <c r="I556797" s="5"/>
    </row>
    <row r="557406" spans="9:9" x14ac:dyDescent="0.3">
      <c r="I557406" s="6"/>
    </row>
    <row r="557422" spans="9:9" x14ac:dyDescent="0.3">
      <c r="I557422" s="5"/>
    </row>
    <row r="558031" spans="9:9" x14ac:dyDescent="0.3">
      <c r="I558031" s="6"/>
    </row>
    <row r="558047" spans="9:9" x14ac:dyDescent="0.3">
      <c r="I558047" s="5"/>
    </row>
    <row r="558656" spans="9:9" x14ac:dyDescent="0.3">
      <c r="I558656" s="6"/>
    </row>
    <row r="558672" spans="9:9" x14ac:dyDescent="0.3">
      <c r="I558672" s="5"/>
    </row>
    <row r="559281" spans="9:9" x14ac:dyDescent="0.3">
      <c r="I559281" s="6"/>
    </row>
    <row r="559297" spans="9:9" x14ac:dyDescent="0.3">
      <c r="I559297" s="5"/>
    </row>
    <row r="559906" spans="9:9" x14ac:dyDescent="0.3">
      <c r="I559906" s="6"/>
    </row>
    <row r="559922" spans="9:9" x14ac:dyDescent="0.3">
      <c r="I559922" s="5"/>
    </row>
    <row r="560531" spans="9:9" x14ac:dyDescent="0.3">
      <c r="I560531" s="6"/>
    </row>
    <row r="560547" spans="9:9" x14ac:dyDescent="0.3">
      <c r="I560547" s="5"/>
    </row>
    <row r="561156" spans="9:9" x14ac:dyDescent="0.3">
      <c r="I561156" s="6"/>
    </row>
    <row r="561172" spans="9:9" x14ac:dyDescent="0.3">
      <c r="I561172" s="5"/>
    </row>
    <row r="561781" spans="9:9" x14ac:dyDescent="0.3">
      <c r="I561781" s="6"/>
    </row>
    <row r="561797" spans="9:9" x14ac:dyDescent="0.3">
      <c r="I561797" s="5"/>
    </row>
    <row r="562406" spans="9:9" x14ac:dyDescent="0.3">
      <c r="I562406" s="6"/>
    </row>
    <row r="562422" spans="9:9" x14ac:dyDescent="0.3">
      <c r="I562422" s="5"/>
    </row>
    <row r="563031" spans="9:9" x14ac:dyDescent="0.3">
      <c r="I563031" s="6"/>
    </row>
    <row r="563047" spans="9:9" x14ac:dyDescent="0.3">
      <c r="I563047" s="5"/>
    </row>
    <row r="563656" spans="9:9" x14ac:dyDescent="0.3">
      <c r="I563656" s="6"/>
    </row>
    <row r="563672" spans="9:9" x14ac:dyDescent="0.3">
      <c r="I563672" s="5"/>
    </row>
    <row r="564281" spans="9:9" x14ac:dyDescent="0.3">
      <c r="I564281" s="6"/>
    </row>
    <row r="564297" spans="9:9" x14ac:dyDescent="0.3">
      <c r="I564297" s="5"/>
    </row>
    <row r="564906" spans="9:9" x14ac:dyDescent="0.3">
      <c r="I564906" s="6"/>
    </row>
    <row r="564922" spans="9:9" x14ac:dyDescent="0.3">
      <c r="I564922" s="5"/>
    </row>
    <row r="565531" spans="9:9" x14ac:dyDescent="0.3">
      <c r="I565531" s="6"/>
    </row>
    <row r="565547" spans="9:9" x14ac:dyDescent="0.3">
      <c r="I565547" s="5"/>
    </row>
    <row r="566156" spans="9:9" x14ac:dyDescent="0.3">
      <c r="I566156" s="6"/>
    </row>
    <row r="566172" spans="9:9" x14ac:dyDescent="0.3">
      <c r="I566172" s="5"/>
    </row>
    <row r="566781" spans="9:9" x14ac:dyDescent="0.3">
      <c r="I566781" s="6"/>
    </row>
    <row r="566797" spans="9:9" x14ac:dyDescent="0.3">
      <c r="I566797" s="5"/>
    </row>
    <row r="567406" spans="9:9" x14ac:dyDescent="0.3">
      <c r="I567406" s="6"/>
    </row>
    <row r="567422" spans="9:9" x14ac:dyDescent="0.3">
      <c r="I567422" s="5"/>
    </row>
    <row r="568031" spans="9:9" x14ac:dyDescent="0.3">
      <c r="I568031" s="6"/>
    </row>
    <row r="568047" spans="9:9" x14ac:dyDescent="0.3">
      <c r="I568047" s="5"/>
    </row>
    <row r="568656" spans="9:9" x14ac:dyDescent="0.3">
      <c r="I568656" s="6"/>
    </row>
    <row r="568672" spans="9:9" x14ac:dyDescent="0.3">
      <c r="I568672" s="5"/>
    </row>
    <row r="569281" spans="9:9" x14ac:dyDescent="0.3">
      <c r="I569281" s="6"/>
    </row>
    <row r="569297" spans="9:9" x14ac:dyDescent="0.3">
      <c r="I569297" s="5"/>
    </row>
    <row r="569906" spans="9:9" x14ac:dyDescent="0.3">
      <c r="I569906" s="6"/>
    </row>
    <row r="569922" spans="9:9" x14ac:dyDescent="0.3">
      <c r="I569922" s="5"/>
    </row>
    <row r="570531" spans="9:9" x14ac:dyDescent="0.3">
      <c r="I570531" s="6"/>
    </row>
    <row r="570547" spans="9:9" x14ac:dyDescent="0.3">
      <c r="I570547" s="5"/>
    </row>
    <row r="571156" spans="9:9" x14ac:dyDescent="0.3">
      <c r="I571156" s="6"/>
    </row>
    <row r="571172" spans="9:9" x14ac:dyDescent="0.3">
      <c r="I571172" s="5"/>
    </row>
    <row r="571781" spans="9:9" x14ac:dyDescent="0.3">
      <c r="I571781" s="6"/>
    </row>
    <row r="571797" spans="9:9" x14ac:dyDescent="0.3">
      <c r="I571797" s="5"/>
    </row>
    <row r="572406" spans="9:9" x14ac:dyDescent="0.3">
      <c r="I572406" s="6"/>
    </row>
    <row r="572422" spans="9:9" x14ac:dyDescent="0.3">
      <c r="I572422" s="5"/>
    </row>
    <row r="573031" spans="9:9" x14ac:dyDescent="0.3">
      <c r="I573031" s="6"/>
    </row>
    <row r="573047" spans="9:9" x14ac:dyDescent="0.3">
      <c r="I573047" s="5"/>
    </row>
    <row r="573656" spans="9:9" x14ac:dyDescent="0.3">
      <c r="I573656" s="6"/>
    </row>
    <row r="573672" spans="9:9" x14ac:dyDescent="0.3">
      <c r="I573672" s="5"/>
    </row>
    <row r="574281" spans="9:9" x14ac:dyDescent="0.3">
      <c r="I574281" s="6"/>
    </row>
    <row r="574297" spans="9:9" x14ac:dyDescent="0.3">
      <c r="I574297" s="5"/>
    </row>
    <row r="574906" spans="9:9" x14ac:dyDescent="0.3">
      <c r="I574906" s="6"/>
    </row>
    <row r="574922" spans="9:9" x14ac:dyDescent="0.3">
      <c r="I574922" s="5"/>
    </row>
    <row r="575531" spans="9:9" x14ac:dyDescent="0.3">
      <c r="I575531" s="6"/>
    </row>
    <row r="575547" spans="9:9" x14ac:dyDescent="0.3">
      <c r="I575547" s="5"/>
    </row>
    <row r="576156" spans="9:9" x14ac:dyDescent="0.3">
      <c r="I576156" s="6"/>
    </row>
    <row r="576172" spans="9:9" x14ac:dyDescent="0.3">
      <c r="I576172" s="5"/>
    </row>
    <row r="576781" spans="9:9" x14ac:dyDescent="0.3">
      <c r="I576781" s="6"/>
    </row>
    <row r="576797" spans="9:9" x14ac:dyDescent="0.3">
      <c r="I576797" s="5"/>
    </row>
    <row r="577406" spans="9:9" x14ac:dyDescent="0.3">
      <c r="I577406" s="6"/>
    </row>
    <row r="577422" spans="9:9" x14ac:dyDescent="0.3">
      <c r="I577422" s="5"/>
    </row>
    <row r="578031" spans="9:9" x14ac:dyDescent="0.3">
      <c r="I578031" s="6"/>
    </row>
    <row r="578047" spans="9:9" x14ac:dyDescent="0.3">
      <c r="I578047" s="5"/>
    </row>
    <row r="578656" spans="9:9" x14ac:dyDescent="0.3">
      <c r="I578656" s="6"/>
    </row>
    <row r="578672" spans="9:9" x14ac:dyDescent="0.3">
      <c r="I578672" s="5"/>
    </row>
    <row r="579281" spans="9:9" x14ac:dyDescent="0.3">
      <c r="I579281" s="6"/>
    </row>
    <row r="579297" spans="9:9" x14ac:dyDescent="0.3">
      <c r="I579297" s="5"/>
    </row>
    <row r="579906" spans="9:9" x14ac:dyDescent="0.3">
      <c r="I579906" s="6"/>
    </row>
    <row r="579922" spans="9:9" x14ac:dyDescent="0.3">
      <c r="I579922" s="5"/>
    </row>
    <row r="580531" spans="9:9" x14ac:dyDescent="0.3">
      <c r="I580531" s="6"/>
    </row>
    <row r="580547" spans="9:9" x14ac:dyDescent="0.3">
      <c r="I580547" s="5"/>
    </row>
    <row r="581156" spans="9:9" x14ac:dyDescent="0.3">
      <c r="I581156" s="6"/>
    </row>
    <row r="581172" spans="9:9" x14ac:dyDescent="0.3">
      <c r="I581172" s="5"/>
    </row>
    <row r="581781" spans="9:9" x14ac:dyDescent="0.3">
      <c r="I581781" s="6"/>
    </row>
    <row r="581797" spans="9:9" x14ac:dyDescent="0.3">
      <c r="I581797" s="5"/>
    </row>
    <row r="582406" spans="9:9" x14ac:dyDescent="0.3">
      <c r="I582406" s="6"/>
    </row>
    <row r="582422" spans="9:9" x14ac:dyDescent="0.3">
      <c r="I582422" s="5"/>
    </row>
    <row r="583031" spans="9:9" x14ac:dyDescent="0.3">
      <c r="I583031" s="6"/>
    </row>
    <row r="583047" spans="9:9" x14ac:dyDescent="0.3">
      <c r="I583047" s="5"/>
    </row>
    <row r="583656" spans="9:9" x14ac:dyDescent="0.3">
      <c r="I583656" s="6"/>
    </row>
    <row r="583672" spans="9:9" x14ac:dyDescent="0.3">
      <c r="I583672" s="5"/>
    </row>
    <row r="584281" spans="9:9" x14ac:dyDescent="0.3">
      <c r="I584281" s="6"/>
    </row>
    <row r="584297" spans="9:9" x14ac:dyDescent="0.3">
      <c r="I584297" s="5"/>
    </row>
    <row r="584906" spans="9:9" x14ac:dyDescent="0.3">
      <c r="I584906" s="6"/>
    </row>
    <row r="584922" spans="9:9" x14ac:dyDescent="0.3">
      <c r="I584922" s="5"/>
    </row>
    <row r="585531" spans="9:9" x14ac:dyDescent="0.3">
      <c r="I585531" s="6"/>
    </row>
    <row r="585547" spans="9:9" x14ac:dyDescent="0.3">
      <c r="I585547" s="5"/>
    </row>
    <row r="586156" spans="9:9" x14ac:dyDescent="0.3">
      <c r="I586156" s="6"/>
    </row>
    <row r="586172" spans="9:9" x14ac:dyDescent="0.3">
      <c r="I586172" s="5"/>
    </row>
    <row r="586781" spans="9:9" x14ac:dyDescent="0.3">
      <c r="I586781" s="6"/>
    </row>
    <row r="586797" spans="9:9" x14ac:dyDescent="0.3">
      <c r="I586797" s="5"/>
    </row>
    <row r="587406" spans="9:9" x14ac:dyDescent="0.3">
      <c r="I587406" s="6"/>
    </row>
    <row r="587422" spans="9:9" x14ac:dyDescent="0.3">
      <c r="I587422" s="5"/>
    </row>
    <row r="588031" spans="9:9" x14ac:dyDescent="0.3">
      <c r="I588031" s="6"/>
    </row>
    <row r="588047" spans="9:9" x14ac:dyDescent="0.3">
      <c r="I588047" s="5"/>
    </row>
    <row r="588656" spans="9:9" x14ac:dyDescent="0.3">
      <c r="I588656" s="6"/>
    </row>
    <row r="588672" spans="9:9" x14ac:dyDescent="0.3">
      <c r="I588672" s="5"/>
    </row>
    <row r="589281" spans="9:9" x14ac:dyDescent="0.3">
      <c r="I589281" s="6"/>
    </row>
    <row r="589297" spans="9:9" x14ac:dyDescent="0.3">
      <c r="I589297" s="5"/>
    </row>
    <row r="589906" spans="9:9" x14ac:dyDescent="0.3">
      <c r="I589906" s="6"/>
    </row>
    <row r="589922" spans="9:9" x14ac:dyDescent="0.3">
      <c r="I589922" s="5"/>
    </row>
    <row r="590531" spans="9:9" x14ac:dyDescent="0.3">
      <c r="I590531" s="6"/>
    </row>
    <row r="590547" spans="9:9" x14ac:dyDescent="0.3">
      <c r="I590547" s="5"/>
    </row>
    <row r="591156" spans="9:9" x14ac:dyDescent="0.3">
      <c r="I591156" s="6"/>
    </row>
    <row r="591172" spans="9:9" x14ac:dyDescent="0.3">
      <c r="I591172" s="5"/>
    </row>
    <row r="591781" spans="9:9" x14ac:dyDescent="0.3">
      <c r="I591781" s="6"/>
    </row>
    <row r="591797" spans="9:9" x14ac:dyDescent="0.3">
      <c r="I591797" s="5"/>
    </row>
    <row r="592406" spans="9:9" x14ac:dyDescent="0.3">
      <c r="I592406" s="6"/>
    </row>
    <row r="592422" spans="9:9" x14ac:dyDescent="0.3">
      <c r="I592422" s="5"/>
    </row>
    <row r="593031" spans="9:9" x14ac:dyDescent="0.3">
      <c r="I593031" s="6"/>
    </row>
    <row r="593047" spans="9:9" x14ac:dyDescent="0.3">
      <c r="I593047" s="5"/>
    </row>
    <row r="593656" spans="9:9" x14ac:dyDescent="0.3">
      <c r="I593656" s="6"/>
    </row>
    <row r="593672" spans="9:9" x14ac:dyDescent="0.3">
      <c r="I593672" s="5"/>
    </row>
    <row r="594281" spans="9:9" x14ac:dyDescent="0.3">
      <c r="I594281" s="6"/>
    </row>
    <row r="594297" spans="9:9" x14ac:dyDescent="0.3">
      <c r="I594297" s="5"/>
    </row>
    <row r="594906" spans="9:9" x14ac:dyDescent="0.3">
      <c r="I594906" s="6"/>
    </row>
    <row r="594922" spans="9:9" x14ac:dyDescent="0.3">
      <c r="I594922" s="5"/>
    </row>
    <row r="595531" spans="9:9" x14ac:dyDescent="0.3">
      <c r="I595531" s="6"/>
    </row>
    <row r="595547" spans="9:9" x14ac:dyDescent="0.3">
      <c r="I595547" s="5"/>
    </row>
    <row r="596156" spans="9:9" x14ac:dyDescent="0.3">
      <c r="I596156" s="6"/>
    </row>
    <row r="596172" spans="9:9" x14ac:dyDescent="0.3">
      <c r="I596172" s="5"/>
    </row>
    <row r="596781" spans="9:9" x14ac:dyDescent="0.3">
      <c r="I596781" s="6"/>
    </row>
    <row r="596797" spans="9:9" x14ac:dyDescent="0.3">
      <c r="I596797" s="5"/>
    </row>
    <row r="597406" spans="9:9" x14ac:dyDescent="0.3">
      <c r="I597406" s="6"/>
    </row>
    <row r="597422" spans="9:9" x14ac:dyDescent="0.3">
      <c r="I597422" s="5"/>
    </row>
    <row r="598031" spans="9:9" x14ac:dyDescent="0.3">
      <c r="I598031" s="6"/>
    </row>
    <row r="598047" spans="9:9" x14ac:dyDescent="0.3">
      <c r="I598047" s="5"/>
    </row>
    <row r="598656" spans="9:9" x14ac:dyDescent="0.3">
      <c r="I598656" s="6"/>
    </row>
    <row r="598672" spans="9:9" x14ac:dyDescent="0.3">
      <c r="I598672" s="5"/>
    </row>
    <row r="599281" spans="9:9" x14ac:dyDescent="0.3">
      <c r="I599281" s="6"/>
    </row>
    <row r="599297" spans="9:9" x14ac:dyDescent="0.3">
      <c r="I599297" s="5"/>
    </row>
    <row r="599906" spans="9:9" x14ac:dyDescent="0.3">
      <c r="I599906" s="6"/>
    </row>
    <row r="599922" spans="9:9" x14ac:dyDescent="0.3">
      <c r="I599922" s="5"/>
    </row>
    <row r="600531" spans="9:9" x14ac:dyDescent="0.3">
      <c r="I600531" s="6"/>
    </row>
    <row r="600547" spans="9:9" x14ac:dyDescent="0.3">
      <c r="I600547" s="5"/>
    </row>
    <row r="601156" spans="9:9" x14ac:dyDescent="0.3">
      <c r="I601156" s="6"/>
    </row>
    <row r="601172" spans="9:9" x14ac:dyDescent="0.3">
      <c r="I601172" s="5"/>
    </row>
    <row r="601781" spans="9:9" x14ac:dyDescent="0.3">
      <c r="I601781" s="6"/>
    </row>
    <row r="601797" spans="9:9" x14ac:dyDescent="0.3">
      <c r="I601797" s="5"/>
    </row>
    <row r="602406" spans="9:9" x14ac:dyDescent="0.3">
      <c r="I602406" s="6"/>
    </row>
    <row r="602422" spans="9:9" x14ac:dyDescent="0.3">
      <c r="I602422" s="5"/>
    </row>
    <row r="603031" spans="9:9" x14ac:dyDescent="0.3">
      <c r="I603031" s="6"/>
    </row>
    <row r="603047" spans="9:9" x14ac:dyDescent="0.3">
      <c r="I603047" s="5"/>
    </row>
    <row r="603656" spans="9:9" x14ac:dyDescent="0.3">
      <c r="I603656" s="6"/>
    </row>
    <row r="603672" spans="9:9" x14ac:dyDescent="0.3">
      <c r="I603672" s="5"/>
    </row>
    <row r="604281" spans="9:9" x14ac:dyDescent="0.3">
      <c r="I604281" s="6"/>
    </row>
    <row r="604297" spans="9:9" x14ac:dyDescent="0.3">
      <c r="I604297" s="5"/>
    </row>
    <row r="604906" spans="9:9" x14ac:dyDescent="0.3">
      <c r="I604906" s="6"/>
    </row>
    <row r="604922" spans="9:9" x14ac:dyDescent="0.3">
      <c r="I604922" s="5"/>
    </row>
    <row r="605531" spans="9:9" x14ac:dyDescent="0.3">
      <c r="I605531" s="6"/>
    </row>
    <row r="605547" spans="9:9" x14ac:dyDescent="0.3">
      <c r="I605547" s="5"/>
    </row>
    <row r="606156" spans="9:9" x14ac:dyDescent="0.3">
      <c r="I606156" s="6"/>
    </row>
    <row r="606172" spans="9:9" x14ac:dyDescent="0.3">
      <c r="I606172" s="5"/>
    </row>
    <row r="606781" spans="9:9" x14ac:dyDescent="0.3">
      <c r="I606781" s="6"/>
    </row>
    <row r="606797" spans="9:9" x14ac:dyDescent="0.3">
      <c r="I606797" s="5"/>
    </row>
    <row r="607406" spans="9:9" x14ac:dyDescent="0.3">
      <c r="I607406" s="6"/>
    </row>
    <row r="607422" spans="9:9" x14ac:dyDescent="0.3">
      <c r="I607422" s="5"/>
    </row>
    <row r="608031" spans="9:9" x14ac:dyDescent="0.3">
      <c r="I608031" s="6"/>
    </row>
    <row r="608047" spans="9:9" x14ac:dyDescent="0.3">
      <c r="I608047" s="5"/>
    </row>
    <row r="608656" spans="9:9" x14ac:dyDescent="0.3">
      <c r="I608656" s="6"/>
    </row>
    <row r="608672" spans="9:9" x14ac:dyDescent="0.3">
      <c r="I608672" s="5"/>
    </row>
    <row r="609281" spans="9:9" x14ac:dyDescent="0.3">
      <c r="I609281" s="6"/>
    </row>
    <row r="609297" spans="9:9" x14ac:dyDescent="0.3">
      <c r="I609297" s="5"/>
    </row>
    <row r="609906" spans="9:9" x14ac:dyDescent="0.3">
      <c r="I609906" s="6"/>
    </row>
    <row r="609922" spans="9:9" x14ac:dyDescent="0.3">
      <c r="I609922" s="5"/>
    </row>
    <row r="610531" spans="9:9" x14ac:dyDescent="0.3">
      <c r="I610531" s="6"/>
    </row>
    <row r="610547" spans="9:9" x14ac:dyDescent="0.3">
      <c r="I610547" s="5"/>
    </row>
    <row r="611156" spans="9:9" x14ac:dyDescent="0.3">
      <c r="I611156" s="6"/>
    </row>
    <row r="611172" spans="9:9" x14ac:dyDescent="0.3">
      <c r="I611172" s="5"/>
    </row>
    <row r="611781" spans="9:9" x14ac:dyDescent="0.3">
      <c r="I611781" s="6"/>
    </row>
    <row r="611797" spans="9:9" x14ac:dyDescent="0.3">
      <c r="I611797" s="5"/>
    </row>
    <row r="612406" spans="9:9" x14ac:dyDescent="0.3">
      <c r="I612406" s="6"/>
    </row>
    <row r="612422" spans="9:9" x14ac:dyDescent="0.3">
      <c r="I612422" s="5"/>
    </row>
    <row r="613031" spans="9:9" x14ac:dyDescent="0.3">
      <c r="I613031" s="6"/>
    </row>
    <row r="613047" spans="9:9" x14ac:dyDescent="0.3">
      <c r="I613047" s="5"/>
    </row>
    <row r="613656" spans="9:9" x14ac:dyDescent="0.3">
      <c r="I613656" s="6"/>
    </row>
    <row r="613672" spans="9:9" x14ac:dyDescent="0.3">
      <c r="I613672" s="5"/>
    </row>
    <row r="614281" spans="9:9" x14ac:dyDescent="0.3">
      <c r="I614281" s="6"/>
    </row>
    <row r="614297" spans="9:9" x14ac:dyDescent="0.3">
      <c r="I614297" s="5"/>
    </row>
    <row r="614906" spans="9:9" x14ac:dyDescent="0.3">
      <c r="I614906" s="6"/>
    </row>
    <row r="614922" spans="9:9" x14ac:dyDescent="0.3">
      <c r="I614922" s="5"/>
    </row>
    <row r="615531" spans="9:9" x14ac:dyDescent="0.3">
      <c r="I615531" s="6"/>
    </row>
    <row r="615547" spans="9:9" x14ac:dyDescent="0.3">
      <c r="I615547" s="5"/>
    </row>
    <row r="616156" spans="9:9" x14ac:dyDescent="0.3">
      <c r="I616156" s="6"/>
    </row>
    <row r="616172" spans="9:9" x14ac:dyDescent="0.3">
      <c r="I616172" s="5"/>
    </row>
    <row r="616781" spans="9:9" x14ac:dyDescent="0.3">
      <c r="I616781" s="6"/>
    </row>
    <row r="616797" spans="9:9" x14ac:dyDescent="0.3">
      <c r="I616797" s="5"/>
    </row>
    <row r="617406" spans="9:9" x14ac:dyDescent="0.3">
      <c r="I617406" s="6"/>
    </row>
    <row r="617422" spans="9:9" x14ac:dyDescent="0.3">
      <c r="I617422" s="5"/>
    </row>
    <row r="618031" spans="9:9" x14ac:dyDescent="0.3">
      <c r="I618031" s="6"/>
    </row>
    <row r="618047" spans="9:9" x14ac:dyDescent="0.3">
      <c r="I618047" s="5"/>
    </row>
    <row r="618656" spans="9:9" x14ac:dyDescent="0.3">
      <c r="I618656" s="6"/>
    </row>
    <row r="618672" spans="9:9" x14ac:dyDescent="0.3">
      <c r="I618672" s="5"/>
    </row>
    <row r="619281" spans="9:9" x14ac:dyDescent="0.3">
      <c r="I619281" s="6"/>
    </row>
    <row r="619297" spans="9:9" x14ac:dyDescent="0.3">
      <c r="I619297" s="5"/>
    </row>
    <row r="619906" spans="9:9" x14ac:dyDescent="0.3">
      <c r="I619906" s="6"/>
    </row>
    <row r="619922" spans="9:9" x14ac:dyDescent="0.3">
      <c r="I619922" s="5"/>
    </row>
    <row r="620531" spans="9:9" x14ac:dyDescent="0.3">
      <c r="I620531" s="6"/>
    </row>
    <row r="620547" spans="9:9" x14ac:dyDescent="0.3">
      <c r="I620547" s="5"/>
    </row>
    <row r="621156" spans="9:9" x14ac:dyDescent="0.3">
      <c r="I621156" s="6"/>
    </row>
    <row r="621172" spans="9:9" x14ac:dyDescent="0.3">
      <c r="I621172" s="5"/>
    </row>
    <row r="621781" spans="9:9" x14ac:dyDescent="0.3">
      <c r="I621781" s="6"/>
    </row>
    <row r="621797" spans="9:9" x14ac:dyDescent="0.3">
      <c r="I621797" s="5"/>
    </row>
    <row r="622406" spans="9:9" x14ac:dyDescent="0.3">
      <c r="I622406" s="6"/>
    </row>
    <row r="622422" spans="9:9" x14ac:dyDescent="0.3">
      <c r="I622422" s="5"/>
    </row>
    <row r="623031" spans="9:9" x14ac:dyDescent="0.3">
      <c r="I623031" s="6"/>
    </row>
    <row r="623047" spans="9:9" x14ac:dyDescent="0.3">
      <c r="I623047" s="5"/>
    </row>
    <row r="623656" spans="9:9" x14ac:dyDescent="0.3">
      <c r="I623656" s="6"/>
    </row>
    <row r="623672" spans="9:9" x14ac:dyDescent="0.3">
      <c r="I623672" s="5"/>
    </row>
    <row r="624281" spans="9:9" x14ac:dyDescent="0.3">
      <c r="I624281" s="6"/>
    </row>
    <row r="624297" spans="9:9" x14ac:dyDescent="0.3">
      <c r="I624297" s="5"/>
    </row>
    <row r="624906" spans="9:9" x14ac:dyDescent="0.3">
      <c r="I624906" s="6"/>
    </row>
    <row r="624922" spans="9:9" x14ac:dyDescent="0.3">
      <c r="I624922" s="5"/>
    </row>
    <row r="625531" spans="9:9" x14ac:dyDescent="0.3">
      <c r="I625531" s="6"/>
    </row>
    <row r="625547" spans="9:9" x14ac:dyDescent="0.3">
      <c r="I625547" s="5"/>
    </row>
    <row r="626156" spans="9:9" x14ac:dyDescent="0.3">
      <c r="I626156" s="6"/>
    </row>
    <row r="626172" spans="9:9" x14ac:dyDescent="0.3">
      <c r="I626172" s="5"/>
    </row>
    <row r="626781" spans="9:9" x14ac:dyDescent="0.3">
      <c r="I626781" s="6"/>
    </row>
    <row r="626797" spans="9:9" x14ac:dyDescent="0.3">
      <c r="I626797" s="5"/>
    </row>
    <row r="627406" spans="9:9" x14ac:dyDescent="0.3">
      <c r="I627406" s="6"/>
    </row>
    <row r="627422" spans="9:9" x14ac:dyDescent="0.3">
      <c r="I627422" s="5"/>
    </row>
    <row r="628031" spans="9:9" x14ac:dyDescent="0.3">
      <c r="I628031" s="6"/>
    </row>
    <row r="628047" spans="9:9" x14ac:dyDescent="0.3">
      <c r="I628047" s="5"/>
    </row>
    <row r="628656" spans="9:9" x14ac:dyDescent="0.3">
      <c r="I628656" s="6"/>
    </row>
    <row r="628672" spans="9:9" x14ac:dyDescent="0.3">
      <c r="I628672" s="5"/>
    </row>
    <row r="629281" spans="9:9" x14ac:dyDescent="0.3">
      <c r="I629281" s="6"/>
    </row>
    <row r="629297" spans="9:9" x14ac:dyDescent="0.3">
      <c r="I629297" s="5"/>
    </row>
    <row r="629906" spans="9:9" x14ac:dyDescent="0.3">
      <c r="I629906" s="6"/>
    </row>
    <row r="629922" spans="9:9" x14ac:dyDescent="0.3">
      <c r="I629922" s="5"/>
    </row>
    <row r="630531" spans="9:9" x14ac:dyDescent="0.3">
      <c r="I630531" s="6"/>
    </row>
    <row r="630547" spans="9:9" x14ac:dyDescent="0.3">
      <c r="I630547" s="5"/>
    </row>
    <row r="631156" spans="9:9" x14ac:dyDescent="0.3">
      <c r="I631156" s="6"/>
    </row>
    <row r="631172" spans="9:9" x14ac:dyDescent="0.3">
      <c r="I631172" s="5"/>
    </row>
    <row r="631781" spans="9:9" x14ac:dyDescent="0.3">
      <c r="I631781" s="6"/>
    </row>
    <row r="631797" spans="9:9" x14ac:dyDescent="0.3">
      <c r="I631797" s="5"/>
    </row>
    <row r="632406" spans="9:9" x14ac:dyDescent="0.3">
      <c r="I632406" s="6"/>
    </row>
    <row r="632422" spans="9:9" x14ac:dyDescent="0.3">
      <c r="I632422" s="5"/>
    </row>
    <row r="633031" spans="9:9" x14ac:dyDescent="0.3">
      <c r="I633031" s="6"/>
    </row>
    <row r="633047" spans="9:9" x14ac:dyDescent="0.3">
      <c r="I633047" s="5"/>
    </row>
    <row r="633656" spans="9:9" x14ac:dyDescent="0.3">
      <c r="I633656" s="6"/>
    </row>
    <row r="633672" spans="9:9" x14ac:dyDescent="0.3">
      <c r="I633672" s="5"/>
    </row>
    <row r="634281" spans="9:9" x14ac:dyDescent="0.3">
      <c r="I634281" s="6"/>
    </row>
    <row r="634297" spans="9:9" x14ac:dyDescent="0.3">
      <c r="I634297" s="5"/>
    </row>
    <row r="634906" spans="9:9" x14ac:dyDescent="0.3">
      <c r="I634906" s="6"/>
    </row>
    <row r="634922" spans="9:9" x14ac:dyDescent="0.3">
      <c r="I634922" s="5"/>
    </row>
    <row r="635531" spans="9:9" x14ac:dyDescent="0.3">
      <c r="I635531" s="6"/>
    </row>
    <row r="635547" spans="9:9" x14ac:dyDescent="0.3">
      <c r="I635547" s="5"/>
    </row>
    <row r="636156" spans="9:9" x14ac:dyDescent="0.3">
      <c r="I636156" s="6"/>
    </row>
    <row r="636172" spans="9:9" x14ac:dyDescent="0.3">
      <c r="I636172" s="5"/>
    </row>
    <row r="636781" spans="9:9" x14ac:dyDescent="0.3">
      <c r="I636781" s="6"/>
    </row>
    <row r="636797" spans="9:9" x14ac:dyDescent="0.3">
      <c r="I636797" s="5"/>
    </row>
    <row r="637406" spans="9:9" x14ac:dyDescent="0.3">
      <c r="I637406" s="6"/>
    </row>
    <row r="637422" spans="9:9" x14ac:dyDescent="0.3">
      <c r="I637422" s="5"/>
    </row>
    <row r="638031" spans="9:9" x14ac:dyDescent="0.3">
      <c r="I638031" s="6"/>
    </row>
    <row r="638047" spans="9:9" x14ac:dyDescent="0.3">
      <c r="I638047" s="5"/>
    </row>
    <row r="638656" spans="9:9" x14ac:dyDescent="0.3">
      <c r="I638656" s="6"/>
    </row>
    <row r="638672" spans="9:9" x14ac:dyDescent="0.3">
      <c r="I638672" s="5"/>
    </row>
    <row r="639281" spans="9:9" x14ac:dyDescent="0.3">
      <c r="I639281" s="6"/>
    </row>
    <row r="639297" spans="9:9" x14ac:dyDescent="0.3">
      <c r="I639297" s="5"/>
    </row>
    <row r="639906" spans="9:9" x14ac:dyDescent="0.3">
      <c r="I639906" s="6"/>
    </row>
    <row r="639922" spans="9:9" x14ac:dyDescent="0.3">
      <c r="I639922" s="5"/>
    </row>
    <row r="640531" spans="9:9" x14ac:dyDescent="0.3">
      <c r="I640531" s="6"/>
    </row>
    <row r="640547" spans="9:9" x14ac:dyDescent="0.3">
      <c r="I640547" s="5"/>
    </row>
    <row r="641156" spans="9:9" x14ac:dyDescent="0.3">
      <c r="I641156" s="6"/>
    </row>
    <row r="641172" spans="9:9" x14ac:dyDescent="0.3">
      <c r="I641172" s="5"/>
    </row>
    <row r="641781" spans="9:9" x14ac:dyDescent="0.3">
      <c r="I641781" s="6"/>
    </row>
    <row r="641797" spans="9:9" x14ac:dyDescent="0.3">
      <c r="I641797" s="5"/>
    </row>
    <row r="642406" spans="9:9" x14ac:dyDescent="0.3">
      <c r="I642406" s="6"/>
    </row>
    <row r="642422" spans="9:9" x14ac:dyDescent="0.3">
      <c r="I642422" s="5"/>
    </row>
    <row r="643031" spans="9:9" x14ac:dyDescent="0.3">
      <c r="I643031" s="6"/>
    </row>
    <row r="643047" spans="9:9" x14ac:dyDescent="0.3">
      <c r="I643047" s="5"/>
    </row>
    <row r="643656" spans="9:9" x14ac:dyDescent="0.3">
      <c r="I643656" s="6"/>
    </row>
    <row r="643672" spans="9:9" x14ac:dyDescent="0.3">
      <c r="I643672" s="5"/>
    </row>
    <row r="644281" spans="9:9" x14ac:dyDescent="0.3">
      <c r="I644281" s="6"/>
    </row>
    <row r="644297" spans="9:9" x14ac:dyDescent="0.3">
      <c r="I644297" s="5"/>
    </row>
    <row r="644906" spans="9:9" x14ac:dyDescent="0.3">
      <c r="I644906" s="6"/>
    </row>
    <row r="644922" spans="9:9" x14ac:dyDescent="0.3">
      <c r="I644922" s="5"/>
    </row>
    <row r="645531" spans="9:9" x14ac:dyDescent="0.3">
      <c r="I645531" s="6"/>
    </row>
    <row r="645547" spans="9:9" x14ac:dyDescent="0.3">
      <c r="I645547" s="5"/>
    </row>
    <row r="646156" spans="9:9" x14ac:dyDescent="0.3">
      <c r="I646156" s="6"/>
    </row>
    <row r="646172" spans="9:9" x14ac:dyDescent="0.3">
      <c r="I646172" s="5"/>
    </row>
    <row r="646781" spans="9:9" x14ac:dyDescent="0.3">
      <c r="I646781" s="6"/>
    </row>
    <row r="646797" spans="9:9" x14ac:dyDescent="0.3">
      <c r="I646797" s="5"/>
    </row>
    <row r="647406" spans="9:9" x14ac:dyDescent="0.3">
      <c r="I647406" s="6"/>
    </row>
    <row r="647422" spans="9:9" x14ac:dyDescent="0.3">
      <c r="I647422" s="5"/>
    </row>
    <row r="648031" spans="9:9" x14ac:dyDescent="0.3">
      <c r="I648031" s="6"/>
    </row>
    <row r="648047" spans="9:9" x14ac:dyDescent="0.3">
      <c r="I648047" s="5"/>
    </row>
    <row r="648656" spans="9:9" x14ac:dyDescent="0.3">
      <c r="I648656" s="6"/>
    </row>
    <row r="648672" spans="9:9" x14ac:dyDescent="0.3">
      <c r="I648672" s="5"/>
    </row>
    <row r="649281" spans="9:9" x14ac:dyDescent="0.3">
      <c r="I649281" s="6"/>
    </row>
    <row r="649297" spans="9:9" x14ac:dyDescent="0.3">
      <c r="I649297" s="5"/>
    </row>
    <row r="649906" spans="9:9" x14ac:dyDescent="0.3">
      <c r="I649906" s="6"/>
    </row>
    <row r="649922" spans="9:9" x14ac:dyDescent="0.3">
      <c r="I649922" s="5"/>
    </row>
    <row r="650531" spans="9:9" x14ac:dyDescent="0.3">
      <c r="I650531" s="6"/>
    </row>
    <row r="650547" spans="9:9" x14ac:dyDescent="0.3">
      <c r="I650547" s="5"/>
    </row>
    <row r="651156" spans="9:9" x14ac:dyDescent="0.3">
      <c r="I651156" s="6"/>
    </row>
    <row r="651172" spans="9:9" x14ac:dyDescent="0.3">
      <c r="I651172" s="5"/>
    </row>
    <row r="651781" spans="9:9" x14ac:dyDescent="0.3">
      <c r="I651781" s="6"/>
    </row>
    <row r="651797" spans="9:9" x14ac:dyDescent="0.3">
      <c r="I651797" s="5"/>
    </row>
    <row r="652406" spans="9:9" x14ac:dyDescent="0.3">
      <c r="I652406" s="6"/>
    </row>
    <row r="652422" spans="9:9" x14ac:dyDescent="0.3">
      <c r="I652422" s="5"/>
    </row>
    <row r="653031" spans="9:9" x14ac:dyDescent="0.3">
      <c r="I653031" s="6"/>
    </row>
    <row r="653047" spans="9:9" x14ac:dyDescent="0.3">
      <c r="I653047" s="5"/>
    </row>
    <row r="653656" spans="9:9" x14ac:dyDescent="0.3">
      <c r="I653656" s="6"/>
    </row>
    <row r="653672" spans="9:9" x14ac:dyDescent="0.3">
      <c r="I653672" s="5"/>
    </row>
    <row r="654281" spans="9:9" x14ac:dyDescent="0.3">
      <c r="I654281" s="6"/>
    </row>
    <row r="654297" spans="9:9" x14ac:dyDescent="0.3">
      <c r="I654297" s="5"/>
    </row>
    <row r="654906" spans="9:9" x14ac:dyDescent="0.3">
      <c r="I654906" s="6"/>
    </row>
    <row r="654922" spans="9:9" x14ac:dyDescent="0.3">
      <c r="I654922" s="5"/>
    </row>
    <row r="655531" spans="9:9" x14ac:dyDescent="0.3">
      <c r="I655531" s="6"/>
    </row>
    <row r="655547" spans="9:9" x14ac:dyDescent="0.3">
      <c r="I655547" s="5"/>
    </row>
    <row r="656156" spans="9:9" x14ac:dyDescent="0.3">
      <c r="I656156" s="6"/>
    </row>
    <row r="656172" spans="9:9" x14ac:dyDescent="0.3">
      <c r="I656172" s="5"/>
    </row>
    <row r="656781" spans="9:9" x14ac:dyDescent="0.3">
      <c r="I656781" s="6"/>
    </row>
    <row r="656797" spans="9:9" x14ac:dyDescent="0.3">
      <c r="I656797" s="5"/>
    </row>
    <row r="657406" spans="9:9" x14ac:dyDescent="0.3">
      <c r="I657406" s="6"/>
    </row>
    <row r="657422" spans="9:9" x14ac:dyDescent="0.3">
      <c r="I657422" s="5"/>
    </row>
    <row r="658031" spans="9:9" x14ac:dyDescent="0.3">
      <c r="I658031" s="6"/>
    </row>
    <row r="658047" spans="9:9" x14ac:dyDescent="0.3">
      <c r="I658047" s="5"/>
    </row>
    <row r="658656" spans="9:9" x14ac:dyDescent="0.3">
      <c r="I658656" s="6"/>
    </row>
    <row r="658672" spans="9:9" x14ac:dyDescent="0.3">
      <c r="I658672" s="5"/>
    </row>
    <row r="659281" spans="9:9" x14ac:dyDescent="0.3">
      <c r="I659281" s="6"/>
    </row>
    <row r="659297" spans="9:9" x14ac:dyDescent="0.3">
      <c r="I659297" s="5"/>
    </row>
    <row r="659906" spans="9:9" x14ac:dyDescent="0.3">
      <c r="I659906" s="6"/>
    </row>
    <row r="659922" spans="9:9" x14ac:dyDescent="0.3">
      <c r="I659922" s="5"/>
    </row>
    <row r="660531" spans="9:9" x14ac:dyDescent="0.3">
      <c r="I660531" s="6"/>
    </row>
    <row r="660547" spans="9:9" x14ac:dyDescent="0.3">
      <c r="I660547" s="5"/>
    </row>
    <row r="661156" spans="9:9" x14ac:dyDescent="0.3">
      <c r="I661156" s="6"/>
    </row>
    <row r="661172" spans="9:9" x14ac:dyDescent="0.3">
      <c r="I661172" s="5"/>
    </row>
    <row r="661781" spans="9:9" x14ac:dyDescent="0.3">
      <c r="I661781" s="6"/>
    </row>
    <row r="661797" spans="9:9" x14ac:dyDescent="0.3">
      <c r="I661797" s="5"/>
    </row>
    <row r="662406" spans="9:9" x14ac:dyDescent="0.3">
      <c r="I662406" s="6"/>
    </row>
    <row r="662422" spans="9:9" x14ac:dyDescent="0.3">
      <c r="I662422" s="5"/>
    </row>
    <row r="663031" spans="9:9" x14ac:dyDescent="0.3">
      <c r="I663031" s="6"/>
    </row>
    <row r="663047" spans="9:9" x14ac:dyDescent="0.3">
      <c r="I663047" s="5"/>
    </row>
    <row r="663656" spans="9:9" x14ac:dyDescent="0.3">
      <c r="I663656" s="6"/>
    </row>
    <row r="663672" spans="9:9" x14ac:dyDescent="0.3">
      <c r="I663672" s="5"/>
    </row>
    <row r="664281" spans="9:9" x14ac:dyDescent="0.3">
      <c r="I664281" s="6"/>
    </row>
    <row r="664297" spans="9:9" x14ac:dyDescent="0.3">
      <c r="I664297" s="5"/>
    </row>
    <row r="664906" spans="9:9" x14ac:dyDescent="0.3">
      <c r="I664906" s="6"/>
    </row>
    <row r="664922" spans="9:9" x14ac:dyDescent="0.3">
      <c r="I664922" s="5"/>
    </row>
    <row r="665531" spans="9:9" x14ac:dyDescent="0.3">
      <c r="I665531" s="6"/>
    </row>
    <row r="665547" spans="9:9" x14ac:dyDescent="0.3">
      <c r="I665547" s="5"/>
    </row>
    <row r="666156" spans="9:9" x14ac:dyDescent="0.3">
      <c r="I666156" s="6"/>
    </row>
    <row r="666172" spans="9:9" x14ac:dyDescent="0.3">
      <c r="I666172" s="5"/>
    </row>
    <row r="666781" spans="9:9" x14ac:dyDescent="0.3">
      <c r="I666781" s="6"/>
    </row>
    <row r="666797" spans="9:9" x14ac:dyDescent="0.3">
      <c r="I666797" s="5"/>
    </row>
    <row r="667406" spans="9:9" x14ac:dyDescent="0.3">
      <c r="I667406" s="6"/>
    </row>
    <row r="667422" spans="9:9" x14ac:dyDescent="0.3">
      <c r="I667422" s="5"/>
    </row>
    <row r="668031" spans="9:9" x14ac:dyDescent="0.3">
      <c r="I668031" s="6"/>
    </row>
    <row r="668047" spans="9:9" x14ac:dyDescent="0.3">
      <c r="I668047" s="5"/>
    </row>
    <row r="668656" spans="9:9" x14ac:dyDescent="0.3">
      <c r="I668656" s="6"/>
    </row>
    <row r="668672" spans="9:9" x14ac:dyDescent="0.3">
      <c r="I668672" s="5"/>
    </row>
    <row r="669281" spans="9:9" x14ac:dyDescent="0.3">
      <c r="I669281" s="6"/>
    </row>
    <row r="669297" spans="9:9" x14ac:dyDescent="0.3">
      <c r="I669297" s="5"/>
    </row>
    <row r="669906" spans="9:9" x14ac:dyDescent="0.3">
      <c r="I669906" s="6"/>
    </row>
    <row r="669922" spans="9:9" x14ac:dyDescent="0.3">
      <c r="I669922" s="5"/>
    </row>
    <row r="670531" spans="9:9" x14ac:dyDescent="0.3">
      <c r="I670531" s="6"/>
    </row>
    <row r="670547" spans="9:9" x14ac:dyDescent="0.3">
      <c r="I670547" s="5"/>
    </row>
    <row r="671156" spans="9:9" x14ac:dyDescent="0.3">
      <c r="I671156" s="6"/>
    </row>
    <row r="671172" spans="9:9" x14ac:dyDescent="0.3">
      <c r="I671172" s="5"/>
    </row>
    <row r="671781" spans="9:9" x14ac:dyDescent="0.3">
      <c r="I671781" s="6"/>
    </row>
    <row r="671797" spans="9:9" x14ac:dyDescent="0.3">
      <c r="I671797" s="5"/>
    </row>
    <row r="672406" spans="9:9" x14ac:dyDescent="0.3">
      <c r="I672406" s="6"/>
    </row>
    <row r="672422" spans="9:9" x14ac:dyDescent="0.3">
      <c r="I672422" s="5"/>
    </row>
    <row r="673031" spans="9:9" x14ac:dyDescent="0.3">
      <c r="I673031" s="6"/>
    </row>
    <row r="673047" spans="9:9" x14ac:dyDescent="0.3">
      <c r="I673047" s="5"/>
    </row>
    <row r="673656" spans="9:9" x14ac:dyDescent="0.3">
      <c r="I673656" s="6"/>
    </row>
    <row r="673672" spans="9:9" x14ac:dyDescent="0.3">
      <c r="I673672" s="5"/>
    </row>
    <row r="674281" spans="9:9" x14ac:dyDescent="0.3">
      <c r="I674281" s="6"/>
    </row>
    <row r="674297" spans="9:9" x14ac:dyDescent="0.3">
      <c r="I674297" s="5"/>
    </row>
    <row r="674906" spans="9:9" x14ac:dyDescent="0.3">
      <c r="I674906" s="6"/>
    </row>
    <row r="674922" spans="9:9" x14ac:dyDescent="0.3">
      <c r="I674922" s="5"/>
    </row>
    <row r="675531" spans="9:9" x14ac:dyDescent="0.3">
      <c r="I675531" s="6"/>
    </row>
    <row r="675547" spans="9:9" x14ac:dyDescent="0.3">
      <c r="I675547" s="5"/>
    </row>
    <row r="676156" spans="9:9" x14ac:dyDescent="0.3">
      <c r="I676156" s="6"/>
    </row>
    <row r="676172" spans="9:9" x14ac:dyDescent="0.3">
      <c r="I676172" s="5"/>
    </row>
    <row r="676781" spans="9:9" x14ac:dyDescent="0.3">
      <c r="I676781" s="6"/>
    </row>
    <row r="676797" spans="9:9" x14ac:dyDescent="0.3">
      <c r="I676797" s="5"/>
    </row>
    <row r="677406" spans="9:9" x14ac:dyDescent="0.3">
      <c r="I677406" s="6"/>
    </row>
    <row r="677422" spans="9:9" x14ac:dyDescent="0.3">
      <c r="I677422" s="5"/>
    </row>
    <row r="678031" spans="9:9" x14ac:dyDescent="0.3">
      <c r="I678031" s="6"/>
    </row>
    <row r="678047" spans="9:9" x14ac:dyDescent="0.3">
      <c r="I678047" s="5"/>
    </row>
    <row r="678656" spans="9:9" x14ac:dyDescent="0.3">
      <c r="I678656" s="6"/>
    </row>
    <row r="678672" spans="9:9" x14ac:dyDescent="0.3">
      <c r="I678672" s="5"/>
    </row>
    <row r="679281" spans="9:9" x14ac:dyDescent="0.3">
      <c r="I679281" s="6"/>
    </row>
    <row r="679297" spans="9:9" x14ac:dyDescent="0.3">
      <c r="I679297" s="5"/>
    </row>
    <row r="679906" spans="9:9" x14ac:dyDescent="0.3">
      <c r="I679906" s="6"/>
    </row>
    <row r="679922" spans="9:9" x14ac:dyDescent="0.3">
      <c r="I679922" s="5"/>
    </row>
    <row r="680531" spans="9:9" x14ac:dyDescent="0.3">
      <c r="I680531" s="6"/>
    </row>
    <row r="680547" spans="9:9" x14ac:dyDescent="0.3">
      <c r="I680547" s="5"/>
    </row>
    <row r="681156" spans="9:9" x14ac:dyDescent="0.3">
      <c r="I681156" s="6"/>
    </row>
    <row r="681172" spans="9:9" x14ac:dyDescent="0.3">
      <c r="I681172" s="5"/>
    </row>
    <row r="681781" spans="9:9" x14ac:dyDescent="0.3">
      <c r="I681781" s="6"/>
    </row>
    <row r="681797" spans="9:9" x14ac:dyDescent="0.3">
      <c r="I681797" s="5"/>
    </row>
    <row r="682406" spans="9:9" x14ac:dyDescent="0.3">
      <c r="I682406" s="6"/>
    </row>
    <row r="682422" spans="9:9" x14ac:dyDescent="0.3">
      <c r="I682422" s="5"/>
    </row>
    <row r="683031" spans="9:9" x14ac:dyDescent="0.3">
      <c r="I683031" s="6"/>
    </row>
    <row r="683047" spans="9:9" x14ac:dyDescent="0.3">
      <c r="I683047" s="5"/>
    </row>
    <row r="683656" spans="9:9" x14ac:dyDescent="0.3">
      <c r="I683656" s="6"/>
    </row>
    <row r="683672" spans="9:9" x14ac:dyDescent="0.3">
      <c r="I683672" s="5"/>
    </row>
    <row r="684281" spans="9:9" x14ac:dyDescent="0.3">
      <c r="I684281" s="6"/>
    </row>
    <row r="684297" spans="9:9" x14ac:dyDescent="0.3">
      <c r="I684297" s="5"/>
    </row>
    <row r="684906" spans="9:9" x14ac:dyDescent="0.3">
      <c r="I684906" s="6"/>
    </row>
    <row r="684922" spans="9:9" x14ac:dyDescent="0.3">
      <c r="I684922" s="5"/>
    </row>
    <row r="685531" spans="9:9" x14ac:dyDescent="0.3">
      <c r="I685531" s="6"/>
    </row>
    <row r="685547" spans="9:9" x14ac:dyDescent="0.3">
      <c r="I685547" s="5"/>
    </row>
    <row r="686156" spans="9:9" x14ac:dyDescent="0.3">
      <c r="I686156" s="6"/>
    </row>
    <row r="686172" spans="9:9" x14ac:dyDescent="0.3">
      <c r="I686172" s="5"/>
    </row>
    <row r="686781" spans="9:9" x14ac:dyDescent="0.3">
      <c r="I686781" s="6"/>
    </row>
    <row r="686797" spans="9:9" x14ac:dyDescent="0.3">
      <c r="I686797" s="5"/>
    </row>
    <row r="687406" spans="9:9" x14ac:dyDescent="0.3">
      <c r="I687406" s="6"/>
    </row>
    <row r="687422" spans="9:9" x14ac:dyDescent="0.3">
      <c r="I687422" s="5"/>
    </row>
    <row r="688031" spans="9:9" x14ac:dyDescent="0.3">
      <c r="I688031" s="6"/>
    </row>
    <row r="688047" spans="9:9" x14ac:dyDescent="0.3">
      <c r="I688047" s="5"/>
    </row>
    <row r="688656" spans="9:9" x14ac:dyDescent="0.3">
      <c r="I688656" s="6"/>
    </row>
    <row r="688672" spans="9:9" x14ac:dyDescent="0.3">
      <c r="I688672" s="5"/>
    </row>
    <row r="689281" spans="9:9" x14ac:dyDescent="0.3">
      <c r="I689281" s="6"/>
    </row>
    <row r="689297" spans="9:9" x14ac:dyDescent="0.3">
      <c r="I689297" s="5"/>
    </row>
    <row r="689906" spans="9:9" x14ac:dyDescent="0.3">
      <c r="I689906" s="6"/>
    </row>
    <row r="689922" spans="9:9" x14ac:dyDescent="0.3">
      <c r="I689922" s="5"/>
    </row>
    <row r="690531" spans="9:9" x14ac:dyDescent="0.3">
      <c r="I690531" s="6"/>
    </row>
    <row r="690547" spans="9:9" x14ac:dyDescent="0.3">
      <c r="I690547" s="5"/>
    </row>
    <row r="691156" spans="9:9" x14ac:dyDescent="0.3">
      <c r="I691156" s="6"/>
    </row>
    <row r="691172" spans="9:9" x14ac:dyDescent="0.3">
      <c r="I691172" s="5"/>
    </row>
    <row r="691781" spans="9:9" x14ac:dyDescent="0.3">
      <c r="I691781" s="6"/>
    </row>
    <row r="691797" spans="9:9" x14ac:dyDescent="0.3">
      <c r="I691797" s="5"/>
    </row>
    <row r="692406" spans="9:9" x14ac:dyDescent="0.3">
      <c r="I692406" s="6"/>
    </row>
    <row r="692422" spans="9:9" x14ac:dyDescent="0.3">
      <c r="I692422" s="5"/>
    </row>
    <row r="693031" spans="9:9" x14ac:dyDescent="0.3">
      <c r="I693031" s="6"/>
    </row>
    <row r="693047" spans="9:9" x14ac:dyDescent="0.3">
      <c r="I693047" s="5"/>
    </row>
    <row r="693656" spans="9:9" x14ac:dyDescent="0.3">
      <c r="I693656" s="6"/>
    </row>
    <row r="693672" spans="9:9" x14ac:dyDescent="0.3">
      <c r="I693672" s="5"/>
    </row>
    <row r="694281" spans="9:9" x14ac:dyDescent="0.3">
      <c r="I694281" s="6"/>
    </row>
    <row r="694297" spans="9:9" x14ac:dyDescent="0.3">
      <c r="I694297" s="5"/>
    </row>
    <row r="694906" spans="9:9" x14ac:dyDescent="0.3">
      <c r="I694906" s="6"/>
    </row>
    <row r="694922" spans="9:9" x14ac:dyDescent="0.3">
      <c r="I694922" s="5"/>
    </row>
    <row r="695531" spans="9:9" x14ac:dyDescent="0.3">
      <c r="I695531" s="6"/>
    </row>
    <row r="695547" spans="9:9" x14ac:dyDescent="0.3">
      <c r="I695547" s="5"/>
    </row>
    <row r="696156" spans="9:9" x14ac:dyDescent="0.3">
      <c r="I696156" s="6"/>
    </row>
    <row r="696172" spans="9:9" x14ac:dyDescent="0.3">
      <c r="I696172" s="5"/>
    </row>
    <row r="696781" spans="9:9" x14ac:dyDescent="0.3">
      <c r="I696781" s="6"/>
    </row>
    <row r="696797" spans="9:9" x14ac:dyDescent="0.3">
      <c r="I696797" s="5"/>
    </row>
    <row r="697406" spans="9:9" x14ac:dyDescent="0.3">
      <c r="I697406" s="6"/>
    </row>
    <row r="697422" spans="9:9" x14ac:dyDescent="0.3">
      <c r="I697422" s="5"/>
    </row>
    <row r="698031" spans="9:9" x14ac:dyDescent="0.3">
      <c r="I698031" s="6"/>
    </row>
    <row r="698047" spans="9:9" x14ac:dyDescent="0.3">
      <c r="I698047" s="5"/>
    </row>
    <row r="698656" spans="9:9" x14ac:dyDescent="0.3">
      <c r="I698656" s="6"/>
    </row>
    <row r="698672" spans="9:9" x14ac:dyDescent="0.3">
      <c r="I698672" s="5"/>
    </row>
    <row r="699281" spans="9:9" x14ac:dyDescent="0.3">
      <c r="I699281" s="6"/>
    </row>
    <row r="699297" spans="9:9" x14ac:dyDescent="0.3">
      <c r="I699297" s="5"/>
    </row>
    <row r="699906" spans="9:9" x14ac:dyDescent="0.3">
      <c r="I699906" s="6"/>
    </row>
    <row r="699922" spans="9:9" x14ac:dyDescent="0.3">
      <c r="I699922" s="5"/>
    </row>
    <row r="700531" spans="9:9" x14ac:dyDescent="0.3">
      <c r="I700531" s="6"/>
    </row>
    <row r="700547" spans="9:9" x14ac:dyDescent="0.3">
      <c r="I700547" s="5"/>
    </row>
    <row r="701156" spans="9:9" x14ac:dyDescent="0.3">
      <c r="I701156" s="6"/>
    </row>
    <row r="701172" spans="9:9" x14ac:dyDescent="0.3">
      <c r="I701172" s="5"/>
    </row>
    <row r="701781" spans="9:9" x14ac:dyDescent="0.3">
      <c r="I701781" s="6"/>
    </row>
    <row r="701797" spans="9:9" x14ac:dyDescent="0.3">
      <c r="I701797" s="5"/>
    </row>
    <row r="702406" spans="9:9" x14ac:dyDescent="0.3">
      <c r="I702406" s="6"/>
    </row>
    <row r="702422" spans="9:9" x14ac:dyDescent="0.3">
      <c r="I702422" s="5"/>
    </row>
    <row r="703031" spans="9:9" x14ac:dyDescent="0.3">
      <c r="I703031" s="6"/>
    </row>
    <row r="703047" spans="9:9" x14ac:dyDescent="0.3">
      <c r="I703047" s="5"/>
    </row>
    <row r="703656" spans="9:9" x14ac:dyDescent="0.3">
      <c r="I703656" s="6"/>
    </row>
    <row r="703672" spans="9:9" x14ac:dyDescent="0.3">
      <c r="I703672" s="5"/>
    </row>
    <row r="704281" spans="9:9" x14ac:dyDescent="0.3">
      <c r="I704281" s="6"/>
    </row>
    <row r="704297" spans="9:9" x14ac:dyDescent="0.3">
      <c r="I704297" s="5"/>
    </row>
    <row r="704906" spans="9:9" x14ac:dyDescent="0.3">
      <c r="I704906" s="6"/>
    </row>
    <row r="704922" spans="9:9" x14ac:dyDescent="0.3">
      <c r="I704922" s="5"/>
    </row>
    <row r="705531" spans="9:9" x14ac:dyDescent="0.3">
      <c r="I705531" s="6"/>
    </row>
    <row r="705547" spans="9:9" x14ac:dyDescent="0.3">
      <c r="I705547" s="5"/>
    </row>
    <row r="706156" spans="9:9" x14ac:dyDescent="0.3">
      <c r="I706156" s="6"/>
    </row>
    <row r="706172" spans="9:9" x14ac:dyDescent="0.3">
      <c r="I706172" s="5"/>
    </row>
    <row r="706781" spans="9:9" x14ac:dyDescent="0.3">
      <c r="I706781" s="6"/>
    </row>
    <row r="706797" spans="9:9" x14ac:dyDescent="0.3">
      <c r="I706797" s="5"/>
    </row>
    <row r="707406" spans="9:9" x14ac:dyDescent="0.3">
      <c r="I707406" s="6"/>
    </row>
    <row r="707422" spans="9:9" x14ac:dyDescent="0.3">
      <c r="I707422" s="5"/>
    </row>
    <row r="708031" spans="9:9" x14ac:dyDescent="0.3">
      <c r="I708031" s="6"/>
    </row>
    <row r="708047" spans="9:9" x14ac:dyDescent="0.3">
      <c r="I708047" s="5"/>
    </row>
    <row r="708656" spans="9:9" x14ac:dyDescent="0.3">
      <c r="I708656" s="6"/>
    </row>
    <row r="708672" spans="9:9" x14ac:dyDescent="0.3">
      <c r="I708672" s="5"/>
    </row>
    <row r="709281" spans="9:9" x14ac:dyDescent="0.3">
      <c r="I709281" s="6"/>
    </row>
    <row r="709297" spans="9:9" x14ac:dyDescent="0.3">
      <c r="I709297" s="5"/>
    </row>
    <row r="709906" spans="9:9" x14ac:dyDescent="0.3">
      <c r="I709906" s="6"/>
    </row>
    <row r="709922" spans="9:9" x14ac:dyDescent="0.3">
      <c r="I709922" s="5"/>
    </row>
    <row r="710531" spans="9:9" x14ac:dyDescent="0.3">
      <c r="I710531" s="6"/>
    </row>
    <row r="710547" spans="9:9" x14ac:dyDescent="0.3">
      <c r="I710547" s="5"/>
    </row>
    <row r="711156" spans="9:9" x14ac:dyDescent="0.3">
      <c r="I711156" s="6"/>
    </row>
    <row r="711172" spans="9:9" x14ac:dyDescent="0.3">
      <c r="I711172" s="5"/>
    </row>
    <row r="711781" spans="9:9" x14ac:dyDescent="0.3">
      <c r="I711781" s="6"/>
    </row>
    <row r="711797" spans="9:9" x14ac:dyDescent="0.3">
      <c r="I711797" s="5"/>
    </row>
    <row r="712406" spans="9:9" x14ac:dyDescent="0.3">
      <c r="I712406" s="6"/>
    </row>
    <row r="712422" spans="9:9" x14ac:dyDescent="0.3">
      <c r="I712422" s="5"/>
    </row>
    <row r="713031" spans="9:9" x14ac:dyDescent="0.3">
      <c r="I713031" s="6"/>
    </row>
    <row r="713047" spans="9:9" x14ac:dyDescent="0.3">
      <c r="I713047" s="5"/>
    </row>
    <row r="713656" spans="9:9" x14ac:dyDescent="0.3">
      <c r="I713656" s="6"/>
    </row>
    <row r="713672" spans="9:9" x14ac:dyDescent="0.3">
      <c r="I713672" s="5"/>
    </row>
    <row r="714281" spans="9:9" x14ac:dyDescent="0.3">
      <c r="I714281" s="6"/>
    </row>
    <row r="714297" spans="9:9" x14ac:dyDescent="0.3">
      <c r="I714297" s="5"/>
    </row>
    <row r="714906" spans="9:9" x14ac:dyDescent="0.3">
      <c r="I714906" s="6"/>
    </row>
    <row r="714922" spans="9:9" x14ac:dyDescent="0.3">
      <c r="I714922" s="5"/>
    </row>
    <row r="715531" spans="9:9" x14ac:dyDescent="0.3">
      <c r="I715531" s="6"/>
    </row>
    <row r="715547" spans="9:9" x14ac:dyDescent="0.3">
      <c r="I715547" s="5"/>
    </row>
    <row r="716156" spans="9:9" x14ac:dyDescent="0.3">
      <c r="I716156" s="6"/>
    </row>
    <row r="716172" spans="9:9" x14ac:dyDescent="0.3">
      <c r="I716172" s="5"/>
    </row>
    <row r="716781" spans="9:9" x14ac:dyDescent="0.3">
      <c r="I716781" s="6"/>
    </row>
    <row r="716797" spans="9:9" x14ac:dyDescent="0.3">
      <c r="I716797" s="5"/>
    </row>
    <row r="717406" spans="9:9" x14ac:dyDescent="0.3">
      <c r="I717406" s="6"/>
    </row>
    <row r="717422" spans="9:9" x14ac:dyDescent="0.3">
      <c r="I717422" s="5"/>
    </row>
    <row r="718031" spans="9:9" x14ac:dyDescent="0.3">
      <c r="I718031" s="6"/>
    </row>
    <row r="718047" spans="9:9" x14ac:dyDescent="0.3">
      <c r="I718047" s="5"/>
    </row>
    <row r="718656" spans="9:9" x14ac:dyDescent="0.3">
      <c r="I718656" s="6"/>
    </row>
    <row r="718672" spans="9:9" x14ac:dyDescent="0.3">
      <c r="I718672" s="5"/>
    </row>
    <row r="719281" spans="9:9" x14ac:dyDescent="0.3">
      <c r="I719281" s="6"/>
    </row>
    <row r="719297" spans="9:9" x14ac:dyDescent="0.3">
      <c r="I719297" s="5"/>
    </row>
    <row r="719906" spans="9:9" x14ac:dyDescent="0.3">
      <c r="I719906" s="6"/>
    </row>
    <row r="719922" spans="9:9" x14ac:dyDescent="0.3">
      <c r="I719922" s="5"/>
    </row>
    <row r="720531" spans="9:9" x14ac:dyDescent="0.3">
      <c r="I720531" s="6"/>
    </row>
    <row r="720547" spans="9:9" x14ac:dyDescent="0.3">
      <c r="I720547" s="5"/>
    </row>
    <row r="721156" spans="9:9" x14ac:dyDescent="0.3">
      <c r="I721156" s="6"/>
    </row>
    <row r="721172" spans="9:9" x14ac:dyDescent="0.3">
      <c r="I721172" s="5"/>
    </row>
    <row r="721781" spans="9:9" x14ac:dyDescent="0.3">
      <c r="I721781" s="6"/>
    </row>
    <row r="721797" spans="9:9" x14ac:dyDescent="0.3">
      <c r="I721797" s="5"/>
    </row>
    <row r="722406" spans="9:9" x14ac:dyDescent="0.3">
      <c r="I722406" s="6"/>
    </row>
    <row r="722422" spans="9:9" x14ac:dyDescent="0.3">
      <c r="I722422" s="5"/>
    </row>
    <row r="723031" spans="9:9" x14ac:dyDescent="0.3">
      <c r="I723031" s="6"/>
    </row>
    <row r="723047" spans="9:9" x14ac:dyDescent="0.3">
      <c r="I723047" s="5"/>
    </row>
    <row r="723656" spans="9:9" x14ac:dyDescent="0.3">
      <c r="I723656" s="6"/>
    </row>
    <row r="723672" spans="9:9" x14ac:dyDescent="0.3">
      <c r="I723672" s="5"/>
    </row>
    <row r="724281" spans="9:9" x14ac:dyDescent="0.3">
      <c r="I724281" s="6"/>
    </row>
    <row r="724297" spans="9:9" x14ac:dyDescent="0.3">
      <c r="I724297" s="5"/>
    </row>
    <row r="724906" spans="9:9" x14ac:dyDescent="0.3">
      <c r="I724906" s="6"/>
    </row>
    <row r="724922" spans="9:9" x14ac:dyDescent="0.3">
      <c r="I724922" s="5"/>
    </row>
    <row r="725531" spans="9:9" x14ac:dyDescent="0.3">
      <c r="I725531" s="6"/>
    </row>
    <row r="725547" spans="9:9" x14ac:dyDescent="0.3">
      <c r="I725547" s="5"/>
    </row>
    <row r="726156" spans="9:9" x14ac:dyDescent="0.3">
      <c r="I726156" s="6"/>
    </row>
    <row r="726172" spans="9:9" x14ac:dyDescent="0.3">
      <c r="I726172" s="5"/>
    </row>
    <row r="726781" spans="9:9" x14ac:dyDescent="0.3">
      <c r="I726781" s="6"/>
    </row>
    <row r="726797" spans="9:9" x14ac:dyDescent="0.3">
      <c r="I726797" s="5"/>
    </row>
    <row r="727406" spans="9:9" x14ac:dyDescent="0.3">
      <c r="I727406" s="6"/>
    </row>
    <row r="727422" spans="9:9" x14ac:dyDescent="0.3">
      <c r="I727422" s="5"/>
    </row>
    <row r="728031" spans="9:9" x14ac:dyDescent="0.3">
      <c r="I728031" s="6"/>
    </row>
    <row r="728047" spans="9:9" x14ac:dyDescent="0.3">
      <c r="I728047" s="5"/>
    </row>
    <row r="728656" spans="9:9" x14ac:dyDescent="0.3">
      <c r="I728656" s="6"/>
    </row>
    <row r="728672" spans="9:9" x14ac:dyDescent="0.3">
      <c r="I728672" s="5"/>
    </row>
    <row r="729281" spans="9:9" x14ac:dyDescent="0.3">
      <c r="I729281" s="6"/>
    </row>
    <row r="729297" spans="9:9" x14ac:dyDescent="0.3">
      <c r="I729297" s="5"/>
    </row>
    <row r="729906" spans="9:9" x14ac:dyDescent="0.3">
      <c r="I729906" s="6"/>
    </row>
    <row r="729922" spans="9:9" x14ac:dyDescent="0.3">
      <c r="I729922" s="5"/>
    </row>
    <row r="730531" spans="9:9" x14ac:dyDescent="0.3">
      <c r="I730531" s="6"/>
    </row>
    <row r="730547" spans="9:9" x14ac:dyDescent="0.3">
      <c r="I730547" s="5"/>
    </row>
    <row r="731156" spans="9:9" x14ac:dyDescent="0.3">
      <c r="I731156" s="6"/>
    </row>
    <row r="731172" spans="9:9" x14ac:dyDescent="0.3">
      <c r="I731172" s="5"/>
    </row>
    <row r="731781" spans="9:9" x14ac:dyDescent="0.3">
      <c r="I731781" s="6"/>
    </row>
    <row r="731797" spans="9:9" x14ac:dyDescent="0.3">
      <c r="I731797" s="5"/>
    </row>
    <row r="732406" spans="9:9" x14ac:dyDescent="0.3">
      <c r="I732406" s="6"/>
    </row>
    <row r="732422" spans="9:9" x14ac:dyDescent="0.3">
      <c r="I732422" s="5"/>
    </row>
    <row r="733031" spans="9:9" x14ac:dyDescent="0.3">
      <c r="I733031" s="6"/>
    </row>
    <row r="733047" spans="9:9" x14ac:dyDescent="0.3">
      <c r="I733047" s="5"/>
    </row>
    <row r="733656" spans="9:9" x14ac:dyDescent="0.3">
      <c r="I733656" s="6"/>
    </row>
    <row r="733672" spans="9:9" x14ac:dyDescent="0.3">
      <c r="I733672" s="5"/>
    </row>
    <row r="734281" spans="9:9" x14ac:dyDescent="0.3">
      <c r="I734281" s="6"/>
    </row>
    <row r="734297" spans="9:9" x14ac:dyDescent="0.3">
      <c r="I734297" s="5"/>
    </row>
    <row r="734906" spans="9:9" x14ac:dyDescent="0.3">
      <c r="I734906" s="6"/>
    </row>
    <row r="734922" spans="9:9" x14ac:dyDescent="0.3">
      <c r="I734922" s="5"/>
    </row>
    <row r="735531" spans="9:9" x14ac:dyDescent="0.3">
      <c r="I735531" s="6"/>
    </row>
    <row r="735547" spans="9:9" x14ac:dyDescent="0.3">
      <c r="I735547" s="5"/>
    </row>
    <row r="736156" spans="9:9" x14ac:dyDescent="0.3">
      <c r="I736156" s="6"/>
    </row>
    <row r="736172" spans="9:9" x14ac:dyDescent="0.3">
      <c r="I736172" s="5"/>
    </row>
    <row r="736781" spans="9:9" x14ac:dyDescent="0.3">
      <c r="I736781" s="6"/>
    </row>
    <row r="736797" spans="9:9" x14ac:dyDescent="0.3">
      <c r="I736797" s="5"/>
    </row>
    <row r="737406" spans="9:9" x14ac:dyDescent="0.3">
      <c r="I737406" s="6"/>
    </row>
    <row r="737422" spans="9:9" x14ac:dyDescent="0.3">
      <c r="I737422" s="5"/>
    </row>
    <row r="738031" spans="9:9" x14ac:dyDescent="0.3">
      <c r="I738031" s="6"/>
    </row>
    <row r="738047" spans="9:9" x14ac:dyDescent="0.3">
      <c r="I738047" s="5"/>
    </row>
    <row r="738656" spans="9:9" x14ac:dyDescent="0.3">
      <c r="I738656" s="6"/>
    </row>
    <row r="738672" spans="9:9" x14ac:dyDescent="0.3">
      <c r="I738672" s="5"/>
    </row>
    <row r="739281" spans="9:9" x14ac:dyDescent="0.3">
      <c r="I739281" s="6"/>
    </row>
    <row r="739297" spans="9:9" x14ac:dyDescent="0.3">
      <c r="I739297" s="5"/>
    </row>
    <row r="739906" spans="9:9" x14ac:dyDescent="0.3">
      <c r="I739906" s="6"/>
    </row>
    <row r="739922" spans="9:9" x14ac:dyDescent="0.3">
      <c r="I739922" s="5"/>
    </row>
    <row r="740531" spans="9:9" x14ac:dyDescent="0.3">
      <c r="I740531" s="6"/>
    </row>
    <row r="740547" spans="9:9" x14ac:dyDescent="0.3">
      <c r="I740547" s="5"/>
    </row>
    <row r="741156" spans="9:9" x14ac:dyDescent="0.3">
      <c r="I741156" s="6"/>
    </row>
    <row r="741172" spans="9:9" x14ac:dyDescent="0.3">
      <c r="I741172" s="5"/>
    </row>
    <row r="741781" spans="9:9" x14ac:dyDescent="0.3">
      <c r="I741781" s="6"/>
    </row>
    <row r="741797" spans="9:9" x14ac:dyDescent="0.3">
      <c r="I741797" s="5"/>
    </row>
    <row r="742406" spans="9:9" x14ac:dyDescent="0.3">
      <c r="I742406" s="6"/>
    </row>
    <row r="742422" spans="9:9" x14ac:dyDescent="0.3">
      <c r="I742422" s="5"/>
    </row>
    <row r="743031" spans="9:9" x14ac:dyDescent="0.3">
      <c r="I743031" s="6"/>
    </row>
    <row r="743047" spans="9:9" x14ac:dyDescent="0.3">
      <c r="I743047" s="5"/>
    </row>
    <row r="743656" spans="9:9" x14ac:dyDescent="0.3">
      <c r="I743656" s="6"/>
    </row>
    <row r="743672" spans="9:9" x14ac:dyDescent="0.3">
      <c r="I743672" s="5"/>
    </row>
    <row r="744281" spans="9:9" x14ac:dyDescent="0.3">
      <c r="I744281" s="6"/>
    </row>
    <row r="744297" spans="9:9" x14ac:dyDescent="0.3">
      <c r="I744297" s="5"/>
    </row>
    <row r="744906" spans="9:9" x14ac:dyDescent="0.3">
      <c r="I744906" s="6"/>
    </row>
    <row r="744922" spans="9:9" x14ac:dyDescent="0.3">
      <c r="I744922" s="5"/>
    </row>
    <row r="745531" spans="9:9" x14ac:dyDescent="0.3">
      <c r="I745531" s="6"/>
    </row>
    <row r="745547" spans="9:9" x14ac:dyDescent="0.3">
      <c r="I745547" s="5"/>
    </row>
    <row r="746156" spans="9:9" x14ac:dyDescent="0.3">
      <c r="I746156" s="6"/>
    </row>
    <row r="746172" spans="9:9" x14ac:dyDescent="0.3">
      <c r="I746172" s="5"/>
    </row>
    <row r="746781" spans="9:9" x14ac:dyDescent="0.3">
      <c r="I746781" s="6"/>
    </row>
    <row r="746797" spans="9:9" x14ac:dyDescent="0.3">
      <c r="I746797" s="5"/>
    </row>
    <row r="747406" spans="9:9" x14ac:dyDescent="0.3">
      <c r="I747406" s="6"/>
    </row>
    <row r="747422" spans="9:9" x14ac:dyDescent="0.3">
      <c r="I747422" s="5"/>
    </row>
    <row r="748031" spans="9:9" x14ac:dyDescent="0.3">
      <c r="I748031" s="6"/>
    </row>
    <row r="748047" spans="9:9" x14ac:dyDescent="0.3">
      <c r="I748047" s="5"/>
    </row>
    <row r="748656" spans="9:9" x14ac:dyDescent="0.3">
      <c r="I748656" s="6"/>
    </row>
    <row r="748672" spans="9:9" x14ac:dyDescent="0.3">
      <c r="I748672" s="5"/>
    </row>
    <row r="749281" spans="9:9" x14ac:dyDescent="0.3">
      <c r="I749281" s="6"/>
    </row>
    <row r="749297" spans="9:9" x14ac:dyDescent="0.3">
      <c r="I749297" s="5"/>
    </row>
    <row r="749906" spans="9:9" x14ac:dyDescent="0.3">
      <c r="I749906" s="6"/>
    </row>
    <row r="749922" spans="9:9" x14ac:dyDescent="0.3">
      <c r="I749922" s="5"/>
    </row>
    <row r="750531" spans="9:9" x14ac:dyDescent="0.3">
      <c r="I750531" s="6"/>
    </row>
    <row r="750547" spans="9:9" x14ac:dyDescent="0.3">
      <c r="I750547" s="5"/>
    </row>
    <row r="751156" spans="9:9" x14ac:dyDescent="0.3">
      <c r="I751156" s="6"/>
    </row>
    <row r="751172" spans="9:9" x14ac:dyDescent="0.3">
      <c r="I751172" s="5"/>
    </row>
    <row r="751781" spans="9:9" x14ac:dyDescent="0.3">
      <c r="I751781" s="6"/>
    </row>
    <row r="751797" spans="9:9" x14ac:dyDescent="0.3">
      <c r="I751797" s="5"/>
    </row>
    <row r="752406" spans="9:9" x14ac:dyDescent="0.3">
      <c r="I752406" s="6"/>
    </row>
    <row r="752422" spans="9:9" x14ac:dyDescent="0.3">
      <c r="I752422" s="5"/>
    </row>
    <row r="753031" spans="9:9" x14ac:dyDescent="0.3">
      <c r="I753031" s="6"/>
    </row>
    <row r="753047" spans="9:9" x14ac:dyDescent="0.3">
      <c r="I753047" s="5"/>
    </row>
    <row r="753656" spans="9:9" x14ac:dyDescent="0.3">
      <c r="I753656" s="6"/>
    </row>
    <row r="753672" spans="9:9" x14ac:dyDescent="0.3">
      <c r="I753672" s="5"/>
    </row>
    <row r="754281" spans="9:9" x14ac:dyDescent="0.3">
      <c r="I754281" s="6"/>
    </row>
    <row r="754297" spans="9:9" x14ac:dyDescent="0.3">
      <c r="I754297" s="5"/>
    </row>
    <row r="754906" spans="9:9" x14ac:dyDescent="0.3">
      <c r="I754906" s="6"/>
    </row>
    <row r="754922" spans="9:9" x14ac:dyDescent="0.3">
      <c r="I754922" s="5"/>
    </row>
    <row r="755531" spans="9:9" x14ac:dyDescent="0.3">
      <c r="I755531" s="6"/>
    </row>
    <row r="755547" spans="9:9" x14ac:dyDescent="0.3">
      <c r="I755547" s="5"/>
    </row>
    <row r="756156" spans="9:9" x14ac:dyDescent="0.3">
      <c r="I756156" s="6"/>
    </row>
    <row r="756172" spans="9:9" x14ac:dyDescent="0.3">
      <c r="I756172" s="5"/>
    </row>
    <row r="756781" spans="9:9" x14ac:dyDescent="0.3">
      <c r="I756781" s="6"/>
    </row>
    <row r="756797" spans="9:9" x14ac:dyDescent="0.3">
      <c r="I756797" s="5"/>
    </row>
    <row r="757406" spans="9:9" x14ac:dyDescent="0.3">
      <c r="I757406" s="6"/>
    </row>
    <row r="757422" spans="9:9" x14ac:dyDescent="0.3">
      <c r="I757422" s="5"/>
    </row>
    <row r="758031" spans="9:9" x14ac:dyDescent="0.3">
      <c r="I758031" s="6"/>
    </row>
    <row r="758047" spans="9:9" x14ac:dyDescent="0.3">
      <c r="I758047" s="5"/>
    </row>
    <row r="758656" spans="9:9" x14ac:dyDescent="0.3">
      <c r="I758656" s="6"/>
    </row>
    <row r="758672" spans="9:9" x14ac:dyDescent="0.3">
      <c r="I758672" s="5"/>
    </row>
    <row r="759281" spans="9:9" x14ac:dyDescent="0.3">
      <c r="I759281" s="6"/>
    </row>
    <row r="759297" spans="9:9" x14ac:dyDescent="0.3">
      <c r="I759297" s="5"/>
    </row>
    <row r="759906" spans="9:9" x14ac:dyDescent="0.3">
      <c r="I759906" s="6"/>
    </row>
    <row r="759922" spans="9:9" x14ac:dyDescent="0.3">
      <c r="I759922" s="5"/>
    </row>
    <row r="760531" spans="9:9" x14ac:dyDescent="0.3">
      <c r="I760531" s="6"/>
    </row>
    <row r="760547" spans="9:9" x14ac:dyDescent="0.3">
      <c r="I760547" s="5"/>
    </row>
    <row r="761156" spans="9:9" x14ac:dyDescent="0.3">
      <c r="I761156" s="6"/>
    </row>
    <row r="761172" spans="9:9" x14ac:dyDescent="0.3">
      <c r="I761172" s="5"/>
    </row>
    <row r="761781" spans="9:9" x14ac:dyDescent="0.3">
      <c r="I761781" s="6"/>
    </row>
    <row r="761797" spans="9:9" x14ac:dyDescent="0.3">
      <c r="I761797" s="5"/>
    </row>
    <row r="762406" spans="9:9" x14ac:dyDescent="0.3">
      <c r="I762406" s="6"/>
    </row>
    <row r="762422" spans="9:9" x14ac:dyDescent="0.3">
      <c r="I762422" s="5"/>
    </row>
    <row r="763031" spans="9:9" x14ac:dyDescent="0.3">
      <c r="I763031" s="6"/>
    </row>
    <row r="763047" spans="9:9" x14ac:dyDescent="0.3">
      <c r="I763047" s="5"/>
    </row>
    <row r="763656" spans="9:9" x14ac:dyDescent="0.3">
      <c r="I763656" s="6"/>
    </row>
    <row r="763672" spans="9:9" x14ac:dyDescent="0.3">
      <c r="I763672" s="5"/>
    </row>
    <row r="764281" spans="9:9" x14ac:dyDescent="0.3">
      <c r="I764281" s="6"/>
    </row>
    <row r="764297" spans="9:9" x14ac:dyDescent="0.3">
      <c r="I764297" s="5"/>
    </row>
    <row r="764906" spans="9:9" x14ac:dyDescent="0.3">
      <c r="I764906" s="6"/>
    </row>
    <row r="764922" spans="9:9" x14ac:dyDescent="0.3">
      <c r="I764922" s="5"/>
    </row>
    <row r="765531" spans="9:9" x14ac:dyDescent="0.3">
      <c r="I765531" s="6"/>
    </row>
    <row r="765547" spans="9:9" x14ac:dyDescent="0.3">
      <c r="I765547" s="5"/>
    </row>
    <row r="766156" spans="9:9" x14ac:dyDescent="0.3">
      <c r="I766156" s="6"/>
    </row>
    <row r="766172" spans="9:9" x14ac:dyDescent="0.3">
      <c r="I766172" s="5"/>
    </row>
    <row r="766781" spans="9:9" x14ac:dyDescent="0.3">
      <c r="I766781" s="6"/>
    </row>
    <row r="766797" spans="9:9" x14ac:dyDescent="0.3">
      <c r="I766797" s="5"/>
    </row>
    <row r="767406" spans="9:9" x14ac:dyDescent="0.3">
      <c r="I767406" s="6"/>
    </row>
    <row r="767422" spans="9:9" x14ac:dyDescent="0.3">
      <c r="I767422" s="5"/>
    </row>
    <row r="768031" spans="9:9" x14ac:dyDescent="0.3">
      <c r="I768031" s="6"/>
    </row>
    <row r="768047" spans="9:9" x14ac:dyDescent="0.3">
      <c r="I768047" s="5"/>
    </row>
    <row r="768656" spans="9:9" x14ac:dyDescent="0.3">
      <c r="I768656" s="6"/>
    </row>
    <row r="768672" spans="9:9" x14ac:dyDescent="0.3">
      <c r="I768672" s="5"/>
    </row>
    <row r="769281" spans="9:9" x14ac:dyDescent="0.3">
      <c r="I769281" s="6"/>
    </row>
    <row r="769297" spans="9:9" x14ac:dyDescent="0.3">
      <c r="I769297" s="5"/>
    </row>
    <row r="769906" spans="9:9" x14ac:dyDescent="0.3">
      <c r="I769906" s="6"/>
    </row>
    <row r="769922" spans="9:9" x14ac:dyDescent="0.3">
      <c r="I769922" s="5"/>
    </row>
    <row r="770531" spans="9:9" x14ac:dyDescent="0.3">
      <c r="I770531" s="6"/>
    </row>
    <row r="770547" spans="9:9" x14ac:dyDescent="0.3">
      <c r="I770547" s="5"/>
    </row>
    <row r="771156" spans="9:9" x14ac:dyDescent="0.3">
      <c r="I771156" s="6"/>
    </row>
    <row r="771172" spans="9:9" x14ac:dyDescent="0.3">
      <c r="I771172" s="5"/>
    </row>
    <row r="771781" spans="9:9" x14ac:dyDescent="0.3">
      <c r="I771781" s="6"/>
    </row>
    <row r="771797" spans="9:9" x14ac:dyDescent="0.3">
      <c r="I771797" s="5"/>
    </row>
    <row r="772406" spans="9:9" x14ac:dyDescent="0.3">
      <c r="I772406" s="6"/>
    </row>
    <row r="772422" spans="9:9" x14ac:dyDescent="0.3">
      <c r="I772422" s="5"/>
    </row>
    <row r="773031" spans="9:9" x14ac:dyDescent="0.3">
      <c r="I773031" s="6"/>
    </row>
    <row r="773047" spans="9:9" x14ac:dyDescent="0.3">
      <c r="I773047" s="5"/>
    </row>
    <row r="773656" spans="9:9" x14ac:dyDescent="0.3">
      <c r="I773656" s="6"/>
    </row>
    <row r="773672" spans="9:9" x14ac:dyDescent="0.3">
      <c r="I773672" s="5"/>
    </row>
    <row r="774281" spans="9:9" x14ac:dyDescent="0.3">
      <c r="I774281" s="6"/>
    </row>
    <row r="774297" spans="9:9" x14ac:dyDescent="0.3">
      <c r="I774297" s="5"/>
    </row>
    <row r="774906" spans="9:9" x14ac:dyDescent="0.3">
      <c r="I774906" s="6"/>
    </row>
    <row r="774922" spans="9:9" x14ac:dyDescent="0.3">
      <c r="I774922" s="5"/>
    </row>
    <row r="775531" spans="9:9" x14ac:dyDescent="0.3">
      <c r="I775531" s="6"/>
    </row>
    <row r="775547" spans="9:9" x14ac:dyDescent="0.3">
      <c r="I775547" s="5"/>
    </row>
    <row r="776156" spans="9:9" x14ac:dyDescent="0.3">
      <c r="I776156" s="6"/>
    </row>
    <row r="776172" spans="9:9" x14ac:dyDescent="0.3">
      <c r="I776172" s="5"/>
    </row>
    <row r="776781" spans="9:9" x14ac:dyDescent="0.3">
      <c r="I776781" s="6"/>
    </row>
    <row r="776797" spans="9:9" x14ac:dyDescent="0.3">
      <c r="I776797" s="5"/>
    </row>
    <row r="777406" spans="9:9" x14ac:dyDescent="0.3">
      <c r="I777406" s="6"/>
    </row>
    <row r="777422" spans="9:9" x14ac:dyDescent="0.3">
      <c r="I777422" s="5"/>
    </row>
    <row r="778031" spans="9:9" x14ac:dyDescent="0.3">
      <c r="I778031" s="6"/>
    </row>
    <row r="778047" spans="9:9" x14ac:dyDescent="0.3">
      <c r="I778047" s="5"/>
    </row>
    <row r="778656" spans="9:9" x14ac:dyDescent="0.3">
      <c r="I778656" s="6"/>
    </row>
    <row r="778672" spans="9:9" x14ac:dyDescent="0.3">
      <c r="I778672" s="5"/>
    </row>
    <row r="779281" spans="9:9" x14ac:dyDescent="0.3">
      <c r="I779281" s="6"/>
    </row>
    <row r="779297" spans="9:9" x14ac:dyDescent="0.3">
      <c r="I779297" s="5"/>
    </row>
    <row r="779906" spans="9:9" x14ac:dyDescent="0.3">
      <c r="I779906" s="6"/>
    </row>
    <row r="779922" spans="9:9" x14ac:dyDescent="0.3">
      <c r="I779922" s="5"/>
    </row>
    <row r="780531" spans="9:9" x14ac:dyDescent="0.3">
      <c r="I780531" s="6"/>
    </row>
    <row r="780547" spans="9:9" x14ac:dyDescent="0.3">
      <c r="I780547" s="5"/>
    </row>
    <row r="781156" spans="9:9" x14ac:dyDescent="0.3">
      <c r="I781156" s="6"/>
    </row>
    <row r="781172" spans="9:9" x14ac:dyDescent="0.3">
      <c r="I781172" s="5"/>
    </row>
    <row r="781781" spans="9:9" x14ac:dyDescent="0.3">
      <c r="I781781" s="6"/>
    </row>
    <row r="781797" spans="9:9" x14ac:dyDescent="0.3">
      <c r="I781797" s="5"/>
    </row>
    <row r="782406" spans="9:9" x14ac:dyDescent="0.3">
      <c r="I782406" s="6"/>
    </row>
    <row r="782422" spans="9:9" x14ac:dyDescent="0.3">
      <c r="I782422" s="5"/>
    </row>
    <row r="783031" spans="9:9" x14ac:dyDescent="0.3">
      <c r="I783031" s="6"/>
    </row>
    <row r="783047" spans="9:9" x14ac:dyDescent="0.3">
      <c r="I783047" s="5"/>
    </row>
    <row r="783656" spans="9:9" x14ac:dyDescent="0.3">
      <c r="I783656" s="6"/>
    </row>
    <row r="783672" spans="9:9" x14ac:dyDescent="0.3">
      <c r="I783672" s="5"/>
    </row>
    <row r="784281" spans="9:9" x14ac:dyDescent="0.3">
      <c r="I784281" s="6"/>
    </row>
    <row r="784297" spans="9:9" x14ac:dyDescent="0.3">
      <c r="I784297" s="5"/>
    </row>
    <row r="784906" spans="9:9" x14ac:dyDescent="0.3">
      <c r="I784906" s="6"/>
    </row>
    <row r="784922" spans="9:9" x14ac:dyDescent="0.3">
      <c r="I784922" s="5"/>
    </row>
    <row r="785531" spans="9:9" x14ac:dyDescent="0.3">
      <c r="I785531" s="6"/>
    </row>
    <row r="785547" spans="9:9" x14ac:dyDescent="0.3">
      <c r="I785547" s="5"/>
    </row>
    <row r="786156" spans="9:9" x14ac:dyDescent="0.3">
      <c r="I786156" s="6"/>
    </row>
    <row r="786172" spans="9:9" x14ac:dyDescent="0.3">
      <c r="I786172" s="5"/>
    </row>
    <row r="786781" spans="9:9" x14ac:dyDescent="0.3">
      <c r="I786781" s="6"/>
    </row>
    <row r="786797" spans="9:9" x14ac:dyDescent="0.3">
      <c r="I786797" s="5"/>
    </row>
    <row r="787406" spans="9:9" x14ac:dyDescent="0.3">
      <c r="I787406" s="6"/>
    </row>
    <row r="787422" spans="9:9" x14ac:dyDescent="0.3">
      <c r="I787422" s="5"/>
    </row>
    <row r="788031" spans="9:9" x14ac:dyDescent="0.3">
      <c r="I788031" s="6"/>
    </row>
    <row r="788047" spans="9:9" x14ac:dyDescent="0.3">
      <c r="I788047" s="5"/>
    </row>
    <row r="788656" spans="9:9" x14ac:dyDescent="0.3">
      <c r="I788656" s="6"/>
    </row>
    <row r="788672" spans="9:9" x14ac:dyDescent="0.3">
      <c r="I788672" s="5"/>
    </row>
    <row r="789281" spans="9:9" x14ac:dyDescent="0.3">
      <c r="I789281" s="6"/>
    </row>
    <row r="789297" spans="9:9" x14ac:dyDescent="0.3">
      <c r="I789297" s="5"/>
    </row>
    <row r="789906" spans="9:9" x14ac:dyDescent="0.3">
      <c r="I789906" s="6"/>
    </row>
    <row r="789922" spans="9:9" x14ac:dyDescent="0.3">
      <c r="I789922" s="5"/>
    </row>
    <row r="790531" spans="9:9" x14ac:dyDescent="0.3">
      <c r="I790531" s="6"/>
    </row>
    <row r="790547" spans="9:9" x14ac:dyDescent="0.3">
      <c r="I790547" s="5"/>
    </row>
    <row r="791156" spans="9:9" x14ac:dyDescent="0.3">
      <c r="I791156" s="6"/>
    </row>
    <row r="791172" spans="9:9" x14ac:dyDescent="0.3">
      <c r="I791172" s="5"/>
    </row>
    <row r="791781" spans="9:9" x14ac:dyDescent="0.3">
      <c r="I791781" s="6"/>
    </row>
    <row r="791797" spans="9:9" x14ac:dyDescent="0.3">
      <c r="I791797" s="5"/>
    </row>
    <row r="792406" spans="9:9" x14ac:dyDescent="0.3">
      <c r="I792406" s="6"/>
    </row>
    <row r="792422" spans="9:9" x14ac:dyDescent="0.3">
      <c r="I792422" s="5"/>
    </row>
    <row r="793031" spans="9:9" x14ac:dyDescent="0.3">
      <c r="I793031" s="6"/>
    </row>
    <row r="793047" spans="9:9" x14ac:dyDescent="0.3">
      <c r="I793047" s="5"/>
    </row>
    <row r="793656" spans="9:9" x14ac:dyDescent="0.3">
      <c r="I793656" s="6"/>
    </row>
    <row r="793672" spans="9:9" x14ac:dyDescent="0.3">
      <c r="I793672" s="5"/>
    </row>
    <row r="794281" spans="9:9" x14ac:dyDescent="0.3">
      <c r="I794281" s="6"/>
    </row>
    <row r="794297" spans="9:9" x14ac:dyDescent="0.3">
      <c r="I794297" s="5"/>
    </row>
    <row r="794906" spans="9:9" x14ac:dyDescent="0.3">
      <c r="I794906" s="6"/>
    </row>
    <row r="794922" spans="9:9" x14ac:dyDescent="0.3">
      <c r="I794922" s="5"/>
    </row>
    <row r="795531" spans="9:9" x14ac:dyDescent="0.3">
      <c r="I795531" s="6"/>
    </row>
    <row r="795547" spans="9:9" x14ac:dyDescent="0.3">
      <c r="I795547" s="5"/>
    </row>
    <row r="796156" spans="9:9" x14ac:dyDescent="0.3">
      <c r="I796156" s="6"/>
    </row>
    <row r="796172" spans="9:9" x14ac:dyDescent="0.3">
      <c r="I796172" s="5"/>
    </row>
    <row r="796781" spans="9:9" x14ac:dyDescent="0.3">
      <c r="I796781" s="6"/>
    </row>
    <row r="796797" spans="9:9" x14ac:dyDescent="0.3">
      <c r="I796797" s="5"/>
    </row>
    <row r="797406" spans="9:9" x14ac:dyDescent="0.3">
      <c r="I797406" s="6"/>
    </row>
    <row r="797422" spans="9:9" x14ac:dyDescent="0.3">
      <c r="I797422" s="5"/>
    </row>
    <row r="798031" spans="9:9" x14ac:dyDescent="0.3">
      <c r="I798031" s="6"/>
    </row>
    <row r="798047" spans="9:9" x14ac:dyDescent="0.3">
      <c r="I798047" s="5"/>
    </row>
    <row r="798656" spans="9:9" x14ac:dyDescent="0.3">
      <c r="I798656" s="6"/>
    </row>
    <row r="798672" spans="9:9" x14ac:dyDescent="0.3">
      <c r="I798672" s="5"/>
    </row>
    <row r="799281" spans="9:9" x14ac:dyDescent="0.3">
      <c r="I799281" s="6"/>
    </row>
    <row r="799297" spans="9:9" x14ac:dyDescent="0.3">
      <c r="I799297" s="5"/>
    </row>
    <row r="799906" spans="9:9" x14ac:dyDescent="0.3">
      <c r="I799906" s="6"/>
    </row>
    <row r="799922" spans="9:9" x14ac:dyDescent="0.3">
      <c r="I799922" s="5"/>
    </row>
    <row r="800531" spans="9:9" x14ac:dyDescent="0.3">
      <c r="I800531" s="6"/>
    </row>
    <row r="800547" spans="9:9" x14ac:dyDescent="0.3">
      <c r="I800547" s="5"/>
    </row>
    <row r="801156" spans="9:9" x14ac:dyDescent="0.3">
      <c r="I801156" s="6"/>
    </row>
    <row r="801172" spans="9:9" x14ac:dyDescent="0.3">
      <c r="I801172" s="5"/>
    </row>
    <row r="801781" spans="9:9" x14ac:dyDescent="0.3">
      <c r="I801781" s="6"/>
    </row>
    <row r="801797" spans="9:9" x14ac:dyDescent="0.3">
      <c r="I801797" s="5"/>
    </row>
    <row r="802406" spans="9:9" x14ac:dyDescent="0.3">
      <c r="I802406" s="6"/>
    </row>
    <row r="802422" spans="9:9" x14ac:dyDescent="0.3">
      <c r="I802422" s="5"/>
    </row>
    <row r="803031" spans="9:9" x14ac:dyDescent="0.3">
      <c r="I803031" s="6"/>
    </row>
    <row r="803047" spans="9:9" x14ac:dyDescent="0.3">
      <c r="I803047" s="5"/>
    </row>
    <row r="803656" spans="9:9" x14ac:dyDescent="0.3">
      <c r="I803656" s="6"/>
    </row>
    <row r="803672" spans="9:9" x14ac:dyDescent="0.3">
      <c r="I803672" s="5"/>
    </row>
    <row r="804281" spans="9:9" x14ac:dyDescent="0.3">
      <c r="I804281" s="6"/>
    </row>
    <row r="804297" spans="9:9" x14ac:dyDescent="0.3">
      <c r="I804297" s="5"/>
    </row>
    <row r="804906" spans="9:9" x14ac:dyDescent="0.3">
      <c r="I804906" s="6"/>
    </row>
    <row r="804922" spans="9:9" x14ac:dyDescent="0.3">
      <c r="I804922" s="5"/>
    </row>
    <row r="805531" spans="9:9" x14ac:dyDescent="0.3">
      <c r="I805531" s="6"/>
    </row>
    <row r="805547" spans="9:9" x14ac:dyDescent="0.3">
      <c r="I805547" s="5"/>
    </row>
    <row r="806156" spans="9:9" x14ac:dyDescent="0.3">
      <c r="I806156" s="6"/>
    </row>
    <row r="806172" spans="9:9" x14ac:dyDescent="0.3">
      <c r="I806172" s="5"/>
    </row>
    <row r="806781" spans="9:9" x14ac:dyDescent="0.3">
      <c r="I806781" s="6"/>
    </row>
    <row r="806797" spans="9:9" x14ac:dyDescent="0.3">
      <c r="I806797" s="5"/>
    </row>
    <row r="807406" spans="9:9" x14ac:dyDescent="0.3">
      <c r="I807406" s="6"/>
    </row>
    <row r="807422" spans="9:9" x14ac:dyDescent="0.3">
      <c r="I807422" s="5"/>
    </row>
    <row r="808031" spans="9:9" x14ac:dyDescent="0.3">
      <c r="I808031" s="6"/>
    </row>
    <row r="808047" spans="9:9" x14ac:dyDescent="0.3">
      <c r="I808047" s="5"/>
    </row>
    <row r="808656" spans="9:9" x14ac:dyDescent="0.3">
      <c r="I808656" s="6"/>
    </row>
    <row r="808672" spans="9:9" x14ac:dyDescent="0.3">
      <c r="I808672" s="5"/>
    </row>
    <row r="809281" spans="9:9" x14ac:dyDescent="0.3">
      <c r="I809281" s="6"/>
    </row>
    <row r="809297" spans="9:9" x14ac:dyDescent="0.3">
      <c r="I809297" s="5"/>
    </row>
    <row r="809906" spans="9:9" x14ac:dyDescent="0.3">
      <c r="I809906" s="6"/>
    </row>
    <row r="809922" spans="9:9" x14ac:dyDescent="0.3">
      <c r="I809922" s="5"/>
    </row>
    <row r="810531" spans="9:9" x14ac:dyDescent="0.3">
      <c r="I810531" s="6"/>
    </row>
    <row r="810547" spans="9:9" x14ac:dyDescent="0.3">
      <c r="I810547" s="5"/>
    </row>
    <row r="811156" spans="9:9" x14ac:dyDescent="0.3">
      <c r="I811156" s="6"/>
    </row>
    <row r="811172" spans="9:9" x14ac:dyDescent="0.3">
      <c r="I811172" s="5"/>
    </row>
    <row r="811781" spans="9:9" x14ac:dyDescent="0.3">
      <c r="I811781" s="6"/>
    </row>
    <row r="811797" spans="9:9" x14ac:dyDescent="0.3">
      <c r="I811797" s="5"/>
    </row>
    <row r="812406" spans="9:9" x14ac:dyDescent="0.3">
      <c r="I812406" s="6"/>
    </row>
    <row r="812422" spans="9:9" x14ac:dyDescent="0.3">
      <c r="I812422" s="5"/>
    </row>
    <row r="813031" spans="9:9" x14ac:dyDescent="0.3">
      <c r="I813031" s="6"/>
    </row>
    <row r="813047" spans="9:9" x14ac:dyDescent="0.3">
      <c r="I813047" s="5"/>
    </row>
    <row r="813656" spans="9:9" x14ac:dyDescent="0.3">
      <c r="I813656" s="6"/>
    </row>
    <row r="813672" spans="9:9" x14ac:dyDescent="0.3">
      <c r="I813672" s="5"/>
    </row>
    <row r="814281" spans="9:9" x14ac:dyDescent="0.3">
      <c r="I814281" s="6"/>
    </row>
    <row r="814297" spans="9:9" x14ac:dyDescent="0.3">
      <c r="I814297" s="5"/>
    </row>
    <row r="814906" spans="9:9" x14ac:dyDescent="0.3">
      <c r="I814906" s="6"/>
    </row>
    <row r="814922" spans="9:9" x14ac:dyDescent="0.3">
      <c r="I814922" s="5"/>
    </row>
    <row r="815531" spans="9:9" x14ac:dyDescent="0.3">
      <c r="I815531" s="6"/>
    </row>
    <row r="815547" spans="9:9" x14ac:dyDescent="0.3">
      <c r="I815547" s="5"/>
    </row>
    <row r="816156" spans="9:9" x14ac:dyDescent="0.3">
      <c r="I816156" s="6"/>
    </row>
    <row r="816172" spans="9:9" x14ac:dyDescent="0.3">
      <c r="I816172" s="5"/>
    </row>
    <row r="816781" spans="9:9" x14ac:dyDescent="0.3">
      <c r="I816781" s="6"/>
    </row>
    <row r="816797" spans="9:9" x14ac:dyDescent="0.3">
      <c r="I816797" s="5"/>
    </row>
    <row r="817406" spans="9:9" x14ac:dyDescent="0.3">
      <c r="I817406" s="6"/>
    </row>
    <row r="817422" spans="9:9" x14ac:dyDescent="0.3">
      <c r="I817422" s="5"/>
    </row>
    <row r="818031" spans="9:9" x14ac:dyDescent="0.3">
      <c r="I818031" s="6"/>
    </row>
    <row r="818047" spans="9:9" x14ac:dyDescent="0.3">
      <c r="I818047" s="5"/>
    </row>
    <row r="818656" spans="9:9" x14ac:dyDescent="0.3">
      <c r="I818656" s="6"/>
    </row>
    <row r="818672" spans="9:9" x14ac:dyDescent="0.3">
      <c r="I818672" s="5"/>
    </row>
    <row r="819281" spans="9:9" x14ac:dyDescent="0.3">
      <c r="I819281" s="6"/>
    </row>
    <row r="819297" spans="9:9" x14ac:dyDescent="0.3">
      <c r="I819297" s="5"/>
    </row>
    <row r="819906" spans="9:9" x14ac:dyDescent="0.3">
      <c r="I819906" s="6"/>
    </row>
    <row r="819922" spans="9:9" x14ac:dyDescent="0.3">
      <c r="I819922" s="5"/>
    </row>
    <row r="820531" spans="9:9" x14ac:dyDescent="0.3">
      <c r="I820531" s="6"/>
    </row>
    <row r="820547" spans="9:9" x14ac:dyDescent="0.3">
      <c r="I820547" s="5"/>
    </row>
    <row r="821156" spans="9:9" x14ac:dyDescent="0.3">
      <c r="I821156" s="6"/>
    </row>
    <row r="821172" spans="9:9" x14ac:dyDescent="0.3">
      <c r="I821172" s="5"/>
    </row>
    <row r="821781" spans="9:9" x14ac:dyDescent="0.3">
      <c r="I821781" s="6"/>
    </row>
    <row r="821797" spans="9:9" x14ac:dyDescent="0.3">
      <c r="I821797" s="5"/>
    </row>
    <row r="822406" spans="9:9" x14ac:dyDescent="0.3">
      <c r="I822406" s="6"/>
    </row>
    <row r="822422" spans="9:9" x14ac:dyDescent="0.3">
      <c r="I822422" s="5"/>
    </row>
    <row r="823031" spans="9:9" x14ac:dyDescent="0.3">
      <c r="I823031" s="6"/>
    </row>
    <row r="823047" spans="9:9" x14ac:dyDescent="0.3">
      <c r="I823047" s="5"/>
    </row>
    <row r="823656" spans="9:9" x14ac:dyDescent="0.3">
      <c r="I823656" s="6"/>
    </row>
    <row r="823672" spans="9:9" x14ac:dyDescent="0.3">
      <c r="I823672" s="5"/>
    </row>
    <row r="824281" spans="9:9" x14ac:dyDescent="0.3">
      <c r="I824281" s="6"/>
    </row>
    <row r="824297" spans="9:9" x14ac:dyDescent="0.3">
      <c r="I824297" s="5"/>
    </row>
    <row r="824906" spans="9:9" x14ac:dyDescent="0.3">
      <c r="I824906" s="6"/>
    </row>
    <row r="824922" spans="9:9" x14ac:dyDescent="0.3">
      <c r="I824922" s="5"/>
    </row>
    <row r="825531" spans="9:9" x14ac:dyDescent="0.3">
      <c r="I825531" s="6"/>
    </row>
    <row r="825547" spans="9:9" x14ac:dyDescent="0.3">
      <c r="I825547" s="5"/>
    </row>
    <row r="826156" spans="9:9" x14ac:dyDescent="0.3">
      <c r="I826156" s="6"/>
    </row>
    <row r="826172" spans="9:9" x14ac:dyDescent="0.3">
      <c r="I826172" s="5"/>
    </row>
    <row r="826781" spans="9:9" x14ac:dyDescent="0.3">
      <c r="I826781" s="6"/>
    </row>
    <row r="826797" spans="9:9" x14ac:dyDescent="0.3">
      <c r="I826797" s="5"/>
    </row>
    <row r="827406" spans="9:9" x14ac:dyDescent="0.3">
      <c r="I827406" s="6"/>
    </row>
    <row r="827422" spans="9:9" x14ac:dyDescent="0.3">
      <c r="I827422" s="5"/>
    </row>
    <row r="828031" spans="9:9" x14ac:dyDescent="0.3">
      <c r="I828031" s="6"/>
    </row>
    <row r="828047" spans="9:9" x14ac:dyDescent="0.3">
      <c r="I828047" s="5"/>
    </row>
    <row r="828656" spans="9:9" x14ac:dyDescent="0.3">
      <c r="I828656" s="6"/>
    </row>
    <row r="828672" spans="9:9" x14ac:dyDescent="0.3">
      <c r="I828672" s="5"/>
    </row>
    <row r="829281" spans="9:9" x14ac:dyDescent="0.3">
      <c r="I829281" s="6"/>
    </row>
    <row r="829297" spans="9:9" x14ac:dyDescent="0.3">
      <c r="I829297" s="5"/>
    </row>
    <row r="829906" spans="9:9" x14ac:dyDescent="0.3">
      <c r="I829906" s="6"/>
    </row>
    <row r="829922" spans="9:9" x14ac:dyDescent="0.3">
      <c r="I829922" s="5"/>
    </row>
    <row r="830531" spans="9:9" x14ac:dyDescent="0.3">
      <c r="I830531" s="6"/>
    </row>
    <row r="830547" spans="9:9" x14ac:dyDescent="0.3">
      <c r="I830547" s="5"/>
    </row>
    <row r="831156" spans="9:9" x14ac:dyDescent="0.3">
      <c r="I831156" s="6"/>
    </row>
    <row r="831172" spans="9:9" x14ac:dyDescent="0.3">
      <c r="I831172" s="5"/>
    </row>
    <row r="831781" spans="9:9" x14ac:dyDescent="0.3">
      <c r="I831781" s="6"/>
    </row>
    <row r="831797" spans="9:9" x14ac:dyDescent="0.3">
      <c r="I831797" s="5"/>
    </row>
    <row r="832406" spans="9:9" x14ac:dyDescent="0.3">
      <c r="I832406" s="6"/>
    </row>
    <row r="832422" spans="9:9" x14ac:dyDescent="0.3">
      <c r="I832422" s="5"/>
    </row>
    <row r="833031" spans="9:9" x14ac:dyDescent="0.3">
      <c r="I833031" s="6"/>
    </row>
    <row r="833047" spans="9:9" x14ac:dyDescent="0.3">
      <c r="I833047" s="5"/>
    </row>
    <row r="833656" spans="9:9" x14ac:dyDescent="0.3">
      <c r="I833656" s="6"/>
    </row>
    <row r="833672" spans="9:9" x14ac:dyDescent="0.3">
      <c r="I833672" s="5"/>
    </row>
    <row r="834281" spans="9:9" x14ac:dyDescent="0.3">
      <c r="I834281" s="6"/>
    </row>
    <row r="834297" spans="9:9" x14ac:dyDescent="0.3">
      <c r="I834297" s="5"/>
    </row>
    <row r="834906" spans="9:9" x14ac:dyDescent="0.3">
      <c r="I834906" s="6"/>
    </row>
    <row r="834922" spans="9:9" x14ac:dyDescent="0.3">
      <c r="I834922" s="5"/>
    </row>
    <row r="835531" spans="9:9" x14ac:dyDescent="0.3">
      <c r="I835531" s="6"/>
    </row>
    <row r="835547" spans="9:9" x14ac:dyDescent="0.3">
      <c r="I835547" s="5"/>
    </row>
    <row r="836156" spans="9:9" x14ac:dyDescent="0.3">
      <c r="I836156" s="6"/>
    </row>
    <row r="836172" spans="9:9" x14ac:dyDescent="0.3">
      <c r="I836172" s="5"/>
    </row>
    <row r="836781" spans="9:9" x14ac:dyDescent="0.3">
      <c r="I836781" s="6"/>
    </row>
    <row r="836797" spans="9:9" x14ac:dyDescent="0.3">
      <c r="I836797" s="5"/>
    </row>
    <row r="837406" spans="9:9" x14ac:dyDescent="0.3">
      <c r="I837406" s="6"/>
    </row>
    <row r="837422" spans="9:9" x14ac:dyDescent="0.3">
      <c r="I837422" s="5"/>
    </row>
    <row r="838031" spans="9:9" x14ac:dyDescent="0.3">
      <c r="I838031" s="6"/>
    </row>
    <row r="838047" spans="9:9" x14ac:dyDescent="0.3">
      <c r="I838047" s="5"/>
    </row>
    <row r="838656" spans="9:9" x14ac:dyDescent="0.3">
      <c r="I838656" s="6"/>
    </row>
    <row r="838672" spans="9:9" x14ac:dyDescent="0.3">
      <c r="I838672" s="5"/>
    </row>
    <row r="839281" spans="9:9" x14ac:dyDescent="0.3">
      <c r="I839281" s="6"/>
    </row>
    <row r="839297" spans="9:9" x14ac:dyDescent="0.3">
      <c r="I839297" s="5"/>
    </row>
    <row r="839906" spans="9:9" x14ac:dyDescent="0.3">
      <c r="I839906" s="6"/>
    </row>
    <row r="839922" spans="9:9" x14ac:dyDescent="0.3">
      <c r="I839922" s="5"/>
    </row>
    <row r="840531" spans="9:9" x14ac:dyDescent="0.3">
      <c r="I840531" s="6"/>
    </row>
    <row r="840547" spans="9:9" x14ac:dyDescent="0.3">
      <c r="I840547" s="5"/>
    </row>
    <row r="841156" spans="9:9" x14ac:dyDescent="0.3">
      <c r="I841156" s="6"/>
    </row>
    <row r="841172" spans="9:9" x14ac:dyDescent="0.3">
      <c r="I841172" s="5"/>
    </row>
    <row r="841781" spans="9:9" x14ac:dyDescent="0.3">
      <c r="I841781" s="6"/>
    </row>
    <row r="841797" spans="9:9" x14ac:dyDescent="0.3">
      <c r="I841797" s="5"/>
    </row>
    <row r="842406" spans="9:9" x14ac:dyDescent="0.3">
      <c r="I842406" s="6"/>
    </row>
    <row r="842422" spans="9:9" x14ac:dyDescent="0.3">
      <c r="I842422" s="5"/>
    </row>
    <row r="843031" spans="9:9" x14ac:dyDescent="0.3">
      <c r="I843031" s="6"/>
    </row>
    <row r="843047" spans="9:9" x14ac:dyDescent="0.3">
      <c r="I843047" s="5"/>
    </row>
    <row r="843656" spans="9:9" x14ac:dyDescent="0.3">
      <c r="I843656" s="6"/>
    </row>
    <row r="843672" spans="9:9" x14ac:dyDescent="0.3">
      <c r="I843672" s="5"/>
    </row>
    <row r="844281" spans="9:9" x14ac:dyDescent="0.3">
      <c r="I844281" s="6"/>
    </row>
    <row r="844297" spans="9:9" x14ac:dyDescent="0.3">
      <c r="I844297" s="5"/>
    </row>
    <row r="844906" spans="9:9" x14ac:dyDescent="0.3">
      <c r="I844906" s="6"/>
    </row>
    <row r="844922" spans="9:9" x14ac:dyDescent="0.3">
      <c r="I844922" s="5"/>
    </row>
    <row r="845531" spans="9:9" x14ac:dyDescent="0.3">
      <c r="I845531" s="6"/>
    </row>
    <row r="845547" spans="9:9" x14ac:dyDescent="0.3">
      <c r="I845547" s="5"/>
    </row>
    <row r="846156" spans="9:9" x14ac:dyDescent="0.3">
      <c r="I846156" s="6"/>
    </row>
    <row r="846172" spans="9:9" x14ac:dyDescent="0.3">
      <c r="I846172" s="5"/>
    </row>
    <row r="846781" spans="9:9" x14ac:dyDescent="0.3">
      <c r="I846781" s="6"/>
    </row>
    <row r="846797" spans="9:9" x14ac:dyDescent="0.3">
      <c r="I846797" s="5"/>
    </row>
    <row r="847406" spans="9:9" x14ac:dyDescent="0.3">
      <c r="I847406" s="6"/>
    </row>
    <row r="847422" spans="9:9" x14ac:dyDescent="0.3">
      <c r="I847422" s="5"/>
    </row>
    <row r="848031" spans="9:9" x14ac:dyDescent="0.3">
      <c r="I848031" s="6"/>
    </row>
    <row r="848047" spans="9:9" x14ac:dyDescent="0.3">
      <c r="I848047" s="5"/>
    </row>
    <row r="848656" spans="9:9" x14ac:dyDescent="0.3">
      <c r="I848656" s="6"/>
    </row>
    <row r="848672" spans="9:9" x14ac:dyDescent="0.3">
      <c r="I848672" s="5"/>
    </row>
    <row r="849281" spans="9:9" x14ac:dyDescent="0.3">
      <c r="I849281" s="6"/>
    </row>
    <row r="849297" spans="9:9" x14ac:dyDescent="0.3">
      <c r="I849297" s="5"/>
    </row>
    <row r="849906" spans="9:9" x14ac:dyDescent="0.3">
      <c r="I849906" s="6"/>
    </row>
    <row r="849922" spans="9:9" x14ac:dyDescent="0.3">
      <c r="I849922" s="5"/>
    </row>
    <row r="850531" spans="9:9" x14ac:dyDescent="0.3">
      <c r="I850531" s="6"/>
    </row>
    <row r="850547" spans="9:9" x14ac:dyDescent="0.3">
      <c r="I850547" s="5"/>
    </row>
    <row r="851156" spans="9:9" x14ac:dyDescent="0.3">
      <c r="I851156" s="6"/>
    </row>
    <row r="851172" spans="9:9" x14ac:dyDescent="0.3">
      <c r="I851172" s="5"/>
    </row>
    <row r="851781" spans="9:9" x14ac:dyDescent="0.3">
      <c r="I851781" s="6"/>
    </row>
    <row r="851797" spans="9:9" x14ac:dyDescent="0.3">
      <c r="I851797" s="5"/>
    </row>
    <row r="852406" spans="9:9" x14ac:dyDescent="0.3">
      <c r="I852406" s="6"/>
    </row>
    <row r="852422" spans="9:9" x14ac:dyDescent="0.3">
      <c r="I852422" s="5"/>
    </row>
    <row r="853031" spans="9:9" x14ac:dyDescent="0.3">
      <c r="I853031" s="6"/>
    </row>
    <row r="853047" spans="9:9" x14ac:dyDescent="0.3">
      <c r="I853047" s="5"/>
    </row>
    <row r="853656" spans="9:9" x14ac:dyDescent="0.3">
      <c r="I853656" s="6"/>
    </row>
    <row r="853672" spans="9:9" x14ac:dyDescent="0.3">
      <c r="I853672" s="5"/>
    </row>
    <row r="854281" spans="9:9" x14ac:dyDescent="0.3">
      <c r="I854281" s="6"/>
    </row>
    <row r="854297" spans="9:9" x14ac:dyDescent="0.3">
      <c r="I854297" s="5"/>
    </row>
    <row r="854906" spans="9:9" x14ac:dyDescent="0.3">
      <c r="I854906" s="6"/>
    </row>
    <row r="854922" spans="9:9" x14ac:dyDescent="0.3">
      <c r="I854922" s="5"/>
    </row>
    <row r="855531" spans="9:9" x14ac:dyDescent="0.3">
      <c r="I855531" s="6"/>
    </row>
    <row r="855547" spans="9:9" x14ac:dyDescent="0.3">
      <c r="I855547" s="5"/>
    </row>
    <row r="856156" spans="9:9" x14ac:dyDescent="0.3">
      <c r="I856156" s="6"/>
    </row>
    <row r="856172" spans="9:9" x14ac:dyDescent="0.3">
      <c r="I856172" s="5"/>
    </row>
    <row r="856781" spans="9:9" x14ac:dyDescent="0.3">
      <c r="I856781" s="6"/>
    </row>
    <row r="856797" spans="9:9" x14ac:dyDescent="0.3">
      <c r="I856797" s="5"/>
    </row>
    <row r="857406" spans="9:9" x14ac:dyDescent="0.3">
      <c r="I857406" s="6"/>
    </row>
    <row r="857422" spans="9:9" x14ac:dyDescent="0.3">
      <c r="I857422" s="5"/>
    </row>
    <row r="858031" spans="9:9" x14ac:dyDescent="0.3">
      <c r="I858031" s="6"/>
    </row>
    <row r="858047" spans="9:9" x14ac:dyDescent="0.3">
      <c r="I858047" s="5"/>
    </row>
    <row r="858656" spans="9:9" x14ac:dyDescent="0.3">
      <c r="I858656" s="6"/>
    </row>
    <row r="858672" spans="9:9" x14ac:dyDescent="0.3">
      <c r="I858672" s="5"/>
    </row>
    <row r="859281" spans="9:9" x14ac:dyDescent="0.3">
      <c r="I859281" s="6"/>
    </row>
    <row r="859297" spans="9:9" x14ac:dyDescent="0.3">
      <c r="I859297" s="5"/>
    </row>
    <row r="859906" spans="9:9" x14ac:dyDescent="0.3">
      <c r="I859906" s="6"/>
    </row>
    <row r="859922" spans="9:9" x14ac:dyDescent="0.3">
      <c r="I859922" s="5"/>
    </row>
    <row r="860531" spans="9:9" x14ac:dyDescent="0.3">
      <c r="I860531" s="6"/>
    </row>
    <row r="860547" spans="9:9" x14ac:dyDescent="0.3">
      <c r="I860547" s="5"/>
    </row>
    <row r="861156" spans="9:9" x14ac:dyDescent="0.3">
      <c r="I861156" s="6"/>
    </row>
    <row r="861172" spans="9:9" x14ac:dyDescent="0.3">
      <c r="I861172" s="5"/>
    </row>
    <row r="861781" spans="9:9" x14ac:dyDescent="0.3">
      <c r="I861781" s="6"/>
    </row>
    <row r="861797" spans="9:9" x14ac:dyDescent="0.3">
      <c r="I861797" s="5"/>
    </row>
    <row r="862406" spans="9:9" x14ac:dyDescent="0.3">
      <c r="I862406" s="6"/>
    </row>
    <row r="862422" spans="9:9" x14ac:dyDescent="0.3">
      <c r="I862422" s="5"/>
    </row>
    <row r="863031" spans="9:9" x14ac:dyDescent="0.3">
      <c r="I863031" s="6"/>
    </row>
    <row r="863047" spans="9:9" x14ac:dyDescent="0.3">
      <c r="I863047" s="5"/>
    </row>
    <row r="863656" spans="9:9" x14ac:dyDescent="0.3">
      <c r="I863656" s="6"/>
    </row>
    <row r="863672" spans="9:9" x14ac:dyDescent="0.3">
      <c r="I863672" s="5"/>
    </row>
    <row r="864281" spans="9:9" x14ac:dyDescent="0.3">
      <c r="I864281" s="6"/>
    </row>
    <row r="864297" spans="9:9" x14ac:dyDescent="0.3">
      <c r="I864297" s="5"/>
    </row>
    <row r="864906" spans="9:9" x14ac:dyDescent="0.3">
      <c r="I864906" s="6"/>
    </row>
    <row r="864922" spans="9:9" x14ac:dyDescent="0.3">
      <c r="I864922" s="5"/>
    </row>
    <row r="865531" spans="9:9" x14ac:dyDescent="0.3">
      <c r="I865531" s="6"/>
    </row>
    <row r="865547" spans="9:9" x14ac:dyDescent="0.3">
      <c r="I865547" s="5"/>
    </row>
    <row r="866156" spans="9:9" x14ac:dyDescent="0.3">
      <c r="I866156" s="6"/>
    </row>
    <row r="866172" spans="9:9" x14ac:dyDescent="0.3">
      <c r="I866172" s="5"/>
    </row>
    <row r="866781" spans="9:9" x14ac:dyDescent="0.3">
      <c r="I866781" s="6"/>
    </row>
    <row r="866797" spans="9:9" x14ac:dyDescent="0.3">
      <c r="I866797" s="5"/>
    </row>
    <row r="867406" spans="9:9" x14ac:dyDescent="0.3">
      <c r="I867406" s="6"/>
    </row>
    <row r="867422" spans="9:9" x14ac:dyDescent="0.3">
      <c r="I867422" s="5"/>
    </row>
    <row r="868031" spans="9:9" x14ac:dyDescent="0.3">
      <c r="I868031" s="6"/>
    </row>
    <row r="868047" spans="9:9" x14ac:dyDescent="0.3">
      <c r="I868047" s="5"/>
    </row>
    <row r="868656" spans="9:9" x14ac:dyDescent="0.3">
      <c r="I868656" s="6"/>
    </row>
    <row r="868672" spans="9:9" x14ac:dyDescent="0.3">
      <c r="I868672" s="5"/>
    </row>
    <row r="869281" spans="9:9" x14ac:dyDescent="0.3">
      <c r="I869281" s="6"/>
    </row>
    <row r="869297" spans="9:9" x14ac:dyDescent="0.3">
      <c r="I869297" s="5"/>
    </row>
    <row r="869906" spans="9:9" x14ac:dyDescent="0.3">
      <c r="I869906" s="6"/>
    </row>
    <row r="869922" spans="9:9" x14ac:dyDescent="0.3">
      <c r="I869922" s="5"/>
    </row>
    <row r="870531" spans="9:9" x14ac:dyDescent="0.3">
      <c r="I870531" s="6"/>
    </row>
    <row r="870547" spans="9:9" x14ac:dyDescent="0.3">
      <c r="I870547" s="5"/>
    </row>
    <row r="871156" spans="9:9" x14ac:dyDescent="0.3">
      <c r="I871156" s="6"/>
    </row>
    <row r="871172" spans="9:9" x14ac:dyDescent="0.3">
      <c r="I871172" s="5"/>
    </row>
    <row r="871781" spans="9:9" x14ac:dyDescent="0.3">
      <c r="I871781" s="6"/>
    </row>
    <row r="871797" spans="9:9" x14ac:dyDescent="0.3">
      <c r="I871797" s="5"/>
    </row>
    <row r="872406" spans="9:9" x14ac:dyDescent="0.3">
      <c r="I872406" s="6"/>
    </row>
    <row r="872422" spans="9:9" x14ac:dyDescent="0.3">
      <c r="I872422" s="5"/>
    </row>
    <row r="873031" spans="9:9" x14ac:dyDescent="0.3">
      <c r="I873031" s="6"/>
    </row>
    <row r="873047" spans="9:9" x14ac:dyDescent="0.3">
      <c r="I873047" s="5"/>
    </row>
    <row r="873656" spans="9:9" x14ac:dyDescent="0.3">
      <c r="I873656" s="6"/>
    </row>
    <row r="873672" spans="9:9" x14ac:dyDescent="0.3">
      <c r="I873672" s="5"/>
    </row>
    <row r="874281" spans="9:9" x14ac:dyDescent="0.3">
      <c r="I874281" s="6"/>
    </row>
    <row r="874297" spans="9:9" x14ac:dyDescent="0.3">
      <c r="I874297" s="5"/>
    </row>
    <row r="874906" spans="9:9" x14ac:dyDescent="0.3">
      <c r="I874906" s="6"/>
    </row>
    <row r="874922" spans="9:9" x14ac:dyDescent="0.3">
      <c r="I874922" s="5"/>
    </row>
    <row r="875531" spans="9:9" x14ac:dyDescent="0.3">
      <c r="I875531" s="6"/>
    </row>
    <row r="875547" spans="9:9" x14ac:dyDescent="0.3">
      <c r="I875547" s="5"/>
    </row>
    <row r="876156" spans="9:9" x14ac:dyDescent="0.3">
      <c r="I876156" s="6"/>
    </row>
    <row r="876172" spans="9:9" x14ac:dyDescent="0.3">
      <c r="I876172" s="5"/>
    </row>
    <row r="876781" spans="9:9" x14ac:dyDescent="0.3">
      <c r="I876781" s="6"/>
    </row>
    <row r="876797" spans="9:9" x14ac:dyDescent="0.3">
      <c r="I876797" s="5"/>
    </row>
    <row r="877406" spans="9:9" x14ac:dyDescent="0.3">
      <c r="I877406" s="6"/>
    </row>
    <row r="877422" spans="9:9" x14ac:dyDescent="0.3">
      <c r="I877422" s="5"/>
    </row>
    <row r="878031" spans="9:9" x14ac:dyDescent="0.3">
      <c r="I878031" s="6"/>
    </row>
    <row r="878047" spans="9:9" x14ac:dyDescent="0.3">
      <c r="I878047" s="5"/>
    </row>
    <row r="878656" spans="9:9" x14ac:dyDescent="0.3">
      <c r="I878656" s="6"/>
    </row>
    <row r="878672" spans="9:9" x14ac:dyDescent="0.3">
      <c r="I878672" s="5"/>
    </row>
    <row r="879281" spans="9:9" x14ac:dyDescent="0.3">
      <c r="I879281" s="6"/>
    </row>
    <row r="879297" spans="9:9" x14ac:dyDescent="0.3">
      <c r="I879297" s="5"/>
    </row>
    <row r="879906" spans="9:9" x14ac:dyDescent="0.3">
      <c r="I879906" s="6"/>
    </row>
    <row r="879922" spans="9:9" x14ac:dyDescent="0.3">
      <c r="I879922" s="5"/>
    </row>
    <row r="880531" spans="9:9" x14ac:dyDescent="0.3">
      <c r="I880531" s="6"/>
    </row>
    <row r="880547" spans="9:9" x14ac:dyDescent="0.3">
      <c r="I880547" s="5"/>
    </row>
    <row r="881156" spans="9:9" x14ac:dyDescent="0.3">
      <c r="I881156" s="6"/>
    </row>
    <row r="881172" spans="9:9" x14ac:dyDescent="0.3">
      <c r="I881172" s="5"/>
    </row>
    <row r="881781" spans="9:9" x14ac:dyDescent="0.3">
      <c r="I881781" s="6"/>
    </row>
    <row r="881797" spans="9:9" x14ac:dyDescent="0.3">
      <c r="I881797" s="5"/>
    </row>
    <row r="882406" spans="9:9" x14ac:dyDescent="0.3">
      <c r="I882406" s="6"/>
    </row>
    <row r="882422" spans="9:9" x14ac:dyDescent="0.3">
      <c r="I882422" s="5"/>
    </row>
    <row r="883031" spans="9:9" x14ac:dyDescent="0.3">
      <c r="I883031" s="6"/>
    </row>
    <row r="883047" spans="9:9" x14ac:dyDescent="0.3">
      <c r="I883047" s="5"/>
    </row>
    <row r="883656" spans="9:9" x14ac:dyDescent="0.3">
      <c r="I883656" s="6"/>
    </row>
    <row r="883672" spans="9:9" x14ac:dyDescent="0.3">
      <c r="I883672" s="5"/>
    </row>
    <row r="884281" spans="9:9" x14ac:dyDescent="0.3">
      <c r="I884281" s="6"/>
    </row>
    <row r="884297" spans="9:9" x14ac:dyDescent="0.3">
      <c r="I884297" s="5"/>
    </row>
    <row r="884906" spans="9:9" x14ac:dyDescent="0.3">
      <c r="I884906" s="6"/>
    </row>
    <row r="884922" spans="9:9" x14ac:dyDescent="0.3">
      <c r="I884922" s="5"/>
    </row>
    <row r="885531" spans="9:9" x14ac:dyDescent="0.3">
      <c r="I885531" s="6"/>
    </row>
    <row r="885547" spans="9:9" x14ac:dyDescent="0.3">
      <c r="I885547" s="5"/>
    </row>
    <row r="886156" spans="9:9" x14ac:dyDescent="0.3">
      <c r="I886156" s="6"/>
    </row>
    <row r="886172" spans="9:9" x14ac:dyDescent="0.3">
      <c r="I886172" s="5"/>
    </row>
    <row r="886781" spans="9:9" x14ac:dyDescent="0.3">
      <c r="I886781" s="6"/>
    </row>
    <row r="886797" spans="9:9" x14ac:dyDescent="0.3">
      <c r="I886797" s="5"/>
    </row>
    <row r="887406" spans="9:9" x14ac:dyDescent="0.3">
      <c r="I887406" s="6"/>
    </row>
    <row r="887422" spans="9:9" x14ac:dyDescent="0.3">
      <c r="I887422" s="5"/>
    </row>
    <row r="888031" spans="9:9" x14ac:dyDescent="0.3">
      <c r="I888031" s="6"/>
    </row>
    <row r="888047" spans="9:9" x14ac:dyDescent="0.3">
      <c r="I888047" s="5"/>
    </row>
    <row r="888656" spans="9:9" x14ac:dyDescent="0.3">
      <c r="I888656" s="6"/>
    </row>
    <row r="888672" spans="9:9" x14ac:dyDescent="0.3">
      <c r="I888672" s="5"/>
    </row>
    <row r="889281" spans="9:9" x14ac:dyDescent="0.3">
      <c r="I889281" s="6"/>
    </row>
    <row r="889297" spans="9:9" x14ac:dyDescent="0.3">
      <c r="I889297" s="5"/>
    </row>
    <row r="889906" spans="9:9" x14ac:dyDescent="0.3">
      <c r="I889906" s="6"/>
    </row>
    <row r="889922" spans="9:9" x14ac:dyDescent="0.3">
      <c r="I889922" s="5"/>
    </row>
    <row r="890531" spans="9:9" x14ac:dyDescent="0.3">
      <c r="I890531" s="6"/>
    </row>
    <row r="890547" spans="9:9" x14ac:dyDescent="0.3">
      <c r="I890547" s="5"/>
    </row>
    <row r="891156" spans="9:9" x14ac:dyDescent="0.3">
      <c r="I891156" s="6"/>
    </row>
    <row r="891172" spans="9:9" x14ac:dyDescent="0.3">
      <c r="I891172" s="5"/>
    </row>
    <row r="891781" spans="9:9" x14ac:dyDescent="0.3">
      <c r="I891781" s="6"/>
    </row>
    <row r="891797" spans="9:9" x14ac:dyDescent="0.3">
      <c r="I891797" s="5"/>
    </row>
    <row r="892406" spans="9:9" x14ac:dyDescent="0.3">
      <c r="I892406" s="6"/>
    </row>
    <row r="892422" spans="9:9" x14ac:dyDescent="0.3">
      <c r="I892422" s="5"/>
    </row>
    <row r="893031" spans="9:9" x14ac:dyDescent="0.3">
      <c r="I893031" s="6"/>
    </row>
    <row r="893047" spans="9:9" x14ac:dyDescent="0.3">
      <c r="I893047" s="5"/>
    </row>
    <row r="893656" spans="9:9" x14ac:dyDescent="0.3">
      <c r="I893656" s="6"/>
    </row>
    <row r="893672" spans="9:9" x14ac:dyDescent="0.3">
      <c r="I893672" s="5"/>
    </row>
    <row r="894281" spans="9:9" x14ac:dyDescent="0.3">
      <c r="I894281" s="6"/>
    </row>
    <row r="894297" spans="9:9" x14ac:dyDescent="0.3">
      <c r="I894297" s="5"/>
    </row>
    <row r="894906" spans="9:9" x14ac:dyDescent="0.3">
      <c r="I894906" s="6"/>
    </row>
    <row r="894922" spans="9:9" x14ac:dyDescent="0.3">
      <c r="I894922" s="5"/>
    </row>
    <row r="895531" spans="9:9" x14ac:dyDescent="0.3">
      <c r="I895531" s="6"/>
    </row>
    <row r="895547" spans="9:9" x14ac:dyDescent="0.3">
      <c r="I895547" s="5"/>
    </row>
    <row r="896156" spans="9:9" x14ac:dyDescent="0.3">
      <c r="I896156" s="6"/>
    </row>
    <row r="896172" spans="9:9" x14ac:dyDescent="0.3">
      <c r="I896172" s="5"/>
    </row>
    <row r="896781" spans="9:9" x14ac:dyDescent="0.3">
      <c r="I896781" s="6"/>
    </row>
    <row r="896797" spans="9:9" x14ac:dyDescent="0.3">
      <c r="I896797" s="5"/>
    </row>
    <row r="897406" spans="9:9" x14ac:dyDescent="0.3">
      <c r="I897406" s="6"/>
    </row>
    <row r="897422" spans="9:9" x14ac:dyDescent="0.3">
      <c r="I897422" s="5"/>
    </row>
    <row r="898031" spans="9:9" x14ac:dyDescent="0.3">
      <c r="I898031" s="6"/>
    </row>
    <row r="898047" spans="9:9" x14ac:dyDescent="0.3">
      <c r="I898047" s="5"/>
    </row>
    <row r="898656" spans="9:9" x14ac:dyDescent="0.3">
      <c r="I898656" s="6"/>
    </row>
    <row r="898672" spans="9:9" x14ac:dyDescent="0.3">
      <c r="I898672" s="5"/>
    </row>
    <row r="899281" spans="9:9" x14ac:dyDescent="0.3">
      <c r="I899281" s="6"/>
    </row>
    <row r="899297" spans="9:9" x14ac:dyDescent="0.3">
      <c r="I899297" s="5"/>
    </row>
    <row r="899906" spans="9:9" x14ac:dyDescent="0.3">
      <c r="I899906" s="6"/>
    </row>
    <row r="899922" spans="9:9" x14ac:dyDescent="0.3">
      <c r="I899922" s="5"/>
    </row>
    <row r="900531" spans="9:9" x14ac:dyDescent="0.3">
      <c r="I900531" s="6"/>
    </row>
    <row r="900547" spans="9:9" x14ac:dyDescent="0.3">
      <c r="I900547" s="5"/>
    </row>
    <row r="901156" spans="9:9" x14ac:dyDescent="0.3">
      <c r="I901156" s="6"/>
    </row>
    <row r="901172" spans="9:9" x14ac:dyDescent="0.3">
      <c r="I901172" s="5"/>
    </row>
    <row r="901781" spans="9:9" x14ac:dyDescent="0.3">
      <c r="I901781" s="6"/>
    </row>
    <row r="901797" spans="9:9" x14ac:dyDescent="0.3">
      <c r="I901797" s="5"/>
    </row>
    <row r="902406" spans="9:9" x14ac:dyDescent="0.3">
      <c r="I902406" s="6"/>
    </row>
    <row r="902422" spans="9:9" x14ac:dyDescent="0.3">
      <c r="I902422" s="5"/>
    </row>
    <row r="903031" spans="9:9" x14ac:dyDescent="0.3">
      <c r="I903031" s="6"/>
    </row>
    <row r="903047" spans="9:9" x14ac:dyDescent="0.3">
      <c r="I903047" s="5"/>
    </row>
    <row r="903656" spans="9:9" x14ac:dyDescent="0.3">
      <c r="I903656" s="6"/>
    </row>
    <row r="903672" spans="9:9" x14ac:dyDescent="0.3">
      <c r="I903672" s="5"/>
    </row>
    <row r="904281" spans="9:9" x14ac:dyDescent="0.3">
      <c r="I904281" s="6"/>
    </row>
    <row r="904297" spans="9:9" x14ac:dyDescent="0.3">
      <c r="I904297" s="5"/>
    </row>
    <row r="904906" spans="9:9" x14ac:dyDescent="0.3">
      <c r="I904906" s="6"/>
    </row>
    <row r="904922" spans="9:9" x14ac:dyDescent="0.3">
      <c r="I904922" s="5"/>
    </row>
    <row r="905531" spans="9:9" x14ac:dyDescent="0.3">
      <c r="I905531" s="6"/>
    </row>
    <row r="905547" spans="9:9" x14ac:dyDescent="0.3">
      <c r="I905547" s="5"/>
    </row>
    <row r="906156" spans="9:9" x14ac:dyDescent="0.3">
      <c r="I906156" s="6"/>
    </row>
    <row r="906172" spans="9:9" x14ac:dyDescent="0.3">
      <c r="I906172" s="5"/>
    </row>
    <row r="906781" spans="9:9" x14ac:dyDescent="0.3">
      <c r="I906781" s="6"/>
    </row>
    <row r="906797" spans="9:9" x14ac:dyDescent="0.3">
      <c r="I906797" s="5"/>
    </row>
    <row r="907406" spans="9:9" x14ac:dyDescent="0.3">
      <c r="I907406" s="6"/>
    </row>
    <row r="907422" spans="9:9" x14ac:dyDescent="0.3">
      <c r="I907422" s="5"/>
    </row>
    <row r="908031" spans="9:9" x14ac:dyDescent="0.3">
      <c r="I908031" s="6"/>
    </row>
    <row r="908047" spans="9:9" x14ac:dyDescent="0.3">
      <c r="I908047" s="5"/>
    </row>
    <row r="908656" spans="9:9" x14ac:dyDescent="0.3">
      <c r="I908656" s="6"/>
    </row>
    <row r="908672" spans="9:9" x14ac:dyDescent="0.3">
      <c r="I908672" s="5"/>
    </row>
    <row r="909281" spans="9:9" x14ac:dyDescent="0.3">
      <c r="I909281" s="6"/>
    </row>
    <row r="909297" spans="9:9" x14ac:dyDescent="0.3">
      <c r="I909297" s="5"/>
    </row>
    <row r="909906" spans="9:9" x14ac:dyDescent="0.3">
      <c r="I909906" s="6"/>
    </row>
    <row r="909922" spans="9:9" x14ac:dyDescent="0.3">
      <c r="I909922" s="5"/>
    </row>
    <row r="910531" spans="9:9" x14ac:dyDescent="0.3">
      <c r="I910531" s="6"/>
    </row>
    <row r="910547" spans="9:9" x14ac:dyDescent="0.3">
      <c r="I910547" s="5"/>
    </row>
    <row r="911156" spans="9:9" x14ac:dyDescent="0.3">
      <c r="I911156" s="6"/>
    </row>
    <row r="911172" spans="9:9" x14ac:dyDescent="0.3">
      <c r="I911172" s="5"/>
    </row>
    <row r="911781" spans="9:9" x14ac:dyDescent="0.3">
      <c r="I911781" s="6"/>
    </row>
    <row r="911797" spans="9:9" x14ac:dyDescent="0.3">
      <c r="I911797" s="5"/>
    </row>
    <row r="912406" spans="9:9" x14ac:dyDescent="0.3">
      <c r="I912406" s="6"/>
    </row>
    <row r="912422" spans="9:9" x14ac:dyDescent="0.3">
      <c r="I912422" s="5"/>
    </row>
    <row r="913031" spans="9:9" x14ac:dyDescent="0.3">
      <c r="I913031" s="6"/>
    </row>
    <row r="913047" spans="9:9" x14ac:dyDescent="0.3">
      <c r="I913047" s="5"/>
    </row>
    <row r="913656" spans="9:9" x14ac:dyDescent="0.3">
      <c r="I913656" s="6"/>
    </row>
    <row r="913672" spans="9:9" x14ac:dyDescent="0.3">
      <c r="I913672" s="5"/>
    </row>
    <row r="914281" spans="9:9" x14ac:dyDescent="0.3">
      <c r="I914281" s="6"/>
    </row>
    <row r="914297" spans="9:9" x14ac:dyDescent="0.3">
      <c r="I914297" s="5"/>
    </row>
    <row r="914906" spans="9:9" x14ac:dyDescent="0.3">
      <c r="I914906" s="6"/>
    </row>
    <row r="914922" spans="9:9" x14ac:dyDescent="0.3">
      <c r="I914922" s="5"/>
    </row>
    <row r="915531" spans="9:9" x14ac:dyDescent="0.3">
      <c r="I915531" s="6"/>
    </row>
    <row r="915547" spans="9:9" x14ac:dyDescent="0.3">
      <c r="I915547" s="5"/>
    </row>
    <row r="916156" spans="9:9" x14ac:dyDescent="0.3">
      <c r="I916156" s="6"/>
    </row>
    <row r="916172" spans="9:9" x14ac:dyDescent="0.3">
      <c r="I916172" s="5"/>
    </row>
    <row r="916781" spans="9:9" x14ac:dyDescent="0.3">
      <c r="I916781" s="6"/>
    </row>
    <row r="916797" spans="9:9" x14ac:dyDescent="0.3">
      <c r="I916797" s="5"/>
    </row>
    <row r="917406" spans="9:9" x14ac:dyDescent="0.3">
      <c r="I917406" s="6"/>
    </row>
    <row r="917422" spans="9:9" x14ac:dyDescent="0.3">
      <c r="I917422" s="5"/>
    </row>
    <row r="918031" spans="9:9" x14ac:dyDescent="0.3">
      <c r="I918031" s="6"/>
    </row>
    <row r="918047" spans="9:9" x14ac:dyDescent="0.3">
      <c r="I918047" s="5"/>
    </row>
    <row r="918656" spans="9:9" x14ac:dyDescent="0.3">
      <c r="I918656" s="6"/>
    </row>
    <row r="918672" spans="9:9" x14ac:dyDescent="0.3">
      <c r="I918672" s="5"/>
    </row>
    <row r="919281" spans="9:9" x14ac:dyDescent="0.3">
      <c r="I919281" s="6"/>
    </row>
    <row r="919297" spans="9:9" x14ac:dyDescent="0.3">
      <c r="I919297" s="5"/>
    </row>
    <row r="919906" spans="9:9" x14ac:dyDescent="0.3">
      <c r="I919906" s="6"/>
    </row>
    <row r="919922" spans="9:9" x14ac:dyDescent="0.3">
      <c r="I919922" s="5"/>
    </row>
    <row r="920531" spans="9:9" x14ac:dyDescent="0.3">
      <c r="I920531" s="6"/>
    </row>
    <row r="920547" spans="9:9" x14ac:dyDescent="0.3">
      <c r="I920547" s="5"/>
    </row>
    <row r="921156" spans="9:9" x14ac:dyDescent="0.3">
      <c r="I921156" s="6"/>
    </row>
    <row r="921172" spans="9:9" x14ac:dyDescent="0.3">
      <c r="I921172" s="5"/>
    </row>
    <row r="921781" spans="9:9" x14ac:dyDescent="0.3">
      <c r="I921781" s="6"/>
    </row>
    <row r="921797" spans="9:9" x14ac:dyDescent="0.3">
      <c r="I921797" s="5"/>
    </row>
    <row r="922406" spans="9:9" x14ac:dyDescent="0.3">
      <c r="I922406" s="6"/>
    </row>
    <row r="922422" spans="9:9" x14ac:dyDescent="0.3">
      <c r="I922422" s="5"/>
    </row>
    <row r="923031" spans="9:9" x14ac:dyDescent="0.3">
      <c r="I923031" s="6"/>
    </row>
    <row r="923047" spans="9:9" x14ac:dyDescent="0.3">
      <c r="I923047" s="5"/>
    </row>
    <row r="923656" spans="9:9" x14ac:dyDescent="0.3">
      <c r="I923656" s="6"/>
    </row>
    <row r="923672" spans="9:9" x14ac:dyDescent="0.3">
      <c r="I923672" s="5"/>
    </row>
    <row r="924281" spans="9:9" x14ac:dyDescent="0.3">
      <c r="I924281" s="6"/>
    </row>
    <row r="924297" spans="9:9" x14ac:dyDescent="0.3">
      <c r="I924297" s="5"/>
    </row>
    <row r="924906" spans="9:9" x14ac:dyDescent="0.3">
      <c r="I924906" s="6"/>
    </row>
    <row r="924922" spans="9:9" x14ac:dyDescent="0.3">
      <c r="I924922" s="5"/>
    </row>
    <row r="925531" spans="9:9" x14ac:dyDescent="0.3">
      <c r="I925531" s="6"/>
    </row>
    <row r="925547" spans="9:9" x14ac:dyDescent="0.3">
      <c r="I925547" s="5"/>
    </row>
    <row r="926156" spans="9:9" x14ac:dyDescent="0.3">
      <c r="I926156" s="6"/>
    </row>
    <row r="926172" spans="9:9" x14ac:dyDescent="0.3">
      <c r="I926172" s="5"/>
    </row>
    <row r="926781" spans="9:9" x14ac:dyDescent="0.3">
      <c r="I926781" s="6"/>
    </row>
    <row r="926797" spans="9:9" x14ac:dyDescent="0.3">
      <c r="I926797" s="5"/>
    </row>
    <row r="927406" spans="9:9" x14ac:dyDescent="0.3">
      <c r="I927406" s="6"/>
    </row>
    <row r="927422" spans="9:9" x14ac:dyDescent="0.3">
      <c r="I927422" s="5"/>
    </row>
    <row r="928031" spans="9:9" x14ac:dyDescent="0.3">
      <c r="I928031" s="6"/>
    </row>
    <row r="928047" spans="9:9" x14ac:dyDescent="0.3">
      <c r="I928047" s="5"/>
    </row>
    <row r="928656" spans="9:9" x14ac:dyDescent="0.3">
      <c r="I928656" s="6"/>
    </row>
    <row r="928672" spans="9:9" x14ac:dyDescent="0.3">
      <c r="I928672" s="5"/>
    </row>
    <row r="929281" spans="9:9" x14ac:dyDescent="0.3">
      <c r="I929281" s="6"/>
    </row>
    <row r="929297" spans="9:9" x14ac:dyDescent="0.3">
      <c r="I929297" s="5"/>
    </row>
    <row r="929906" spans="9:9" x14ac:dyDescent="0.3">
      <c r="I929906" s="6"/>
    </row>
    <row r="929922" spans="9:9" x14ac:dyDescent="0.3">
      <c r="I929922" s="5"/>
    </row>
    <row r="930531" spans="9:9" x14ac:dyDescent="0.3">
      <c r="I930531" s="6"/>
    </row>
    <row r="930547" spans="9:9" x14ac:dyDescent="0.3">
      <c r="I930547" s="5"/>
    </row>
    <row r="931156" spans="9:9" x14ac:dyDescent="0.3">
      <c r="I931156" s="6"/>
    </row>
    <row r="931172" spans="9:9" x14ac:dyDescent="0.3">
      <c r="I931172" s="5"/>
    </row>
    <row r="931781" spans="9:9" x14ac:dyDescent="0.3">
      <c r="I931781" s="6"/>
    </row>
    <row r="931797" spans="9:9" x14ac:dyDescent="0.3">
      <c r="I931797" s="5"/>
    </row>
    <row r="932406" spans="9:9" x14ac:dyDescent="0.3">
      <c r="I932406" s="6"/>
    </row>
    <row r="932422" spans="9:9" x14ac:dyDescent="0.3">
      <c r="I932422" s="5"/>
    </row>
    <row r="933031" spans="9:9" x14ac:dyDescent="0.3">
      <c r="I933031" s="6"/>
    </row>
    <row r="933047" spans="9:9" x14ac:dyDescent="0.3">
      <c r="I933047" s="5"/>
    </row>
    <row r="933656" spans="9:9" x14ac:dyDescent="0.3">
      <c r="I933656" s="6"/>
    </row>
    <row r="933672" spans="9:9" x14ac:dyDescent="0.3">
      <c r="I933672" s="5"/>
    </row>
    <row r="934281" spans="9:9" x14ac:dyDescent="0.3">
      <c r="I934281" s="6"/>
    </row>
    <row r="934297" spans="9:9" x14ac:dyDescent="0.3">
      <c r="I934297" s="5"/>
    </row>
    <row r="934906" spans="9:9" x14ac:dyDescent="0.3">
      <c r="I934906" s="6"/>
    </row>
    <row r="934922" spans="9:9" x14ac:dyDescent="0.3">
      <c r="I934922" s="5"/>
    </row>
    <row r="935531" spans="9:9" x14ac:dyDescent="0.3">
      <c r="I935531" s="6"/>
    </row>
    <row r="935547" spans="9:9" x14ac:dyDescent="0.3">
      <c r="I935547" s="5"/>
    </row>
    <row r="936156" spans="9:9" x14ac:dyDescent="0.3">
      <c r="I936156" s="6"/>
    </row>
    <row r="936172" spans="9:9" x14ac:dyDescent="0.3">
      <c r="I936172" s="5"/>
    </row>
    <row r="936781" spans="9:9" x14ac:dyDescent="0.3">
      <c r="I936781" s="6"/>
    </row>
    <row r="936797" spans="9:9" x14ac:dyDescent="0.3">
      <c r="I936797" s="5"/>
    </row>
    <row r="937406" spans="9:9" x14ac:dyDescent="0.3">
      <c r="I937406" s="6"/>
    </row>
    <row r="937422" spans="9:9" x14ac:dyDescent="0.3">
      <c r="I937422" s="5"/>
    </row>
    <row r="938031" spans="9:9" x14ac:dyDescent="0.3">
      <c r="I938031" s="6"/>
    </row>
    <row r="938047" spans="9:9" x14ac:dyDescent="0.3">
      <c r="I938047" s="5"/>
    </row>
    <row r="938656" spans="9:9" x14ac:dyDescent="0.3">
      <c r="I938656" s="6"/>
    </row>
    <row r="938672" spans="9:9" x14ac:dyDescent="0.3">
      <c r="I938672" s="5"/>
    </row>
    <row r="939281" spans="9:9" x14ac:dyDescent="0.3">
      <c r="I939281" s="6"/>
    </row>
    <row r="939297" spans="9:9" x14ac:dyDescent="0.3">
      <c r="I939297" s="5"/>
    </row>
    <row r="939906" spans="9:9" x14ac:dyDescent="0.3">
      <c r="I939906" s="6"/>
    </row>
    <row r="939922" spans="9:9" x14ac:dyDescent="0.3">
      <c r="I939922" s="5"/>
    </row>
    <row r="940531" spans="9:9" x14ac:dyDescent="0.3">
      <c r="I940531" s="6"/>
    </row>
    <row r="940547" spans="9:9" x14ac:dyDescent="0.3">
      <c r="I940547" s="5"/>
    </row>
    <row r="941156" spans="9:9" x14ac:dyDescent="0.3">
      <c r="I941156" s="6"/>
    </row>
    <row r="941172" spans="9:9" x14ac:dyDescent="0.3">
      <c r="I941172" s="5"/>
    </row>
    <row r="941781" spans="9:9" x14ac:dyDescent="0.3">
      <c r="I941781" s="6"/>
    </row>
    <row r="941797" spans="9:9" x14ac:dyDescent="0.3">
      <c r="I941797" s="5"/>
    </row>
    <row r="942406" spans="9:9" x14ac:dyDescent="0.3">
      <c r="I942406" s="6"/>
    </row>
    <row r="942422" spans="9:9" x14ac:dyDescent="0.3">
      <c r="I942422" s="5"/>
    </row>
    <row r="943031" spans="9:9" x14ac:dyDescent="0.3">
      <c r="I943031" s="6"/>
    </row>
    <row r="943047" spans="9:9" x14ac:dyDescent="0.3">
      <c r="I943047" s="5"/>
    </row>
    <row r="943656" spans="9:9" x14ac:dyDescent="0.3">
      <c r="I943656" s="6"/>
    </row>
    <row r="943672" spans="9:9" x14ac:dyDescent="0.3">
      <c r="I943672" s="5"/>
    </row>
    <row r="944281" spans="9:9" x14ac:dyDescent="0.3">
      <c r="I944281" s="6"/>
    </row>
    <row r="944297" spans="9:9" x14ac:dyDescent="0.3">
      <c r="I944297" s="5"/>
    </row>
    <row r="944906" spans="9:9" x14ac:dyDescent="0.3">
      <c r="I944906" s="6"/>
    </row>
    <row r="944922" spans="9:9" x14ac:dyDescent="0.3">
      <c r="I944922" s="5"/>
    </row>
    <row r="945531" spans="9:9" x14ac:dyDescent="0.3">
      <c r="I945531" s="6"/>
    </row>
    <row r="945547" spans="9:9" x14ac:dyDescent="0.3">
      <c r="I945547" s="5"/>
    </row>
    <row r="946156" spans="9:9" x14ac:dyDescent="0.3">
      <c r="I946156" s="6"/>
    </row>
    <row r="946172" spans="9:9" x14ac:dyDescent="0.3">
      <c r="I946172" s="5"/>
    </row>
    <row r="946781" spans="9:9" x14ac:dyDescent="0.3">
      <c r="I946781" s="6"/>
    </row>
    <row r="946797" spans="9:9" x14ac:dyDescent="0.3">
      <c r="I946797" s="5"/>
    </row>
    <row r="947406" spans="9:9" x14ac:dyDescent="0.3">
      <c r="I947406" s="6"/>
    </row>
    <row r="947422" spans="9:9" x14ac:dyDescent="0.3">
      <c r="I947422" s="5"/>
    </row>
    <row r="948031" spans="9:9" x14ac:dyDescent="0.3">
      <c r="I948031" s="6"/>
    </row>
    <row r="948047" spans="9:9" x14ac:dyDescent="0.3">
      <c r="I948047" s="5"/>
    </row>
    <row r="948656" spans="9:9" x14ac:dyDescent="0.3">
      <c r="I948656" s="6"/>
    </row>
    <row r="948672" spans="9:9" x14ac:dyDescent="0.3">
      <c r="I948672" s="5"/>
    </row>
    <row r="949281" spans="9:9" x14ac:dyDescent="0.3">
      <c r="I949281" s="6"/>
    </row>
    <row r="949297" spans="9:9" x14ac:dyDescent="0.3">
      <c r="I949297" s="5"/>
    </row>
    <row r="949906" spans="9:9" x14ac:dyDescent="0.3">
      <c r="I949906" s="6"/>
    </row>
    <row r="949922" spans="9:9" x14ac:dyDescent="0.3">
      <c r="I949922" s="5"/>
    </row>
    <row r="950531" spans="9:9" x14ac:dyDescent="0.3">
      <c r="I950531" s="6"/>
    </row>
    <row r="950547" spans="9:9" x14ac:dyDescent="0.3">
      <c r="I950547" s="5"/>
    </row>
    <row r="951156" spans="9:9" x14ac:dyDescent="0.3">
      <c r="I951156" s="6"/>
    </row>
    <row r="951172" spans="9:9" x14ac:dyDescent="0.3">
      <c r="I951172" s="5"/>
    </row>
    <row r="951781" spans="9:9" x14ac:dyDescent="0.3">
      <c r="I951781" s="6"/>
    </row>
    <row r="951797" spans="9:9" x14ac:dyDescent="0.3">
      <c r="I951797" s="5"/>
    </row>
    <row r="952406" spans="9:9" x14ac:dyDescent="0.3">
      <c r="I952406" s="6"/>
    </row>
    <row r="952422" spans="9:9" x14ac:dyDescent="0.3">
      <c r="I952422" s="5"/>
    </row>
    <row r="953031" spans="9:9" x14ac:dyDescent="0.3">
      <c r="I953031" s="6"/>
    </row>
    <row r="953047" spans="9:9" x14ac:dyDescent="0.3">
      <c r="I953047" s="5"/>
    </row>
    <row r="953656" spans="9:9" x14ac:dyDescent="0.3">
      <c r="I953656" s="6"/>
    </row>
    <row r="953672" spans="9:9" x14ac:dyDescent="0.3">
      <c r="I953672" s="5"/>
    </row>
    <row r="954281" spans="9:9" x14ac:dyDescent="0.3">
      <c r="I954281" s="6"/>
    </row>
    <row r="954297" spans="9:9" x14ac:dyDescent="0.3">
      <c r="I954297" s="5"/>
    </row>
    <row r="954906" spans="9:9" x14ac:dyDescent="0.3">
      <c r="I954906" s="6"/>
    </row>
    <row r="954922" spans="9:9" x14ac:dyDescent="0.3">
      <c r="I954922" s="5"/>
    </row>
    <row r="955531" spans="9:9" x14ac:dyDescent="0.3">
      <c r="I955531" s="6"/>
    </row>
    <row r="955547" spans="9:9" x14ac:dyDescent="0.3">
      <c r="I955547" s="5"/>
    </row>
    <row r="956156" spans="9:9" x14ac:dyDescent="0.3">
      <c r="I956156" s="6"/>
    </row>
    <row r="956172" spans="9:9" x14ac:dyDescent="0.3">
      <c r="I956172" s="5"/>
    </row>
    <row r="956781" spans="9:9" x14ac:dyDescent="0.3">
      <c r="I956781" s="6"/>
    </row>
    <row r="956797" spans="9:9" x14ac:dyDescent="0.3">
      <c r="I956797" s="5"/>
    </row>
    <row r="957406" spans="9:9" x14ac:dyDescent="0.3">
      <c r="I957406" s="6"/>
    </row>
    <row r="957422" spans="9:9" x14ac:dyDescent="0.3">
      <c r="I957422" s="5"/>
    </row>
    <row r="958031" spans="9:9" x14ac:dyDescent="0.3">
      <c r="I958031" s="6"/>
    </row>
    <row r="958047" spans="9:9" x14ac:dyDescent="0.3">
      <c r="I958047" s="5"/>
    </row>
    <row r="958656" spans="9:9" x14ac:dyDescent="0.3">
      <c r="I958656" s="6"/>
    </row>
    <row r="958672" spans="9:9" x14ac:dyDescent="0.3">
      <c r="I958672" s="5"/>
    </row>
    <row r="959281" spans="9:9" x14ac:dyDescent="0.3">
      <c r="I959281" s="6"/>
    </row>
    <row r="959297" spans="9:9" x14ac:dyDescent="0.3">
      <c r="I959297" s="5"/>
    </row>
    <row r="959906" spans="9:9" x14ac:dyDescent="0.3">
      <c r="I959906" s="6"/>
    </row>
    <row r="959922" spans="9:9" x14ac:dyDescent="0.3">
      <c r="I959922" s="5"/>
    </row>
    <row r="960531" spans="9:9" x14ac:dyDescent="0.3">
      <c r="I960531" s="6"/>
    </row>
    <row r="960547" spans="9:9" x14ac:dyDescent="0.3">
      <c r="I960547" s="5"/>
    </row>
    <row r="961156" spans="9:9" x14ac:dyDescent="0.3">
      <c r="I961156" s="6"/>
    </row>
    <row r="961172" spans="9:9" x14ac:dyDescent="0.3">
      <c r="I961172" s="5"/>
    </row>
    <row r="961781" spans="9:9" x14ac:dyDescent="0.3">
      <c r="I961781" s="6"/>
    </row>
    <row r="961797" spans="9:9" x14ac:dyDescent="0.3">
      <c r="I961797" s="5"/>
    </row>
    <row r="962406" spans="9:9" x14ac:dyDescent="0.3">
      <c r="I962406" s="6"/>
    </row>
    <row r="962422" spans="9:9" x14ac:dyDescent="0.3">
      <c r="I962422" s="5"/>
    </row>
    <row r="963031" spans="9:9" x14ac:dyDescent="0.3">
      <c r="I963031" s="6"/>
    </row>
    <row r="963047" spans="9:9" x14ac:dyDescent="0.3">
      <c r="I963047" s="5"/>
    </row>
    <row r="963656" spans="9:9" x14ac:dyDescent="0.3">
      <c r="I963656" s="6"/>
    </row>
    <row r="963672" spans="9:9" x14ac:dyDescent="0.3">
      <c r="I963672" s="5"/>
    </row>
    <row r="964281" spans="9:9" x14ac:dyDescent="0.3">
      <c r="I964281" s="6"/>
    </row>
    <row r="964297" spans="9:9" x14ac:dyDescent="0.3">
      <c r="I964297" s="5"/>
    </row>
    <row r="964906" spans="9:9" x14ac:dyDescent="0.3">
      <c r="I964906" s="6"/>
    </row>
    <row r="964922" spans="9:9" x14ac:dyDescent="0.3">
      <c r="I964922" s="5"/>
    </row>
    <row r="965531" spans="9:9" x14ac:dyDescent="0.3">
      <c r="I965531" s="6"/>
    </row>
    <row r="965547" spans="9:9" x14ac:dyDescent="0.3">
      <c r="I965547" s="5"/>
    </row>
    <row r="966156" spans="9:9" x14ac:dyDescent="0.3">
      <c r="I966156" s="6"/>
    </row>
    <row r="966172" spans="9:9" x14ac:dyDescent="0.3">
      <c r="I966172" s="5"/>
    </row>
    <row r="966781" spans="9:9" x14ac:dyDescent="0.3">
      <c r="I966781" s="6"/>
    </row>
    <row r="966797" spans="9:9" x14ac:dyDescent="0.3">
      <c r="I966797" s="5"/>
    </row>
    <row r="967406" spans="9:9" x14ac:dyDescent="0.3">
      <c r="I967406" s="6"/>
    </row>
    <row r="967422" spans="9:9" x14ac:dyDescent="0.3">
      <c r="I967422" s="5"/>
    </row>
    <row r="968031" spans="9:9" x14ac:dyDescent="0.3">
      <c r="I968031" s="6"/>
    </row>
    <row r="968047" spans="9:9" x14ac:dyDescent="0.3">
      <c r="I968047" s="5"/>
    </row>
    <row r="968656" spans="9:9" x14ac:dyDescent="0.3">
      <c r="I968656" s="6"/>
    </row>
    <row r="968672" spans="9:9" x14ac:dyDescent="0.3">
      <c r="I968672" s="5"/>
    </row>
    <row r="969281" spans="9:9" x14ac:dyDescent="0.3">
      <c r="I969281" s="6"/>
    </row>
    <row r="969297" spans="9:9" x14ac:dyDescent="0.3">
      <c r="I969297" s="5"/>
    </row>
    <row r="969906" spans="9:9" x14ac:dyDescent="0.3">
      <c r="I969906" s="6"/>
    </row>
    <row r="969922" spans="9:9" x14ac:dyDescent="0.3">
      <c r="I969922" s="5"/>
    </row>
    <row r="970531" spans="9:9" x14ac:dyDescent="0.3">
      <c r="I970531" s="6"/>
    </row>
    <row r="970547" spans="9:9" x14ac:dyDescent="0.3">
      <c r="I970547" s="5"/>
    </row>
    <row r="971156" spans="9:9" x14ac:dyDescent="0.3">
      <c r="I971156" s="6"/>
    </row>
    <row r="971172" spans="9:9" x14ac:dyDescent="0.3">
      <c r="I971172" s="5"/>
    </row>
    <row r="971781" spans="9:9" x14ac:dyDescent="0.3">
      <c r="I971781" s="6"/>
    </row>
    <row r="971797" spans="9:9" x14ac:dyDescent="0.3">
      <c r="I971797" s="5"/>
    </row>
    <row r="972406" spans="9:9" x14ac:dyDescent="0.3">
      <c r="I972406" s="6"/>
    </row>
    <row r="972422" spans="9:9" x14ac:dyDescent="0.3">
      <c r="I972422" s="5"/>
    </row>
    <row r="973031" spans="9:9" x14ac:dyDescent="0.3">
      <c r="I973031" s="6"/>
    </row>
    <row r="973047" spans="9:9" x14ac:dyDescent="0.3">
      <c r="I973047" s="5"/>
    </row>
    <row r="973656" spans="9:9" x14ac:dyDescent="0.3">
      <c r="I973656" s="6"/>
    </row>
    <row r="973672" spans="9:9" x14ac:dyDescent="0.3">
      <c r="I973672" s="5"/>
    </row>
    <row r="974281" spans="9:9" x14ac:dyDescent="0.3">
      <c r="I974281" s="6"/>
    </row>
    <row r="974297" spans="9:9" x14ac:dyDescent="0.3">
      <c r="I974297" s="5"/>
    </row>
    <row r="974906" spans="9:9" x14ac:dyDescent="0.3">
      <c r="I974906" s="6"/>
    </row>
    <row r="974922" spans="9:9" x14ac:dyDescent="0.3">
      <c r="I974922" s="5"/>
    </row>
    <row r="975531" spans="9:9" x14ac:dyDescent="0.3">
      <c r="I975531" s="6"/>
    </row>
    <row r="975547" spans="9:9" x14ac:dyDescent="0.3">
      <c r="I975547" s="5"/>
    </row>
    <row r="976156" spans="9:9" x14ac:dyDescent="0.3">
      <c r="I976156" s="6"/>
    </row>
    <row r="976172" spans="9:9" x14ac:dyDescent="0.3">
      <c r="I976172" s="5"/>
    </row>
    <row r="976781" spans="9:9" x14ac:dyDescent="0.3">
      <c r="I976781" s="6"/>
    </row>
    <row r="976797" spans="9:9" x14ac:dyDescent="0.3">
      <c r="I976797" s="5"/>
    </row>
    <row r="977406" spans="9:9" x14ac:dyDescent="0.3">
      <c r="I977406" s="6"/>
    </row>
    <row r="977422" spans="9:9" x14ac:dyDescent="0.3">
      <c r="I977422" s="5"/>
    </row>
    <row r="978031" spans="9:9" x14ac:dyDescent="0.3">
      <c r="I978031" s="6"/>
    </row>
    <row r="978047" spans="9:9" x14ac:dyDescent="0.3">
      <c r="I978047" s="5"/>
    </row>
    <row r="978656" spans="9:9" x14ac:dyDescent="0.3">
      <c r="I978656" s="6"/>
    </row>
    <row r="978672" spans="9:9" x14ac:dyDescent="0.3">
      <c r="I978672" s="5"/>
    </row>
    <row r="979281" spans="9:9" x14ac:dyDescent="0.3">
      <c r="I979281" s="6"/>
    </row>
    <row r="979297" spans="9:9" x14ac:dyDescent="0.3">
      <c r="I979297" s="5"/>
    </row>
    <row r="979906" spans="9:9" x14ac:dyDescent="0.3">
      <c r="I979906" s="6"/>
    </row>
    <row r="979922" spans="9:9" x14ac:dyDescent="0.3">
      <c r="I979922" s="5"/>
    </row>
    <row r="980531" spans="9:9" x14ac:dyDescent="0.3">
      <c r="I980531" s="6"/>
    </row>
    <row r="980547" spans="9:9" x14ac:dyDescent="0.3">
      <c r="I980547" s="5"/>
    </row>
    <row r="981156" spans="9:9" x14ac:dyDescent="0.3">
      <c r="I981156" s="6"/>
    </row>
    <row r="981172" spans="9:9" x14ac:dyDescent="0.3">
      <c r="I981172" s="5"/>
    </row>
    <row r="981781" spans="9:9" x14ac:dyDescent="0.3">
      <c r="I981781" s="6"/>
    </row>
    <row r="981797" spans="9:9" x14ac:dyDescent="0.3">
      <c r="I981797" s="5"/>
    </row>
    <row r="982406" spans="9:9" x14ac:dyDescent="0.3">
      <c r="I982406" s="6"/>
    </row>
    <row r="982422" spans="9:9" x14ac:dyDescent="0.3">
      <c r="I982422" s="5"/>
    </row>
    <row r="983031" spans="9:9" x14ac:dyDescent="0.3">
      <c r="I983031" s="6"/>
    </row>
    <row r="983047" spans="9:9" x14ac:dyDescent="0.3">
      <c r="I983047" s="5"/>
    </row>
    <row r="983656" spans="9:9" x14ac:dyDescent="0.3">
      <c r="I983656" s="6"/>
    </row>
    <row r="983672" spans="9:9" x14ac:dyDescent="0.3">
      <c r="I983672" s="5"/>
    </row>
    <row r="984281" spans="9:9" x14ac:dyDescent="0.3">
      <c r="I984281" s="6"/>
    </row>
    <row r="984297" spans="9:9" x14ac:dyDescent="0.3">
      <c r="I984297" s="5"/>
    </row>
    <row r="984906" spans="9:9" x14ac:dyDescent="0.3">
      <c r="I984906" s="6"/>
    </row>
    <row r="984922" spans="9:9" x14ac:dyDescent="0.3">
      <c r="I984922" s="5"/>
    </row>
    <row r="985531" spans="9:9" x14ac:dyDescent="0.3">
      <c r="I985531" s="6"/>
    </row>
    <row r="985547" spans="9:9" x14ac:dyDescent="0.3">
      <c r="I985547" s="5"/>
    </row>
    <row r="986156" spans="9:9" x14ac:dyDescent="0.3">
      <c r="I986156" s="6"/>
    </row>
    <row r="986172" spans="9:9" x14ac:dyDescent="0.3">
      <c r="I986172" s="5"/>
    </row>
    <row r="986781" spans="9:9" x14ac:dyDescent="0.3">
      <c r="I986781" s="6"/>
    </row>
    <row r="986797" spans="9:9" x14ac:dyDescent="0.3">
      <c r="I986797" s="5"/>
    </row>
    <row r="987406" spans="9:9" x14ac:dyDescent="0.3">
      <c r="I987406" s="6"/>
    </row>
    <row r="987422" spans="9:9" x14ac:dyDescent="0.3">
      <c r="I987422" s="5"/>
    </row>
    <row r="988031" spans="9:9" x14ac:dyDescent="0.3">
      <c r="I988031" s="6"/>
    </row>
    <row r="988047" spans="9:9" x14ac:dyDescent="0.3">
      <c r="I988047" s="5"/>
    </row>
    <row r="988656" spans="9:9" x14ac:dyDescent="0.3">
      <c r="I988656" s="6"/>
    </row>
    <row r="988672" spans="9:9" x14ac:dyDescent="0.3">
      <c r="I988672" s="5"/>
    </row>
    <row r="989281" spans="9:9" x14ac:dyDescent="0.3">
      <c r="I989281" s="6"/>
    </row>
    <row r="989297" spans="9:9" x14ac:dyDescent="0.3">
      <c r="I989297" s="5"/>
    </row>
    <row r="989906" spans="9:9" x14ac:dyDescent="0.3">
      <c r="I989906" s="6"/>
    </row>
    <row r="989922" spans="9:9" x14ac:dyDescent="0.3">
      <c r="I989922" s="5"/>
    </row>
    <row r="990531" spans="9:9" x14ac:dyDescent="0.3">
      <c r="I990531" s="6"/>
    </row>
    <row r="990547" spans="9:9" x14ac:dyDescent="0.3">
      <c r="I990547" s="5"/>
    </row>
    <row r="991156" spans="9:9" x14ac:dyDescent="0.3">
      <c r="I991156" s="6"/>
    </row>
    <row r="991172" spans="9:9" x14ac:dyDescent="0.3">
      <c r="I991172" s="5"/>
    </row>
    <row r="991781" spans="9:9" x14ac:dyDescent="0.3">
      <c r="I991781" s="6"/>
    </row>
    <row r="991797" spans="9:9" x14ac:dyDescent="0.3">
      <c r="I991797" s="5"/>
    </row>
    <row r="992406" spans="9:9" x14ac:dyDescent="0.3">
      <c r="I992406" s="6"/>
    </row>
    <row r="992422" spans="9:9" x14ac:dyDescent="0.3">
      <c r="I992422" s="5"/>
    </row>
    <row r="993031" spans="9:9" x14ac:dyDescent="0.3">
      <c r="I993031" s="6"/>
    </row>
    <row r="993047" spans="9:9" x14ac:dyDescent="0.3">
      <c r="I993047" s="5"/>
    </row>
    <row r="993656" spans="9:9" x14ac:dyDescent="0.3">
      <c r="I993656" s="6"/>
    </row>
    <row r="993672" spans="9:9" x14ac:dyDescent="0.3">
      <c r="I993672" s="5"/>
    </row>
    <row r="994281" spans="9:9" x14ac:dyDescent="0.3">
      <c r="I994281" s="6"/>
    </row>
    <row r="994297" spans="9:9" x14ac:dyDescent="0.3">
      <c r="I994297" s="5"/>
    </row>
    <row r="994906" spans="9:9" x14ac:dyDescent="0.3">
      <c r="I994906" s="6"/>
    </row>
    <row r="994922" spans="9:9" x14ac:dyDescent="0.3">
      <c r="I994922" s="5"/>
    </row>
    <row r="995531" spans="9:9" x14ac:dyDescent="0.3">
      <c r="I995531" s="6"/>
    </row>
    <row r="995547" spans="9:9" x14ac:dyDescent="0.3">
      <c r="I995547" s="5"/>
    </row>
    <row r="996156" spans="9:9" x14ac:dyDescent="0.3">
      <c r="I996156" s="6"/>
    </row>
    <row r="996172" spans="9:9" x14ac:dyDescent="0.3">
      <c r="I996172" s="5"/>
    </row>
    <row r="996781" spans="9:9" x14ac:dyDescent="0.3">
      <c r="I996781" s="6"/>
    </row>
    <row r="996797" spans="9:9" x14ac:dyDescent="0.3">
      <c r="I996797" s="5"/>
    </row>
    <row r="997406" spans="9:9" x14ac:dyDescent="0.3">
      <c r="I997406" s="6"/>
    </row>
    <row r="997422" spans="9:9" x14ac:dyDescent="0.3">
      <c r="I997422" s="5"/>
    </row>
    <row r="998031" spans="9:9" x14ac:dyDescent="0.3">
      <c r="I998031" s="6"/>
    </row>
    <row r="998047" spans="9:9" x14ac:dyDescent="0.3">
      <c r="I998047" s="5"/>
    </row>
    <row r="998656" spans="9:9" x14ac:dyDescent="0.3">
      <c r="I998656" s="6"/>
    </row>
    <row r="998672" spans="9:9" x14ac:dyDescent="0.3">
      <c r="I998672" s="5"/>
    </row>
    <row r="999281" spans="9:9" x14ac:dyDescent="0.3">
      <c r="I999281" s="6"/>
    </row>
    <row r="999297" spans="9:9" x14ac:dyDescent="0.3">
      <c r="I999297" s="5"/>
    </row>
    <row r="999906" spans="9:9" x14ac:dyDescent="0.3">
      <c r="I999906" s="6"/>
    </row>
    <row r="999922" spans="9:9" x14ac:dyDescent="0.3">
      <c r="I999922" s="5"/>
    </row>
    <row r="1000531" spans="9:9" x14ac:dyDescent="0.3">
      <c r="I1000531" s="6"/>
    </row>
    <row r="1000547" spans="9:9" x14ac:dyDescent="0.3">
      <c r="I1000547" s="5"/>
    </row>
    <row r="1001156" spans="9:9" x14ac:dyDescent="0.3">
      <c r="I1001156" s="6"/>
    </row>
    <row r="1001172" spans="9:9" x14ac:dyDescent="0.3">
      <c r="I1001172" s="5"/>
    </row>
    <row r="1001781" spans="9:9" x14ac:dyDescent="0.3">
      <c r="I1001781" s="6"/>
    </row>
    <row r="1001797" spans="9:9" x14ac:dyDescent="0.3">
      <c r="I1001797" s="5"/>
    </row>
    <row r="1002406" spans="9:9" x14ac:dyDescent="0.3">
      <c r="I1002406" s="6"/>
    </row>
    <row r="1002422" spans="9:9" x14ac:dyDescent="0.3">
      <c r="I1002422" s="5"/>
    </row>
    <row r="1003031" spans="9:9" x14ac:dyDescent="0.3">
      <c r="I1003031" s="6"/>
    </row>
    <row r="1003047" spans="9:9" x14ac:dyDescent="0.3">
      <c r="I1003047" s="5"/>
    </row>
    <row r="1003656" spans="9:9" x14ac:dyDescent="0.3">
      <c r="I1003656" s="6"/>
    </row>
    <row r="1003672" spans="9:9" x14ac:dyDescent="0.3">
      <c r="I1003672" s="5"/>
    </row>
    <row r="1004281" spans="9:9" x14ac:dyDescent="0.3">
      <c r="I1004281" s="6"/>
    </row>
    <row r="1004297" spans="9:9" x14ac:dyDescent="0.3">
      <c r="I1004297" s="5"/>
    </row>
    <row r="1004906" spans="9:9" x14ac:dyDescent="0.3">
      <c r="I1004906" s="6"/>
    </row>
    <row r="1004922" spans="9:9" x14ac:dyDescent="0.3">
      <c r="I1004922" s="5"/>
    </row>
    <row r="1005531" spans="9:9" x14ac:dyDescent="0.3">
      <c r="I1005531" s="6"/>
    </row>
    <row r="1005547" spans="9:9" x14ac:dyDescent="0.3">
      <c r="I1005547" s="5"/>
    </row>
    <row r="1006156" spans="9:9" x14ac:dyDescent="0.3">
      <c r="I1006156" s="6"/>
    </row>
    <row r="1006172" spans="9:9" x14ac:dyDescent="0.3">
      <c r="I1006172" s="5"/>
    </row>
    <row r="1006781" spans="9:9" x14ac:dyDescent="0.3">
      <c r="I1006781" s="6"/>
    </row>
    <row r="1006797" spans="9:9" x14ac:dyDescent="0.3">
      <c r="I1006797" s="5"/>
    </row>
    <row r="1007406" spans="9:9" x14ac:dyDescent="0.3">
      <c r="I1007406" s="6"/>
    </row>
    <row r="1007422" spans="9:9" x14ac:dyDescent="0.3">
      <c r="I1007422" s="5"/>
    </row>
    <row r="1008031" spans="9:9" x14ac:dyDescent="0.3">
      <c r="I1008031" s="6"/>
    </row>
    <row r="1008047" spans="9:9" x14ac:dyDescent="0.3">
      <c r="I1008047" s="5"/>
    </row>
    <row r="1008656" spans="9:9" x14ac:dyDescent="0.3">
      <c r="I1008656" s="6"/>
    </row>
    <row r="1008672" spans="9:9" x14ac:dyDescent="0.3">
      <c r="I1008672" s="5"/>
    </row>
    <row r="1009281" spans="9:9" x14ac:dyDescent="0.3">
      <c r="I1009281" s="6"/>
    </row>
    <row r="1009297" spans="9:9" x14ac:dyDescent="0.3">
      <c r="I1009297" s="5"/>
    </row>
    <row r="1009906" spans="9:9" x14ac:dyDescent="0.3">
      <c r="I1009906" s="6"/>
    </row>
    <row r="1009922" spans="9:9" x14ac:dyDescent="0.3">
      <c r="I1009922" s="5"/>
    </row>
    <row r="1010531" spans="9:9" x14ac:dyDescent="0.3">
      <c r="I1010531" s="6"/>
    </row>
    <row r="1010547" spans="9:9" x14ac:dyDescent="0.3">
      <c r="I1010547" s="5"/>
    </row>
    <row r="1011156" spans="9:9" x14ac:dyDescent="0.3">
      <c r="I1011156" s="6"/>
    </row>
    <row r="1011172" spans="9:9" x14ac:dyDescent="0.3">
      <c r="I1011172" s="5"/>
    </row>
    <row r="1011781" spans="9:9" x14ac:dyDescent="0.3">
      <c r="I1011781" s="6"/>
    </row>
    <row r="1011797" spans="9:9" x14ac:dyDescent="0.3">
      <c r="I1011797" s="5"/>
    </row>
    <row r="1012406" spans="9:9" x14ac:dyDescent="0.3">
      <c r="I1012406" s="6"/>
    </row>
    <row r="1012422" spans="9:9" x14ac:dyDescent="0.3">
      <c r="I1012422" s="5"/>
    </row>
    <row r="1013031" spans="9:9" x14ac:dyDescent="0.3">
      <c r="I1013031" s="6"/>
    </row>
    <row r="1013047" spans="9:9" x14ac:dyDescent="0.3">
      <c r="I1013047" s="5"/>
    </row>
    <row r="1013656" spans="9:9" x14ac:dyDescent="0.3">
      <c r="I1013656" s="6"/>
    </row>
    <row r="1013672" spans="9:9" x14ac:dyDescent="0.3">
      <c r="I1013672" s="5"/>
    </row>
    <row r="1014281" spans="9:9" x14ac:dyDescent="0.3">
      <c r="I1014281" s="6"/>
    </row>
    <row r="1014297" spans="9:9" x14ac:dyDescent="0.3">
      <c r="I1014297" s="5"/>
    </row>
    <row r="1014906" spans="9:9" x14ac:dyDescent="0.3">
      <c r="I1014906" s="6"/>
    </row>
    <row r="1014922" spans="9:9" x14ac:dyDescent="0.3">
      <c r="I1014922" s="5"/>
    </row>
    <row r="1015531" spans="9:9" x14ac:dyDescent="0.3">
      <c r="I1015531" s="6"/>
    </row>
    <row r="1015547" spans="9:9" x14ac:dyDescent="0.3">
      <c r="I1015547" s="5"/>
    </row>
    <row r="1016156" spans="9:9" x14ac:dyDescent="0.3">
      <c r="I1016156" s="6"/>
    </row>
    <row r="1016172" spans="9:9" x14ac:dyDescent="0.3">
      <c r="I1016172" s="5"/>
    </row>
    <row r="1016781" spans="9:9" x14ac:dyDescent="0.3">
      <c r="I1016781" s="6"/>
    </row>
    <row r="1016797" spans="9:9" x14ac:dyDescent="0.3">
      <c r="I1016797" s="5"/>
    </row>
    <row r="1017406" spans="9:9" x14ac:dyDescent="0.3">
      <c r="I1017406" s="6"/>
    </row>
    <row r="1017422" spans="9:9" x14ac:dyDescent="0.3">
      <c r="I1017422" s="5"/>
    </row>
    <row r="1018031" spans="9:9" x14ac:dyDescent="0.3">
      <c r="I1018031" s="6"/>
    </row>
    <row r="1018047" spans="9:9" x14ac:dyDescent="0.3">
      <c r="I1018047" s="5"/>
    </row>
    <row r="1018656" spans="9:9" x14ac:dyDescent="0.3">
      <c r="I1018656" s="6"/>
    </row>
    <row r="1018672" spans="9:9" x14ac:dyDescent="0.3">
      <c r="I1018672" s="5"/>
    </row>
    <row r="1019281" spans="9:9" x14ac:dyDescent="0.3">
      <c r="I1019281" s="6"/>
    </row>
    <row r="1019297" spans="9:9" x14ac:dyDescent="0.3">
      <c r="I1019297" s="5"/>
    </row>
    <row r="1019906" spans="9:9" x14ac:dyDescent="0.3">
      <c r="I1019906" s="6"/>
    </row>
    <row r="1019922" spans="9:9" x14ac:dyDescent="0.3">
      <c r="I1019922" s="5"/>
    </row>
    <row r="1020531" spans="9:9" x14ac:dyDescent="0.3">
      <c r="I1020531" s="6"/>
    </row>
    <row r="1020547" spans="9:9" x14ac:dyDescent="0.3">
      <c r="I1020547" s="5"/>
    </row>
    <row r="1021156" spans="9:9" x14ac:dyDescent="0.3">
      <c r="I1021156" s="6"/>
    </row>
    <row r="1021172" spans="9:9" x14ac:dyDescent="0.3">
      <c r="I1021172" s="5"/>
    </row>
    <row r="1021781" spans="9:9" x14ac:dyDescent="0.3">
      <c r="I1021781" s="6"/>
    </row>
    <row r="1021797" spans="9:9" x14ac:dyDescent="0.3">
      <c r="I1021797" s="5"/>
    </row>
    <row r="1022406" spans="9:9" x14ac:dyDescent="0.3">
      <c r="I1022406" s="6"/>
    </row>
    <row r="1022422" spans="9:9" x14ac:dyDescent="0.3">
      <c r="I1022422" s="5"/>
    </row>
    <row r="1023031" spans="9:9" x14ac:dyDescent="0.3">
      <c r="I1023031" s="6"/>
    </row>
    <row r="1023047" spans="9:9" x14ac:dyDescent="0.3">
      <c r="I1023047" s="5"/>
    </row>
    <row r="1023656" spans="9:9" x14ac:dyDescent="0.3">
      <c r="I1023656" s="6"/>
    </row>
    <row r="1023672" spans="9:9" x14ac:dyDescent="0.3">
      <c r="I1023672" s="5"/>
    </row>
    <row r="1024281" spans="9:9" x14ac:dyDescent="0.3">
      <c r="I1024281" s="6"/>
    </row>
    <row r="1024297" spans="9:9" x14ac:dyDescent="0.3">
      <c r="I1024297" s="5"/>
    </row>
    <row r="1024906" spans="9:9" x14ac:dyDescent="0.3">
      <c r="I1024906" s="6"/>
    </row>
    <row r="1024922" spans="9:9" x14ac:dyDescent="0.3">
      <c r="I1024922" s="5"/>
    </row>
    <row r="1025531" spans="9:9" x14ac:dyDescent="0.3">
      <c r="I1025531" s="6"/>
    </row>
    <row r="1025547" spans="9:9" x14ac:dyDescent="0.3">
      <c r="I1025547" s="5"/>
    </row>
    <row r="1026156" spans="9:9" x14ac:dyDescent="0.3">
      <c r="I1026156" s="6"/>
    </row>
    <row r="1026172" spans="9:9" x14ac:dyDescent="0.3">
      <c r="I1026172" s="5"/>
    </row>
    <row r="1026781" spans="9:9" x14ac:dyDescent="0.3">
      <c r="I1026781" s="6"/>
    </row>
    <row r="1026797" spans="9:9" x14ac:dyDescent="0.3">
      <c r="I1026797" s="5"/>
    </row>
    <row r="1027406" spans="9:9" x14ac:dyDescent="0.3">
      <c r="I1027406" s="6"/>
    </row>
    <row r="1027422" spans="9:9" x14ac:dyDescent="0.3">
      <c r="I1027422" s="5"/>
    </row>
    <row r="1028031" spans="9:9" x14ac:dyDescent="0.3">
      <c r="I1028031" s="6"/>
    </row>
    <row r="1028047" spans="9:9" x14ac:dyDescent="0.3">
      <c r="I1028047" s="5"/>
    </row>
    <row r="1028656" spans="9:9" x14ac:dyDescent="0.3">
      <c r="I1028656" s="6"/>
    </row>
    <row r="1028672" spans="9:9" x14ac:dyDescent="0.3">
      <c r="I1028672" s="5"/>
    </row>
    <row r="1029281" spans="9:9" x14ac:dyDescent="0.3">
      <c r="I1029281" s="6"/>
    </row>
    <row r="1029297" spans="9:9" x14ac:dyDescent="0.3">
      <c r="I1029297" s="5"/>
    </row>
    <row r="1029906" spans="9:9" x14ac:dyDescent="0.3">
      <c r="I1029906" s="6"/>
    </row>
    <row r="1029922" spans="9:9" x14ac:dyDescent="0.3">
      <c r="I1029922" s="5"/>
    </row>
    <row r="1030531" spans="9:9" x14ac:dyDescent="0.3">
      <c r="I1030531" s="6"/>
    </row>
    <row r="1030547" spans="9:9" x14ac:dyDescent="0.3">
      <c r="I1030547" s="5"/>
    </row>
    <row r="1031156" spans="9:9" x14ac:dyDescent="0.3">
      <c r="I1031156" s="6"/>
    </row>
    <row r="1031172" spans="9:9" x14ac:dyDescent="0.3">
      <c r="I1031172" s="5"/>
    </row>
    <row r="1031781" spans="9:9" x14ac:dyDescent="0.3">
      <c r="I1031781" s="6"/>
    </row>
    <row r="1031797" spans="9:9" x14ac:dyDescent="0.3">
      <c r="I1031797" s="5"/>
    </row>
    <row r="1032406" spans="9:9" x14ac:dyDescent="0.3">
      <c r="I1032406" s="6"/>
    </row>
    <row r="1032422" spans="9:9" x14ac:dyDescent="0.3">
      <c r="I1032422" s="5"/>
    </row>
    <row r="1033031" spans="9:9" x14ac:dyDescent="0.3">
      <c r="I1033031" s="6"/>
    </row>
    <row r="1033047" spans="9:9" x14ac:dyDescent="0.3">
      <c r="I1033047" s="5"/>
    </row>
    <row r="1033656" spans="9:9" x14ac:dyDescent="0.3">
      <c r="I1033656" s="6"/>
    </row>
    <row r="1033672" spans="9:9" x14ac:dyDescent="0.3">
      <c r="I1033672" s="5"/>
    </row>
    <row r="1034281" spans="9:9" x14ac:dyDescent="0.3">
      <c r="I1034281" s="6"/>
    </row>
    <row r="1034297" spans="9:9" x14ac:dyDescent="0.3">
      <c r="I1034297" s="5"/>
    </row>
    <row r="1034906" spans="9:9" x14ac:dyDescent="0.3">
      <c r="I1034906" s="6"/>
    </row>
    <row r="1034922" spans="9:9" x14ac:dyDescent="0.3">
      <c r="I1034922" s="5"/>
    </row>
    <row r="1035531" spans="9:9" x14ac:dyDescent="0.3">
      <c r="I1035531" s="6"/>
    </row>
    <row r="1035547" spans="9:9" x14ac:dyDescent="0.3">
      <c r="I1035547" s="5"/>
    </row>
    <row r="1036156" spans="9:9" x14ac:dyDescent="0.3">
      <c r="I1036156" s="6"/>
    </row>
    <row r="1036172" spans="9:9" x14ac:dyDescent="0.3">
      <c r="I1036172" s="5"/>
    </row>
    <row r="1036781" spans="9:9" x14ac:dyDescent="0.3">
      <c r="I1036781" s="6"/>
    </row>
    <row r="1036797" spans="9:9" x14ac:dyDescent="0.3">
      <c r="I1036797" s="5"/>
    </row>
    <row r="1037406" spans="9:9" x14ac:dyDescent="0.3">
      <c r="I1037406" s="6"/>
    </row>
    <row r="1037422" spans="9:9" x14ac:dyDescent="0.3">
      <c r="I1037422" s="5"/>
    </row>
    <row r="1038031" spans="9:9" x14ac:dyDescent="0.3">
      <c r="I1038031" s="6"/>
    </row>
    <row r="1038047" spans="9:9" x14ac:dyDescent="0.3">
      <c r="I1038047" s="5"/>
    </row>
    <row r="1038656" spans="9:9" x14ac:dyDescent="0.3">
      <c r="I1038656" s="6"/>
    </row>
    <row r="1038672" spans="9:9" x14ac:dyDescent="0.3">
      <c r="I1038672" s="5"/>
    </row>
    <row r="1039281" spans="9:9" x14ac:dyDescent="0.3">
      <c r="I1039281" s="6"/>
    </row>
    <row r="1039297" spans="9:9" x14ac:dyDescent="0.3">
      <c r="I1039297" s="5"/>
    </row>
    <row r="1039906" spans="9:9" x14ac:dyDescent="0.3">
      <c r="I1039906" s="6"/>
    </row>
    <row r="1039922" spans="9:9" x14ac:dyDescent="0.3">
      <c r="I1039922" s="5"/>
    </row>
    <row r="1040531" spans="9:9" x14ac:dyDescent="0.3">
      <c r="I1040531" s="6"/>
    </row>
    <row r="1040547" spans="9:9" x14ac:dyDescent="0.3">
      <c r="I1040547" s="5"/>
    </row>
    <row r="1041156" spans="9:9" x14ac:dyDescent="0.3">
      <c r="I1041156" s="6"/>
    </row>
    <row r="1041172" spans="9:9" x14ac:dyDescent="0.3">
      <c r="I1041172" s="5"/>
    </row>
    <row r="1041781" spans="9:9" x14ac:dyDescent="0.3">
      <c r="I1041781" s="6"/>
    </row>
    <row r="1041797" spans="9:9" x14ac:dyDescent="0.3">
      <c r="I1041797" s="5"/>
    </row>
    <row r="1042406" spans="9:9" x14ac:dyDescent="0.3">
      <c r="I1042406" s="6"/>
    </row>
    <row r="1042422" spans="9:9" x14ac:dyDescent="0.3">
      <c r="I1042422" s="5"/>
    </row>
    <row r="1043031" spans="9:9" x14ac:dyDescent="0.3">
      <c r="I1043031" s="6"/>
    </row>
    <row r="1043047" spans="9:9" x14ac:dyDescent="0.3">
      <c r="I1043047" s="5"/>
    </row>
    <row r="1043656" spans="9:9" x14ac:dyDescent="0.3">
      <c r="I1043656" s="6"/>
    </row>
    <row r="1043672" spans="9:9" x14ac:dyDescent="0.3">
      <c r="I1043672" s="5"/>
    </row>
    <row r="1044281" spans="9:9" x14ac:dyDescent="0.3">
      <c r="I1044281" s="6"/>
    </row>
    <row r="1044297" spans="9:9" x14ac:dyDescent="0.3">
      <c r="I1044297" s="5"/>
    </row>
    <row r="1044906" spans="9:9" x14ac:dyDescent="0.3">
      <c r="I1044906" s="6"/>
    </row>
    <row r="1044922" spans="9:9" x14ac:dyDescent="0.3">
      <c r="I1044922" s="5"/>
    </row>
    <row r="1045531" spans="9:9" x14ac:dyDescent="0.3">
      <c r="I1045531" s="6"/>
    </row>
    <row r="1045547" spans="9:9" x14ac:dyDescent="0.3">
      <c r="I1045547" s="5"/>
    </row>
    <row r="1046156" spans="9:9" x14ac:dyDescent="0.3">
      <c r="I1046156" s="6"/>
    </row>
    <row r="1046172" spans="9:9" x14ac:dyDescent="0.3">
      <c r="I1046172" s="5"/>
    </row>
    <row r="1046781" spans="9:9" x14ac:dyDescent="0.3">
      <c r="I1046781" s="6"/>
    </row>
    <row r="1046797" spans="9:9" x14ac:dyDescent="0.3">
      <c r="I1046797" s="5"/>
    </row>
    <row r="1047406" spans="9:9" x14ac:dyDescent="0.3">
      <c r="I1047406" s="6"/>
    </row>
    <row r="1047422" spans="9:9" x14ac:dyDescent="0.3">
      <c r="I1047422" s="5"/>
    </row>
    <row r="1048031" spans="9:9" x14ac:dyDescent="0.3">
      <c r="I1048031" s="6"/>
    </row>
    <row r="1048047" spans="9:9" x14ac:dyDescent="0.3">
      <c r="I1048047" s="5"/>
    </row>
  </sheetData>
  <conditionalFormatting sqref="I3:I1048576">
    <cfRule type="cellIs" dxfId="1"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5789-8F8D-461A-88AC-A4AE1A978655}">
  <dimension ref="A1:L551"/>
  <sheetViews>
    <sheetView showGridLines="0" workbookViewId="0">
      <selection activeCell="F1" sqref="F1"/>
    </sheetView>
  </sheetViews>
  <sheetFormatPr defaultRowHeight="14.4" x14ac:dyDescent="0.3"/>
  <cols>
    <col min="1" max="1" width="27.109375" customWidth="1"/>
    <col min="2" max="2" width="13.109375" style="2" customWidth="1"/>
    <col min="3" max="3" width="20.5546875" customWidth="1"/>
    <col min="4" max="4" width="20.44140625" customWidth="1"/>
    <col min="5" max="5" width="35.5546875" customWidth="1"/>
    <col min="6" max="6" width="21.6640625" customWidth="1"/>
    <col min="7" max="7" width="17.5546875" customWidth="1"/>
    <col min="8" max="8" width="17.88671875" customWidth="1"/>
    <col min="9" max="9" width="21.88671875" customWidth="1"/>
    <col min="10" max="10" width="23.109375" customWidth="1"/>
    <col min="11" max="11" width="20.88671875" customWidth="1"/>
    <col min="12" max="12" width="10.44140625" bestFit="1" customWidth="1"/>
  </cols>
  <sheetData>
    <row r="1" spans="1:12" x14ac:dyDescent="0.3">
      <c r="A1" s="6" t="s">
        <v>9175</v>
      </c>
      <c r="B1" s="6" t="s">
        <v>9176</v>
      </c>
      <c r="C1" s="6" t="s">
        <v>9177</v>
      </c>
      <c r="D1" s="6" t="s">
        <v>9178</v>
      </c>
      <c r="E1" s="6" t="s">
        <v>9179</v>
      </c>
      <c r="F1" s="6" t="s">
        <v>9180</v>
      </c>
      <c r="G1" s="6" t="s">
        <v>9181</v>
      </c>
      <c r="H1" s="6" t="s">
        <v>9182</v>
      </c>
      <c r="I1" s="6" t="s">
        <v>9183</v>
      </c>
      <c r="J1" s="6" t="s">
        <v>9186</v>
      </c>
      <c r="K1" s="6" t="s">
        <v>9185</v>
      </c>
      <c r="L1" s="6" t="s">
        <v>9184</v>
      </c>
    </row>
    <row r="2" spans="1:12" x14ac:dyDescent="0.3">
      <c r="A2" t="s">
        <v>1</v>
      </c>
      <c r="B2" s="2">
        <v>4</v>
      </c>
      <c r="C2" t="s">
        <v>6489</v>
      </c>
      <c r="D2" t="s">
        <v>6493</v>
      </c>
      <c r="E2" t="s">
        <v>6491</v>
      </c>
      <c r="F2">
        <v>5</v>
      </c>
      <c r="G2" t="s">
        <v>6494</v>
      </c>
      <c r="H2" t="s">
        <v>0</v>
      </c>
      <c r="I2" s="3">
        <v>34.89</v>
      </c>
      <c r="J2" t="s">
        <v>6490</v>
      </c>
      <c r="K2" t="s">
        <v>6492</v>
      </c>
      <c r="L2" t="s">
        <v>2</v>
      </c>
    </row>
    <row r="3" spans="1:12" x14ac:dyDescent="0.3">
      <c r="A3" t="s">
        <v>1</v>
      </c>
      <c r="B3" s="2">
        <v>5</v>
      </c>
      <c r="C3" t="s">
        <v>6495</v>
      </c>
      <c r="D3" t="s">
        <v>6499</v>
      </c>
      <c r="E3" t="s">
        <v>6497</v>
      </c>
      <c r="F3">
        <v>4.5</v>
      </c>
      <c r="G3" t="s">
        <v>6500</v>
      </c>
      <c r="H3" t="s">
        <v>0</v>
      </c>
      <c r="I3" s="3">
        <v>55.99</v>
      </c>
      <c r="J3" t="s">
        <v>6496</v>
      </c>
      <c r="K3" t="s">
        <v>6498</v>
      </c>
      <c r="L3" t="s">
        <v>2</v>
      </c>
    </row>
    <row r="4" spans="1:12" x14ac:dyDescent="0.3">
      <c r="A4" t="s">
        <v>1</v>
      </c>
      <c r="B4" s="2">
        <v>9</v>
      </c>
      <c r="C4" t="s">
        <v>6501</v>
      </c>
      <c r="D4" t="s">
        <v>6499</v>
      </c>
      <c r="E4" t="s">
        <v>6497</v>
      </c>
      <c r="F4">
        <v>5</v>
      </c>
      <c r="G4" t="s">
        <v>6504</v>
      </c>
      <c r="H4" t="s">
        <v>0</v>
      </c>
      <c r="I4" s="3">
        <v>55.99</v>
      </c>
      <c r="J4" t="s">
        <v>6502</v>
      </c>
      <c r="K4" t="s">
        <v>6503</v>
      </c>
      <c r="L4" t="s">
        <v>2</v>
      </c>
    </row>
    <row r="5" spans="1:12" x14ac:dyDescent="0.3">
      <c r="A5" t="s">
        <v>1</v>
      </c>
      <c r="B5" s="2">
        <v>15</v>
      </c>
      <c r="C5" t="s">
        <v>6505</v>
      </c>
      <c r="D5" t="s">
        <v>6509</v>
      </c>
      <c r="E5" t="s">
        <v>6507</v>
      </c>
      <c r="F5">
        <v>5</v>
      </c>
      <c r="G5" t="s">
        <v>6494</v>
      </c>
      <c r="H5" t="s">
        <v>0</v>
      </c>
      <c r="I5" s="3">
        <v>119.99</v>
      </c>
      <c r="J5" t="s">
        <v>6506</v>
      </c>
      <c r="K5" t="s">
        <v>6508</v>
      </c>
      <c r="L5" t="s">
        <v>2</v>
      </c>
    </row>
    <row r="6" spans="1:12" x14ac:dyDescent="0.3">
      <c r="A6" t="s">
        <v>112</v>
      </c>
      <c r="B6" s="2">
        <v>1</v>
      </c>
      <c r="C6" t="s">
        <v>6513</v>
      </c>
      <c r="D6" t="s">
        <v>6517</v>
      </c>
      <c r="E6" t="s">
        <v>6515</v>
      </c>
      <c r="F6">
        <v>4.8</v>
      </c>
      <c r="G6" t="s">
        <v>6518</v>
      </c>
      <c r="H6" t="s">
        <v>0</v>
      </c>
      <c r="I6" s="3">
        <v>134.55000000000001</v>
      </c>
      <c r="J6" t="s">
        <v>6514</v>
      </c>
      <c r="K6" t="s">
        <v>6516</v>
      </c>
      <c r="L6" t="s">
        <v>2</v>
      </c>
    </row>
    <row r="7" spans="1:12" x14ac:dyDescent="0.3">
      <c r="A7" t="s">
        <v>112</v>
      </c>
      <c r="B7" s="2">
        <v>2</v>
      </c>
      <c r="C7" t="s">
        <v>6519</v>
      </c>
      <c r="D7" t="s">
        <v>6523</v>
      </c>
      <c r="E7" t="s">
        <v>6521</v>
      </c>
      <c r="F7">
        <v>4.0999999999999996</v>
      </c>
      <c r="G7" t="s">
        <v>6524</v>
      </c>
      <c r="H7" t="s">
        <v>0</v>
      </c>
      <c r="I7" s="3">
        <v>44.9</v>
      </c>
      <c r="J7" t="s">
        <v>6520</v>
      </c>
      <c r="K7" t="s">
        <v>6522</v>
      </c>
      <c r="L7" t="s">
        <v>2</v>
      </c>
    </row>
    <row r="8" spans="1:12" x14ac:dyDescent="0.3">
      <c r="A8" t="s">
        <v>112</v>
      </c>
      <c r="B8" s="2">
        <v>3</v>
      </c>
      <c r="C8" t="s">
        <v>3514</v>
      </c>
      <c r="D8" t="s">
        <v>3518</v>
      </c>
      <c r="E8" t="s">
        <v>3516</v>
      </c>
      <c r="F8" t="s">
        <v>18</v>
      </c>
      <c r="G8" t="s">
        <v>19</v>
      </c>
      <c r="H8" t="s">
        <v>0</v>
      </c>
      <c r="I8" s="3">
        <v>33.99</v>
      </c>
      <c r="J8" t="s">
        <v>3515</v>
      </c>
      <c r="K8" t="s">
        <v>6525</v>
      </c>
      <c r="L8" t="s">
        <v>2</v>
      </c>
    </row>
    <row r="9" spans="1:12" x14ac:dyDescent="0.3">
      <c r="A9" t="s">
        <v>112</v>
      </c>
      <c r="B9" s="2">
        <v>4</v>
      </c>
      <c r="C9" t="s">
        <v>6526</v>
      </c>
      <c r="D9" t="s">
        <v>6530</v>
      </c>
      <c r="E9" t="s">
        <v>6528</v>
      </c>
      <c r="F9" t="s">
        <v>18</v>
      </c>
      <c r="G9" t="s">
        <v>19</v>
      </c>
      <c r="H9" t="s">
        <v>0</v>
      </c>
      <c r="I9" s="3">
        <v>13.79</v>
      </c>
      <c r="J9" t="s">
        <v>6527</v>
      </c>
      <c r="K9" t="s">
        <v>6529</v>
      </c>
      <c r="L9" t="s">
        <v>2</v>
      </c>
    </row>
    <row r="10" spans="1:12" x14ac:dyDescent="0.3">
      <c r="A10" t="s">
        <v>112</v>
      </c>
      <c r="B10" s="2">
        <v>5</v>
      </c>
      <c r="C10" t="s">
        <v>6531</v>
      </c>
      <c r="D10" t="s">
        <v>6535</v>
      </c>
      <c r="E10" t="s">
        <v>6533</v>
      </c>
      <c r="F10" t="s">
        <v>18</v>
      </c>
      <c r="G10" t="s">
        <v>19</v>
      </c>
      <c r="H10" t="s">
        <v>0</v>
      </c>
      <c r="I10" s="3">
        <v>8.19</v>
      </c>
      <c r="J10" t="s">
        <v>6532</v>
      </c>
      <c r="K10" t="s">
        <v>6534</v>
      </c>
      <c r="L10" t="s">
        <v>2</v>
      </c>
    </row>
    <row r="11" spans="1:12" x14ac:dyDescent="0.3">
      <c r="A11" t="s">
        <v>112</v>
      </c>
      <c r="B11" s="2">
        <v>6</v>
      </c>
      <c r="C11" t="s">
        <v>6536</v>
      </c>
      <c r="D11" t="s">
        <v>6540</v>
      </c>
      <c r="E11" t="s">
        <v>6538</v>
      </c>
      <c r="F11" t="s">
        <v>18</v>
      </c>
      <c r="G11" t="s">
        <v>19</v>
      </c>
      <c r="H11" t="s">
        <v>0</v>
      </c>
      <c r="I11" s="3">
        <v>51</v>
      </c>
      <c r="J11" t="s">
        <v>6537</v>
      </c>
      <c r="K11" t="s">
        <v>6539</v>
      </c>
      <c r="L11" t="s">
        <v>2</v>
      </c>
    </row>
    <row r="12" spans="1:12" x14ac:dyDescent="0.3">
      <c r="A12" t="s">
        <v>112</v>
      </c>
      <c r="B12" s="2">
        <v>7</v>
      </c>
      <c r="C12" t="s">
        <v>6541</v>
      </c>
      <c r="D12" t="s">
        <v>6545</v>
      </c>
      <c r="E12" t="s">
        <v>6543</v>
      </c>
      <c r="F12">
        <v>4.7</v>
      </c>
      <c r="G12" t="s">
        <v>6546</v>
      </c>
      <c r="H12" t="s">
        <v>0</v>
      </c>
      <c r="I12" s="3">
        <v>4.8</v>
      </c>
      <c r="J12" t="s">
        <v>6542</v>
      </c>
      <c r="K12" t="s">
        <v>6544</v>
      </c>
      <c r="L12" t="s">
        <v>2</v>
      </c>
    </row>
    <row r="13" spans="1:12" x14ac:dyDescent="0.3">
      <c r="A13" t="s">
        <v>112</v>
      </c>
      <c r="B13" s="2">
        <v>8</v>
      </c>
      <c r="C13" t="s">
        <v>6547</v>
      </c>
      <c r="D13" t="s">
        <v>6551</v>
      </c>
      <c r="E13" t="s">
        <v>6549</v>
      </c>
      <c r="F13" t="s">
        <v>18</v>
      </c>
      <c r="G13" t="s">
        <v>19</v>
      </c>
      <c r="H13" t="s">
        <v>0</v>
      </c>
      <c r="I13" s="3">
        <v>11.59</v>
      </c>
      <c r="J13" t="s">
        <v>6548</v>
      </c>
      <c r="K13" t="s">
        <v>6550</v>
      </c>
      <c r="L13" t="s">
        <v>2</v>
      </c>
    </row>
    <row r="14" spans="1:12" x14ac:dyDescent="0.3">
      <c r="A14" t="s">
        <v>112</v>
      </c>
      <c r="B14" s="2">
        <v>9</v>
      </c>
      <c r="C14" t="s">
        <v>6552</v>
      </c>
      <c r="D14" t="s">
        <v>6556</v>
      </c>
      <c r="E14" t="s">
        <v>6554</v>
      </c>
      <c r="F14" t="s">
        <v>18</v>
      </c>
      <c r="G14" t="s">
        <v>19</v>
      </c>
      <c r="H14" t="s">
        <v>0</v>
      </c>
      <c r="I14" s="3">
        <v>24</v>
      </c>
      <c r="J14" t="s">
        <v>6553</v>
      </c>
      <c r="K14" t="s">
        <v>6555</v>
      </c>
      <c r="L14" t="s">
        <v>2</v>
      </c>
    </row>
    <row r="15" spans="1:12" x14ac:dyDescent="0.3">
      <c r="A15" t="s">
        <v>112</v>
      </c>
      <c r="B15" s="2">
        <v>10</v>
      </c>
      <c r="C15" t="s">
        <v>6557</v>
      </c>
      <c r="D15" t="s">
        <v>6561</v>
      </c>
      <c r="E15" t="s">
        <v>6559</v>
      </c>
      <c r="F15" t="s">
        <v>18</v>
      </c>
      <c r="G15" t="s">
        <v>19</v>
      </c>
      <c r="H15" t="s">
        <v>0</v>
      </c>
      <c r="I15" s="3">
        <v>9.99</v>
      </c>
      <c r="J15" t="s">
        <v>6558</v>
      </c>
      <c r="K15" t="s">
        <v>6560</v>
      </c>
      <c r="L15" t="s">
        <v>2</v>
      </c>
    </row>
    <row r="16" spans="1:12" x14ac:dyDescent="0.3">
      <c r="A16" t="s">
        <v>112</v>
      </c>
      <c r="B16" s="2">
        <v>11</v>
      </c>
      <c r="C16" t="s">
        <v>6562</v>
      </c>
      <c r="D16" t="s">
        <v>6566</v>
      </c>
      <c r="E16" t="s">
        <v>6564</v>
      </c>
      <c r="F16" t="s">
        <v>18</v>
      </c>
      <c r="G16" t="s">
        <v>19</v>
      </c>
      <c r="H16" t="s">
        <v>0</v>
      </c>
      <c r="I16" s="3">
        <v>6.36</v>
      </c>
      <c r="J16" t="s">
        <v>6563</v>
      </c>
      <c r="K16" t="s">
        <v>6565</v>
      </c>
      <c r="L16" t="s">
        <v>2</v>
      </c>
    </row>
    <row r="17" spans="1:12" x14ac:dyDescent="0.3">
      <c r="A17" t="s">
        <v>112</v>
      </c>
      <c r="B17" s="2">
        <v>12</v>
      </c>
      <c r="C17" t="s">
        <v>6567</v>
      </c>
      <c r="D17" t="s">
        <v>6571</v>
      </c>
      <c r="E17" t="s">
        <v>6569</v>
      </c>
      <c r="F17" t="s">
        <v>18</v>
      </c>
      <c r="G17" t="s">
        <v>19</v>
      </c>
      <c r="H17" t="s">
        <v>0</v>
      </c>
      <c r="I17" s="3">
        <v>4.99</v>
      </c>
      <c r="J17" t="s">
        <v>6568</v>
      </c>
      <c r="K17" t="s">
        <v>6570</v>
      </c>
      <c r="L17" t="s">
        <v>2</v>
      </c>
    </row>
    <row r="18" spans="1:12" x14ac:dyDescent="0.3">
      <c r="A18" t="s">
        <v>112</v>
      </c>
      <c r="B18" s="2">
        <v>13</v>
      </c>
      <c r="C18" t="s">
        <v>6572</v>
      </c>
      <c r="D18" t="s">
        <v>6576</v>
      </c>
      <c r="E18" t="s">
        <v>6574</v>
      </c>
      <c r="F18">
        <v>3</v>
      </c>
      <c r="G18" t="s">
        <v>6546</v>
      </c>
      <c r="H18" t="s">
        <v>0</v>
      </c>
      <c r="I18" s="3">
        <v>33.99</v>
      </c>
      <c r="J18" t="s">
        <v>6573</v>
      </c>
      <c r="K18" t="s">
        <v>6575</v>
      </c>
      <c r="L18" t="s">
        <v>2</v>
      </c>
    </row>
    <row r="19" spans="1:12" x14ac:dyDescent="0.3">
      <c r="A19" t="s">
        <v>112</v>
      </c>
      <c r="B19" s="2">
        <v>14</v>
      </c>
      <c r="C19" t="s">
        <v>6577</v>
      </c>
      <c r="D19" t="s">
        <v>6581</v>
      </c>
      <c r="E19" t="s">
        <v>6579</v>
      </c>
      <c r="F19">
        <v>3.6</v>
      </c>
      <c r="G19" t="s">
        <v>6582</v>
      </c>
      <c r="H19" t="s">
        <v>0</v>
      </c>
      <c r="I19" s="3">
        <v>45.45</v>
      </c>
      <c r="J19" t="s">
        <v>6578</v>
      </c>
      <c r="K19" t="s">
        <v>6580</v>
      </c>
      <c r="L19" t="s">
        <v>2</v>
      </c>
    </row>
    <row r="20" spans="1:12" x14ac:dyDescent="0.3">
      <c r="A20" t="s">
        <v>112</v>
      </c>
      <c r="B20" s="2">
        <v>15</v>
      </c>
      <c r="C20" t="s">
        <v>6583</v>
      </c>
      <c r="D20" t="s">
        <v>6587</v>
      </c>
      <c r="E20" t="s">
        <v>6585</v>
      </c>
      <c r="F20" t="s">
        <v>18</v>
      </c>
      <c r="G20" t="s">
        <v>19</v>
      </c>
      <c r="H20" t="s">
        <v>0</v>
      </c>
      <c r="I20" s="3">
        <v>8.99</v>
      </c>
      <c r="J20" t="s">
        <v>6584</v>
      </c>
      <c r="K20" t="s">
        <v>6586</v>
      </c>
      <c r="L20" t="s">
        <v>2</v>
      </c>
    </row>
    <row r="21" spans="1:12" x14ac:dyDescent="0.3">
      <c r="A21" t="s">
        <v>112</v>
      </c>
      <c r="B21" s="2">
        <v>16</v>
      </c>
      <c r="C21" t="s">
        <v>6588</v>
      </c>
      <c r="D21" t="s">
        <v>6592</v>
      </c>
      <c r="E21" t="s">
        <v>6590</v>
      </c>
      <c r="F21">
        <v>3</v>
      </c>
      <c r="G21" t="s">
        <v>6494</v>
      </c>
      <c r="H21" t="s">
        <v>0</v>
      </c>
      <c r="I21" s="3">
        <v>43</v>
      </c>
      <c r="J21" t="s">
        <v>6589</v>
      </c>
      <c r="K21" t="s">
        <v>6591</v>
      </c>
      <c r="L21" t="s">
        <v>2</v>
      </c>
    </row>
    <row r="22" spans="1:12" x14ac:dyDescent="0.3">
      <c r="A22" t="s">
        <v>112</v>
      </c>
      <c r="B22" s="2">
        <v>17</v>
      </c>
      <c r="C22" t="s">
        <v>6593</v>
      </c>
      <c r="D22" t="s">
        <v>6597</v>
      </c>
      <c r="E22" t="s">
        <v>6595</v>
      </c>
      <c r="F22" t="s">
        <v>18</v>
      </c>
      <c r="G22" t="s">
        <v>19</v>
      </c>
      <c r="H22" t="s">
        <v>0</v>
      </c>
      <c r="I22" s="3">
        <v>25.9</v>
      </c>
      <c r="J22" t="s">
        <v>6594</v>
      </c>
      <c r="K22" t="s">
        <v>6596</v>
      </c>
      <c r="L22" t="s">
        <v>2</v>
      </c>
    </row>
    <row r="23" spans="1:12" x14ac:dyDescent="0.3">
      <c r="A23" t="s">
        <v>112</v>
      </c>
      <c r="B23" s="2">
        <v>18</v>
      </c>
      <c r="C23" t="s">
        <v>6598</v>
      </c>
      <c r="D23" t="s">
        <v>6602</v>
      </c>
      <c r="E23" t="s">
        <v>6600</v>
      </c>
      <c r="F23" t="s">
        <v>18</v>
      </c>
      <c r="G23" t="s">
        <v>19</v>
      </c>
      <c r="H23" t="s">
        <v>0</v>
      </c>
      <c r="I23" s="3">
        <v>7.99</v>
      </c>
      <c r="J23" t="s">
        <v>6599</v>
      </c>
      <c r="K23" t="s">
        <v>6601</v>
      </c>
      <c r="L23" t="s">
        <v>2</v>
      </c>
    </row>
    <row r="24" spans="1:12" x14ac:dyDescent="0.3">
      <c r="A24" t="s">
        <v>112</v>
      </c>
      <c r="B24" s="2">
        <v>19</v>
      </c>
      <c r="C24" t="s">
        <v>6603</v>
      </c>
      <c r="D24" t="s">
        <v>6607</v>
      </c>
      <c r="E24" t="s">
        <v>6605</v>
      </c>
      <c r="F24" t="s">
        <v>18</v>
      </c>
      <c r="G24" t="s">
        <v>19</v>
      </c>
      <c r="H24" t="s">
        <v>0</v>
      </c>
      <c r="I24" s="3">
        <v>23.1</v>
      </c>
      <c r="J24" t="s">
        <v>6604</v>
      </c>
      <c r="K24" t="s">
        <v>6606</v>
      </c>
      <c r="L24" t="s">
        <v>2</v>
      </c>
    </row>
    <row r="25" spans="1:12" x14ac:dyDescent="0.3">
      <c r="A25" t="s">
        <v>112</v>
      </c>
      <c r="B25" s="2">
        <v>20</v>
      </c>
      <c r="C25" t="s">
        <v>6608</v>
      </c>
      <c r="D25" t="s">
        <v>6612</v>
      </c>
      <c r="E25" t="s">
        <v>6610</v>
      </c>
      <c r="F25" t="s">
        <v>18</v>
      </c>
      <c r="G25" t="s">
        <v>19</v>
      </c>
      <c r="H25" t="s">
        <v>0</v>
      </c>
      <c r="I25" s="3">
        <v>19.88</v>
      </c>
      <c r="J25" t="s">
        <v>6609</v>
      </c>
      <c r="K25" t="s">
        <v>6611</v>
      </c>
      <c r="L25" t="s">
        <v>2</v>
      </c>
    </row>
    <row r="26" spans="1:12" x14ac:dyDescent="0.3">
      <c r="A26" t="s">
        <v>112</v>
      </c>
      <c r="B26" s="2">
        <v>21</v>
      </c>
      <c r="C26" t="s">
        <v>6613</v>
      </c>
      <c r="D26" t="s">
        <v>6617</v>
      </c>
      <c r="E26" t="s">
        <v>6615</v>
      </c>
      <c r="F26">
        <v>5</v>
      </c>
      <c r="G26" t="s">
        <v>6494</v>
      </c>
      <c r="H26" t="s">
        <v>0</v>
      </c>
      <c r="I26" s="3">
        <v>70.010000000000005</v>
      </c>
      <c r="J26" t="s">
        <v>6614</v>
      </c>
      <c r="K26" t="s">
        <v>6616</v>
      </c>
      <c r="L26" t="s">
        <v>2</v>
      </c>
    </row>
    <row r="27" spans="1:12" x14ac:dyDescent="0.3">
      <c r="A27" t="s">
        <v>112</v>
      </c>
      <c r="B27" s="2">
        <v>22</v>
      </c>
      <c r="C27" t="s">
        <v>6618</v>
      </c>
      <c r="D27" t="s">
        <v>6622</v>
      </c>
      <c r="E27" t="s">
        <v>6620</v>
      </c>
      <c r="F27" t="s">
        <v>18</v>
      </c>
      <c r="G27" t="s">
        <v>19</v>
      </c>
      <c r="H27" t="s">
        <v>0</v>
      </c>
      <c r="I27" s="3">
        <v>14.99</v>
      </c>
      <c r="J27" t="s">
        <v>6619</v>
      </c>
      <c r="K27" t="s">
        <v>6621</v>
      </c>
      <c r="L27" t="s">
        <v>2</v>
      </c>
    </row>
    <row r="28" spans="1:12" x14ac:dyDescent="0.3">
      <c r="A28" t="s">
        <v>112</v>
      </c>
      <c r="B28" s="2">
        <v>23</v>
      </c>
      <c r="C28" t="s">
        <v>6623</v>
      </c>
      <c r="D28" t="s">
        <v>6627</v>
      </c>
      <c r="E28" t="s">
        <v>6625</v>
      </c>
      <c r="F28">
        <v>4.9000000000000004</v>
      </c>
      <c r="G28" t="s">
        <v>6628</v>
      </c>
      <c r="H28" t="s">
        <v>0</v>
      </c>
      <c r="I28" s="3">
        <v>13.97</v>
      </c>
      <c r="J28" t="s">
        <v>6624</v>
      </c>
      <c r="K28" t="s">
        <v>6626</v>
      </c>
      <c r="L28" t="s">
        <v>2</v>
      </c>
    </row>
    <row r="29" spans="1:12" x14ac:dyDescent="0.3">
      <c r="A29" t="s">
        <v>112</v>
      </c>
      <c r="B29" s="2">
        <v>24</v>
      </c>
      <c r="C29" t="s">
        <v>6629</v>
      </c>
      <c r="D29" t="s">
        <v>6633</v>
      </c>
      <c r="E29" t="s">
        <v>6631</v>
      </c>
      <c r="F29" t="s">
        <v>18</v>
      </c>
      <c r="G29" t="s">
        <v>19</v>
      </c>
      <c r="H29" t="s">
        <v>0</v>
      </c>
      <c r="I29" s="3">
        <v>40.369999999999997</v>
      </c>
      <c r="J29" t="s">
        <v>6630</v>
      </c>
      <c r="K29" t="s">
        <v>6632</v>
      </c>
      <c r="L29" t="s">
        <v>2</v>
      </c>
    </row>
    <row r="30" spans="1:12" x14ac:dyDescent="0.3">
      <c r="A30" t="s">
        <v>112</v>
      </c>
      <c r="B30" s="2">
        <v>25</v>
      </c>
      <c r="C30" t="s">
        <v>6634</v>
      </c>
      <c r="D30" t="s">
        <v>6638</v>
      </c>
      <c r="E30" t="s">
        <v>6636</v>
      </c>
      <c r="F30" t="s">
        <v>18</v>
      </c>
      <c r="G30" t="s">
        <v>19</v>
      </c>
      <c r="H30" t="s">
        <v>0</v>
      </c>
      <c r="I30" s="3">
        <v>23.91</v>
      </c>
      <c r="J30" t="s">
        <v>6635</v>
      </c>
      <c r="K30" t="s">
        <v>6637</v>
      </c>
      <c r="L30" t="s">
        <v>2</v>
      </c>
    </row>
    <row r="31" spans="1:12" x14ac:dyDescent="0.3">
      <c r="A31" t="s">
        <v>112</v>
      </c>
      <c r="B31" s="2">
        <v>26</v>
      </c>
      <c r="C31" t="s">
        <v>6639</v>
      </c>
      <c r="D31" t="s">
        <v>6643</v>
      </c>
      <c r="E31" t="s">
        <v>6641</v>
      </c>
      <c r="F31" t="s">
        <v>18</v>
      </c>
      <c r="G31" t="s">
        <v>19</v>
      </c>
      <c r="H31" t="s">
        <v>0</v>
      </c>
      <c r="I31" s="3">
        <v>22.19</v>
      </c>
      <c r="J31" t="s">
        <v>6640</v>
      </c>
      <c r="K31" t="s">
        <v>6642</v>
      </c>
      <c r="L31" t="s">
        <v>2</v>
      </c>
    </row>
    <row r="32" spans="1:12" x14ac:dyDescent="0.3">
      <c r="A32" t="s">
        <v>112</v>
      </c>
      <c r="B32" s="2">
        <v>27</v>
      </c>
      <c r="C32" t="s">
        <v>6644</v>
      </c>
      <c r="D32" t="s">
        <v>6648</v>
      </c>
      <c r="E32" t="s">
        <v>6646</v>
      </c>
      <c r="F32" t="s">
        <v>18</v>
      </c>
      <c r="G32" t="s">
        <v>19</v>
      </c>
      <c r="H32" t="s">
        <v>0</v>
      </c>
      <c r="I32" s="3">
        <v>11.99</v>
      </c>
      <c r="J32" t="s">
        <v>6645</v>
      </c>
      <c r="K32" t="s">
        <v>6647</v>
      </c>
      <c r="L32" t="s">
        <v>2</v>
      </c>
    </row>
    <row r="33" spans="1:12" x14ac:dyDescent="0.3">
      <c r="A33" t="s">
        <v>112</v>
      </c>
      <c r="B33" s="2">
        <v>28</v>
      </c>
      <c r="C33" t="s">
        <v>6649</v>
      </c>
      <c r="D33" t="s">
        <v>6653</v>
      </c>
      <c r="E33" t="s">
        <v>6651</v>
      </c>
      <c r="F33">
        <v>5</v>
      </c>
      <c r="G33" t="s">
        <v>6654</v>
      </c>
      <c r="H33" t="s">
        <v>0</v>
      </c>
      <c r="I33" s="3">
        <v>8.99</v>
      </c>
      <c r="J33" t="s">
        <v>6650</v>
      </c>
      <c r="K33" t="s">
        <v>6652</v>
      </c>
      <c r="L33" t="s">
        <v>2</v>
      </c>
    </row>
    <row r="34" spans="1:12" x14ac:dyDescent="0.3">
      <c r="A34" t="s">
        <v>112</v>
      </c>
      <c r="B34" s="2">
        <v>29</v>
      </c>
      <c r="C34" t="s">
        <v>6655</v>
      </c>
      <c r="D34" t="s">
        <v>6659</v>
      </c>
      <c r="E34" t="s">
        <v>6657</v>
      </c>
      <c r="F34">
        <v>4.3</v>
      </c>
      <c r="G34" t="s">
        <v>6518</v>
      </c>
      <c r="H34" t="s">
        <v>0</v>
      </c>
      <c r="I34" s="3">
        <v>77.319999999999993</v>
      </c>
      <c r="J34" t="s">
        <v>6656</v>
      </c>
      <c r="K34" t="s">
        <v>6658</v>
      </c>
      <c r="L34" t="s">
        <v>2</v>
      </c>
    </row>
    <row r="35" spans="1:12" x14ac:dyDescent="0.3">
      <c r="A35" t="s">
        <v>112</v>
      </c>
      <c r="B35" s="2">
        <v>30</v>
      </c>
      <c r="C35" t="s">
        <v>6660</v>
      </c>
      <c r="D35" t="s">
        <v>6664</v>
      </c>
      <c r="E35" t="s">
        <v>6662</v>
      </c>
      <c r="F35" t="s">
        <v>18</v>
      </c>
      <c r="G35" t="s">
        <v>19</v>
      </c>
      <c r="H35" t="s">
        <v>0</v>
      </c>
      <c r="I35" s="3">
        <v>11.99</v>
      </c>
      <c r="J35" t="s">
        <v>6661</v>
      </c>
      <c r="K35" t="s">
        <v>6663</v>
      </c>
      <c r="L35" t="s">
        <v>2</v>
      </c>
    </row>
    <row r="36" spans="1:12" x14ac:dyDescent="0.3">
      <c r="A36" t="s">
        <v>263</v>
      </c>
      <c r="B36" s="2">
        <v>1</v>
      </c>
      <c r="C36" t="s">
        <v>6665</v>
      </c>
      <c r="D36" t="s">
        <v>6669</v>
      </c>
      <c r="E36" t="s">
        <v>6667</v>
      </c>
      <c r="F36" t="s">
        <v>18</v>
      </c>
      <c r="G36" t="s">
        <v>19</v>
      </c>
      <c r="H36" t="s">
        <v>0</v>
      </c>
      <c r="I36" s="3">
        <v>35.950000000000003</v>
      </c>
      <c r="J36" t="s">
        <v>6666</v>
      </c>
      <c r="K36" t="s">
        <v>6668</v>
      </c>
      <c r="L36" t="s">
        <v>2</v>
      </c>
    </row>
    <row r="37" spans="1:12" x14ac:dyDescent="0.3">
      <c r="A37" t="s">
        <v>263</v>
      </c>
      <c r="B37" s="2">
        <v>2</v>
      </c>
      <c r="C37" t="s">
        <v>6670</v>
      </c>
      <c r="D37" t="s">
        <v>6674</v>
      </c>
      <c r="E37" t="s">
        <v>6672</v>
      </c>
      <c r="F37" t="s">
        <v>18</v>
      </c>
      <c r="G37" t="s">
        <v>19</v>
      </c>
      <c r="H37" t="s">
        <v>0</v>
      </c>
      <c r="I37" s="3">
        <v>34.99</v>
      </c>
      <c r="J37" t="s">
        <v>6671</v>
      </c>
      <c r="K37" t="s">
        <v>6673</v>
      </c>
      <c r="L37" t="s">
        <v>2</v>
      </c>
    </row>
    <row r="38" spans="1:12" x14ac:dyDescent="0.3">
      <c r="A38" t="s">
        <v>263</v>
      </c>
      <c r="B38" s="2">
        <v>3</v>
      </c>
      <c r="C38" t="s">
        <v>6675</v>
      </c>
      <c r="D38" t="s">
        <v>6679</v>
      </c>
      <c r="E38" t="s">
        <v>6677</v>
      </c>
      <c r="F38" t="s">
        <v>18</v>
      </c>
      <c r="G38" t="s">
        <v>19</v>
      </c>
      <c r="H38" t="s">
        <v>0</v>
      </c>
      <c r="I38" s="3">
        <v>99.99</v>
      </c>
      <c r="J38" t="s">
        <v>6676</v>
      </c>
      <c r="K38" t="s">
        <v>6678</v>
      </c>
      <c r="L38" t="s">
        <v>2</v>
      </c>
    </row>
    <row r="39" spans="1:12" x14ac:dyDescent="0.3">
      <c r="A39" t="s">
        <v>263</v>
      </c>
      <c r="B39" s="2">
        <v>4</v>
      </c>
      <c r="C39" t="s">
        <v>6680</v>
      </c>
      <c r="D39" t="s">
        <v>6684</v>
      </c>
      <c r="E39" t="s">
        <v>6682</v>
      </c>
      <c r="F39" t="s">
        <v>18</v>
      </c>
      <c r="G39" t="s">
        <v>19</v>
      </c>
      <c r="H39" t="s">
        <v>0</v>
      </c>
      <c r="I39" s="3">
        <v>26.43</v>
      </c>
      <c r="J39" t="s">
        <v>6681</v>
      </c>
      <c r="K39" t="s">
        <v>6683</v>
      </c>
      <c r="L39" t="s">
        <v>2</v>
      </c>
    </row>
    <row r="40" spans="1:12" x14ac:dyDescent="0.3">
      <c r="A40" t="s">
        <v>263</v>
      </c>
      <c r="B40" s="2">
        <v>5</v>
      </c>
      <c r="C40" t="s">
        <v>6685</v>
      </c>
      <c r="D40" t="s">
        <v>6689</v>
      </c>
      <c r="E40" t="s">
        <v>6687</v>
      </c>
      <c r="F40" t="s">
        <v>18</v>
      </c>
      <c r="G40" t="s">
        <v>19</v>
      </c>
      <c r="H40" t="s">
        <v>0</v>
      </c>
      <c r="I40" s="3">
        <v>8.59</v>
      </c>
      <c r="J40" t="s">
        <v>6686</v>
      </c>
      <c r="K40" t="s">
        <v>6688</v>
      </c>
      <c r="L40" t="s">
        <v>2</v>
      </c>
    </row>
    <row r="41" spans="1:12" x14ac:dyDescent="0.3">
      <c r="A41" t="s">
        <v>263</v>
      </c>
      <c r="B41" s="2">
        <v>6</v>
      </c>
      <c r="C41" t="s">
        <v>6690</v>
      </c>
      <c r="D41" t="s">
        <v>6694</v>
      </c>
      <c r="E41" t="s">
        <v>6692</v>
      </c>
      <c r="F41">
        <v>5</v>
      </c>
      <c r="G41" t="s">
        <v>6510</v>
      </c>
      <c r="H41" t="s">
        <v>0</v>
      </c>
      <c r="I41" s="3">
        <v>16.989999999999998</v>
      </c>
      <c r="J41" t="s">
        <v>6691</v>
      </c>
      <c r="K41" t="s">
        <v>6693</v>
      </c>
      <c r="L41" t="s">
        <v>2</v>
      </c>
    </row>
    <row r="42" spans="1:12" x14ac:dyDescent="0.3">
      <c r="A42" t="s">
        <v>263</v>
      </c>
      <c r="B42" s="2">
        <v>7</v>
      </c>
      <c r="C42" t="s">
        <v>6695</v>
      </c>
      <c r="D42" t="s">
        <v>6699</v>
      </c>
      <c r="E42" t="s">
        <v>6697</v>
      </c>
      <c r="F42" t="s">
        <v>18</v>
      </c>
      <c r="G42" t="s">
        <v>19</v>
      </c>
      <c r="H42" t="s">
        <v>0</v>
      </c>
      <c r="I42" s="3">
        <v>12.63</v>
      </c>
      <c r="J42" t="s">
        <v>6696</v>
      </c>
      <c r="K42" t="s">
        <v>6698</v>
      </c>
      <c r="L42" t="s">
        <v>2</v>
      </c>
    </row>
    <row r="43" spans="1:12" x14ac:dyDescent="0.3">
      <c r="A43" t="s">
        <v>263</v>
      </c>
      <c r="B43" s="2">
        <v>9</v>
      </c>
      <c r="C43" t="s">
        <v>6700</v>
      </c>
      <c r="D43" t="s">
        <v>6704</v>
      </c>
      <c r="E43" t="s">
        <v>6702</v>
      </c>
      <c r="F43" t="s">
        <v>18</v>
      </c>
      <c r="G43" t="s">
        <v>19</v>
      </c>
      <c r="H43" t="s">
        <v>0</v>
      </c>
      <c r="I43" s="3">
        <v>7.62</v>
      </c>
      <c r="J43" t="s">
        <v>6701</v>
      </c>
      <c r="K43" t="s">
        <v>6703</v>
      </c>
      <c r="L43" t="s">
        <v>2</v>
      </c>
    </row>
    <row r="44" spans="1:12" x14ac:dyDescent="0.3">
      <c r="A44" t="s">
        <v>263</v>
      </c>
      <c r="B44" s="2">
        <v>10</v>
      </c>
      <c r="C44" t="s">
        <v>6705</v>
      </c>
      <c r="D44" t="s">
        <v>4993</v>
      </c>
      <c r="E44" t="s">
        <v>6707</v>
      </c>
      <c r="F44" t="s">
        <v>18</v>
      </c>
      <c r="G44" t="s">
        <v>19</v>
      </c>
      <c r="H44" t="s">
        <v>0</v>
      </c>
      <c r="I44" s="3">
        <v>10.49</v>
      </c>
      <c r="J44" t="s">
        <v>6706</v>
      </c>
      <c r="K44" t="s">
        <v>6708</v>
      </c>
      <c r="L44" t="s">
        <v>2</v>
      </c>
    </row>
    <row r="45" spans="1:12" x14ac:dyDescent="0.3">
      <c r="A45" t="s">
        <v>263</v>
      </c>
      <c r="B45" s="2">
        <v>11</v>
      </c>
      <c r="C45" t="s">
        <v>6709</v>
      </c>
      <c r="D45" t="s">
        <v>6713</v>
      </c>
      <c r="E45" t="s">
        <v>6711</v>
      </c>
      <c r="F45" t="s">
        <v>18</v>
      </c>
      <c r="G45" t="s">
        <v>19</v>
      </c>
      <c r="H45" t="s">
        <v>0</v>
      </c>
      <c r="I45" s="3">
        <v>14.99</v>
      </c>
      <c r="J45" t="s">
        <v>6710</v>
      </c>
      <c r="K45" t="s">
        <v>6712</v>
      </c>
      <c r="L45" t="s">
        <v>2</v>
      </c>
    </row>
    <row r="46" spans="1:12" x14ac:dyDescent="0.3">
      <c r="A46" t="s">
        <v>263</v>
      </c>
      <c r="B46" s="2">
        <v>12</v>
      </c>
      <c r="C46" t="s">
        <v>6714</v>
      </c>
      <c r="D46" t="s">
        <v>4993</v>
      </c>
      <c r="E46" t="s">
        <v>6716</v>
      </c>
      <c r="F46" t="s">
        <v>18</v>
      </c>
      <c r="G46" t="s">
        <v>19</v>
      </c>
      <c r="H46" t="s">
        <v>0</v>
      </c>
      <c r="I46" s="3">
        <v>5.98</v>
      </c>
      <c r="J46" t="s">
        <v>6715</v>
      </c>
      <c r="K46" t="s">
        <v>6717</v>
      </c>
      <c r="L46" t="s">
        <v>2</v>
      </c>
    </row>
    <row r="47" spans="1:12" x14ac:dyDescent="0.3">
      <c r="A47" t="s">
        <v>263</v>
      </c>
      <c r="B47" s="2">
        <v>13</v>
      </c>
      <c r="C47" t="s">
        <v>6718</v>
      </c>
      <c r="D47" t="s">
        <v>6722</v>
      </c>
      <c r="E47" t="s">
        <v>6720</v>
      </c>
      <c r="F47" t="s">
        <v>18</v>
      </c>
      <c r="G47" t="s">
        <v>19</v>
      </c>
      <c r="H47" t="s">
        <v>0</v>
      </c>
      <c r="I47" s="3">
        <v>21.45</v>
      </c>
      <c r="J47" t="s">
        <v>6719</v>
      </c>
      <c r="K47" t="s">
        <v>6721</v>
      </c>
      <c r="L47" t="s">
        <v>2</v>
      </c>
    </row>
    <row r="48" spans="1:12" x14ac:dyDescent="0.3">
      <c r="A48" t="s">
        <v>263</v>
      </c>
      <c r="B48" s="2">
        <v>14</v>
      </c>
      <c r="C48" t="s">
        <v>6723</v>
      </c>
      <c r="D48" t="s">
        <v>6727</v>
      </c>
      <c r="E48" t="s">
        <v>6725</v>
      </c>
      <c r="F48" t="s">
        <v>18</v>
      </c>
      <c r="G48" t="s">
        <v>19</v>
      </c>
      <c r="H48" t="s">
        <v>0</v>
      </c>
      <c r="I48" s="3">
        <v>8</v>
      </c>
      <c r="J48" t="s">
        <v>6724</v>
      </c>
      <c r="K48" t="s">
        <v>6726</v>
      </c>
      <c r="L48" t="s">
        <v>2</v>
      </c>
    </row>
    <row r="49" spans="1:12" x14ac:dyDescent="0.3">
      <c r="A49" t="s">
        <v>263</v>
      </c>
      <c r="B49" s="2">
        <v>15</v>
      </c>
      <c r="C49" t="s">
        <v>6728</v>
      </c>
      <c r="D49" t="s">
        <v>6732</v>
      </c>
      <c r="E49" t="s">
        <v>6730</v>
      </c>
      <c r="F49">
        <v>4.5</v>
      </c>
      <c r="G49" t="s">
        <v>6654</v>
      </c>
      <c r="H49" t="s">
        <v>0</v>
      </c>
      <c r="I49" s="3">
        <v>12.96</v>
      </c>
      <c r="J49" t="s">
        <v>6729</v>
      </c>
      <c r="K49" t="s">
        <v>6731</v>
      </c>
      <c r="L49" t="s">
        <v>2</v>
      </c>
    </row>
    <row r="50" spans="1:12" x14ac:dyDescent="0.3">
      <c r="A50" t="s">
        <v>263</v>
      </c>
      <c r="B50" s="2">
        <v>16</v>
      </c>
      <c r="C50" t="s">
        <v>6733</v>
      </c>
      <c r="D50" t="s">
        <v>6737</v>
      </c>
      <c r="E50" t="s">
        <v>6735</v>
      </c>
      <c r="F50">
        <v>5</v>
      </c>
      <c r="G50" t="s">
        <v>6494</v>
      </c>
      <c r="H50" t="s">
        <v>0</v>
      </c>
      <c r="I50" s="3">
        <v>11.86</v>
      </c>
      <c r="J50" t="s">
        <v>6734</v>
      </c>
      <c r="K50" t="s">
        <v>6736</v>
      </c>
      <c r="L50" t="s">
        <v>2</v>
      </c>
    </row>
    <row r="51" spans="1:12" x14ac:dyDescent="0.3">
      <c r="A51" t="s">
        <v>263</v>
      </c>
      <c r="B51" s="2">
        <v>17</v>
      </c>
      <c r="C51" t="s">
        <v>6738</v>
      </c>
      <c r="D51" t="s">
        <v>6742</v>
      </c>
      <c r="E51" t="s">
        <v>6740</v>
      </c>
      <c r="F51" t="s">
        <v>18</v>
      </c>
      <c r="G51" t="s">
        <v>19</v>
      </c>
      <c r="H51" t="s">
        <v>0</v>
      </c>
      <c r="I51" s="3">
        <v>8.77</v>
      </c>
      <c r="J51" t="s">
        <v>6739</v>
      </c>
      <c r="K51" t="s">
        <v>6741</v>
      </c>
      <c r="L51" t="s">
        <v>2</v>
      </c>
    </row>
    <row r="52" spans="1:12" x14ac:dyDescent="0.3">
      <c r="A52" t="s">
        <v>263</v>
      </c>
      <c r="B52" s="2">
        <v>18</v>
      </c>
      <c r="C52" t="s">
        <v>6743</v>
      </c>
      <c r="D52" t="s">
        <v>6747</v>
      </c>
      <c r="E52" t="s">
        <v>6745</v>
      </c>
      <c r="F52" t="s">
        <v>18</v>
      </c>
      <c r="G52" t="s">
        <v>19</v>
      </c>
      <c r="H52" t="s">
        <v>0</v>
      </c>
      <c r="I52" s="3">
        <v>12.99</v>
      </c>
      <c r="J52" t="s">
        <v>6744</v>
      </c>
      <c r="K52" t="s">
        <v>6746</v>
      </c>
      <c r="L52" t="s">
        <v>2</v>
      </c>
    </row>
    <row r="53" spans="1:12" x14ac:dyDescent="0.3">
      <c r="A53" t="s">
        <v>263</v>
      </c>
      <c r="B53" s="2">
        <v>19</v>
      </c>
      <c r="C53" t="s">
        <v>6748</v>
      </c>
      <c r="D53" t="s">
        <v>6752</v>
      </c>
      <c r="E53" t="s">
        <v>6750</v>
      </c>
      <c r="F53" t="s">
        <v>18</v>
      </c>
      <c r="G53" t="s">
        <v>19</v>
      </c>
      <c r="H53" t="s">
        <v>0</v>
      </c>
      <c r="I53" s="3">
        <v>4.67</v>
      </c>
      <c r="J53" t="s">
        <v>6749</v>
      </c>
      <c r="K53" t="s">
        <v>6751</v>
      </c>
      <c r="L53" t="s">
        <v>2</v>
      </c>
    </row>
    <row r="54" spans="1:12" x14ac:dyDescent="0.3">
      <c r="A54" t="s">
        <v>263</v>
      </c>
      <c r="B54" s="2">
        <v>21</v>
      </c>
      <c r="C54" t="s">
        <v>6753</v>
      </c>
      <c r="D54" t="s">
        <v>6757</v>
      </c>
      <c r="E54" t="s">
        <v>6755</v>
      </c>
      <c r="F54" t="s">
        <v>18</v>
      </c>
      <c r="G54" t="s">
        <v>19</v>
      </c>
      <c r="H54" t="s">
        <v>0</v>
      </c>
      <c r="I54" s="3">
        <v>15.68</v>
      </c>
      <c r="J54" t="s">
        <v>6754</v>
      </c>
      <c r="K54" t="s">
        <v>6756</v>
      </c>
      <c r="L54" t="s">
        <v>2</v>
      </c>
    </row>
    <row r="55" spans="1:12" x14ac:dyDescent="0.3">
      <c r="A55" t="s">
        <v>263</v>
      </c>
      <c r="B55" s="2">
        <v>22</v>
      </c>
      <c r="C55" t="s">
        <v>6758</v>
      </c>
      <c r="D55" t="s">
        <v>6762</v>
      </c>
      <c r="E55" t="s">
        <v>6760</v>
      </c>
      <c r="F55" t="s">
        <v>18</v>
      </c>
      <c r="G55" t="s">
        <v>19</v>
      </c>
      <c r="H55" t="s">
        <v>0</v>
      </c>
      <c r="I55" s="3">
        <v>10.69</v>
      </c>
      <c r="J55" t="s">
        <v>6759</v>
      </c>
      <c r="K55" t="s">
        <v>6761</v>
      </c>
      <c r="L55" t="s">
        <v>2</v>
      </c>
    </row>
    <row r="56" spans="1:12" x14ac:dyDescent="0.3">
      <c r="A56" t="s">
        <v>263</v>
      </c>
      <c r="B56" s="2">
        <v>23</v>
      </c>
      <c r="C56" t="s">
        <v>6763</v>
      </c>
      <c r="D56" t="s">
        <v>6767</v>
      </c>
      <c r="E56" t="s">
        <v>6765</v>
      </c>
      <c r="F56" t="s">
        <v>18</v>
      </c>
      <c r="G56" t="s">
        <v>19</v>
      </c>
      <c r="H56" t="s">
        <v>0</v>
      </c>
      <c r="I56" s="3">
        <v>24.99</v>
      </c>
      <c r="J56" t="s">
        <v>6764</v>
      </c>
      <c r="K56" t="s">
        <v>6766</v>
      </c>
      <c r="L56" t="s">
        <v>2</v>
      </c>
    </row>
    <row r="57" spans="1:12" x14ac:dyDescent="0.3">
      <c r="A57" t="s">
        <v>263</v>
      </c>
      <c r="B57" s="2">
        <v>24</v>
      </c>
      <c r="C57" t="s">
        <v>6768</v>
      </c>
      <c r="D57" t="s">
        <v>6772</v>
      </c>
      <c r="E57" t="s">
        <v>6770</v>
      </c>
      <c r="F57">
        <v>4</v>
      </c>
      <c r="G57" t="s">
        <v>6654</v>
      </c>
      <c r="H57" t="s">
        <v>0</v>
      </c>
      <c r="I57" s="3">
        <v>22.99</v>
      </c>
      <c r="J57" t="s">
        <v>6769</v>
      </c>
      <c r="K57" t="s">
        <v>6771</v>
      </c>
      <c r="L57" t="s">
        <v>2</v>
      </c>
    </row>
    <row r="58" spans="1:12" x14ac:dyDescent="0.3">
      <c r="A58" t="s">
        <v>263</v>
      </c>
      <c r="B58" s="2">
        <v>25</v>
      </c>
      <c r="C58" t="s">
        <v>6773</v>
      </c>
      <c r="D58" t="s">
        <v>6777</v>
      </c>
      <c r="E58" t="s">
        <v>6775</v>
      </c>
      <c r="F58">
        <v>4.0999999999999996</v>
      </c>
      <c r="G58" t="s">
        <v>6778</v>
      </c>
      <c r="H58" t="s">
        <v>0</v>
      </c>
      <c r="I58" s="3">
        <v>19.989999999999998</v>
      </c>
      <c r="J58" t="s">
        <v>6774</v>
      </c>
      <c r="K58" t="s">
        <v>6776</v>
      </c>
      <c r="L58" t="s">
        <v>2</v>
      </c>
    </row>
    <row r="59" spans="1:12" x14ac:dyDescent="0.3">
      <c r="A59" t="s">
        <v>263</v>
      </c>
      <c r="B59" s="2">
        <v>26</v>
      </c>
      <c r="C59" t="s">
        <v>6779</v>
      </c>
      <c r="D59" t="s">
        <v>6783</v>
      </c>
      <c r="E59" t="s">
        <v>6781</v>
      </c>
      <c r="F59" t="s">
        <v>18</v>
      </c>
      <c r="G59" t="s">
        <v>19</v>
      </c>
      <c r="H59" t="s">
        <v>0</v>
      </c>
      <c r="I59" s="3">
        <v>69.95</v>
      </c>
      <c r="J59" t="s">
        <v>6780</v>
      </c>
      <c r="K59" t="s">
        <v>6782</v>
      </c>
      <c r="L59" t="s">
        <v>2</v>
      </c>
    </row>
    <row r="60" spans="1:12" x14ac:dyDescent="0.3">
      <c r="A60" t="s">
        <v>263</v>
      </c>
      <c r="B60" s="2">
        <v>27</v>
      </c>
      <c r="C60" t="s">
        <v>6784</v>
      </c>
      <c r="D60" t="s">
        <v>6788</v>
      </c>
      <c r="E60" t="s">
        <v>6786</v>
      </c>
      <c r="F60" t="s">
        <v>18</v>
      </c>
      <c r="G60" t="s">
        <v>19</v>
      </c>
      <c r="H60" t="s">
        <v>0</v>
      </c>
      <c r="I60" s="3">
        <v>11.99</v>
      </c>
      <c r="J60" t="s">
        <v>6785</v>
      </c>
      <c r="K60" t="s">
        <v>6787</v>
      </c>
      <c r="L60" t="s">
        <v>2</v>
      </c>
    </row>
    <row r="61" spans="1:12" x14ac:dyDescent="0.3">
      <c r="A61" t="s">
        <v>263</v>
      </c>
      <c r="B61" s="2">
        <v>28</v>
      </c>
      <c r="C61" t="s">
        <v>6789</v>
      </c>
      <c r="D61" t="s">
        <v>6793</v>
      </c>
      <c r="E61" t="s">
        <v>6791</v>
      </c>
      <c r="F61" t="s">
        <v>18</v>
      </c>
      <c r="G61" t="s">
        <v>19</v>
      </c>
      <c r="H61" t="s">
        <v>0</v>
      </c>
      <c r="I61" s="3">
        <v>19.989999999999998</v>
      </c>
      <c r="J61" t="s">
        <v>6790</v>
      </c>
      <c r="K61" t="s">
        <v>6792</v>
      </c>
      <c r="L61" t="s">
        <v>2</v>
      </c>
    </row>
    <row r="62" spans="1:12" x14ac:dyDescent="0.3">
      <c r="A62" t="s">
        <v>263</v>
      </c>
      <c r="B62" s="2">
        <v>29</v>
      </c>
      <c r="C62" t="s">
        <v>6794</v>
      </c>
      <c r="D62" t="s">
        <v>6798</v>
      </c>
      <c r="E62" t="s">
        <v>6796</v>
      </c>
      <c r="F62" t="s">
        <v>18</v>
      </c>
      <c r="G62" t="s">
        <v>19</v>
      </c>
      <c r="H62" t="s">
        <v>0</v>
      </c>
      <c r="I62" s="3">
        <v>1.84</v>
      </c>
      <c r="J62" t="s">
        <v>6795</v>
      </c>
      <c r="K62" t="s">
        <v>6797</v>
      </c>
      <c r="L62" t="s">
        <v>2</v>
      </c>
    </row>
    <row r="63" spans="1:12" x14ac:dyDescent="0.3">
      <c r="A63" t="s">
        <v>263</v>
      </c>
      <c r="B63" s="2">
        <v>30</v>
      </c>
      <c r="C63" t="s">
        <v>6799</v>
      </c>
      <c r="D63" t="s">
        <v>6803</v>
      </c>
      <c r="E63" t="s">
        <v>6801</v>
      </c>
      <c r="F63">
        <v>5</v>
      </c>
      <c r="G63" t="s">
        <v>6494</v>
      </c>
      <c r="H63" t="s">
        <v>0</v>
      </c>
      <c r="I63" s="3">
        <v>7.99</v>
      </c>
      <c r="J63" t="s">
        <v>6800</v>
      </c>
      <c r="K63" t="s">
        <v>6802</v>
      </c>
      <c r="L63" t="s">
        <v>2</v>
      </c>
    </row>
    <row r="64" spans="1:12" x14ac:dyDescent="0.3">
      <c r="A64" t="s">
        <v>414</v>
      </c>
      <c r="B64" s="2">
        <v>1</v>
      </c>
      <c r="C64" t="s">
        <v>6804</v>
      </c>
      <c r="D64" t="s">
        <v>6808</v>
      </c>
      <c r="E64" t="s">
        <v>6806</v>
      </c>
      <c r="F64" t="s">
        <v>18</v>
      </c>
      <c r="G64" t="s">
        <v>19</v>
      </c>
      <c r="H64" t="s">
        <v>0</v>
      </c>
      <c r="I64" s="3">
        <v>2.92</v>
      </c>
      <c r="J64" t="s">
        <v>6805</v>
      </c>
      <c r="K64" t="s">
        <v>6807</v>
      </c>
      <c r="L64" t="s">
        <v>2</v>
      </c>
    </row>
    <row r="65" spans="1:12" x14ac:dyDescent="0.3">
      <c r="A65" t="s">
        <v>414</v>
      </c>
      <c r="B65" s="2">
        <v>2</v>
      </c>
      <c r="C65" t="s">
        <v>6809</v>
      </c>
      <c r="D65" t="s">
        <v>6813</v>
      </c>
      <c r="E65" t="s">
        <v>6811</v>
      </c>
      <c r="F65">
        <v>1</v>
      </c>
      <c r="G65" t="s">
        <v>6494</v>
      </c>
      <c r="H65" t="s">
        <v>0</v>
      </c>
      <c r="I65" s="3">
        <v>16.989999999999998</v>
      </c>
      <c r="J65" t="s">
        <v>6810</v>
      </c>
      <c r="K65" t="s">
        <v>6812</v>
      </c>
      <c r="L65" t="s">
        <v>2</v>
      </c>
    </row>
    <row r="66" spans="1:12" x14ac:dyDescent="0.3">
      <c r="A66" t="s">
        <v>414</v>
      </c>
      <c r="B66" s="2">
        <v>3</v>
      </c>
      <c r="C66" t="s">
        <v>6814</v>
      </c>
      <c r="D66" t="s">
        <v>6817</v>
      </c>
      <c r="E66" t="s">
        <v>6815</v>
      </c>
      <c r="F66" t="s">
        <v>18</v>
      </c>
      <c r="G66" t="s">
        <v>19</v>
      </c>
      <c r="H66" t="s">
        <v>0</v>
      </c>
      <c r="I66" s="3">
        <v>3.14</v>
      </c>
      <c r="J66" t="s">
        <v>6805</v>
      </c>
      <c r="K66" t="s">
        <v>6816</v>
      </c>
      <c r="L66" t="s">
        <v>2</v>
      </c>
    </row>
    <row r="67" spans="1:12" x14ac:dyDescent="0.3">
      <c r="A67" t="s">
        <v>414</v>
      </c>
      <c r="B67" s="2">
        <v>4</v>
      </c>
      <c r="C67" t="s">
        <v>6818</v>
      </c>
      <c r="D67" t="s">
        <v>6808</v>
      </c>
      <c r="E67" t="s">
        <v>6806</v>
      </c>
      <c r="F67" t="s">
        <v>18</v>
      </c>
      <c r="G67" t="s">
        <v>19</v>
      </c>
      <c r="H67" t="s">
        <v>0</v>
      </c>
      <c r="I67" s="3">
        <v>3.53</v>
      </c>
      <c r="J67" t="s">
        <v>6805</v>
      </c>
      <c r="K67" t="s">
        <v>6819</v>
      </c>
      <c r="L67" t="s">
        <v>2</v>
      </c>
    </row>
    <row r="68" spans="1:12" x14ac:dyDescent="0.3">
      <c r="A68" t="s">
        <v>414</v>
      </c>
      <c r="B68" s="2">
        <v>5</v>
      </c>
      <c r="C68" t="s">
        <v>6820</v>
      </c>
      <c r="D68" t="s">
        <v>6824</v>
      </c>
      <c r="E68" t="s">
        <v>6822</v>
      </c>
      <c r="F68" t="s">
        <v>18</v>
      </c>
      <c r="G68" t="s">
        <v>19</v>
      </c>
      <c r="H68" t="s">
        <v>0</v>
      </c>
      <c r="I68" s="3">
        <v>7.29</v>
      </c>
      <c r="J68" t="s">
        <v>6821</v>
      </c>
      <c r="K68" t="s">
        <v>6823</v>
      </c>
      <c r="L68" t="s">
        <v>2</v>
      </c>
    </row>
    <row r="69" spans="1:12" x14ac:dyDescent="0.3">
      <c r="A69" t="s">
        <v>414</v>
      </c>
      <c r="B69" s="2">
        <v>6</v>
      </c>
      <c r="C69" t="s">
        <v>3908</v>
      </c>
      <c r="D69" t="s">
        <v>3912</v>
      </c>
      <c r="E69" t="s">
        <v>3910</v>
      </c>
      <c r="F69">
        <v>4.7</v>
      </c>
      <c r="G69" t="s">
        <v>6826</v>
      </c>
      <c r="H69" t="s">
        <v>0</v>
      </c>
      <c r="I69" s="3">
        <v>11.86</v>
      </c>
      <c r="J69" t="s">
        <v>3909</v>
      </c>
      <c r="K69" t="s">
        <v>6825</v>
      </c>
      <c r="L69" t="s">
        <v>2</v>
      </c>
    </row>
    <row r="70" spans="1:12" x14ac:dyDescent="0.3">
      <c r="A70" t="s">
        <v>414</v>
      </c>
      <c r="B70" s="2">
        <v>7</v>
      </c>
      <c r="C70" t="s">
        <v>6827</v>
      </c>
      <c r="D70" t="s">
        <v>6831</v>
      </c>
      <c r="E70" t="s">
        <v>6829</v>
      </c>
      <c r="F70" t="s">
        <v>18</v>
      </c>
      <c r="G70" t="s">
        <v>19</v>
      </c>
      <c r="H70" t="s">
        <v>0</v>
      </c>
      <c r="I70" s="3">
        <v>6.99</v>
      </c>
      <c r="J70" t="s">
        <v>6828</v>
      </c>
      <c r="K70" t="s">
        <v>6830</v>
      </c>
      <c r="L70" t="s">
        <v>2</v>
      </c>
    </row>
    <row r="71" spans="1:12" x14ac:dyDescent="0.3">
      <c r="A71" t="s">
        <v>414</v>
      </c>
      <c r="B71" s="2">
        <v>8</v>
      </c>
      <c r="C71" t="s">
        <v>6832</v>
      </c>
      <c r="D71" t="s">
        <v>6836</v>
      </c>
      <c r="E71" t="s">
        <v>6834</v>
      </c>
      <c r="F71">
        <v>5</v>
      </c>
      <c r="G71" t="s">
        <v>6494</v>
      </c>
      <c r="H71" t="s">
        <v>0</v>
      </c>
      <c r="I71" s="3">
        <v>3.4</v>
      </c>
      <c r="J71" t="s">
        <v>6833</v>
      </c>
      <c r="K71" t="s">
        <v>6835</v>
      </c>
      <c r="L71" t="s">
        <v>2</v>
      </c>
    </row>
    <row r="72" spans="1:12" x14ac:dyDescent="0.3">
      <c r="A72" t="s">
        <v>414</v>
      </c>
      <c r="B72" s="2">
        <v>9</v>
      </c>
      <c r="C72" t="s">
        <v>6837</v>
      </c>
      <c r="D72" t="s">
        <v>6841</v>
      </c>
      <c r="E72" t="s">
        <v>6839</v>
      </c>
      <c r="F72" t="s">
        <v>18</v>
      </c>
      <c r="G72" t="s">
        <v>19</v>
      </c>
      <c r="H72" t="s">
        <v>0</v>
      </c>
      <c r="I72" s="3">
        <v>17.59</v>
      </c>
      <c r="J72" t="s">
        <v>6838</v>
      </c>
      <c r="K72" t="s">
        <v>6840</v>
      </c>
      <c r="L72" t="s">
        <v>2</v>
      </c>
    </row>
    <row r="73" spans="1:12" x14ac:dyDescent="0.3">
      <c r="A73" t="s">
        <v>414</v>
      </c>
      <c r="B73" s="2">
        <v>10</v>
      </c>
      <c r="C73" t="s">
        <v>6842</v>
      </c>
      <c r="D73" t="s">
        <v>6846</v>
      </c>
      <c r="E73" t="s">
        <v>6844</v>
      </c>
      <c r="F73">
        <v>5</v>
      </c>
      <c r="G73" t="s">
        <v>6654</v>
      </c>
      <c r="H73" t="s">
        <v>0</v>
      </c>
      <c r="I73" s="3">
        <v>5.99</v>
      </c>
      <c r="J73" t="s">
        <v>6843</v>
      </c>
      <c r="K73" t="s">
        <v>6845</v>
      </c>
      <c r="L73" t="s">
        <v>2</v>
      </c>
    </row>
    <row r="74" spans="1:12" x14ac:dyDescent="0.3">
      <c r="A74" t="s">
        <v>414</v>
      </c>
      <c r="B74" s="2">
        <v>11</v>
      </c>
      <c r="C74" t="s">
        <v>6847</v>
      </c>
      <c r="D74" t="s">
        <v>6851</v>
      </c>
      <c r="E74" t="s">
        <v>6849</v>
      </c>
      <c r="F74" t="s">
        <v>18</v>
      </c>
      <c r="G74" t="s">
        <v>19</v>
      </c>
      <c r="H74" t="s">
        <v>0</v>
      </c>
      <c r="I74" s="3">
        <v>8.99</v>
      </c>
      <c r="J74" t="s">
        <v>6848</v>
      </c>
      <c r="K74" t="s">
        <v>6850</v>
      </c>
      <c r="L74" t="s">
        <v>2</v>
      </c>
    </row>
    <row r="75" spans="1:12" x14ac:dyDescent="0.3">
      <c r="A75" t="s">
        <v>414</v>
      </c>
      <c r="B75" s="2">
        <v>12</v>
      </c>
      <c r="C75" t="s">
        <v>6852</v>
      </c>
      <c r="D75" t="s">
        <v>6856</v>
      </c>
      <c r="E75" t="s">
        <v>6854</v>
      </c>
      <c r="F75" t="s">
        <v>18</v>
      </c>
      <c r="G75" t="s">
        <v>19</v>
      </c>
      <c r="H75" t="s">
        <v>0</v>
      </c>
      <c r="I75" s="3">
        <v>20.99</v>
      </c>
      <c r="J75" t="s">
        <v>6853</v>
      </c>
      <c r="K75" t="s">
        <v>6855</v>
      </c>
      <c r="L75" t="s">
        <v>2</v>
      </c>
    </row>
    <row r="76" spans="1:12" x14ac:dyDescent="0.3">
      <c r="A76" t="s">
        <v>414</v>
      </c>
      <c r="B76" s="2">
        <v>13</v>
      </c>
      <c r="C76" t="s">
        <v>6857</v>
      </c>
      <c r="D76" t="s">
        <v>6861</v>
      </c>
      <c r="E76" t="s">
        <v>6859</v>
      </c>
      <c r="F76" t="s">
        <v>18</v>
      </c>
      <c r="G76" t="s">
        <v>19</v>
      </c>
      <c r="H76" t="s">
        <v>0</v>
      </c>
      <c r="I76" s="3">
        <v>5.49</v>
      </c>
      <c r="J76" t="s">
        <v>6858</v>
      </c>
      <c r="K76" t="s">
        <v>6860</v>
      </c>
      <c r="L76" t="s">
        <v>2</v>
      </c>
    </row>
    <row r="77" spans="1:12" x14ac:dyDescent="0.3">
      <c r="A77" t="s">
        <v>414</v>
      </c>
      <c r="B77" s="2">
        <v>14</v>
      </c>
      <c r="C77" t="s">
        <v>6862</v>
      </c>
      <c r="D77" t="s">
        <v>6866</v>
      </c>
      <c r="E77" t="s">
        <v>6864</v>
      </c>
      <c r="F77" t="s">
        <v>18</v>
      </c>
      <c r="G77" t="s">
        <v>19</v>
      </c>
      <c r="H77" t="s">
        <v>0</v>
      </c>
      <c r="I77" s="3">
        <v>45.99</v>
      </c>
      <c r="J77" t="s">
        <v>6863</v>
      </c>
      <c r="K77" t="s">
        <v>6865</v>
      </c>
      <c r="L77" t="s">
        <v>2</v>
      </c>
    </row>
    <row r="78" spans="1:12" x14ac:dyDescent="0.3">
      <c r="A78" t="s">
        <v>414</v>
      </c>
      <c r="B78" s="2">
        <v>15</v>
      </c>
      <c r="C78" t="s">
        <v>6867</v>
      </c>
      <c r="D78" t="s">
        <v>6871</v>
      </c>
      <c r="E78" t="s">
        <v>6869</v>
      </c>
      <c r="F78" t="s">
        <v>18</v>
      </c>
      <c r="G78" t="s">
        <v>19</v>
      </c>
      <c r="H78" t="s">
        <v>0</v>
      </c>
      <c r="I78" s="3">
        <v>5.19</v>
      </c>
      <c r="J78" t="s">
        <v>6868</v>
      </c>
      <c r="K78" t="s">
        <v>6870</v>
      </c>
      <c r="L78" t="s">
        <v>2</v>
      </c>
    </row>
    <row r="79" spans="1:12" x14ac:dyDescent="0.3">
      <c r="A79" t="s">
        <v>414</v>
      </c>
      <c r="B79" s="2">
        <v>16</v>
      </c>
      <c r="C79" t="s">
        <v>6872</v>
      </c>
      <c r="D79" t="s">
        <v>6876</v>
      </c>
      <c r="E79" t="s">
        <v>6874</v>
      </c>
      <c r="F79" t="s">
        <v>18</v>
      </c>
      <c r="G79" t="s">
        <v>19</v>
      </c>
      <c r="H79" t="s">
        <v>0</v>
      </c>
      <c r="I79" s="3">
        <v>6.99</v>
      </c>
      <c r="J79" t="s">
        <v>6873</v>
      </c>
      <c r="K79" t="s">
        <v>6875</v>
      </c>
      <c r="L79" t="s">
        <v>2</v>
      </c>
    </row>
    <row r="80" spans="1:12" x14ac:dyDescent="0.3">
      <c r="A80" t="s">
        <v>414</v>
      </c>
      <c r="B80" s="2">
        <v>17</v>
      </c>
      <c r="C80" t="s">
        <v>6877</v>
      </c>
      <c r="D80" t="s">
        <v>6881</v>
      </c>
      <c r="E80" t="s">
        <v>6879</v>
      </c>
      <c r="F80" t="s">
        <v>18</v>
      </c>
      <c r="G80" t="s">
        <v>19</v>
      </c>
      <c r="H80" t="s">
        <v>0</v>
      </c>
      <c r="I80" s="3">
        <v>9.81</v>
      </c>
      <c r="J80" t="s">
        <v>6878</v>
      </c>
      <c r="K80" t="s">
        <v>6880</v>
      </c>
      <c r="L80" t="s">
        <v>2</v>
      </c>
    </row>
    <row r="81" spans="1:12" x14ac:dyDescent="0.3">
      <c r="A81" t="s">
        <v>414</v>
      </c>
      <c r="B81" s="2">
        <v>18</v>
      </c>
      <c r="C81" t="s">
        <v>6882</v>
      </c>
      <c r="D81" t="s">
        <v>6886</v>
      </c>
      <c r="E81" t="s">
        <v>6884</v>
      </c>
      <c r="F81" t="s">
        <v>18</v>
      </c>
      <c r="G81" t="s">
        <v>19</v>
      </c>
      <c r="H81" t="s">
        <v>0</v>
      </c>
      <c r="I81" s="3">
        <v>9.8800000000000008</v>
      </c>
      <c r="J81" t="s">
        <v>6883</v>
      </c>
      <c r="K81" t="s">
        <v>6885</v>
      </c>
      <c r="L81" t="s">
        <v>2</v>
      </c>
    </row>
    <row r="82" spans="1:12" x14ac:dyDescent="0.3">
      <c r="A82" t="s">
        <v>414</v>
      </c>
      <c r="B82" s="2">
        <v>19</v>
      </c>
      <c r="C82" t="s">
        <v>6887</v>
      </c>
      <c r="D82" t="s">
        <v>6891</v>
      </c>
      <c r="E82" t="s">
        <v>6889</v>
      </c>
      <c r="F82" t="s">
        <v>18</v>
      </c>
      <c r="G82" t="s">
        <v>19</v>
      </c>
      <c r="H82" t="s">
        <v>0</v>
      </c>
      <c r="I82" s="3">
        <v>1.99</v>
      </c>
      <c r="J82" t="s">
        <v>6888</v>
      </c>
      <c r="K82" t="s">
        <v>6890</v>
      </c>
      <c r="L82" t="s">
        <v>2</v>
      </c>
    </row>
    <row r="83" spans="1:12" x14ac:dyDescent="0.3">
      <c r="A83" t="s">
        <v>414</v>
      </c>
      <c r="B83" s="2">
        <v>20</v>
      </c>
      <c r="C83" t="s">
        <v>6892</v>
      </c>
      <c r="D83" t="s">
        <v>6896</v>
      </c>
      <c r="E83" t="s">
        <v>6894</v>
      </c>
      <c r="F83" t="s">
        <v>18</v>
      </c>
      <c r="G83" t="s">
        <v>19</v>
      </c>
      <c r="H83" t="s">
        <v>0</v>
      </c>
      <c r="I83" s="3">
        <v>29.99</v>
      </c>
      <c r="J83" t="s">
        <v>6893</v>
      </c>
      <c r="K83" t="s">
        <v>6895</v>
      </c>
      <c r="L83" t="s">
        <v>2</v>
      </c>
    </row>
    <row r="84" spans="1:12" x14ac:dyDescent="0.3">
      <c r="A84" t="s">
        <v>414</v>
      </c>
      <c r="B84" s="2">
        <v>21</v>
      </c>
      <c r="C84" t="s">
        <v>6897</v>
      </c>
      <c r="D84" t="s">
        <v>6901</v>
      </c>
      <c r="E84" t="s">
        <v>6899</v>
      </c>
      <c r="F84">
        <v>2.7</v>
      </c>
      <c r="G84" t="s">
        <v>6902</v>
      </c>
      <c r="H84" t="s">
        <v>0</v>
      </c>
      <c r="I84" s="3">
        <v>7.99</v>
      </c>
      <c r="J84" t="s">
        <v>6898</v>
      </c>
      <c r="K84" t="s">
        <v>6900</v>
      </c>
      <c r="L84" t="s">
        <v>2</v>
      </c>
    </row>
    <row r="85" spans="1:12" x14ac:dyDescent="0.3">
      <c r="A85" t="s">
        <v>414</v>
      </c>
      <c r="B85" s="2">
        <v>22</v>
      </c>
      <c r="C85" t="s">
        <v>6903</v>
      </c>
      <c r="D85" t="s">
        <v>6907</v>
      </c>
      <c r="E85" t="s">
        <v>6905</v>
      </c>
      <c r="F85">
        <v>4</v>
      </c>
      <c r="G85" t="s">
        <v>6494</v>
      </c>
      <c r="H85" t="s">
        <v>0</v>
      </c>
      <c r="I85" s="3">
        <v>5.39</v>
      </c>
      <c r="J85" t="s">
        <v>6904</v>
      </c>
      <c r="K85" t="s">
        <v>6906</v>
      </c>
      <c r="L85" t="s">
        <v>2</v>
      </c>
    </row>
    <row r="86" spans="1:12" x14ac:dyDescent="0.3">
      <c r="A86" t="s">
        <v>414</v>
      </c>
      <c r="B86" s="2">
        <v>23</v>
      </c>
      <c r="C86" t="s">
        <v>6908</v>
      </c>
      <c r="D86" t="s">
        <v>6912</v>
      </c>
      <c r="E86" t="s">
        <v>6910</v>
      </c>
      <c r="F86" t="s">
        <v>18</v>
      </c>
      <c r="G86" t="s">
        <v>19</v>
      </c>
      <c r="H86" t="s">
        <v>0</v>
      </c>
      <c r="I86" s="3">
        <v>10</v>
      </c>
      <c r="J86" t="s">
        <v>6909</v>
      </c>
      <c r="K86" t="s">
        <v>6911</v>
      </c>
      <c r="L86" t="s">
        <v>2</v>
      </c>
    </row>
    <row r="87" spans="1:12" x14ac:dyDescent="0.3">
      <c r="A87" t="s">
        <v>414</v>
      </c>
      <c r="B87" s="2">
        <v>24</v>
      </c>
      <c r="C87" t="s">
        <v>6913</v>
      </c>
      <c r="D87" t="s">
        <v>6917</v>
      </c>
      <c r="E87" t="s">
        <v>6915</v>
      </c>
      <c r="F87" t="s">
        <v>18</v>
      </c>
      <c r="G87" t="s">
        <v>19</v>
      </c>
      <c r="H87" t="s">
        <v>0</v>
      </c>
      <c r="I87" s="3">
        <v>9</v>
      </c>
      <c r="J87" t="s">
        <v>6914</v>
      </c>
      <c r="K87" t="s">
        <v>6916</v>
      </c>
      <c r="L87" t="s">
        <v>2</v>
      </c>
    </row>
    <row r="88" spans="1:12" x14ac:dyDescent="0.3">
      <c r="A88" t="s">
        <v>414</v>
      </c>
      <c r="B88" s="2">
        <v>25</v>
      </c>
      <c r="C88" t="s">
        <v>6918</v>
      </c>
      <c r="D88" t="s">
        <v>6922</v>
      </c>
      <c r="E88" t="s">
        <v>6920</v>
      </c>
      <c r="F88">
        <v>4</v>
      </c>
      <c r="G88" t="s">
        <v>6494</v>
      </c>
      <c r="H88" t="s">
        <v>0</v>
      </c>
      <c r="I88" s="3">
        <v>17.48</v>
      </c>
      <c r="J88" t="s">
        <v>6919</v>
      </c>
      <c r="K88" t="s">
        <v>6921</v>
      </c>
      <c r="L88" t="s">
        <v>2</v>
      </c>
    </row>
    <row r="89" spans="1:12" x14ac:dyDescent="0.3">
      <c r="A89" t="s">
        <v>414</v>
      </c>
      <c r="B89" s="2">
        <v>26</v>
      </c>
      <c r="C89" t="s">
        <v>6923</v>
      </c>
      <c r="D89" t="s">
        <v>6927</v>
      </c>
      <c r="E89" t="s">
        <v>6925</v>
      </c>
      <c r="F89" t="s">
        <v>18</v>
      </c>
      <c r="G89" t="s">
        <v>19</v>
      </c>
      <c r="H89" t="s">
        <v>0</v>
      </c>
      <c r="I89" s="3">
        <v>6.99</v>
      </c>
      <c r="J89" t="s">
        <v>6924</v>
      </c>
      <c r="K89" t="s">
        <v>6926</v>
      </c>
      <c r="L89" t="s">
        <v>2</v>
      </c>
    </row>
    <row r="90" spans="1:12" x14ac:dyDescent="0.3">
      <c r="A90" t="s">
        <v>414</v>
      </c>
      <c r="B90" s="2">
        <v>27</v>
      </c>
      <c r="C90" t="s">
        <v>6928</v>
      </c>
      <c r="D90" t="s">
        <v>6931</v>
      </c>
      <c r="E90" t="s">
        <v>6929</v>
      </c>
      <c r="F90" t="s">
        <v>18</v>
      </c>
      <c r="G90" t="s">
        <v>19</v>
      </c>
      <c r="H90" t="s">
        <v>0</v>
      </c>
      <c r="I90" s="3">
        <v>3.37</v>
      </c>
      <c r="J90" t="s">
        <v>6805</v>
      </c>
      <c r="K90" t="s">
        <v>6930</v>
      </c>
      <c r="L90" t="s">
        <v>2</v>
      </c>
    </row>
    <row r="91" spans="1:12" x14ac:dyDescent="0.3">
      <c r="A91" t="s">
        <v>414</v>
      </c>
      <c r="B91" s="2">
        <v>28</v>
      </c>
      <c r="C91" t="s">
        <v>6932</v>
      </c>
      <c r="D91" t="s">
        <v>6936</v>
      </c>
      <c r="E91" t="s">
        <v>6934</v>
      </c>
      <c r="F91">
        <v>5</v>
      </c>
      <c r="G91" t="s">
        <v>6494</v>
      </c>
      <c r="H91" t="s">
        <v>0</v>
      </c>
      <c r="I91" s="3">
        <v>12.78</v>
      </c>
      <c r="J91" t="s">
        <v>6933</v>
      </c>
      <c r="K91" t="s">
        <v>6935</v>
      </c>
      <c r="L91" t="s">
        <v>2</v>
      </c>
    </row>
    <row r="92" spans="1:12" x14ac:dyDescent="0.3">
      <c r="A92" t="s">
        <v>414</v>
      </c>
      <c r="B92" s="2">
        <v>29</v>
      </c>
      <c r="C92" t="s">
        <v>6937</v>
      </c>
      <c r="D92" t="s">
        <v>6941</v>
      </c>
      <c r="E92" t="s">
        <v>6939</v>
      </c>
      <c r="F92">
        <v>5</v>
      </c>
      <c r="G92" t="s">
        <v>6654</v>
      </c>
      <c r="H92" t="s">
        <v>0</v>
      </c>
      <c r="I92" s="3">
        <v>8.49</v>
      </c>
      <c r="J92" t="s">
        <v>6938</v>
      </c>
      <c r="K92" t="s">
        <v>6940</v>
      </c>
      <c r="L92" t="s">
        <v>2</v>
      </c>
    </row>
    <row r="93" spans="1:12" x14ac:dyDescent="0.3">
      <c r="A93" t="s">
        <v>414</v>
      </c>
      <c r="B93" s="2">
        <v>30</v>
      </c>
      <c r="C93" t="s">
        <v>6942</v>
      </c>
      <c r="D93" t="s">
        <v>6946</v>
      </c>
      <c r="E93" t="s">
        <v>6944</v>
      </c>
      <c r="F93" t="s">
        <v>18</v>
      </c>
      <c r="G93" t="s">
        <v>19</v>
      </c>
      <c r="H93" t="s">
        <v>0</v>
      </c>
      <c r="I93" s="3">
        <v>3.11</v>
      </c>
      <c r="J93" t="s">
        <v>6943</v>
      </c>
      <c r="K93" t="s">
        <v>6945</v>
      </c>
      <c r="L93" t="s">
        <v>2</v>
      </c>
    </row>
    <row r="94" spans="1:12" x14ac:dyDescent="0.3">
      <c r="A94" t="s">
        <v>565</v>
      </c>
      <c r="B94" s="2">
        <v>1</v>
      </c>
      <c r="C94" t="s">
        <v>560</v>
      </c>
      <c r="D94" t="s">
        <v>564</v>
      </c>
      <c r="E94" t="s">
        <v>562</v>
      </c>
      <c r="F94">
        <v>4.7</v>
      </c>
      <c r="G94" t="s">
        <v>6948</v>
      </c>
      <c r="H94" t="s">
        <v>0</v>
      </c>
      <c r="I94" s="3">
        <v>8.02</v>
      </c>
      <c r="J94" t="s">
        <v>561</v>
      </c>
      <c r="K94" t="s">
        <v>6947</v>
      </c>
      <c r="L94" t="s">
        <v>2</v>
      </c>
    </row>
    <row r="95" spans="1:12" x14ac:dyDescent="0.3">
      <c r="A95" t="s">
        <v>565</v>
      </c>
      <c r="B95" s="2">
        <v>2</v>
      </c>
      <c r="C95" t="s">
        <v>571</v>
      </c>
      <c r="D95" t="s">
        <v>575</v>
      </c>
      <c r="E95" t="s">
        <v>573</v>
      </c>
      <c r="F95">
        <v>4.7</v>
      </c>
      <c r="G95" t="s">
        <v>6950</v>
      </c>
      <c r="H95" t="s">
        <v>0</v>
      </c>
      <c r="I95" s="3">
        <v>8.02</v>
      </c>
      <c r="J95" t="s">
        <v>572</v>
      </c>
      <c r="K95" t="s">
        <v>6949</v>
      </c>
      <c r="L95" t="s">
        <v>2</v>
      </c>
    </row>
    <row r="96" spans="1:12" x14ac:dyDescent="0.3">
      <c r="A96" t="s">
        <v>565</v>
      </c>
      <c r="B96" s="2">
        <v>3</v>
      </c>
      <c r="C96" t="s">
        <v>576</v>
      </c>
      <c r="D96" t="s">
        <v>580</v>
      </c>
      <c r="E96" t="s">
        <v>578</v>
      </c>
      <c r="F96">
        <v>4.5999999999999996</v>
      </c>
      <c r="G96" t="s">
        <v>6952</v>
      </c>
      <c r="H96" t="s">
        <v>0</v>
      </c>
      <c r="I96" s="3">
        <v>7.97</v>
      </c>
      <c r="J96" t="s">
        <v>577</v>
      </c>
      <c r="K96" t="s">
        <v>6951</v>
      </c>
      <c r="L96" t="s">
        <v>2</v>
      </c>
    </row>
    <row r="97" spans="1:12" x14ac:dyDescent="0.3">
      <c r="A97" t="s">
        <v>565</v>
      </c>
      <c r="B97" s="2">
        <v>4</v>
      </c>
      <c r="C97" t="s">
        <v>586</v>
      </c>
      <c r="D97" t="s">
        <v>590</v>
      </c>
      <c r="E97" t="s">
        <v>588</v>
      </c>
      <c r="F97">
        <v>4.5999999999999996</v>
      </c>
      <c r="G97" t="s">
        <v>6954</v>
      </c>
      <c r="H97" t="s">
        <v>0</v>
      </c>
      <c r="I97" s="3">
        <v>8.0399999999999991</v>
      </c>
      <c r="J97" t="s">
        <v>587</v>
      </c>
      <c r="K97" t="s">
        <v>6953</v>
      </c>
      <c r="L97" t="s">
        <v>2</v>
      </c>
    </row>
    <row r="98" spans="1:12" x14ac:dyDescent="0.3">
      <c r="A98" t="s">
        <v>565</v>
      </c>
      <c r="B98" s="2">
        <v>5</v>
      </c>
      <c r="C98" t="s">
        <v>611</v>
      </c>
      <c r="D98" t="s">
        <v>615</v>
      </c>
      <c r="E98" t="s">
        <v>613</v>
      </c>
      <c r="F98">
        <v>4.8</v>
      </c>
      <c r="G98" t="s">
        <v>6956</v>
      </c>
      <c r="H98" t="s">
        <v>0</v>
      </c>
      <c r="I98" s="3">
        <v>8.06</v>
      </c>
      <c r="J98" t="s">
        <v>612</v>
      </c>
      <c r="K98" t="s">
        <v>6955</v>
      </c>
      <c r="L98" t="s">
        <v>2</v>
      </c>
    </row>
    <row r="99" spans="1:12" x14ac:dyDescent="0.3">
      <c r="A99" t="s">
        <v>565</v>
      </c>
      <c r="B99" s="2">
        <v>6</v>
      </c>
      <c r="C99" t="s">
        <v>616</v>
      </c>
      <c r="D99" t="s">
        <v>620</v>
      </c>
      <c r="E99" t="s">
        <v>618</v>
      </c>
      <c r="F99">
        <v>4.8</v>
      </c>
      <c r="G99" t="s">
        <v>6518</v>
      </c>
      <c r="H99" t="s">
        <v>0</v>
      </c>
      <c r="I99" s="3">
        <v>26.19</v>
      </c>
      <c r="J99" t="s">
        <v>617</v>
      </c>
      <c r="K99" t="s">
        <v>6957</v>
      </c>
      <c r="L99" t="s">
        <v>2</v>
      </c>
    </row>
    <row r="100" spans="1:12" x14ac:dyDescent="0.3">
      <c r="A100" t="s">
        <v>565</v>
      </c>
      <c r="B100" s="2">
        <v>7</v>
      </c>
      <c r="C100" t="s">
        <v>621</v>
      </c>
      <c r="D100" t="s">
        <v>625</v>
      </c>
      <c r="E100" t="s">
        <v>623</v>
      </c>
      <c r="F100" t="s">
        <v>18</v>
      </c>
      <c r="G100" t="s">
        <v>19</v>
      </c>
      <c r="H100" t="s">
        <v>0</v>
      </c>
      <c r="I100" s="3">
        <v>13.99</v>
      </c>
      <c r="J100" t="s">
        <v>622</v>
      </c>
      <c r="K100" t="s">
        <v>6958</v>
      </c>
      <c r="L100" t="s">
        <v>2</v>
      </c>
    </row>
    <row r="101" spans="1:12" x14ac:dyDescent="0.3">
      <c r="A101" t="s">
        <v>565</v>
      </c>
      <c r="B101" s="2">
        <v>8</v>
      </c>
      <c r="C101" t="s">
        <v>626</v>
      </c>
      <c r="D101" t="s">
        <v>630</v>
      </c>
      <c r="E101" t="s">
        <v>628</v>
      </c>
      <c r="F101" t="s">
        <v>18</v>
      </c>
      <c r="G101" t="s">
        <v>19</v>
      </c>
      <c r="H101" t="s">
        <v>0</v>
      </c>
      <c r="I101" s="3">
        <v>19.47</v>
      </c>
      <c r="J101" t="s">
        <v>627</v>
      </c>
      <c r="K101" t="s">
        <v>6959</v>
      </c>
      <c r="L101" t="s">
        <v>2</v>
      </c>
    </row>
    <row r="102" spans="1:12" x14ac:dyDescent="0.3">
      <c r="A102" t="s">
        <v>565</v>
      </c>
      <c r="B102" s="2">
        <v>9</v>
      </c>
      <c r="C102" t="s">
        <v>631</v>
      </c>
      <c r="D102" t="s">
        <v>635</v>
      </c>
      <c r="E102" t="s">
        <v>633</v>
      </c>
      <c r="F102" t="s">
        <v>18</v>
      </c>
      <c r="G102" t="s">
        <v>19</v>
      </c>
      <c r="H102" t="s">
        <v>0</v>
      </c>
      <c r="I102" s="3">
        <v>19.47</v>
      </c>
      <c r="J102" t="s">
        <v>632</v>
      </c>
      <c r="K102" t="s">
        <v>6960</v>
      </c>
      <c r="L102" t="s">
        <v>2</v>
      </c>
    </row>
    <row r="103" spans="1:12" x14ac:dyDescent="0.3">
      <c r="A103" t="s">
        <v>565</v>
      </c>
      <c r="B103" s="2">
        <v>10</v>
      </c>
      <c r="C103" t="s">
        <v>641</v>
      </c>
      <c r="D103" t="s">
        <v>645</v>
      </c>
      <c r="E103" t="s">
        <v>643</v>
      </c>
      <c r="F103">
        <v>4.3</v>
      </c>
      <c r="G103" t="s">
        <v>6962</v>
      </c>
      <c r="H103" t="s">
        <v>0</v>
      </c>
      <c r="I103" s="3">
        <v>8.02</v>
      </c>
      <c r="J103" t="s">
        <v>642</v>
      </c>
      <c r="K103" t="s">
        <v>6961</v>
      </c>
      <c r="L103" t="s">
        <v>2</v>
      </c>
    </row>
    <row r="104" spans="1:12" x14ac:dyDescent="0.3">
      <c r="A104" t="s">
        <v>565</v>
      </c>
      <c r="B104" s="2">
        <v>11</v>
      </c>
      <c r="C104" t="s">
        <v>651</v>
      </c>
      <c r="D104" t="s">
        <v>655</v>
      </c>
      <c r="E104" t="s">
        <v>653</v>
      </c>
      <c r="F104">
        <v>4.7</v>
      </c>
      <c r="G104" t="s">
        <v>6964</v>
      </c>
      <c r="H104" t="s">
        <v>0</v>
      </c>
      <c r="I104" s="3">
        <v>14.95</v>
      </c>
      <c r="J104" t="s">
        <v>652</v>
      </c>
      <c r="K104" t="s">
        <v>6963</v>
      </c>
      <c r="L104" t="s">
        <v>2</v>
      </c>
    </row>
    <row r="105" spans="1:12" x14ac:dyDescent="0.3">
      <c r="A105" t="s">
        <v>565</v>
      </c>
      <c r="B105" s="2">
        <v>12</v>
      </c>
      <c r="C105" t="s">
        <v>6965</v>
      </c>
      <c r="D105" t="s">
        <v>4993</v>
      </c>
      <c r="E105" t="s">
        <v>6967</v>
      </c>
      <c r="F105" t="s">
        <v>18</v>
      </c>
      <c r="G105" t="s">
        <v>19</v>
      </c>
      <c r="H105" t="s">
        <v>0</v>
      </c>
      <c r="I105" s="3">
        <v>22.76</v>
      </c>
      <c r="J105" t="s">
        <v>6966</v>
      </c>
      <c r="K105" t="s">
        <v>6968</v>
      </c>
      <c r="L105" t="s">
        <v>2</v>
      </c>
    </row>
    <row r="106" spans="1:12" x14ac:dyDescent="0.3">
      <c r="A106" t="s">
        <v>565</v>
      </c>
      <c r="B106" s="2">
        <v>13</v>
      </c>
      <c r="C106" t="s">
        <v>6969</v>
      </c>
      <c r="D106" t="s">
        <v>6973</v>
      </c>
      <c r="E106" t="s">
        <v>6971</v>
      </c>
      <c r="F106">
        <v>5</v>
      </c>
      <c r="G106" t="s">
        <v>6510</v>
      </c>
      <c r="H106" t="s">
        <v>0</v>
      </c>
      <c r="I106" s="3">
        <v>7.98</v>
      </c>
      <c r="J106" t="s">
        <v>6970</v>
      </c>
      <c r="K106" t="s">
        <v>6972</v>
      </c>
      <c r="L106" t="s">
        <v>2</v>
      </c>
    </row>
    <row r="107" spans="1:12" x14ac:dyDescent="0.3">
      <c r="A107" t="s">
        <v>565</v>
      </c>
      <c r="B107" s="2">
        <v>14</v>
      </c>
      <c r="C107" t="s">
        <v>6974</v>
      </c>
      <c r="D107" t="s">
        <v>6978</v>
      </c>
      <c r="E107" t="s">
        <v>6976</v>
      </c>
      <c r="F107">
        <v>4.7</v>
      </c>
      <c r="G107" t="s">
        <v>6979</v>
      </c>
      <c r="H107" t="s">
        <v>0</v>
      </c>
      <c r="I107" s="3">
        <v>10.99</v>
      </c>
      <c r="J107" t="s">
        <v>6975</v>
      </c>
      <c r="K107" t="s">
        <v>6977</v>
      </c>
      <c r="L107" t="s">
        <v>2</v>
      </c>
    </row>
    <row r="108" spans="1:12" x14ac:dyDescent="0.3">
      <c r="A108" t="s">
        <v>565</v>
      </c>
      <c r="B108" s="2">
        <v>15</v>
      </c>
      <c r="C108" t="s">
        <v>6980</v>
      </c>
      <c r="D108" t="s">
        <v>6984</v>
      </c>
      <c r="E108" t="s">
        <v>6982</v>
      </c>
      <c r="F108">
        <v>4.4000000000000004</v>
      </c>
      <c r="G108" t="s">
        <v>6985</v>
      </c>
      <c r="H108" t="s">
        <v>0</v>
      </c>
      <c r="I108" s="3">
        <v>12.95</v>
      </c>
      <c r="J108" t="s">
        <v>6981</v>
      </c>
      <c r="K108" t="s">
        <v>6983</v>
      </c>
      <c r="L108" t="s">
        <v>2</v>
      </c>
    </row>
    <row r="109" spans="1:12" x14ac:dyDescent="0.3">
      <c r="A109" t="s">
        <v>565</v>
      </c>
      <c r="B109" s="2">
        <v>16</v>
      </c>
      <c r="C109" t="s">
        <v>6986</v>
      </c>
      <c r="D109" t="s">
        <v>6990</v>
      </c>
      <c r="E109" t="s">
        <v>6988</v>
      </c>
      <c r="F109" t="s">
        <v>18</v>
      </c>
      <c r="G109" t="s">
        <v>19</v>
      </c>
      <c r="H109" t="s">
        <v>0</v>
      </c>
      <c r="I109" s="3">
        <v>25.25</v>
      </c>
      <c r="J109" t="s">
        <v>6987</v>
      </c>
      <c r="K109" t="s">
        <v>6989</v>
      </c>
      <c r="L109" t="s">
        <v>2</v>
      </c>
    </row>
    <row r="110" spans="1:12" x14ac:dyDescent="0.3">
      <c r="A110" t="s">
        <v>565</v>
      </c>
      <c r="B110" s="2">
        <v>17</v>
      </c>
      <c r="C110" t="s">
        <v>3983</v>
      </c>
      <c r="D110" t="s">
        <v>3987</v>
      </c>
      <c r="E110" t="s">
        <v>3985</v>
      </c>
      <c r="F110" t="s">
        <v>18</v>
      </c>
      <c r="G110" t="s">
        <v>19</v>
      </c>
      <c r="H110" t="s">
        <v>0</v>
      </c>
      <c r="I110" s="3">
        <v>24.99</v>
      </c>
      <c r="J110" t="s">
        <v>3984</v>
      </c>
      <c r="K110" t="s">
        <v>6991</v>
      </c>
      <c r="L110" t="s">
        <v>2</v>
      </c>
    </row>
    <row r="111" spans="1:12" x14ac:dyDescent="0.3">
      <c r="A111" t="s">
        <v>565</v>
      </c>
      <c r="B111" s="2">
        <v>18</v>
      </c>
      <c r="C111" t="s">
        <v>6992</v>
      </c>
      <c r="D111" t="s">
        <v>6996</v>
      </c>
      <c r="E111" t="s">
        <v>6994</v>
      </c>
      <c r="F111" t="s">
        <v>18</v>
      </c>
      <c r="G111" t="s">
        <v>19</v>
      </c>
      <c r="H111" t="s">
        <v>0</v>
      </c>
      <c r="I111" s="3">
        <v>11.48</v>
      </c>
      <c r="J111" t="s">
        <v>6993</v>
      </c>
      <c r="K111" t="s">
        <v>6995</v>
      </c>
      <c r="L111" t="s">
        <v>2</v>
      </c>
    </row>
    <row r="112" spans="1:12" x14ac:dyDescent="0.3">
      <c r="A112" t="s">
        <v>565</v>
      </c>
      <c r="B112" s="2">
        <v>19</v>
      </c>
      <c r="C112" t="s">
        <v>6997</v>
      </c>
      <c r="D112" t="s">
        <v>7001</v>
      </c>
      <c r="E112" t="s">
        <v>6999</v>
      </c>
      <c r="F112">
        <v>5</v>
      </c>
      <c r="G112" t="s">
        <v>6510</v>
      </c>
      <c r="H112" t="s">
        <v>0</v>
      </c>
      <c r="I112" s="3">
        <v>7.98</v>
      </c>
      <c r="J112" t="s">
        <v>6998</v>
      </c>
      <c r="K112" t="s">
        <v>7000</v>
      </c>
      <c r="L112" t="s">
        <v>2</v>
      </c>
    </row>
    <row r="113" spans="1:12" x14ac:dyDescent="0.3">
      <c r="A113" t="s">
        <v>565</v>
      </c>
      <c r="B113" s="2">
        <v>20</v>
      </c>
      <c r="C113" t="s">
        <v>7002</v>
      </c>
      <c r="D113" t="s">
        <v>7006</v>
      </c>
      <c r="E113" t="s">
        <v>7004</v>
      </c>
      <c r="F113">
        <v>4.8</v>
      </c>
      <c r="G113" t="s">
        <v>7007</v>
      </c>
      <c r="H113" t="s">
        <v>0</v>
      </c>
      <c r="I113" s="3">
        <v>23.07</v>
      </c>
      <c r="J113" t="s">
        <v>7003</v>
      </c>
      <c r="K113" t="s">
        <v>7005</v>
      </c>
      <c r="L113" t="s">
        <v>2</v>
      </c>
    </row>
    <row r="114" spans="1:12" x14ac:dyDescent="0.3">
      <c r="A114" t="s">
        <v>565</v>
      </c>
      <c r="B114" s="2">
        <v>21</v>
      </c>
      <c r="C114" t="s">
        <v>7008</v>
      </c>
      <c r="D114" t="s">
        <v>7012</v>
      </c>
      <c r="E114" t="s">
        <v>7010</v>
      </c>
      <c r="F114">
        <v>4.5999999999999996</v>
      </c>
      <c r="G114" t="s">
        <v>7013</v>
      </c>
      <c r="H114" t="s">
        <v>0</v>
      </c>
      <c r="I114" s="3">
        <v>11.99</v>
      </c>
      <c r="J114" t="s">
        <v>7009</v>
      </c>
      <c r="K114" t="s">
        <v>7011</v>
      </c>
      <c r="L114" t="s">
        <v>2</v>
      </c>
    </row>
    <row r="115" spans="1:12" x14ac:dyDescent="0.3">
      <c r="A115" t="s">
        <v>565</v>
      </c>
      <c r="B115" s="2">
        <v>22</v>
      </c>
      <c r="C115" t="s">
        <v>7014</v>
      </c>
      <c r="D115" t="s">
        <v>7018</v>
      </c>
      <c r="E115" t="s">
        <v>7016</v>
      </c>
      <c r="F115">
        <v>5</v>
      </c>
      <c r="G115" t="s">
        <v>6654</v>
      </c>
      <c r="H115" t="s">
        <v>0</v>
      </c>
      <c r="I115" s="3">
        <v>16.989999999999998</v>
      </c>
      <c r="J115" t="s">
        <v>7015</v>
      </c>
      <c r="K115" t="s">
        <v>7017</v>
      </c>
      <c r="L115" t="s">
        <v>2</v>
      </c>
    </row>
    <row r="116" spans="1:12" x14ac:dyDescent="0.3">
      <c r="A116" t="s">
        <v>565</v>
      </c>
      <c r="B116" s="2">
        <v>23</v>
      </c>
      <c r="C116" t="s">
        <v>7019</v>
      </c>
      <c r="D116" t="s">
        <v>7023</v>
      </c>
      <c r="E116" t="s">
        <v>7021</v>
      </c>
      <c r="F116" t="s">
        <v>18</v>
      </c>
      <c r="G116" t="s">
        <v>19</v>
      </c>
      <c r="H116" t="s">
        <v>0</v>
      </c>
      <c r="I116" s="3">
        <v>15.1</v>
      </c>
      <c r="J116" t="s">
        <v>7020</v>
      </c>
      <c r="K116" t="s">
        <v>7022</v>
      </c>
      <c r="L116" t="s">
        <v>2</v>
      </c>
    </row>
    <row r="117" spans="1:12" x14ac:dyDescent="0.3">
      <c r="A117" t="s">
        <v>565</v>
      </c>
      <c r="B117" s="2">
        <v>24</v>
      </c>
      <c r="C117" t="s">
        <v>7024</v>
      </c>
      <c r="D117" t="s">
        <v>7028</v>
      </c>
      <c r="E117" t="s">
        <v>7026</v>
      </c>
      <c r="F117" t="s">
        <v>18</v>
      </c>
      <c r="G117" t="s">
        <v>19</v>
      </c>
      <c r="H117" t="s">
        <v>0</v>
      </c>
      <c r="I117" s="3">
        <v>17.07</v>
      </c>
      <c r="J117" t="s">
        <v>7025</v>
      </c>
      <c r="K117" t="s">
        <v>7027</v>
      </c>
      <c r="L117" t="s">
        <v>2</v>
      </c>
    </row>
    <row r="118" spans="1:12" x14ac:dyDescent="0.3">
      <c r="A118" t="s">
        <v>565</v>
      </c>
      <c r="B118" s="2">
        <v>25</v>
      </c>
      <c r="C118" t="s">
        <v>7029</v>
      </c>
      <c r="D118" t="s">
        <v>7033</v>
      </c>
      <c r="E118" t="s">
        <v>7031</v>
      </c>
      <c r="F118">
        <v>4.8</v>
      </c>
      <c r="G118" t="s">
        <v>6504</v>
      </c>
      <c r="H118" t="s">
        <v>0</v>
      </c>
      <c r="I118" s="3">
        <v>16.91</v>
      </c>
      <c r="J118" t="s">
        <v>7030</v>
      </c>
      <c r="K118" t="s">
        <v>7032</v>
      </c>
      <c r="L118" t="s">
        <v>2</v>
      </c>
    </row>
    <row r="119" spans="1:12" x14ac:dyDescent="0.3">
      <c r="A119" t="s">
        <v>565</v>
      </c>
      <c r="B119" s="2">
        <v>26</v>
      </c>
      <c r="C119" t="s">
        <v>7034</v>
      </c>
      <c r="D119" t="s">
        <v>7038</v>
      </c>
      <c r="E119" t="s">
        <v>7036</v>
      </c>
      <c r="F119">
        <v>5</v>
      </c>
      <c r="G119" t="s">
        <v>6518</v>
      </c>
      <c r="H119" t="s">
        <v>0</v>
      </c>
      <c r="I119" s="3">
        <v>15.05</v>
      </c>
      <c r="J119" t="s">
        <v>7035</v>
      </c>
      <c r="K119" t="s">
        <v>7037</v>
      </c>
      <c r="L119" t="s">
        <v>2</v>
      </c>
    </row>
    <row r="120" spans="1:12" x14ac:dyDescent="0.3">
      <c r="A120" t="s">
        <v>565</v>
      </c>
      <c r="B120" s="2">
        <v>27</v>
      </c>
      <c r="C120" t="s">
        <v>7039</v>
      </c>
      <c r="D120" t="s">
        <v>7043</v>
      </c>
      <c r="E120" t="s">
        <v>7041</v>
      </c>
      <c r="F120">
        <v>4.5999999999999996</v>
      </c>
      <c r="G120" t="s">
        <v>7044</v>
      </c>
      <c r="H120" t="s">
        <v>0</v>
      </c>
      <c r="I120" s="3">
        <v>8.11</v>
      </c>
      <c r="J120" t="s">
        <v>7040</v>
      </c>
      <c r="K120" t="s">
        <v>7042</v>
      </c>
      <c r="L120" t="s">
        <v>2</v>
      </c>
    </row>
    <row r="121" spans="1:12" x14ac:dyDescent="0.3">
      <c r="A121" t="s">
        <v>565</v>
      </c>
      <c r="B121" s="2">
        <v>28</v>
      </c>
      <c r="C121" t="s">
        <v>7045</v>
      </c>
      <c r="D121" t="s">
        <v>7049</v>
      </c>
      <c r="E121" t="s">
        <v>7047</v>
      </c>
      <c r="F121">
        <v>4.7</v>
      </c>
      <c r="G121" t="s">
        <v>6902</v>
      </c>
      <c r="H121" t="s">
        <v>0</v>
      </c>
      <c r="I121" s="3">
        <v>17.98</v>
      </c>
      <c r="J121" t="s">
        <v>7046</v>
      </c>
      <c r="K121" t="s">
        <v>7048</v>
      </c>
      <c r="L121" t="s">
        <v>2</v>
      </c>
    </row>
    <row r="122" spans="1:12" x14ac:dyDescent="0.3">
      <c r="A122" t="s">
        <v>565</v>
      </c>
      <c r="B122" s="2">
        <v>29</v>
      </c>
      <c r="C122" t="s">
        <v>7050</v>
      </c>
      <c r="D122" t="s">
        <v>7054</v>
      </c>
      <c r="E122" t="s">
        <v>7052</v>
      </c>
      <c r="F122" t="s">
        <v>18</v>
      </c>
      <c r="G122" t="s">
        <v>19</v>
      </c>
      <c r="H122" t="s">
        <v>0</v>
      </c>
      <c r="I122" s="3">
        <v>12.99</v>
      </c>
      <c r="J122" t="s">
        <v>7051</v>
      </c>
      <c r="K122" t="s">
        <v>7053</v>
      </c>
      <c r="L122" t="s">
        <v>2</v>
      </c>
    </row>
    <row r="123" spans="1:12" x14ac:dyDescent="0.3">
      <c r="A123" t="s">
        <v>565</v>
      </c>
      <c r="B123" s="2">
        <v>30</v>
      </c>
      <c r="C123" t="s">
        <v>7055</v>
      </c>
      <c r="D123" t="s">
        <v>7059</v>
      </c>
      <c r="E123" t="s">
        <v>7057</v>
      </c>
      <c r="F123">
        <v>3.3</v>
      </c>
      <c r="G123" t="s">
        <v>6504</v>
      </c>
      <c r="H123" t="s">
        <v>0</v>
      </c>
      <c r="I123" s="3">
        <v>11.99</v>
      </c>
      <c r="J123" t="s">
        <v>7056</v>
      </c>
      <c r="K123" t="s">
        <v>7058</v>
      </c>
      <c r="L123" t="s">
        <v>2</v>
      </c>
    </row>
    <row r="124" spans="1:12" x14ac:dyDescent="0.3">
      <c r="A124" t="s">
        <v>835</v>
      </c>
      <c r="B124" s="2">
        <v>1</v>
      </c>
      <c r="C124" t="s">
        <v>99</v>
      </c>
      <c r="D124" t="s">
        <v>102</v>
      </c>
      <c r="E124" t="s">
        <v>101</v>
      </c>
      <c r="F124">
        <v>3.9</v>
      </c>
      <c r="G124" t="s">
        <v>6510</v>
      </c>
      <c r="H124" t="s">
        <v>0</v>
      </c>
      <c r="I124" s="3">
        <v>79.989999999999995</v>
      </c>
      <c r="J124" t="s">
        <v>100</v>
      </c>
      <c r="K124" t="s">
        <v>7060</v>
      </c>
      <c r="L124" t="s">
        <v>2</v>
      </c>
    </row>
    <row r="125" spans="1:12" x14ac:dyDescent="0.3">
      <c r="A125" t="s">
        <v>835</v>
      </c>
      <c r="B125" s="2">
        <v>2</v>
      </c>
      <c r="C125" t="s">
        <v>7061</v>
      </c>
      <c r="D125" t="s">
        <v>7065</v>
      </c>
      <c r="E125" t="s">
        <v>7063</v>
      </c>
      <c r="F125">
        <v>4.5</v>
      </c>
      <c r="G125" t="s">
        <v>7066</v>
      </c>
      <c r="H125" t="s">
        <v>0</v>
      </c>
      <c r="I125" s="3">
        <v>59</v>
      </c>
      <c r="J125" t="s">
        <v>7062</v>
      </c>
      <c r="K125" t="s">
        <v>7064</v>
      </c>
      <c r="L125" t="s">
        <v>2</v>
      </c>
    </row>
    <row r="126" spans="1:12" x14ac:dyDescent="0.3">
      <c r="A126" t="s">
        <v>835</v>
      </c>
      <c r="B126" s="2">
        <v>3</v>
      </c>
      <c r="C126" t="s">
        <v>7067</v>
      </c>
      <c r="D126" t="s">
        <v>7071</v>
      </c>
      <c r="E126" t="s">
        <v>7069</v>
      </c>
      <c r="F126">
        <v>4.5999999999999996</v>
      </c>
      <c r="G126" t="s">
        <v>7072</v>
      </c>
      <c r="H126" t="s">
        <v>0</v>
      </c>
      <c r="I126" s="3">
        <v>19</v>
      </c>
      <c r="J126" t="s">
        <v>7068</v>
      </c>
      <c r="K126" t="s">
        <v>7070</v>
      </c>
      <c r="L126" t="s">
        <v>2</v>
      </c>
    </row>
    <row r="127" spans="1:12" x14ac:dyDescent="0.3">
      <c r="A127" t="s">
        <v>835</v>
      </c>
      <c r="B127" s="2">
        <v>4</v>
      </c>
      <c r="C127" t="s">
        <v>7073</v>
      </c>
      <c r="D127" t="s">
        <v>7077</v>
      </c>
      <c r="E127" t="s">
        <v>7075</v>
      </c>
      <c r="F127">
        <v>4.2</v>
      </c>
      <c r="G127" t="s">
        <v>7078</v>
      </c>
      <c r="H127" t="s">
        <v>0</v>
      </c>
      <c r="I127" s="3">
        <v>69</v>
      </c>
      <c r="J127" t="s">
        <v>7074</v>
      </c>
      <c r="K127" t="s">
        <v>7076</v>
      </c>
      <c r="L127" t="s">
        <v>2</v>
      </c>
    </row>
    <row r="128" spans="1:12" x14ac:dyDescent="0.3">
      <c r="A128" t="s">
        <v>835</v>
      </c>
      <c r="B128" s="2">
        <v>5</v>
      </c>
      <c r="C128" t="s">
        <v>7079</v>
      </c>
      <c r="D128" t="s">
        <v>7083</v>
      </c>
      <c r="E128" t="s">
        <v>7081</v>
      </c>
      <c r="F128">
        <v>4.0999999999999996</v>
      </c>
      <c r="G128" t="s">
        <v>7084</v>
      </c>
      <c r="H128" t="s">
        <v>0</v>
      </c>
      <c r="I128" s="3">
        <v>9.99</v>
      </c>
      <c r="J128" t="s">
        <v>7080</v>
      </c>
      <c r="K128" t="s">
        <v>7082</v>
      </c>
      <c r="L128" t="s">
        <v>2</v>
      </c>
    </row>
    <row r="129" spans="1:12" x14ac:dyDescent="0.3">
      <c r="A129" t="s">
        <v>835</v>
      </c>
      <c r="B129" s="2">
        <v>6</v>
      </c>
      <c r="C129" t="s">
        <v>7085</v>
      </c>
      <c r="D129" t="s">
        <v>7089</v>
      </c>
      <c r="E129" t="s">
        <v>7087</v>
      </c>
      <c r="F129" t="s">
        <v>18</v>
      </c>
      <c r="G129" t="s">
        <v>19</v>
      </c>
      <c r="H129" t="s">
        <v>0</v>
      </c>
      <c r="I129" s="3">
        <v>8.99</v>
      </c>
      <c r="J129" t="s">
        <v>7086</v>
      </c>
      <c r="K129" t="s">
        <v>7088</v>
      </c>
      <c r="L129" t="s">
        <v>2</v>
      </c>
    </row>
    <row r="130" spans="1:12" x14ac:dyDescent="0.3">
      <c r="A130" t="s">
        <v>835</v>
      </c>
      <c r="B130" s="2">
        <v>7</v>
      </c>
      <c r="C130" t="s">
        <v>7090</v>
      </c>
      <c r="D130" t="s">
        <v>7077</v>
      </c>
      <c r="E130" t="s">
        <v>7092</v>
      </c>
      <c r="F130">
        <v>4.2</v>
      </c>
      <c r="G130" t="s">
        <v>7078</v>
      </c>
      <c r="H130" t="s">
        <v>0</v>
      </c>
      <c r="I130" s="3">
        <v>69</v>
      </c>
      <c r="J130" t="s">
        <v>7091</v>
      </c>
      <c r="K130" t="s">
        <v>7093</v>
      </c>
      <c r="L130" t="s">
        <v>2</v>
      </c>
    </row>
    <row r="131" spans="1:12" x14ac:dyDescent="0.3">
      <c r="A131" t="s">
        <v>835</v>
      </c>
      <c r="B131" s="2">
        <v>8</v>
      </c>
      <c r="C131" t="s">
        <v>7094</v>
      </c>
      <c r="D131" t="s">
        <v>7098</v>
      </c>
      <c r="E131" t="s">
        <v>7096</v>
      </c>
      <c r="F131" t="s">
        <v>18</v>
      </c>
      <c r="G131" t="s">
        <v>19</v>
      </c>
      <c r="H131" t="s">
        <v>0</v>
      </c>
      <c r="I131" s="3">
        <v>23.11</v>
      </c>
      <c r="J131" t="s">
        <v>7095</v>
      </c>
      <c r="K131" t="s">
        <v>7097</v>
      </c>
      <c r="L131" t="s">
        <v>2</v>
      </c>
    </row>
    <row r="132" spans="1:12" x14ac:dyDescent="0.3">
      <c r="A132" t="s">
        <v>835</v>
      </c>
      <c r="B132" s="2">
        <v>9</v>
      </c>
      <c r="C132" t="s">
        <v>7099</v>
      </c>
      <c r="D132" t="s">
        <v>7103</v>
      </c>
      <c r="E132" t="s">
        <v>7101</v>
      </c>
      <c r="F132">
        <v>4.5999999999999996</v>
      </c>
      <c r="G132" t="s">
        <v>7072</v>
      </c>
      <c r="H132" t="s">
        <v>0</v>
      </c>
      <c r="I132" s="3">
        <v>19</v>
      </c>
      <c r="J132" t="s">
        <v>7100</v>
      </c>
      <c r="K132" t="s">
        <v>7102</v>
      </c>
      <c r="L132" t="s">
        <v>2</v>
      </c>
    </row>
    <row r="133" spans="1:12" x14ac:dyDescent="0.3">
      <c r="A133" t="s">
        <v>835</v>
      </c>
      <c r="B133" s="2">
        <v>10</v>
      </c>
      <c r="C133" t="s">
        <v>7104</v>
      </c>
      <c r="D133" t="s">
        <v>7108</v>
      </c>
      <c r="E133" t="s">
        <v>7106</v>
      </c>
      <c r="F133">
        <v>4.2</v>
      </c>
      <c r="G133" t="s">
        <v>7109</v>
      </c>
      <c r="H133" t="s">
        <v>0</v>
      </c>
      <c r="I133" s="3">
        <v>39.979999999999997</v>
      </c>
      <c r="J133" t="s">
        <v>7105</v>
      </c>
      <c r="K133" t="s">
        <v>7107</v>
      </c>
      <c r="L133" t="s">
        <v>2</v>
      </c>
    </row>
    <row r="134" spans="1:12" x14ac:dyDescent="0.3">
      <c r="A134" t="s">
        <v>835</v>
      </c>
      <c r="B134" s="2">
        <v>11</v>
      </c>
      <c r="C134" t="s">
        <v>7110</v>
      </c>
      <c r="D134" t="s">
        <v>7113</v>
      </c>
      <c r="E134" t="s">
        <v>7111</v>
      </c>
      <c r="F134">
        <v>4</v>
      </c>
      <c r="G134" t="s">
        <v>7114</v>
      </c>
      <c r="H134" t="s">
        <v>0</v>
      </c>
      <c r="I134" s="3">
        <v>149.99</v>
      </c>
      <c r="J134" t="s">
        <v>6506</v>
      </c>
      <c r="K134" t="s">
        <v>7112</v>
      </c>
      <c r="L134" t="s">
        <v>2</v>
      </c>
    </row>
    <row r="135" spans="1:12" x14ac:dyDescent="0.3">
      <c r="A135" t="s">
        <v>835</v>
      </c>
      <c r="B135" s="2">
        <v>12</v>
      </c>
      <c r="C135" t="s">
        <v>7115</v>
      </c>
      <c r="D135" t="s">
        <v>7065</v>
      </c>
      <c r="E135" t="s">
        <v>7117</v>
      </c>
      <c r="F135">
        <v>4.5</v>
      </c>
      <c r="G135" t="s">
        <v>7066</v>
      </c>
      <c r="H135" t="s">
        <v>0</v>
      </c>
      <c r="I135" s="3">
        <v>59</v>
      </c>
      <c r="J135" t="s">
        <v>7116</v>
      </c>
      <c r="K135" t="s">
        <v>7118</v>
      </c>
      <c r="L135" t="s">
        <v>2</v>
      </c>
    </row>
    <row r="136" spans="1:12" x14ac:dyDescent="0.3">
      <c r="A136" t="s">
        <v>835</v>
      </c>
      <c r="B136" s="2">
        <v>14</v>
      </c>
      <c r="C136" t="s">
        <v>7119</v>
      </c>
      <c r="D136" t="s">
        <v>7123</v>
      </c>
      <c r="E136" t="s">
        <v>7121</v>
      </c>
      <c r="F136">
        <v>4.7</v>
      </c>
      <c r="G136" t="s">
        <v>7124</v>
      </c>
      <c r="H136" t="s">
        <v>0</v>
      </c>
      <c r="I136" s="3">
        <v>32.99</v>
      </c>
      <c r="J136" t="s">
        <v>7120</v>
      </c>
      <c r="K136" t="s">
        <v>7122</v>
      </c>
      <c r="L136" t="s">
        <v>2</v>
      </c>
    </row>
    <row r="137" spans="1:12" x14ac:dyDescent="0.3">
      <c r="A137" t="s">
        <v>835</v>
      </c>
      <c r="B137" s="2">
        <v>15</v>
      </c>
      <c r="C137" t="s">
        <v>7125</v>
      </c>
      <c r="D137" t="s">
        <v>7077</v>
      </c>
      <c r="E137" t="s">
        <v>7127</v>
      </c>
      <c r="F137">
        <v>4.2</v>
      </c>
      <c r="G137" t="s">
        <v>7078</v>
      </c>
      <c r="H137" t="s">
        <v>0</v>
      </c>
      <c r="I137" s="3">
        <v>69</v>
      </c>
      <c r="J137" t="s">
        <v>7126</v>
      </c>
      <c r="K137" t="s">
        <v>7128</v>
      </c>
      <c r="L137" t="s">
        <v>2</v>
      </c>
    </row>
    <row r="138" spans="1:12" x14ac:dyDescent="0.3">
      <c r="A138" t="s">
        <v>835</v>
      </c>
      <c r="B138" s="2">
        <v>16</v>
      </c>
      <c r="C138" t="s">
        <v>7129</v>
      </c>
      <c r="D138" t="s">
        <v>7133</v>
      </c>
      <c r="E138" t="s">
        <v>7131</v>
      </c>
      <c r="F138">
        <v>4</v>
      </c>
      <c r="G138" t="s">
        <v>7134</v>
      </c>
      <c r="H138" t="s">
        <v>0</v>
      </c>
      <c r="I138" s="3">
        <v>6.84</v>
      </c>
      <c r="J138" t="s">
        <v>7130</v>
      </c>
      <c r="K138" t="s">
        <v>7132</v>
      </c>
      <c r="L138" t="s">
        <v>2</v>
      </c>
    </row>
    <row r="139" spans="1:12" x14ac:dyDescent="0.3">
      <c r="A139" t="s">
        <v>835</v>
      </c>
      <c r="B139" s="2">
        <v>17</v>
      </c>
      <c r="C139" t="s">
        <v>7135</v>
      </c>
      <c r="D139" t="s">
        <v>7139</v>
      </c>
      <c r="E139" t="s">
        <v>7137</v>
      </c>
      <c r="F139">
        <v>4.2</v>
      </c>
      <c r="G139" t="s">
        <v>6524</v>
      </c>
      <c r="H139" t="s">
        <v>0</v>
      </c>
      <c r="I139" s="3">
        <v>62.99</v>
      </c>
      <c r="J139" t="s">
        <v>7136</v>
      </c>
      <c r="K139" t="s">
        <v>7138</v>
      </c>
      <c r="L139" t="s">
        <v>2</v>
      </c>
    </row>
    <row r="140" spans="1:12" x14ac:dyDescent="0.3">
      <c r="A140" t="s">
        <v>835</v>
      </c>
      <c r="B140" s="2">
        <v>18</v>
      </c>
      <c r="C140" t="s">
        <v>7140</v>
      </c>
      <c r="D140" t="s">
        <v>7144</v>
      </c>
      <c r="E140" t="s">
        <v>7142</v>
      </c>
      <c r="F140">
        <v>4.3</v>
      </c>
      <c r="G140" t="s">
        <v>7145</v>
      </c>
      <c r="H140" t="s">
        <v>0</v>
      </c>
      <c r="I140" s="3">
        <v>16.989999999999998</v>
      </c>
      <c r="J140" t="s">
        <v>7141</v>
      </c>
      <c r="K140" t="s">
        <v>7143</v>
      </c>
      <c r="L140" t="s">
        <v>2</v>
      </c>
    </row>
    <row r="141" spans="1:12" x14ac:dyDescent="0.3">
      <c r="A141" t="s">
        <v>835</v>
      </c>
      <c r="B141" s="2">
        <v>19</v>
      </c>
      <c r="C141" t="s">
        <v>7146</v>
      </c>
      <c r="D141" t="s">
        <v>7150</v>
      </c>
      <c r="E141" t="s">
        <v>7148</v>
      </c>
      <c r="F141">
        <v>4.4000000000000004</v>
      </c>
      <c r="G141" t="s">
        <v>7124</v>
      </c>
      <c r="H141" t="s">
        <v>0</v>
      </c>
      <c r="I141" s="3">
        <v>79.989999999999995</v>
      </c>
      <c r="J141" t="s">
        <v>7147</v>
      </c>
      <c r="K141" t="s">
        <v>7149</v>
      </c>
      <c r="L141" t="s">
        <v>2</v>
      </c>
    </row>
    <row r="142" spans="1:12" x14ac:dyDescent="0.3">
      <c r="A142" t="s">
        <v>835</v>
      </c>
      <c r="B142" s="2">
        <v>20</v>
      </c>
      <c r="C142" t="s">
        <v>7151</v>
      </c>
      <c r="D142" t="s">
        <v>7155</v>
      </c>
      <c r="E142" t="s">
        <v>7153</v>
      </c>
      <c r="F142">
        <v>4.7</v>
      </c>
      <c r="G142" t="s">
        <v>7156</v>
      </c>
      <c r="H142" t="s">
        <v>0</v>
      </c>
      <c r="I142" s="3">
        <v>12.71</v>
      </c>
      <c r="J142" t="s">
        <v>7152</v>
      </c>
      <c r="K142" t="s">
        <v>7154</v>
      </c>
      <c r="L142" t="s">
        <v>2</v>
      </c>
    </row>
    <row r="143" spans="1:12" x14ac:dyDescent="0.3">
      <c r="A143" t="s">
        <v>835</v>
      </c>
      <c r="B143" s="2">
        <v>21</v>
      </c>
      <c r="C143" t="s">
        <v>7157</v>
      </c>
      <c r="D143" t="s">
        <v>7161</v>
      </c>
      <c r="E143" t="s">
        <v>7159</v>
      </c>
      <c r="F143">
        <v>4</v>
      </c>
      <c r="G143" t="s">
        <v>6500</v>
      </c>
      <c r="H143" t="s">
        <v>0</v>
      </c>
      <c r="I143" s="3">
        <v>28.99</v>
      </c>
      <c r="J143" t="s">
        <v>7158</v>
      </c>
      <c r="K143" t="s">
        <v>7160</v>
      </c>
      <c r="L143" t="s">
        <v>2</v>
      </c>
    </row>
    <row r="144" spans="1:12" x14ac:dyDescent="0.3">
      <c r="A144" t="s">
        <v>835</v>
      </c>
      <c r="B144" s="2">
        <v>22</v>
      </c>
      <c r="C144" t="s">
        <v>7162</v>
      </c>
      <c r="D144" t="s">
        <v>7065</v>
      </c>
      <c r="E144" t="s">
        <v>7164</v>
      </c>
      <c r="F144">
        <v>4.5</v>
      </c>
      <c r="G144" t="s">
        <v>7066</v>
      </c>
      <c r="H144" t="s">
        <v>0</v>
      </c>
      <c r="I144" s="3">
        <v>59</v>
      </c>
      <c r="J144" t="s">
        <v>7163</v>
      </c>
      <c r="K144" t="s">
        <v>7165</v>
      </c>
      <c r="L144" t="s">
        <v>2</v>
      </c>
    </row>
    <row r="145" spans="1:12" x14ac:dyDescent="0.3">
      <c r="A145" t="s">
        <v>835</v>
      </c>
      <c r="B145" s="2">
        <v>23</v>
      </c>
      <c r="C145" t="s">
        <v>7166</v>
      </c>
      <c r="D145" t="s">
        <v>7170</v>
      </c>
      <c r="E145" t="s">
        <v>7168</v>
      </c>
      <c r="F145" t="s">
        <v>18</v>
      </c>
      <c r="G145" t="s">
        <v>19</v>
      </c>
      <c r="H145" t="s">
        <v>0</v>
      </c>
      <c r="I145" s="3">
        <v>19.84</v>
      </c>
      <c r="J145" t="s">
        <v>7167</v>
      </c>
      <c r="K145" t="s">
        <v>7169</v>
      </c>
      <c r="L145" t="s">
        <v>2</v>
      </c>
    </row>
    <row r="146" spans="1:12" x14ac:dyDescent="0.3">
      <c r="A146" t="s">
        <v>835</v>
      </c>
      <c r="B146" s="2">
        <v>24</v>
      </c>
      <c r="C146" t="s">
        <v>7171</v>
      </c>
      <c r="D146" t="s">
        <v>7175</v>
      </c>
      <c r="E146" t="s">
        <v>7173</v>
      </c>
      <c r="F146" t="s">
        <v>18</v>
      </c>
      <c r="G146" t="s">
        <v>19</v>
      </c>
      <c r="H146" t="s">
        <v>0</v>
      </c>
      <c r="I146" s="3">
        <v>22.08</v>
      </c>
      <c r="J146" t="s">
        <v>7172</v>
      </c>
      <c r="K146" t="s">
        <v>7174</v>
      </c>
      <c r="L146" t="s">
        <v>2</v>
      </c>
    </row>
    <row r="147" spans="1:12" x14ac:dyDescent="0.3">
      <c r="A147" t="s">
        <v>835</v>
      </c>
      <c r="B147" s="2">
        <v>25</v>
      </c>
      <c r="C147" t="s">
        <v>7176</v>
      </c>
      <c r="D147" t="s">
        <v>7180</v>
      </c>
      <c r="E147" t="s">
        <v>7178</v>
      </c>
      <c r="F147" t="s">
        <v>18</v>
      </c>
      <c r="G147" t="s">
        <v>19</v>
      </c>
      <c r="H147" t="s">
        <v>0</v>
      </c>
      <c r="I147" s="3">
        <v>7</v>
      </c>
      <c r="J147" t="s">
        <v>7177</v>
      </c>
      <c r="K147" t="s">
        <v>7179</v>
      </c>
      <c r="L147" t="s">
        <v>2</v>
      </c>
    </row>
    <row r="148" spans="1:12" x14ac:dyDescent="0.3">
      <c r="A148" t="s">
        <v>835</v>
      </c>
      <c r="B148" s="2">
        <v>26</v>
      </c>
      <c r="C148" t="s">
        <v>7181</v>
      </c>
      <c r="D148" t="s">
        <v>7185</v>
      </c>
      <c r="E148" t="s">
        <v>7183</v>
      </c>
      <c r="F148">
        <v>4</v>
      </c>
      <c r="G148" t="s">
        <v>6494</v>
      </c>
      <c r="H148" t="s">
        <v>0</v>
      </c>
      <c r="I148" s="3">
        <v>10.99</v>
      </c>
      <c r="J148" t="s">
        <v>7182</v>
      </c>
      <c r="K148" t="s">
        <v>7184</v>
      </c>
      <c r="L148" t="s">
        <v>2</v>
      </c>
    </row>
    <row r="149" spans="1:12" x14ac:dyDescent="0.3">
      <c r="A149" t="s">
        <v>835</v>
      </c>
      <c r="B149" s="2">
        <v>27</v>
      </c>
      <c r="C149" t="s">
        <v>7186</v>
      </c>
      <c r="D149" t="s">
        <v>7190</v>
      </c>
      <c r="E149" t="s">
        <v>7188</v>
      </c>
      <c r="F149" t="s">
        <v>18</v>
      </c>
      <c r="G149" t="s">
        <v>19</v>
      </c>
      <c r="H149" t="s">
        <v>0</v>
      </c>
      <c r="I149" s="3">
        <v>34.99</v>
      </c>
      <c r="J149" t="s">
        <v>7187</v>
      </c>
      <c r="K149" t="s">
        <v>7189</v>
      </c>
      <c r="L149" t="s">
        <v>2</v>
      </c>
    </row>
    <row r="150" spans="1:12" x14ac:dyDescent="0.3">
      <c r="A150" t="s">
        <v>835</v>
      </c>
      <c r="B150" s="2">
        <v>28</v>
      </c>
      <c r="C150" t="s">
        <v>7191</v>
      </c>
      <c r="D150" t="s">
        <v>7195</v>
      </c>
      <c r="E150" t="s">
        <v>7193</v>
      </c>
      <c r="F150">
        <v>4.7</v>
      </c>
      <c r="G150" t="s">
        <v>7196</v>
      </c>
      <c r="H150" t="s">
        <v>0</v>
      </c>
      <c r="I150" s="3">
        <v>8.99</v>
      </c>
      <c r="J150" t="s">
        <v>7192</v>
      </c>
      <c r="K150" t="s">
        <v>7194</v>
      </c>
      <c r="L150" t="s">
        <v>2</v>
      </c>
    </row>
    <row r="151" spans="1:12" x14ac:dyDescent="0.3">
      <c r="A151" t="s">
        <v>835</v>
      </c>
      <c r="B151" s="2">
        <v>29</v>
      </c>
      <c r="C151" t="s">
        <v>7197</v>
      </c>
      <c r="D151" t="s">
        <v>7201</v>
      </c>
      <c r="E151" t="s">
        <v>7199</v>
      </c>
      <c r="F151">
        <v>4.5999999999999996</v>
      </c>
      <c r="G151" t="s">
        <v>6504</v>
      </c>
      <c r="H151" t="s">
        <v>0</v>
      </c>
      <c r="I151" s="3">
        <v>37.89</v>
      </c>
      <c r="J151" t="s">
        <v>7198</v>
      </c>
      <c r="K151" t="s">
        <v>7200</v>
      </c>
      <c r="L151" t="s">
        <v>2</v>
      </c>
    </row>
    <row r="152" spans="1:12" x14ac:dyDescent="0.3">
      <c r="A152" t="s">
        <v>835</v>
      </c>
      <c r="B152" s="2">
        <v>30</v>
      </c>
      <c r="C152" t="s">
        <v>7202</v>
      </c>
      <c r="D152" t="s">
        <v>7206</v>
      </c>
      <c r="E152" t="s">
        <v>7204</v>
      </c>
      <c r="F152">
        <v>4.7</v>
      </c>
      <c r="G152" t="s">
        <v>7207</v>
      </c>
      <c r="H152" t="s">
        <v>0</v>
      </c>
      <c r="I152" s="3">
        <v>79.989999999999995</v>
      </c>
      <c r="J152" t="s">
        <v>7203</v>
      </c>
      <c r="K152" t="s">
        <v>7205</v>
      </c>
      <c r="L152" t="s">
        <v>2</v>
      </c>
    </row>
    <row r="153" spans="1:12" x14ac:dyDescent="0.3">
      <c r="A153" t="s">
        <v>972</v>
      </c>
      <c r="B153" s="2">
        <v>1</v>
      </c>
      <c r="C153" t="s">
        <v>1003</v>
      </c>
      <c r="D153" t="s">
        <v>1007</v>
      </c>
      <c r="E153" t="s">
        <v>1005</v>
      </c>
      <c r="F153">
        <v>3.6</v>
      </c>
      <c r="G153" t="s">
        <v>7209</v>
      </c>
      <c r="H153" t="s">
        <v>0</v>
      </c>
      <c r="I153" s="3">
        <v>18.989999999999998</v>
      </c>
      <c r="J153" t="s">
        <v>1004</v>
      </c>
      <c r="K153" t="s">
        <v>7208</v>
      </c>
      <c r="L153" t="s">
        <v>2</v>
      </c>
    </row>
    <row r="154" spans="1:12" x14ac:dyDescent="0.3">
      <c r="A154" t="s">
        <v>972</v>
      </c>
      <c r="B154" s="2">
        <v>2</v>
      </c>
      <c r="C154" t="s">
        <v>1063</v>
      </c>
      <c r="D154" t="s">
        <v>1067</v>
      </c>
      <c r="E154" t="s">
        <v>1065</v>
      </c>
      <c r="F154">
        <v>4.7</v>
      </c>
      <c r="G154" t="s">
        <v>7211</v>
      </c>
      <c r="H154" t="s">
        <v>0</v>
      </c>
      <c r="I154" s="3">
        <v>17.989999999999998</v>
      </c>
      <c r="J154" t="s">
        <v>1064</v>
      </c>
      <c r="K154" t="s">
        <v>7210</v>
      </c>
      <c r="L154" t="s">
        <v>2</v>
      </c>
    </row>
    <row r="155" spans="1:12" x14ac:dyDescent="0.3">
      <c r="A155" t="s">
        <v>972</v>
      </c>
      <c r="B155" s="2">
        <v>3</v>
      </c>
      <c r="C155" t="s">
        <v>7212</v>
      </c>
      <c r="D155" t="s">
        <v>7216</v>
      </c>
      <c r="E155" t="s">
        <v>7214</v>
      </c>
      <c r="F155">
        <v>4.8</v>
      </c>
      <c r="G155" t="s">
        <v>7217</v>
      </c>
      <c r="H155" t="s">
        <v>0</v>
      </c>
      <c r="I155" s="3">
        <v>11.66</v>
      </c>
      <c r="J155" t="s">
        <v>7213</v>
      </c>
      <c r="K155" t="s">
        <v>7215</v>
      </c>
      <c r="L155" t="s">
        <v>2</v>
      </c>
    </row>
    <row r="156" spans="1:12" x14ac:dyDescent="0.3">
      <c r="A156" t="s">
        <v>972</v>
      </c>
      <c r="B156" s="2">
        <v>4</v>
      </c>
      <c r="C156" t="s">
        <v>7218</v>
      </c>
      <c r="D156" t="s">
        <v>7222</v>
      </c>
      <c r="E156" t="s">
        <v>7220</v>
      </c>
      <c r="F156">
        <v>3.8</v>
      </c>
      <c r="G156" t="s">
        <v>7223</v>
      </c>
      <c r="H156" t="s">
        <v>0</v>
      </c>
      <c r="I156" s="3">
        <v>35.57</v>
      </c>
      <c r="J156" t="s">
        <v>7219</v>
      </c>
      <c r="K156" t="s">
        <v>7221</v>
      </c>
      <c r="L156" t="s">
        <v>2</v>
      </c>
    </row>
    <row r="157" spans="1:12" x14ac:dyDescent="0.3">
      <c r="A157" t="s">
        <v>972</v>
      </c>
      <c r="B157" s="2">
        <v>5</v>
      </c>
      <c r="C157" t="s">
        <v>7224</v>
      </c>
      <c r="D157" t="s">
        <v>7228</v>
      </c>
      <c r="E157" t="s">
        <v>7226</v>
      </c>
      <c r="F157">
        <v>3.6</v>
      </c>
      <c r="G157" t="s">
        <v>7209</v>
      </c>
      <c r="H157" t="s">
        <v>0</v>
      </c>
      <c r="I157" s="3">
        <v>15.99</v>
      </c>
      <c r="J157" t="s">
        <v>7225</v>
      </c>
      <c r="K157" t="s">
        <v>7227</v>
      </c>
      <c r="L157" t="s">
        <v>2</v>
      </c>
    </row>
    <row r="158" spans="1:12" x14ac:dyDescent="0.3">
      <c r="A158" t="s">
        <v>972</v>
      </c>
      <c r="B158" s="2">
        <v>6</v>
      </c>
      <c r="C158" t="s">
        <v>7229</v>
      </c>
      <c r="D158" t="s">
        <v>1067</v>
      </c>
      <c r="E158" t="s">
        <v>1065</v>
      </c>
      <c r="F158">
        <v>4.7</v>
      </c>
      <c r="G158" t="s">
        <v>7211</v>
      </c>
      <c r="H158" t="s">
        <v>0</v>
      </c>
      <c r="I158" s="3">
        <v>15.99</v>
      </c>
      <c r="J158" t="s">
        <v>7230</v>
      </c>
      <c r="K158" t="s">
        <v>7231</v>
      </c>
      <c r="L158" t="s">
        <v>2</v>
      </c>
    </row>
    <row r="159" spans="1:12" x14ac:dyDescent="0.3">
      <c r="A159" t="s">
        <v>972</v>
      </c>
      <c r="B159" s="2">
        <v>7</v>
      </c>
      <c r="C159" t="s">
        <v>7232</v>
      </c>
      <c r="D159" t="s">
        <v>7236</v>
      </c>
      <c r="E159" t="s">
        <v>7234</v>
      </c>
      <c r="F159">
        <v>4.5</v>
      </c>
      <c r="G159" t="s">
        <v>7237</v>
      </c>
      <c r="H159" t="s">
        <v>0</v>
      </c>
      <c r="I159" s="3">
        <v>17.989999999999998</v>
      </c>
      <c r="J159" t="s">
        <v>7233</v>
      </c>
      <c r="K159" t="s">
        <v>7235</v>
      </c>
      <c r="L159" t="s">
        <v>2</v>
      </c>
    </row>
    <row r="160" spans="1:12" x14ac:dyDescent="0.3">
      <c r="A160" t="s">
        <v>972</v>
      </c>
      <c r="B160" s="2">
        <v>8</v>
      </c>
      <c r="C160" t="s">
        <v>4289</v>
      </c>
      <c r="D160" t="s">
        <v>4293</v>
      </c>
      <c r="E160" t="s">
        <v>4291</v>
      </c>
      <c r="F160">
        <v>4.5</v>
      </c>
      <c r="G160" t="s">
        <v>7239</v>
      </c>
      <c r="H160" t="s">
        <v>0</v>
      </c>
      <c r="I160" s="3">
        <v>14.23</v>
      </c>
      <c r="J160" t="s">
        <v>4290</v>
      </c>
      <c r="K160" t="s">
        <v>7238</v>
      </c>
      <c r="L160" t="s">
        <v>2</v>
      </c>
    </row>
    <row r="161" spans="1:12" x14ac:dyDescent="0.3">
      <c r="A161" t="s">
        <v>972</v>
      </c>
      <c r="B161" s="2">
        <v>9</v>
      </c>
      <c r="C161" t="s">
        <v>7240</v>
      </c>
      <c r="D161" t="s">
        <v>7244</v>
      </c>
      <c r="E161" t="s">
        <v>7242</v>
      </c>
      <c r="F161">
        <v>4.7</v>
      </c>
      <c r="G161" t="s">
        <v>7245</v>
      </c>
      <c r="H161" t="s">
        <v>0</v>
      </c>
      <c r="I161" s="3">
        <v>32.619999999999997</v>
      </c>
      <c r="J161" t="s">
        <v>7241</v>
      </c>
      <c r="K161" t="s">
        <v>7243</v>
      </c>
      <c r="L161" t="s">
        <v>2</v>
      </c>
    </row>
    <row r="162" spans="1:12" x14ac:dyDescent="0.3">
      <c r="A162" t="s">
        <v>972</v>
      </c>
      <c r="B162" s="2">
        <v>10</v>
      </c>
      <c r="C162" t="s">
        <v>4354</v>
      </c>
      <c r="D162" t="s">
        <v>4358</v>
      </c>
      <c r="E162" t="s">
        <v>4356</v>
      </c>
      <c r="F162" t="s">
        <v>18</v>
      </c>
      <c r="G162" t="s">
        <v>19</v>
      </c>
      <c r="H162" t="s">
        <v>0</v>
      </c>
      <c r="I162" s="3">
        <v>34.01</v>
      </c>
      <c r="J162" t="s">
        <v>4355</v>
      </c>
      <c r="K162" t="s">
        <v>7246</v>
      </c>
      <c r="L162" t="s">
        <v>2</v>
      </c>
    </row>
    <row r="163" spans="1:12" x14ac:dyDescent="0.3">
      <c r="A163" t="s">
        <v>972</v>
      </c>
      <c r="B163" s="2">
        <v>11</v>
      </c>
      <c r="C163" t="s">
        <v>7247</v>
      </c>
      <c r="D163" t="s">
        <v>7251</v>
      </c>
      <c r="E163" t="s">
        <v>7249</v>
      </c>
      <c r="F163">
        <v>4.5</v>
      </c>
      <c r="G163" t="s">
        <v>6500</v>
      </c>
      <c r="H163" t="s">
        <v>0</v>
      </c>
      <c r="I163" s="3">
        <v>14.99</v>
      </c>
      <c r="J163" t="s">
        <v>7248</v>
      </c>
      <c r="K163" t="s">
        <v>7250</v>
      </c>
      <c r="L163" t="s">
        <v>2</v>
      </c>
    </row>
    <row r="164" spans="1:12" x14ac:dyDescent="0.3">
      <c r="A164" t="s">
        <v>972</v>
      </c>
      <c r="B164" s="2">
        <v>12</v>
      </c>
      <c r="C164" t="s">
        <v>7252</v>
      </c>
      <c r="D164" t="s">
        <v>7256</v>
      </c>
      <c r="E164" t="s">
        <v>7254</v>
      </c>
      <c r="F164">
        <v>4.5999999999999996</v>
      </c>
      <c r="G164" t="s">
        <v>6962</v>
      </c>
      <c r="H164" t="s">
        <v>0</v>
      </c>
      <c r="I164" s="3">
        <v>24.02</v>
      </c>
      <c r="J164" t="s">
        <v>7253</v>
      </c>
      <c r="K164" t="s">
        <v>7255</v>
      </c>
      <c r="L164" t="s">
        <v>2</v>
      </c>
    </row>
    <row r="165" spans="1:12" x14ac:dyDescent="0.3">
      <c r="A165" t="s">
        <v>972</v>
      </c>
      <c r="B165" s="2">
        <v>13</v>
      </c>
      <c r="C165" t="s">
        <v>7257</v>
      </c>
      <c r="D165" t="s">
        <v>7261</v>
      </c>
      <c r="E165" t="s">
        <v>7259</v>
      </c>
      <c r="F165" t="s">
        <v>18</v>
      </c>
      <c r="G165" t="s">
        <v>19</v>
      </c>
      <c r="H165" t="s">
        <v>0</v>
      </c>
      <c r="I165" s="3">
        <v>31.51</v>
      </c>
      <c r="J165" t="s">
        <v>7258</v>
      </c>
      <c r="K165" t="s">
        <v>7260</v>
      </c>
      <c r="L165" t="s">
        <v>2</v>
      </c>
    </row>
    <row r="166" spans="1:12" x14ac:dyDescent="0.3">
      <c r="A166" t="s">
        <v>972</v>
      </c>
      <c r="B166" s="2">
        <v>14</v>
      </c>
      <c r="C166" t="s">
        <v>7262</v>
      </c>
      <c r="D166" t="s">
        <v>7266</v>
      </c>
      <c r="E166" t="s">
        <v>7264</v>
      </c>
      <c r="F166">
        <v>4.5999999999999996</v>
      </c>
      <c r="G166" t="s">
        <v>7267</v>
      </c>
      <c r="H166" t="s">
        <v>0</v>
      </c>
      <c r="I166" s="3">
        <v>17.989999999999998</v>
      </c>
      <c r="J166" t="s">
        <v>7263</v>
      </c>
      <c r="K166" t="s">
        <v>7265</v>
      </c>
      <c r="L166" t="s">
        <v>2</v>
      </c>
    </row>
    <row r="167" spans="1:12" x14ac:dyDescent="0.3">
      <c r="A167" t="s">
        <v>972</v>
      </c>
      <c r="B167" s="2">
        <v>15</v>
      </c>
      <c r="C167" t="s">
        <v>7268</v>
      </c>
      <c r="D167" t="s">
        <v>7272</v>
      </c>
      <c r="E167" t="s">
        <v>7270</v>
      </c>
      <c r="F167">
        <v>4.7</v>
      </c>
      <c r="G167" t="s">
        <v>7211</v>
      </c>
      <c r="H167" t="s">
        <v>0</v>
      </c>
      <c r="I167" s="3">
        <v>30.99</v>
      </c>
      <c r="J167" t="s">
        <v>7269</v>
      </c>
      <c r="K167" t="s">
        <v>7271</v>
      </c>
      <c r="L167" t="s">
        <v>2</v>
      </c>
    </row>
    <row r="168" spans="1:12" x14ac:dyDescent="0.3">
      <c r="A168" t="s">
        <v>972</v>
      </c>
      <c r="B168" s="2">
        <v>16</v>
      </c>
      <c r="C168" t="s">
        <v>7273</v>
      </c>
      <c r="D168" t="s">
        <v>7277</v>
      </c>
      <c r="E168" t="s">
        <v>7275</v>
      </c>
      <c r="F168" t="s">
        <v>18</v>
      </c>
      <c r="G168" t="s">
        <v>19</v>
      </c>
      <c r="H168" t="s">
        <v>0</v>
      </c>
      <c r="I168" s="3">
        <v>16.989999999999998</v>
      </c>
      <c r="J168" t="s">
        <v>7274</v>
      </c>
      <c r="K168" t="s">
        <v>7276</v>
      </c>
      <c r="L168" t="s">
        <v>2</v>
      </c>
    </row>
    <row r="169" spans="1:12" x14ac:dyDescent="0.3">
      <c r="A169" t="s">
        <v>972</v>
      </c>
      <c r="B169" s="2">
        <v>17</v>
      </c>
      <c r="C169" t="s">
        <v>7278</v>
      </c>
      <c r="D169" t="s">
        <v>7282</v>
      </c>
      <c r="E169" t="s">
        <v>7280</v>
      </c>
      <c r="F169">
        <v>3.8</v>
      </c>
      <c r="G169" t="s">
        <v>7223</v>
      </c>
      <c r="H169" t="s">
        <v>0</v>
      </c>
      <c r="I169" s="3">
        <v>14.99</v>
      </c>
      <c r="J169" t="s">
        <v>7279</v>
      </c>
      <c r="K169" t="s">
        <v>7281</v>
      </c>
      <c r="L169" t="s">
        <v>2</v>
      </c>
    </row>
    <row r="170" spans="1:12" x14ac:dyDescent="0.3">
      <c r="A170" t="s">
        <v>972</v>
      </c>
      <c r="B170" s="2">
        <v>18</v>
      </c>
      <c r="C170" t="s">
        <v>7283</v>
      </c>
      <c r="D170" t="s">
        <v>7287</v>
      </c>
      <c r="E170" t="s">
        <v>7285</v>
      </c>
      <c r="F170" t="s">
        <v>18</v>
      </c>
      <c r="G170" t="s">
        <v>19</v>
      </c>
      <c r="H170" t="s">
        <v>0</v>
      </c>
      <c r="I170" s="3">
        <v>29.28</v>
      </c>
      <c r="J170" t="s">
        <v>7284</v>
      </c>
      <c r="K170" t="s">
        <v>7286</v>
      </c>
      <c r="L170" t="s">
        <v>2</v>
      </c>
    </row>
    <row r="171" spans="1:12" x14ac:dyDescent="0.3">
      <c r="A171" t="s">
        <v>972</v>
      </c>
      <c r="B171" s="2">
        <v>19</v>
      </c>
      <c r="C171" t="s">
        <v>7288</v>
      </c>
      <c r="D171" t="s">
        <v>7292</v>
      </c>
      <c r="E171" t="s">
        <v>7290</v>
      </c>
      <c r="F171" t="s">
        <v>18</v>
      </c>
      <c r="G171" t="s">
        <v>19</v>
      </c>
      <c r="H171" t="s">
        <v>0</v>
      </c>
      <c r="I171" s="3">
        <v>17.989999999999998</v>
      </c>
      <c r="J171" t="s">
        <v>7289</v>
      </c>
      <c r="K171" t="s">
        <v>7291</v>
      </c>
      <c r="L171" t="s">
        <v>2</v>
      </c>
    </row>
    <row r="172" spans="1:12" x14ac:dyDescent="0.3">
      <c r="A172" t="s">
        <v>972</v>
      </c>
      <c r="B172" s="2">
        <v>20</v>
      </c>
      <c r="C172" t="s">
        <v>7293</v>
      </c>
      <c r="D172" t="s">
        <v>7297</v>
      </c>
      <c r="E172" t="s">
        <v>7295</v>
      </c>
      <c r="F172">
        <v>5</v>
      </c>
      <c r="G172" t="s">
        <v>6546</v>
      </c>
      <c r="H172" t="s">
        <v>0</v>
      </c>
      <c r="I172" s="3">
        <v>15.25</v>
      </c>
      <c r="J172" t="s">
        <v>7294</v>
      </c>
      <c r="K172" t="s">
        <v>7296</v>
      </c>
      <c r="L172" t="s">
        <v>2</v>
      </c>
    </row>
    <row r="173" spans="1:12" x14ac:dyDescent="0.3">
      <c r="A173" t="s">
        <v>972</v>
      </c>
      <c r="B173" s="2">
        <v>21</v>
      </c>
      <c r="C173" t="s">
        <v>7298</v>
      </c>
      <c r="D173" t="s">
        <v>7302</v>
      </c>
      <c r="E173" t="s">
        <v>7300</v>
      </c>
      <c r="F173">
        <v>4.5999999999999996</v>
      </c>
      <c r="G173" t="s">
        <v>7303</v>
      </c>
      <c r="H173" t="s">
        <v>0</v>
      </c>
      <c r="I173" s="3">
        <v>27.44</v>
      </c>
      <c r="J173" t="s">
        <v>7299</v>
      </c>
      <c r="K173" t="s">
        <v>7301</v>
      </c>
      <c r="L173" t="s">
        <v>2</v>
      </c>
    </row>
    <row r="174" spans="1:12" x14ac:dyDescent="0.3">
      <c r="A174" t="s">
        <v>972</v>
      </c>
      <c r="B174" s="2">
        <v>22</v>
      </c>
      <c r="C174" t="s">
        <v>7304</v>
      </c>
      <c r="D174" t="s">
        <v>7308</v>
      </c>
      <c r="E174" t="s">
        <v>7306</v>
      </c>
      <c r="F174" t="s">
        <v>18</v>
      </c>
      <c r="G174" t="s">
        <v>19</v>
      </c>
      <c r="H174" t="s">
        <v>0</v>
      </c>
      <c r="I174" s="3">
        <v>16.260000000000002</v>
      </c>
      <c r="J174" t="s">
        <v>7305</v>
      </c>
      <c r="K174" t="s">
        <v>7307</v>
      </c>
      <c r="L174" t="s">
        <v>2</v>
      </c>
    </row>
    <row r="175" spans="1:12" x14ac:dyDescent="0.3">
      <c r="A175" t="s">
        <v>972</v>
      </c>
      <c r="B175" s="2">
        <v>23</v>
      </c>
      <c r="C175" t="s">
        <v>7309</v>
      </c>
      <c r="D175" t="s">
        <v>7313</v>
      </c>
      <c r="E175" t="s">
        <v>7311</v>
      </c>
      <c r="F175">
        <v>4</v>
      </c>
      <c r="G175" t="s">
        <v>7314</v>
      </c>
      <c r="H175" t="s">
        <v>0</v>
      </c>
      <c r="I175" s="3">
        <v>14.99</v>
      </c>
      <c r="J175" t="s">
        <v>7310</v>
      </c>
      <c r="K175" t="s">
        <v>7312</v>
      </c>
      <c r="L175" t="s">
        <v>2</v>
      </c>
    </row>
    <row r="176" spans="1:12" x14ac:dyDescent="0.3">
      <c r="A176" t="s">
        <v>972</v>
      </c>
      <c r="B176" s="2">
        <v>24</v>
      </c>
      <c r="C176" t="s">
        <v>7315</v>
      </c>
      <c r="D176" t="s">
        <v>7319</v>
      </c>
      <c r="E176" t="s">
        <v>7317</v>
      </c>
      <c r="F176">
        <v>4.4000000000000004</v>
      </c>
      <c r="G176" t="s">
        <v>7084</v>
      </c>
      <c r="H176" t="s">
        <v>0</v>
      </c>
      <c r="I176" s="3">
        <v>15.99</v>
      </c>
      <c r="J176" t="s">
        <v>7316</v>
      </c>
      <c r="K176" t="s">
        <v>7318</v>
      </c>
      <c r="L176" t="s">
        <v>2</v>
      </c>
    </row>
    <row r="177" spans="1:12" x14ac:dyDescent="0.3">
      <c r="A177" t="s">
        <v>972</v>
      </c>
      <c r="B177" s="2">
        <v>25</v>
      </c>
      <c r="C177" t="s">
        <v>7320</v>
      </c>
      <c r="D177" t="s">
        <v>7324</v>
      </c>
      <c r="E177" t="s">
        <v>7322</v>
      </c>
      <c r="F177">
        <v>4.7</v>
      </c>
      <c r="G177" t="s">
        <v>7325</v>
      </c>
      <c r="H177" t="s">
        <v>0</v>
      </c>
      <c r="I177" s="3">
        <v>29.98</v>
      </c>
      <c r="J177" t="s">
        <v>7321</v>
      </c>
      <c r="K177" t="s">
        <v>7323</v>
      </c>
      <c r="L177" t="s">
        <v>2</v>
      </c>
    </row>
    <row r="178" spans="1:12" x14ac:dyDescent="0.3">
      <c r="A178" t="s">
        <v>972</v>
      </c>
      <c r="B178" s="2">
        <v>26</v>
      </c>
      <c r="C178" t="s">
        <v>7326</v>
      </c>
      <c r="D178" t="s">
        <v>7330</v>
      </c>
      <c r="E178" t="s">
        <v>7328</v>
      </c>
      <c r="F178">
        <v>4.7</v>
      </c>
      <c r="G178" t="s">
        <v>7331</v>
      </c>
      <c r="H178" t="s">
        <v>0</v>
      </c>
      <c r="I178" s="3">
        <v>84.1</v>
      </c>
      <c r="J178" t="s">
        <v>7327</v>
      </c>
      <c r="K178" t="s">
        <v>7329</v>
      </c>
      <c r="L178" t="s">
        <v>2</v>
      </c>
    </row>
    <row r="179" spans="1:12" x14ac:dyDescent="0.3">
      <c r="A179" t="s">
        <v>972</v>
      </c>
      <c r="B179" s="2">
        <v>27</v>
      </c>
      <c r="C179" t="s">
        <v>7332</v>
      </c>
      <c r="D179" t="s">
        <v>7336</v>
      </c>
      <c r="E179" t="s">
        <v>7334</v>
      </c>
      <c r="F179">
        <v>3.8</v>
      </c>
      <c r="G179" t="s">
        <v>7223</v>
      </c>
      <c r="H179" t="s">
        <v>0</v>
      </c>
      <c r="I179" s="3">
        <v>17.989999999999998</v>
      </c>
      <c r="J179" t="s">
        <v>7333</v>
      </c>
      <c r="K179" t="s">
        <v>7335</v>
      </c>
      <c r="L179" t="s">
        <v>2</v>
      </c>
    </row>
    <row r="180" spans="1:12" x14ac:dyDescent="0.3">
      <c r="A180" t="s">
        <v>972</v>
      </c>
      <c r="B180" s="2">
        <v>28</v>
      </c>
      <c r="C180" t="s">
        <v>7337</v>
      </c>
      <c r="D180" t="s">
        <v>7341</v>
      </c>
      <c r="E180" t="s">
        <v>7339</v>
      </c>
      <c r="F180">
        <v>4.5</v>
      </c>
      <c r="G180" t="s">
        <v>7196</v>
      </c>
      <c r="H180" t="s">
        <v>0</v>
      </c>
      <c r="I180" s="3">
        <v>15.99</v>
      </c>
      <c r="J180" t="s">
        <v>7338</v>
      </c>
      <c r="K180" t="s">
        <v>7340</v>
      </c>
      <c r="L180" t="s">
        <v>2</v>
      </c>
    </row>
    <row r="181" spans="1:12" x14ac:dyDescent="0.3">
      <c r="A181" t="s">
        <v>972</v>
      </c>
      <c r="B181" s="2">
        <v>29</v>
      </c>
      <c r="C181" t="s">
        <v>7342</v>
      </c>
      <c r="D181" t="s">
        <v>7346</v>
      </c>
      <c r="E181" t="s">
        <v>7344</v>
      </c>
      <c r="F181">
        <v>4</v>
      </c>
      <c r="G181" t="s">
        <v>7314</v>
      </c>
      <c r="H181" t="s">
        <v>0</v>
      </c>
      <c r="I181" s="3">
        <v>41.72</v>
      </c>
      <c r="J181" t="s">
        <v>7343</v>
      </c>
      <c r="K181" t="s">
        <v>7345</v>
      </c>
      <c r="L181" t="s">
        <v>2</v>
      </c>
    </row>
    <row r="182" spans="1:12" x14ac:dyDescent="0.3">
      <c r="A182" t="s">
        <v>972</v>
      </c>
      <c r="B182" s="2">
        <v>30</v>
      </c>
      <c r="C182" t="s">
        <v>7347</v>
      </c>
      <c r="D182" t="s">
        <v>7351</v>
      </c>
      <c r="E182" t="s">
        <v>7349</v>
      </c>
      <c r="F182">
        <v>4.7</v>
      </c>
      <c r="G182" t="s">
        <v>7352</v>
      </c>
      <c r="H182" t="s">
        <v>0</v>
      </c>
      <c r="I182" s="3">
        <v>42.95</v>
      </c>
      <c r="J182" t="s">
        <v>7348</v>
      </c>
      <c r="K182" t="s">
        <v>7350</v>
      </c>
      <c r="L182" t="s">
        <v>2</v>
      </c>
    </row>
    <row r="183" spans="1:12" x14ac:dyDescent="0.3">
      <c r="A183" t="s">
        <v>1123</v>
      </c>
      <c r="B183" s="2">
        <v>1</v>
      </c>
      <c r="C183" t="s">
        <v>1193</v>
      </c>
      <c r="D183" t="s">
        <v>1197</v>
      </c>
      <c r="E183" t="s">
        <v>1195</v>
      </c>
      <c r="F183">
        <v>5</v>
      </c>
      <c r="G183" t="s">
        <v>6546</v>
      </c>
      <c r="H183" t="s">
        <v>0</v>
      </c>
      <c r="I183" s="3">
        <v>46.95</v>
      </c>
      <c r="J183" t="s">
        <v>1194</v>
      </c>
      <c r="K183" t="s">
        <v>7353</v>
      </c>
      <c r="L183" t="s">
        <v>2</v>
      </c>
    </row>
    <row r="184" spans="1:12" x14ac:dyDescent="0.3">
      <c r="A184" t="s">
        <v>1123</v>
      </c>
      <c r="B184" s="2">
        <v>2</v>
      </c>
      <c r="C184" t="s">
        <v>7354</v>
      </c>
      <c r="D184" t="s">
        <v>7358</v>
      </c>
      <c r="E184" t="s">
        <v>7356</v>
      </c>
      <c r="F184">
        <v>5</v>
      </c>
      <c r="G184" t="s">
        <v>6654</v>
      </c>
      <c r="H184" t="s">
        <v>0</v>
      </c>
      <c r="I184" s="3">
        <v>45.95</v>
      </c>
      <c r="J184" t="s">
        <v>7355</v>
      </c>
      <c r="K184" t="s">
        <v>7357</v>
      </c>
      <c r="L184" t="s">
        <v>2</v>
      </c>
    </row>
    <row r="185" spans="1:12" x14ac:dyDescent="0.3">
      <c r="A185" t="s">
        <v>1123</v>
      </c>
      <c r="B185" s="2">
        <v>3</v>
      </c>
      <c r="C185" t="s">
        <v>4517</v>
      </c>
      <c r="D185" t="s">
        <v>4521</v>
      </c>
      <c r="E185" t="s">
        <v>4519</v>
      </c>
      <c r="F185" t="s">
        <v>18</v>
      </c>
      <c r="G185" t="s">
        <v>19</v>
      </c>
      <c r="H185" t="s">
        <v>0</v>
      </c>
      <c r="I185" s="3">
        <v>103.95</v>
      </c>
      <c r="J185" t="s">
        <v>4518</v>
      </c>
      <c r="K185" t="s">
        <v>7359</v>
      </c>
      <c r="L185" t="s">
        <v>2</v>
      </c>
    </row>
    <row r="186" spans="1:12" x14ac:dyDescent="0.3">
      <c r="A186" t="s">
        <v>1123</v>
      </c>
      <c r="B186" s="2">
        <v>4</v>
      </c>
      <c r="C186" t="s">
        <v>7360</v>
      </c>
      <c r="D186" t="s">
        <v>7364</v>
      </c>
      <c r="E186" t="s">
        <v>7362</v>
      </c>
      <c r="F186" t="s">
        <v>18</v>
      </c>
      <c r="G186" t="s">
        <v>19</v>
      </c>
      <c r="H186" t="s">
        <v>0</v>
      </c>
      <c r="I186" s="3">
        <v>62.95</v>
      </c>
      <c r="J186" t="s">
        <v>7361</v>
      </c>
      <c r="K186" t="s">
        <v>7363</v>
      </c>
      <c r="L186" t="s">
        <v>2</v>
      </c>
    </row>
    <row r="187" spans="1:12" x14ac:dyDescent="0.3">
      <c r="A187" t="s">
        <v>1123</v>
      </c>
      <c r="B187" s="2">
        <v>5</v>
      </c>
      <c r="C187" t="s">
        <v>7365</v>
      </c>
      <c r="D187" t="s">
        <v>7369</v>
      </c>
      <c r="E187" t="s">
        <v>7367</v>
      </c>
      <c r="F187">
        <v>4.7</v>
      </c>
      <c r="G187" t="s">
        <v>7370</v>
      </c>
      <c r="H187" t="s">
        <v>0</v>
      </c>
      <c r="I187" s="3">
        <v>44.99</v>
      </c>
      <c r="J187" t="s">
        <v>7366</v>
      </c>
      <c r="K187" t="s">
        <v>7368</v>
      </c>
      <c r="L187" t="s">
        <v>2</v>
      </c>
    </row>
    <row r="188" spans="1:12" x14ac:dyDescent="0.3">
      <c r="A188" t="s">
        <v>1123</v>
      </c>
      <c r="B188" s="2">
        <v>6</v>
      </c>
      <c r="C188" t="s">
        <v>7371</v>
      </c>
      <c r="D188" t="s">
        <v>7375</v>
      </c>
      <c r="E188" t="s">
        <v>7373</v>
      </c>
      <c r="F188">
        <v>4.5999999999999996</v>
      </c>
      <c r="G188" t="s">
        <v>7376</v>
      </c>
      <c r="H188" t="s">
        <v>0</v>
      </c>
      <c r="I188" s="3">
        <v>99.99</v>
      </c>
      <c r="J188" t="s">
        <v>7372</v>
      </c>
      <c r="K188" t="s">
        <v>7374</v>
      </c>
      <c r="L188" t="s">
        <v>2</v>
      </c>
    </row>
    <row r="189" spans="1:12" x14ac:dyDescent="0.3">
      <c r="A189" t="s">
        <v>1123</v>
      </c>
      <c r="B189" s="2">
        <v>7</v>
      </c>
      <c r="C189" t="s">
        <v>7377</v>
      </c>
      <c r="D189" t="s">
        <v>7381</v>
      </c>
      <c r="E189" t="s">
        <v>7379</v>
      </c>
      <c r="F189" t="s">
        <v>18</v>
      </c>
      <c r="G189" t="s">
        <v>19</v>
      </c>
      <c r="H189" t="s">
        <v>0</v>
      </c>
      <c r="I189" s="3">
        <v>51.95</v>
      </c>
      <c r="J189" t="s">
        <v>7378</v>
      </c>
      <c r="K189" t="s">
        <v>7380</v>
      </c>
      <c r="L189" t="s">
        <v>2</v>
      </c>
    </row>
    <row r="190" spans="1:12" x14ac:dyDescent="0.3">
      <c r="A190" t="s">
        <v>1123</v>
      </c>
      <c r="B190" s="2">
        <v>8</v>
      </c>
      <c r="C190" t="s">
        <v>7382</v>
      </c>
      <c r="D190" t="s">
        <v>7386</v>
      </c>
      <c r="E190" t="s">
        <v>7384</v>
      </c>
      <c r="F190" t="s">
        <v>18</v>
      </c>
      <c r="G190" t="s">
        <v>19</v>
      </c>
      <c r="H190" t="s">
        <v>0</v>
      </c>
      <c r="I190" s="3">
        <v>52.95</v>
      </c>
      <c r="J190" t="s">
        <v>7383</v>
      </c>
      <c r="K190" t="s">
        <v>7385</v>
      </c>
      <c r="L190" t="s">
        <v>2</v>
      </c>
    </row>
    <row r="191" spans="1:12" x14ac:dyDescent="0.3">
      <c r="A191" t="s">
        <v>1123</v>
      </c>
      <c r="B191" s="2">
        <v>9</v>
      </c>
      <c r="C191" t="s">
        <v>7387</v>
      </c>
      <c r="D191" t="s">
        <v>7391</v>
      </c>
      <c r="E191" t="s">
        <v>7389</v>
      </c>
      <c r="F191">
        <v>4.9000000000000004</v>
      </c>
      <c r="G191" t="s">
        <v>7217</v>
      </c>
      <c r="H191" t="s">
        <v>0</v>
      </c>
      <c r="I191" s="3">
        <v>39.99</v>
      </c>
      <c r="J191" t="s">
        <v>7388</v>
      </c>
      <c r="K191" t="s">
        <v>7390</v>
      </c>
      <c r="L191" t="s">
        <v>2</v>
      </c>
    </row>
    <row r="192" spans="1:12" x14ac:dyDescent="0.3">
      <c r="A192" t="s">
        <v>1123</v>
      </c>
      <c r="B192" s="2">
        <v>10</v>
      </c>
      <c r="C192" t="s">
        <v>4425</v>
      </c>
      <c r="D192" t="s">
        <v>4429</v>
      </c>
      <c r="E192" t="s">
        <v>4427</v>
      </c>
      <c r="F192">
        <v>4.2</v>
      </c>
      <c r="G192" t="s">
        <v>7393</v>
      </c>
      <c r="H192" t="s">
        <v>0</v>
      </c>
      <c r="I192" s="3">
        <v>109</v>
      </c>
      <c r="J192" t="s">
        <v>4426</v>
      </c>
      <c r="K192" t="s">
        <v>7392</v>
      </c>
      <c r="L192" t="s">
        <v>2</v>
      </c>
    </row>
    <row r="193" spans="1:12" x14ac:dyDescent="0.3">
      <c r="A193" t="s">
        <v>1123</v>
      </c>
      <c r="B193" s="2">
        <v>11</v>
      </c>
      <c r="C193" t="s">
        <v>7394</v>
      </c>
      <c r="D193" t="s">
        <v>7398</v>
      </c>
      <c r="E193" t="s">
        <v>7396</v>
      </c>
      <c r="F193">
        <v>4.5</v>
      </c>
      <c r="G193" t="s">
        <v>7084</v>
      </c>
      <c r="H193" t="s">
        <v>0</v>
      </c>
      <c r="I193" s="3">
        <v>49.95</v>
      </c>
      <c r="J193" t="s">
        <v>7395</v>
      </c>
      <c r="K193" t="s">
        <v>7397</v>
      </c>
      <c r="L193" t="s">
        <v>2</v>
      </c>
    </row>
    <row r="194" spans="1:12" x14ac:dyDescent="0.3">
      <c r="A194" t="s">
        <v>1123</v>
      </c>
      <c r="B194" s="2">
        <v>12</v>
      </c>
      <c r="C194" t="s">
        <v>7399</v>
      </c>
      <c r="D194" t="s">
        <v>7403</v>
      </c>
      <c r="E194" t="s">
        <v>7401</v>
      </c>
      <c r="F194" t="s">
        <v>18</v>
      </c>
      <c r="G194" t="s">
        <v>19</v>
      </c>
      <c r="H194" t="s">
        <v>0</v>
      </c>
      <c r="I194" s="3">
        <v>63.95</v>
      </c>
      <c r="J194" t="s">
        <v>7400</v>
      </c>
      <c r="K194" t="s">
        <v>7402</v>
      </c>
      <c r="L194" t="s">
        <v>2</v>
      </c>
    </row>
    <row r="195" spans="1:12" x14ac:dyDescent="0.3">
      <c r="A195" t="s">
        <v>1123</v>
      </c>
      <c r="B195" s="2">
        <v>13</v>
      </c>
      <c r="C195" t="s">
        <v>7404</v>
      </c>
      <c r="D195" t="s">
        <v>7408</v>
      </c>
      <c r="E195" t="s">
        <v>7406</v>
      </c>
      <c r="F195">
        <v>3.5</v>
      </c>
      <c r="G195" t="s">
        <v>6510</v>
      </c>
      <c r="H195" t="s">
        <v>0</v>
      </c>
      <c r="I195" s="3">
        <v>33.96</v>
      </c>
      <c r="J195" t="s">
        <v>7405</v>
      </c>
      <c r="K195" t="s">
        <v>7407</v>
      </c>
      <c r="L195" t="s">
        <v>2</v>
      </c>
    </row>
    <row r="196" spans="1:12" x14ac:dyDescent="0.3">
      <c r="A196" t="s">
        <v>1123</v>
      </c>
      <c r="B196" s="2">
        <v>14</v>
      </c>
      <c r="C196" t="s">
        <v>103</v>
      </c>
      <c r="D196" t="s">
        <v>106</v>
      </c>
      <c r="E196" t="s">
        <v>105</v>
      </c>
      <c r="F196">
        <v>4</v>
      </c>
      <c r="G196" t="s">
        <v>6511</v>
      </c>
      <c r="H196" t="s">
        <v>0</v>
      </c>
      <c r="I196" s="3">
        <v>69.989999999999995</v>
      </c>
      <c r="J196" t="s">
        <v>104</v>
      </c>
      <c r="K196" t="s">
        <v>7409</v>
      </c>
      <c r="L196" t="s">
        <v>2</v>
      </c>
    </row>
    <row r="197" spans="1:12" x14ac:dyDescent="0.3">
      <c r="A197" t="s">
        <v>1123</v>
      </c>
      <c r="B197" s="2">
        <v>15</v>
      </c>
      <c r="C197" t="s">
        <v>7410</v>
      </c>
      <c r="D197" t="s">
        <v>7414</v>
      </c>
      <c r="E197" t="s">
        <v>7412</v>
      </c>
      <c r="F197">
        <v>3.9</v>
      </c>
      <c r="G197" t="s">
        <v>7415</v>
      </c>
      <c r="H197" t="s">
        <v>0</v>
      </c>
      <c r="I197" s="3">
        <v>64.989999999999995</v>
      </c>
      <c r="J197" t="s">
        <v>7411</v>
      </c>
      <c r="K197" t="s">
        <v>7413</v>
      </c>
      <c r="L197" t="s">
        <v>2</v>
      </c>
    </row>
    <row r="198" spans="1:12" x14ac:dyDescent="0.3">
      <c r="A198" t="s">
        <v>1123</v>
      </c>
      <c r="B198" s="2">
        <v>16</v>
      </c>
      <c r="C198" t="s">
        <v>7416</v>
      </c>
      <c r="D198" t="s">
        <v>7420</v>
      </c>
      <c r="E198" t="s">
        <v>7418</v>
      </c>
      <c r="F198">
        <v>4.5999999999999996</v>
      </c>
      <c r="G198" t="s">
        <v>7245</v>
      </c>
      <c r="H198" t="s">
        <v>0</v>
      </c>
      <c r="I198" s="3">
        <v>39.99</v>
      </c>
      <c r="J198" t="s">
        <v>7417</v>
      </c>
      <c r="K198" t="s">
        <v>7419</v>
      </c>
      <c r="L198" t="s">
        <v>2</v>
      </c>
    </row>
    <row r="199" spans="1:12" x14ac:dyDescent="0.3">
      <c r="A199" t="s">
        <v>1123</v>
      </c>
      <c r="B199" s="2">
        <v>17</v>
      </c>
      <c r="C199" t="s">
        <v>4471</v>
      </c>
      <c r="D199" t="s">
        <v>4475</v>
      </c>
      <c r="E199" t="s">
        <v>4473</v>
      </c>
      <c r="F199" t="s">
        <v>18</v>
      </c>
      <c r="G199" t="s">
        <v>19</v>
      </c>
      <c r="H199" t="s">
        <v>0</v>
      </c>
      <c r="I199" s="3">
        <v>119</v>
      </c>
      <c r="J199" t="s">
        <v>4472</v>
      </c>
      <c r="K199" t="s">
        <v>7421</v>
      </c>
      <c r="L199" t="s">
        <v>2</v>
      </c>
    </row>
    <row r="200" spans="1:12" x14ac:dyDescent="0.3">
      <c r="A200" t="s">
        <v>1123</v>
      </c>
      <c r="B200" s="2">
        <v>18</v>
      </c>
      <c r="C200" t="s">
        <v>7422</v>
      </c>
      <c r="D200" t="s">
        <v>7426</v>
      </c>
      <c r="E200" t="s">
        <v>7424</v>
      </c>
      <c r="F200">
        <v>4.5</v>
      </c>
      <c r="G200" t="s">
        <v>7044</v>
      </c>
      <c r="H200" t="s">
        <v>0</v>
      </c>
      <c r="I200" s="3">
        <v>47.39</v>
      </c>
      <c r="J200" t="s">
        <v>7423</v>
      </c>
      <c r="K200" t="s">
        <v>7425</v>
      </c>
      <c r="L200" t="s">
        <v>2</v>
      </c>
    </row>
    <row r="201" spans="1:12" x14ac:dyDescent="0.3">
      <c r="A201" t="s">
        <v>1123</v>
      </c>
      <c r="B201" s="2">
        <v>19</v>
      </c>
      <c r="C201" t="s">
        <v>7427</v>
      </c>
      <c r="D201" t="s">
        <v>7431</v>
      </c>
      <c r="E201" t="s">
        <v>7429</v>
      </c>
      <c r="F201">
        <v>4.5</v>
      </c>
      <c r="G201" t="s">
        <v>7432</v>
      </c>
      <c r="H201" t="s">
        <v>0</v>
      </c>
      <c r="I201" s="3">
        <v>49.95</v>
      </c>
      <c r="J201" t="s">
        <v>7428</v>
      </c>
      <c r="K201" t="s">
        <v>7430</v>
      </c>
      <c r="L201" t="s">
        <v>2</v>
      </c>
    </row>
    <row r="202" spans="1:12" x14ac:dyDescent="0.3">
      <c r="A202" t="s">
        <v>1123</v>
      </c>
      <c r="B202" s="2">
        <v>20</v>
      </c>
      <c r="C202" t="s">
        <v>7433</v>
      </c>
      <c r="D202" t="s">
        <v>7437</v>
      </c>
      <c r="E202" t="s">
        <v>7435</v>
      </c>
      <c r="F202">
        <v>3.5</v>
      </c>
      <c r="G202" t="s">
        <v>7438</v>
      </c>
      <c r="H202" t="s">
        <v>0</v>
      </c>
      <c r="I202" s="3">
        <v>118.89</v>
      </c>
      <c r="J202" t="s">
        <v>7434</v>
      </c>
      <c r="K202" t="s">
        <v>7436</v>
      </c>
      <c r="L202" t="s">
        <v>2</v>
      </c>
    </row>
    <row r="203" spans="1:12" x14ac:dyDescent="0.3">
      <c r="A203" t="s">
        <v>1123</v>
      </c>
      <c r="B203" s="2">
        <v>21</v>
      </c>
      <c r="C203" t="s">
        <v>7439</v>
      </c>
      <c r="D203" t="s">
        <v>7443</v>
      </c>
      <c r="E203" t="s">
        <v>7441</v>
      </c>
      <c r="F203">
        <v>3.7</v>
      </c>
      <c r="G203" t="s">
        <v>6518</v>
      </c>
      <c r="H203" t="s">
        <v>0</v>
      </c>
      <c r="I203" s="3">
        <v>46.63</v>
      </c>
      <c r="J203" t="s">
        <v>7440</v>
      </c>
      <c r="K203" t="s">
        <v>7442</v>
      </c>
      <c r="L203" t="s">
        <v>2</v>
      </c>
    </row>
    <row r="204" spans="1:12" x14ac:dyDescent="0.3">
      <c r="A204" t="s">
        <v>1123</v>
      </c>
      <c r="B204" s="2">
        <v>22</v>
      </c>
      <c r="C204" t="s">
        <v>7444</v>
      </c>
      <c r="D204" t="s">
        <v>7448</v>
      </c>
      <c r="E204" t="s">
        <v>7446</v>
      </c>
      <c r="F204">
        <v>3.5</v>
      </c>
      <c r="G204" t="s">
        <v>7449</v>
      </c>
      <c r="H204" t="s">
        <v>0</v>
      </c>
      <c r="I204" s="3">
        <v>47.99</v>
      </c>
      <c r="J204" t="s">
        <v>7445</v>
      </c>
      <c r="K204" t="s">
        <v>7447</v>
      </c>
      <c r="L204" t="s">
        <v>2</v>
      </c>
    </row>
    <row r="205" spans="1:12" x14ac:dyDescent="0.3">
      <c r="A205" t="s">
        <v>1123</v>
      </c>
      <c r="B205" s="2">
        <v>23</v>
      </c>
      <c r="C205" t="s">
        <v>7450</v>
      </c>
      <c r="D205" t="s">
        <v>7454</v>
      </c>
      <c r="E205" t="s">
        <v>7452</v>
      </c>
      <c r="F205">
        <v>4.2</v>
      </c>
      <c r="G205" t="s">
        <v>7455</v>
      </c>
      <c r="H205" t="s">
        <v>0</v>
      </c>
      <c r="I205" s="3">
        <v>24.99</v>
      </c>
      <c r="J205" t="s">
        <v>7451</v>
      </c>
      <c r="K205" t="s">
        <v>7453</v>
      </c>
      <c r="L205" t="s">
        <v>2</v>
      </c>
    </row>
    <row r="206" spans="1:12" x14ac:dyDescent="0.3">
      <c r="A206" t="s">
        <v>1123</v>
      </c>
      <c r="B206" s="2">
        <v>24</v>
      </c>
      <c r="C206" t="s">
        <v>7456</v>
      </c>
      <c r="D206" t="s">
        <v>7460</v>
      </c>
      <c r="E206" t="s">
        <v>7458</v>
      </c>
      <c r="F206">
        <v>3.8</v>
      </c>
      <c r="G206" t="s">
        <v>7461</v>
      </c>
      <c r="H206" t="s">
        <v>0</v>
      </c>
      <c r="I206" s="3">
        <v>24.75</v>
      </c>
      <c r="J206" t="s">
        <v>7457</v>
      </c>
      <c r="K206" t="s">
        <v>7459</v>
      </c>
      <c r="L206" t="s">
        <v>2</v>
      </c>
    </row>
    <row r="207" spans="1:12" x14ac:dyDescent="0.3">
      <c r="A207" t="s">
        <v>1123</v>
      </c>
      <c r="B207" s="2">
        <v>25</v>
      </c>
      <c r="C207" t="s">
        <v>7462</v>
      </c>
      <c r="D207" t="s">
        <v>7466</v>
      </c>
      <c r="E207" t="s">
        <v>7464</v>
      </c>
      <c r="F207" t="s">
        <v>18</v>
      </c>
      <c r="G207" t="s">
        <v>19</v>
      </c>
      <c r="H207" t="s">
        <v>0</v>
      </c>
      <c r="I207" s="3">
        <v>119.99</v>
      </c>
      <c r="J207" t="s">
        <v>7463</v>
      </c>
      <c r="K207" t="s">
        <v>7465</v>
      </c>
      <c r="L207" t="s">
        <v>2</v>
      </c>
    </row>
    <row r="208" spans="1:12" x14ac:dyDescent="0.3">
      <c r="A208" t="s">
        <v>1123</v>
      </c>
      <c r="B208" s="2">
        <v>26</v>
      </c>
      <c r="C208" t="s">
        <v>7467</v>
      </c>
      <c r="D208" t="s">
        <v>7369</v>
      </c>
      <c r="E208" t="s">
        <v>7469</v>
      </c>
      <c r="F208">
        <v>4.3</v>
      </c>
      <c r="G208" t="s">
        <v>7461</v>
      </c>
      <c r="H208" t="s">
        <v>0</v>
      </c>
      <c r="I208" s="3">
        <v>44.99</v>
      </c>
      <c r="J208" t="s">
        <v>7468</v>
      </c>
      <c r="K208" t="s">
        <v>7470</v>
      </c>
      <c r="L208" t="s">
        <v>2</v>
      </c>
    </row>
    <row r="209" spans="1:12" x14ac:dyDescent="0.3">
      <c r="A209" t="s">
        <v>1123</v>
      </c>
      <c r="B209" s="2">
        <v>27</v>
      </c>
      <c r="C209" t="s">
        <v>7471</v>
      </c>
      <c r="D209" t="s">
        <v>7475</v>
      </c>
      <c r="E209" t="s">
        <v>7473</v>
      </c>
      <c r="F209" t="s">
        <v>18</v>
      </c>
      <c r="G209" t="s">
        <v>19</v>
      </c>
      <c r="H209" t="s">
        <v>0</v>
      </c>
      <c r="I209" s="3">
        <v>52.32</v>
      </c>
      <c r="J209" t="s">
        <v>7472</v>
      </c>
      <c r="K209" t="s">
        <v>7474</v>
      </c>
      <c r="L209" t="s">
        <v>2</v>
      </c>
    </row>
    <row r="210" spans="1:12" x14ac:dyDescent="0.3">
      <c r="A210" t="s">
        <v>1123</v>
      </c>
      <c r="B210" s="2">
        <v>29</v>
      </c>
      <c r="C210" t="s">
        <v>7476</v>
      </c>
      <c r="D210" t="s">
        <v>7480</v>
      </c>
      <c r="E210" t="s">
        <v>7478</v>
      </c>
      <c r="F210">
        <v>4.5999999999999996</v>
      </c>
      <c r="G210" t="s">
        <v>6504</v>
      </c>
      <c r="H210" t="s">
        <v>0</v>
      </c>
      <c r="I210" s="3">
        <v>19.989999999999998</v>
      </c>
      <c r="J210" t="s">
        <v>7477</v>
      </c>
      <c r="K210" t="s">
        <v>7479</v>
      </c>
      <c r="L210" t="s">
        <v>2</v>
      </c>
    </row>
    <row r="211" spans="1:12" x14ac:dyDescent="0.3">
      <c r="A211" t="s">
        <v>1123</v>
      </c>
      <c r="B211" s="2">
        <v>30</v>
      </c>
      <c r="C211" t="s">
        <v>7481</v>
      </c>
      <c r="D211" t="s">
        <v>7485</v>
      </c>
      <c r="E211" t="s">
        <v>7483</v>
      </c>
      <c r="F211" t="s">
        <v>18</v>
      </c>
      <c r="G211" t="s">
        <v>19</v>
      </c>
      <c r="H211" t="s">
        <v>0</v>
      </c>
      <c r="I211" s="3">
        <v>39.090000000000003</v>
      </c>
      <c r="J211" t="s">
        <v>7482</v>
      </c>
      <c r="K211" t="s">
        <v>7484</v>
      </c>
      <c r="L211" t="s">
        <v>2</v>
      </c>
    </row>
    <row r="212" spans="1:12" x14ac:dyDescent="0.3">
      <c r="A212" t="s">
        <v>1257</v>
      </c>
      <c r="B212" s="2">
        <v>1</v>
      </c>
      <c r="C212" t="s">
        <v>1308</v>
      </c>
      <c r="D212" t="s">
        <v>1312</v>
      </c>
      <c r="E212" t="s">
        <v>1310</v>
      </c>
      <c r="F212">
        <v>4.5999999999999996</v>
      </c>
      <c r="G212" t="s">
        <v>7487</v>
      </c>
      <c r="H212" t="s">
        <v>0</v>
      </c>
      <c r="I212" s="3">
        <v>29.95</v>
      </c>
      <c r="J212" t="s">
        <v>1309</v>
      </c>
      <c r="K212" t="s">
        <v>7486</v>
      </c>
      <c r="L212" t="s">
        <v>2</v>
      </c>
    </row>
    <row r="213" spans="1:12" x14ac:dyDescent="0.3">
      <c r="A213" t="s">
        <v>1257</v>
      </c>
      <c r="B213" s="2">
        <v>2</v>
      </c>
      <c r="C213" t="s">
        <v>7488</v>
      </c>
      <c r="D213" t="s">
        <v>7492</v>
      </c>
      <c r="E213" t="s">
        <v>7490</v>
      </c>
      <c r="F213">
        <v>4.3</v>
      </c>
      <c r="G213" t="s">
        <v>7493</v>
      </c>
      <c r="H213" t="s">
        <v>0</v>
      </c>
      <c r="I213" s="3">
        <v>11.99</v>
      </c>
      <c r="J213" t="s">
        <v>7489</v>
      </c>
      <c r="K213" t="s">
        <v>7491</v>
      </c>
      <c r="L213" t="s">
        <v>2</v>
      </c>
    </row>
    <row r="214" spans="1:12" x14ac:dyDescent="0.3">
      <c r="A214" t="s">
        <v>1257</v>
      </c>
      <c r="B214" s="2">
        <v>3</v>
      </c>
      <c r="C214" t="s">
        <v>7494</v>
      </c>
      <c r="D214" t="s">
        <v>7498</v>
      </c>
      <c r="E214" t="s">
        <v>7496</v>
      </c>
      <c r="F214" t="s">
        <v>18</v>
      </c>
      <c r="G214" t="s">
        <v>19</v>
      </c>
      <c r="H214" t="s">
        <v>0</v>
      </c>
      <c r="I214" s="3">
        <v>11.99</v>
      </c>
      <c r="J214" t="s">
        <v>7495</v>
      </c>
      <c r="K214" t="s">
        <v>7497</v>
      </c>
      <c r="L214" t="s">
        <v>2</v>
      </c>
    </row>
    <row r="215" spans="1:12" x14ac:dyDescent="0.3">
      <c r="A215" t="s">
        <v>1257</v>
      </c>
      <c r="B215" s="2">
        <v>4</v>
      </c>
      <c r="C215" t="s">
        <v>7499</v>
      </c>
      <c r="D215" t="s">
        <v>7503</v>
      </c>
      <c r="E215" t="s">
        <v>7501</v>
      </c>
      <c r="F215">
        <v>4.5999999999999996</v>
      </c>
      <c r="G215" t="s">
        <v>7504</v>
      </c>
      <c r="H215" t="s">
        <v>0</v>
      </c>
      <c r="I215" s="3">
        <v>39.950000000000003</v>
      </c>
      <c r="J215" t="s">
        <v>7500</v>
      </c>
      <c r="K215" t="s">
        <v>7502</v>
      </c>
      <c r="L215" t="s">
        <v>2</v>
      </c>
    </row>
    <row r="216" spans="1:12" x14ac:dyDescent="0.3">
      <c r="A216" t="s">
        <v>1257</v>
      </c>
      <c r="B216" s="2">
        <v>5</v>
      </c>
      <c r="C216" t="s">
        <v>7505</v>
      </c>
      <c r="D216" t="s">
        <v>7509</v>
      </c>
      <c r="E216" t="s">
        <v>7507</v>
      </c>
      <c r="F216" t="s">
        <v>18</v>
      </c>
      <c r="G216" t="s">
        <v>19</v>
      </c>
      <c r="H216" t="s">
        <v>0</v>
      </c>
      <c r="I216" s="3">
        <v>7.99</v>
      </c>
      <c r="J216" t="s">
        <v>7506</v>
      </c>
      <c r="K216" t="s">
        <v>7508</v>
      </c>
      <c r="L216" t="s">
        <v>2</v>
      </c>
    </row>
    <row r="217" spans="1:12" x14ac:dyDescent="0.3">
      <c r="A217" t="s">
        <v>1257</v>
      </c>
      <c r="B217" s="2">
        <v>6</v>
      </c>
      <c r="C217" t="s">
        <v>7510</v>
      </c>
      <c r="D217" t="s">
        <v>7514</v>
      </c>
      <c r="E217" t="s">
        <v>7512</v>
      </c>
      <c r="F217" t="s">
        <v>18</v>
      </c>
      <c r="G217" t="s">
        <v>19</v>
      </c>
      <c r="H217" t="s">
        <v>0</v>
      </c>
      <c r="I217" s="3">
        <v>11.91</v>
      </c>
      <c r="J217" t="s">
        <v>7511</v>
      </c>
      <c r="K217" t="s">
        <v>7513</v>
      </c>
      <c r="L217" t="s">
        <v>2</v>
      </c>
    </row>
    <row r="218" spans="1:12" x14ac:dyDescent="0.3">
      <c r="A218" t="s">
        <v>1257</v>
      </c>
      <c r="B218" s="2">
        <v>7</v>
      </c>
      <c r="C218" t="s">
        <v>7515</v>
      </c>
      <c r="D218" t="s">
        <v>7519</v>
      </c>
      <c r="E218" t="s">
        <v>7517</v>
      </c>
      <c r="F218">
        <v>3.8</v>
      </c>
      <c r="G218" t="s">
        <v>6546</v>
      </c>
      <c r="H218" t="s">
        <v>0</v>
      </c>
      <c r="I218" s="3">
        <v>6.71</v>
      </c>
      <c r="J218" t="s">
        <v>7516</v>
      </c>
      <c r="K218" t="s">
        <v>7518</v>
      </c>
      <c r="L218" t="s">
        <v>2</v>
      </c>
    </row>
    <row r="219" spans="1:12" x14ac:dyDescent="0.3">
      <c r="A219" t="s">
        <v>1257</v>
      </c>
      <c r="B219" s="2">
        <v>8</v>
      </c>
      <c r="C219" t="s">
        <v>7520</v>
      </c>
      <c r="D219" t="s">
        <v>7524</v>
      </c>
      <c r="E219" t="s">
        <v>7522</v>
      </c>
      <c r="F219">
        <v>4.5</v>
      </c>
      <c r="G219" t="s">
        <v>6546</v>
      </c>
      <c r="H219" t="s">
        <v>0</v>
      </c>
      <c r="I219" s="3">
        <v>17.690000000000001</v>
      </c>
      <c r="J219" t="s">
        <v>7521</v>
      </c>
      <c r="K219" t="s">
        <v>7523</v>
      </c>
      <c r="L219" t="s">
        <v>2</v>
      </c>
    </row>
    <row r="220" spans="1:12" x14ac:dyDescent="0.3">
      <c r="A220" t="s">
        <v>1257</v>
      </c>
      <c r="B220" s="2">
        <v>9</v>
      </c>
      <c r="C220" t="s">
        <v>7525</v>
      </c>
      <c r="D220" t="s">
        <v>7529</v>
      </c>
      <c r="E220" t="s">
        <v>7527</v>
      </c>
      <c r="F220" t="s">
        <v>18</v>
      </c>
      <c r="G220" t="s">
        <v>19</v>
      </c>
      <c r="H220" t="s">
        <v>0</v>
      </c>
      <c r="I220" s="3">
        <v>5.99</v>
      </c>
      <c r="J220" t="s">
        <v>7526</v>
      </c>
      <c r="K220" t="s">
        <v>7528</v>
      </c>
      <c r="L220" t="s">
        <v>2</v>
      </c>
    </row>
    <row r="221" spans="1:12" x14ac:dyDescent="0.3">
      <c r="A221" t="s">
        <v>1257</v>
      </c>
      <c r="B221" s="2">
        <v>10</v>
      </c>
      <c r="C221" t="s">
        <v>7530</v>
      </c>
      <c r="D221" t="s">
        <v>7534</v>
      </c>
      <c r="E221" t="s">
        <v>7532</v>
      </c>
      <c r="F221" t="s">
        <v>18</v>
      </c>
      <c r="G221" t="s">
        <v>19</v>
      </c>
      <c r="H221" t="s">
        <v>0</v>
      </c>
      <c r="I221" s="3">
        <v>6.98</v>
      </c>
      <c r="J221" t="s">
        <v>7531</v>
      </c>
      <c r="K221" t="s">
        <v>7533</v>
      </c>
      <c r="L221" t="s">
        <v>2</v>
      </c>
    </row>
    <row r="222" spans="1:12" x14ac:dyDescent="0.3">
      <c r="A222" t="s">
        <v>1257</v>
      </c>
      <c r="B222" s="2">
        <v>11</v>
      </c>
      <c r="C222" t="s">
        <v>7535</v>
      </c>
      <c r="D222" t="s">
        <v>7539</v>
      </c>
      <c r="E222" t="s">
        <v>7537</v>
      </c>
      <c r="F222">
        <v>5</v>
      </c>
      <c r="G222" t="s">
        <v>6510</v>
      </c>
      <c r="H222" t="s">
        <v>0</v>
      </c>
      <c r="I222" s="3">
        <v>59.99</v>
      </c>
      <c r="J222" t="s">
        <v>7536</v>
      </c>
      <c r="K222" t="s">
        <v>7538</v>
      </c>
      <c r="L222" t="s">
        <v>2</v>
      </c>
    </row>
    <row r="223" spans="1:12" x14ac:dyDescent="0.3">
      <c r="A223" t="s">
        <v>1257</v>
      </c>
      <c r="B223" s="2">
        <v>12</v>
      </c>
      <c r="C223" t="s">
        <v>7540</v>
      </c>
      <c r="D223" t="s">
        <v>7544</v>
      </c>
      <c r="E223" t="s">
        <v>7542</v>
      </c>
      <c r="F223" t="s">
        <v>18</v>
      </c>
      <c r="G223" t="s">
        <v>19</v>
      </c>
      <c r="H223" t="s">
        <v>0</v>
      </c>
      <c r="I223" s="3">
        <v>4.6900000000000004</v>
      </c>
      <c r="J223" t="s">
        <v>7541</v>
      </c>
      <c r="K223" t="s">
        <v>7543</v>
      </c>
      <c r="L223" t="s">
        <v>2</v>
      </c>
    </row>
    <row r="224" spans="1:12" x14ac:dyDescent="0.3">
      <c r="A224" t="s">
        <v>1257</v>
      </c>
      <c r="B224" s="2">
        <v>13</v>
      </c>
      <c r="C224" t="s">
        <v>7545</v>
      </c>
      <c r="D224" t="s">
        <v>7549</v>
      </c>
      <c r="E224" t="s">
        <v>7547</v>
      </c>
      <c r="F224" t="s">
        <v>18</v>
      </c>
      <c r="G224" t="s">
        <v>19</v>
      </c>
      <c r="H224" t="s">
        <v>0</v>
      </c>
      <c r="I224" s="3">
        <v>11.99</v>
      </c>
      <c r="J224" t="s">
        <v>7546</v>
      </c>
      <c r="K224" t="s">
        <v>7548</v>
      </c>
      <c r="L224" t="s">
        <v>2</v>
      </c>
    </row>
    <row r="225" spans="1:12" x14ac:dyDescent="0.3">
      <c r="A225" t="s">
        <v>1257</v>
      </c>
      <c r="B225" s="2">
        <v>14</v>
      </c>
      <c r="C225" t="s">
        <v>7550</v>
      </c>
      <c r="D225" t="s">
        <v>7554</v>
      </c>
      <c r="E225" t="s">
        <v>7552</v>
      </c>
      <c r="F225" t="s">
        <v>18</v>
      </c>
      <c r="G225" t="s">
        <v>19</v>
      </c>
      <c r="H225" t="s">
        <v>0</v>
      </c>
      <c r="I225" s="3">
        <v>35.5</v>
      </c>
      <c r="J225" t="s">
        <v>7551</v>
      </c>
      <c r="K225" t="s">
        <v>7553</v>
      </c>
      <c r="L225" t="s">
        <v>2</v>
      </c>
    </row>
    <row r="226" spans="1:12" x14ac:dyDescent="0.3">
      <c r="A226" t="s">
        <v>1257</v>
      </c>
      <c r="B226" s="2">
        <v>15</v>
      </c>
      <c r="C226" t="s">
        <v>7555</v>
      </c>
      <c r="D226" t="s">
        <v>7559</v>
      </c>
      <c r="E226" t="s">
        <v>7557</v>
      </c>
      <c r="F226" t="s">
        <v>18</v>
      </c>
      <c r="G226" t="s">
        <v>19</v>
      </c>
      <c r="H226" t="s">
        <v>0</v>
      </c>
      <c r="I226" s="3">
        <v>5.59</v>
      </c>
      <c r="J226" t="s">
        <v>7556</v>
      </c>
      <c r="K226" t="s">
        <v>7558</v>
      </c>
      <c r="L226" t="s">
        <v>2</v>
      </c>
    </row>
    <row r="227" spans="1:12" x14ac:dyDescent="0.3">
      <c r="A227" t="s">
        <v>1257</v>
      </c>
      <c r="B227" s="2">
        <v>16</v>
      </c>
      <c r="C227" t="s">
        <v>7560</v>
      </c>
      <c r="D227" t="s">
        <v>7564</v>
      </c>
      <c r="E227" t="s">
        <v>7562</v>
      </c>
      <c r="F227">
        <v>4.4000000000000004</v>
      </c>
      <c r="G227" t="s">
        <v>7134</v>
      </c>
      <c r="H227" t="s">
        <v>0</v>
      </c>
      <c r="I227" s="3">
        <v>14.98</v>
      </c>
      <c r="J227" t="s">
        <v>7561</v>
      </c>
      <c r="K227" t="s">
        <v>7563</v>
      </c>
      <c r="L227" t="s">
        <v>2</v>
      </c>
    </row>
    <row r="228" spans="1:12" x14ac:dyDescent="0.3">
      <c r="A228" t="s">
        <v>1257</v>
      </c>
      <c r="B228" s="2">
        <v>17</v>
      </c>
      <c r="C228" t="s">
        <v>7565</v>
      </c>
      <c r="D228" t="s">
        <v>7569</v>
      </c>
      <c r="E228" t="s">
        <v>7567</v>
      </c>
      <c r="F228">
        <v>4.5999999999999996</v>
      </c>
      <c r="G228" t="s">
        <v>6518</v>
      </c>
      <c r="H228" t="s">
        <v>0</v>
      </c>
      <c r="I228" s="3">
        <v>51.69</v>
      </c>
      <c r="J228" t="s">
        <v>7566</v>
      </c>
      <c r="K228" t="s">
        <v>7568</v>
      </c>
      <c r="L228" t="s">
        <v>2</v>
      </c>
    </row>
    <row r="229" spans="1:12" x14ac:dyDescent="0.3">
      <c r="A229" t="s">
        <v>1257</v>
      </c>
      <c r="B229" s="2">
        <v>18</v>
      </c>
      <c r="C229" t="s">
        <v>7570</v>
      </c>
      <c r="D229" t="s">
        <v>7574</v>
      </c>
      <c r="E229" t="s">
        <v>7572</v>
      </c>
      <c r="F229">
        <v>4.8</v>
      </c>
      <c r="G229" t="s">
        <v>6962</v>
      </c>
      <c r="H229" t="s">
        <v>0</v>
      </c>
      <c r="I229" s="3">
        <v>17.989999999999998</v>
      </c>
      <c r="J229" t="s">
        <v>7571</v>
      </c>
      <c r="K229" t="s">
        <v>7573</v>
      </c>
      <c r="L229" t="s">
        <v>2</v>
      </c>
    </row>
    <row r="230" spans="1:12" x14ac:dyDescent="0.3">
      <c r="A230" t="s">
        <v>1257</v>
      </c>
      <c r="B230" s="2">
        <v>19</v>
      </c>
      <c r="C230" t="s">
        <v>7575</v>
      </c>
      <c r="D230" t="s">
        <v>7579</v>
      </c>
      <c r="E230" t="s">
        <v>7577</v>
      </c>
      <c r="F230">
        <v>4.8</v>
      </c>
      <c r="G230" t="s">
        <v>7580</v>
      </c>
      <c r="H230" t="s">
        <v>0</v>
      </c>
      <c r="I230" s="3">
        <v>29.99</v>
      </c>
      <c r="J230" t="s">
        <v>7576</v>
      </c>
      <c r="K230" t="s">
        <v>7578</v>
      </c>
      <c r="L230" t="s">
        <v>2</v>
      </c>
    </row>
    <row r="231" spans="1:12" x14ac:dyDescent="0.3">
      <c r="A231" t="s">
        <v>1257</v>
      </c>
      <c r="B231" s="2">
        <v>20</v>
      </c>
      <c r="C231" t="s">
        <v>7581</v>
      </c>
      <c r="D231" t="s">
        <v>7585</v>
      </c>
      <c r="E231" t="s">
        <v>7583</v>
      </c>
      <c r="F231" t="s">
        <v>18</v>
      </c>
      <c r="G231" t="s">
        <v>19</v>
      </c>
      <c r="H231" t="s">
        <v>0</v>
      </c>
      <c r="I231" s="3">
        <v>2.96</v>
      </c>
      <c r="J231" t="s">
        <v>7582</v>
      </c>
      <c r="K231" t="s">
        <v>7584</v>
      </c>
      <c r="L231" t="s">
        <v>2</v>
      </c>
    </row>
    <row r="232" spans="1:12" x14ac:dyDescent="0.3">
      <c r="A232" t="s">
        <v>1257</v>
      </c>
      <c r="B232" s="2">
        <v>21</v>
      </c>
      <c r="C232" t="s">
        <v>7586</v>
      </c>
      <c r="D232" t="s">
        <v>7590</v>
      </c>
      <c r="E232" t="s">
        <v>7588</v>
      </c>
      <c r="F232" t="s">
        <v>18</v>
      </c>
      <c r="G232" t="s">
        <v>19</v>
      </c>
      <c r="H232" t="s">
        <v>0</v>
      </c>
      <c r="I232" s="3">
        <v>26.22</v>
      </c>
      <c r="J232" t="s">
        <v>7587</v>
      </c>
      <c r="K232" t="s">
        <v>7589</v>
      </c>
      <c r="L232" t="s">
        <v>2</v>
      </c>
    </row>
    <row r="233" spans="1:12" x14ac:dyDescent="0.3">
      <c r="A233" t="s">
        <v>1257</v>
      </c>
      <c r="B233" s="2">
        <v>22</v>
      </c>
      <c r="C233" t="s">
        <v>7591</v>
      </c>
      <c r="D233" t="s">
        <v>7595</v>
      </c>
      <c r="E233" t="s">
        <v>7593</v>
      </c>
      <c r="F233">
        <v>4.0999999999999996</v>
      </c>
      <c r="G233" t="s">
        <v>7493</v>
      </c>
      <c r="H233" t="s">
        <v>0</v>
      </c>
      <c r="I233" s="3">
        <v>19.989999999999998</v>
      </c>
      <c r="J233" t="s">
        <v>7592</v>
      </c>
      <c r="K233" t="s">
        <v>7594</v>
      </c>
      <c r="L233" t="s">
        <v>2</v>
      </c>
    </row>
    <row r="234" spans="1:12" x14ac:dyDescent="0.3">
      <c r="A234" t="s">
        <v>1257</v>
      </c>
      <c r="B234" s="2">
        <v>23</v>
      </c>
      <c r="C234" t="s">
        <v>7596</v>
      </c>
      <c r="D234" t="s">
        <v>7600</v>
      </c>
      <c r="E234" t="s">
        <v>7598</v>
      </c>
      <c r="F234" t="s">
        <v>18</v>
      </c>
      <c r="G234" t="s">
        <v>19</v>
      </c>
      <c r="H234" t="s">
        <v>0</v>
      </c>
      <c r="I234" s="3">
        <v>7.59</v>
      </c>
      <c r="J234" t="s">
        <v>7597</v>
      </c>
      <c r="K234" t="s">
        <v>7599</v>
      </c>
      <c r="L234" t="s">
        <v>2</v>
      </c>
    </row>
    <row r="235" spans="1:12" x14ac:dyDescent="0.3">
      <c r="A235" t="s">
        <v>1257</v>
      </c>
      <c r="B235" s="2">
        <v>24</v>
      </c>
      <c r="C235" t="s">
        <v>7601</v>
      </c>
      <c r="D235" t="s">
        <v>7605</v>
      </c>
      <c r="E235" t="s">
        <v>7603</v>
      </c>
      <c r="F235" t="s">
        <v>18</v>
      </c>
      <c r="G235" t="s">
        <v>19</v>
      </c>
      <c r="H235" t="s">
        <v>0</v>
      </c>
      <c r="I235" s="3">
        <v>48.92</v>
      </c>
      <c r="J235" t="s">
        <v>7602</v>
      </c>
      <c r="K235" t="s">
        <v>7604</v>
      </c>
      <c r="L235" t="s">
        <v>2</v>
      </c>
    </row>
    <row r="236" spans="1:12" x14ac:dyDescent="0.3">
      <c r="A236" t="s">
        <v>1257</v>
      </c>
      <c r="B236" s="2">
        <v>25</v>
      </c>
      <c r="C236" t="s">
        <v>7606</v>
      </c>
      <c r="D236" t="s">
        <v>7610</v>
      </c>
      <c r="E236" t="s">
        <v>7608</v>
      </c>
      <c r="F236" t="s">
        <v>18</v>
      </c>
      <c r="G236" t="s">
        <v>19</v>
      </c>
      <c r="H236" t="s">
        <v>0</v>
      </c>
      <c r="I236" s="3">
        <v>8.89</v>
      </c>
      <c r="J236" t="s">
        <v>7607</v>
      </c>
      <c r="K236" t="s">
        <v>7609</v>
      </c>
      <c r="L236" t="s">
        <v>2</v>
      </c>
    </row>
    <row r="237" spans="1:12" x14ac:dyDescent="0.3">
      <c r="A237" t="s">
        <v>1257</v>
      </c>
      <c r="B237" s="2">
        <v>26</v>
      </c>
      <c r="C237" t="s">
        <v>7611</v>
      </c>
      <c r="D237" t="s">
        <v>7615</v>
      </c>
      <c r="E237" t="s">
        <v>7613</v>
      </c>
      <c r="F237">
        <v>4</v>
      </c>
      <c r="G237" t="s">
        <v>6654</v>
      </c>
      <c r="H237" t="s">
        <v>0</v>
      </c>
      <c r="I237" s="3">
        <v>14.99</v>
      </c>
      <c r="J237" t="s">
        <v>7612</v>
      </c>
      <c r="K237" t="s">
        <v>7614</v>
      </c>
      <c r="L237" t="s">
        <v>2</v>
      </c>
    </row>
    <row r="238" spans="1:12" x14ac:dyDescent="0.3">
      <c r="A238" t="s">
        <v>1257</v>
      </c>
      <c r="B238" s="2">
        <v>27</v>
      </c>
      <c r="C238" t="s">
        <v>7616</v>
      </c>
      <c r="D238" t="s">
        <v>7620</v>
      </c>
      <c r="E238" t="s">
        <v>7618</v>
      </c>
      <c r="F238">
        <v>4.5999999999999996</v>
      </c>
      <c r="G238" t="s">
        <v>7370</v>
      </c>
      <c r="H238" t="s">
        <v>0</v>
      </c>
      <c r="I238" s="3">
        <v>24.74</v>
      </c>
      <c r="J238" t="s">
        <v>7617</v>
      </c>
      <c r="K238" t="s">
        <v>7619</v>
      </c>
      <c r="L238" t="s">
        <v>2</v>
      </c>
    </row>
    <row r="239" spans="1:12" x14ac:dyDescent="0.3">
      <c r="A239" t="s">
        <v>1257</v>
      </c>
      <c r="B239" s="2">
        <v>28</v>
      </c>
      <c r="C239" t="s">
        <v>7621</v>
      </c>
      <c r="D239" t="s">
        <v>7625</v>
      </c>
      <c r="E239" t="s">
        <v>7623</v>
      </c>
      <c r="F239" t="s">
        <v>18</v>
      </c>
      <c r="G239" t="s">
        <v>19</v>
      </c>
      <c r="H239" t="s">
        <v>0</v>
      </c>
      <c r="I239" s="3">
        <v>24.99</v>
      </c>
      <c r="J239" t="s">
        <v>7622</v>
      </c>
      <c r="K239" t="s">
        <v>7624</v>
      </c>
      <c r="L239" t="s">
        <v>2</v>
      </c>
    </row>
    <row r="240" spans="1:12" x14ac:dyDescent="0.3">
      <c r="A240" t="s">
        <v>1257</v>
      </c>
      <c r="B240" s="2">
        <v>29</v>
      </c>
      <c r="C240" t="s">
        <v>7626</v>
      </c>
      <c r="D240" t="s">
        <v>7630</v>
      </c>
      <c r="E240" t="s">
        <v>7628</v>
      </c>
      <c r="F240">
        <v>4.4000000000000004</v>
      </c>
      <c r="G240" t="s">
        <v>7438</v>
      </c>
      <c r="H240" t="s">
        <v>0</v>
      </c>
      <c r="I240" s="3">
        <v>10.49</v>
      </c>
      <c r="J240" t="s">
        <v>7627</v>
      </c>
      <c r="K240" t="s">
        <v>7629</v>
      </c>
      <c r="L240" t="s">
        <v>2</v>
      </c>
    </row>
    <row r="241" spans="1:12" x14ac:dyDescent="0.3">
      <c r="A241" t="s">
        <v>1257</v>
      </c>
      <c r="B241" s="2">
        <v>30</v>
      </c>
      <c r="C241" t="s">
        <v>7631</v>
      </c>
      <c r="D241" t="s">
        <v>7635</v>
      </c>
      <c r="E241" t="s">
        <v>7633</v>
      </c>
      <c r="F241" t="s">
        <v>18</v>
      </c>
      <c r="G241" t="s">
        <v>19</v>
      </c>
      <c r="H241" t="s">
        <v>0</v>
      </c>
      <c r="I241" s="3">
        <v>32.99</v>
      </c>
      <c r="J241" t="s">
        <v>7632</v>
      </c>
      <c r="K241" t="s">
        <v>7634</v>
      </c>
      <c r="L241" t="s">
        <v>2</v>
      </c>
    </row>
    <row r="242" spans="1:12" x14ac:dyDescent="0.3">
      <c r="A242" t="s">
        <v>1408</v>
      </c>
      <c r="B242" s="2">
        <v>1</v>
      </c>
      <c r="C242" t="s">
        <v>7636</v>
      </c>
      <c r="D242" t="s">
        <v>7640</v>
      </c>
      <c r="E242" t="s">
        <v>7638</v>
      </c>
      <c r="F242" t="s">
        <v>18</v>
      </c>
      <c r="G242" t="s">
        <v>19</v>
      </c>
      <c r="H242" t="s">
        <v>0</v>
      </c>
      <c r="I242" s="3">
        <v>6.64</v>
      </c>
      <c r="J242" t="s">
        <v>7637</v>
      </c>
      <c r="K242" t="s">
        <v>7639</v>
      </c>
      <c r="L242" t="s">
        <v>2</v>
      </c>
    </row>
    <row r="243" spans="1:12" x14ac:dyDescent="0.3">
      <c r="A243" t="s">
        <v>1408</v>
      </c>
      <c r="B243" s="2">
        <v>2</v>
      </c>
      <c r="C243" t="s">
        <v>7641</v>
      </c>
      <c r="D243" t="s">
        <v>7645</v>
      </c>
      <c r="E243" t="s">
        <v>7643</v>
      </c>
      <c r="F243">
        <v>1</v>
      </c>
      <c r="G243" t="s">
        <v>6510</v>
      </c>
      <c r="H243" t="s">
        <v>0</v>
      </c>
      <c r="I243" s="3">
        <v>11.22</v>
      </c>
      <c r="J243" t="s">
        <v>7642</v>
      </c>
      <c r="K243" t="s">
        <v>7644</v>
      </c>
      <c r="L243" t="s">
        <v>2</v>
      </c>
    </row>
    <row r="244" spans="1:12" x14ac:dyDescent="0.3">
      <c r="A244" t="s">
        <v>1408</v>
      </c>
      <c r="B244" s="2">
        <v>3</v>
      </c>
      <c r="C244" t="s">
        <v>7646</v>
      </c>
      <c r="D244" t="s">
        <v>7650</v>
      </c>
      <c r="E244" t="s">
        <v>7648</v>
      </c>
      <c r="F244" t="s">
        <v>18</v>
      </c>
      <c r="G244" t="s">
        <v>19</v>
      </c>
      <c r="H244" t="s">
        <v>0</v>
      </c>
      <c r="I244" s="3">
        <v>40.69</v>
      </c>
      <c r="J244" t="s">
        <v>7647</v>
      </c>
      <c r="K244" t="s">
        <v>7649</v>
      </c>
      <c r="L244" t="s">
        <v>2</v>
      </c>
    </row>
    <row r="245" spans="1:12" x14ac:dyDescent="0.3">
      <c r="A245" t="s">
        <v>1408</v>
      </c>
      <c r="B245" s="2">
        <v>4</v>
      </c>
      <c r="C245" t="s">
        <v>7651</v>
      </c>
      <c r="D245" t="s">
        <v>7655</v>
      </c>
      <c r="E245" t="s">
        <v>7653</v>
      </c>
      <c r="F245" t="s">
        <v>18</v>
      </c>
      <c r="G245" t="s">
        <v>19</v>
      </c>
      <c r="H245" t="s">
        <v>0</v>
      </c>
      <c r="I245" s="3">
        <v>17.989999999999998</v>
      </c>
      <c r="J245" t="s">
        <v>7652</v>
      </c>
      <c r="K245" t="s">
        <v>7654</v>
      </c>
      <c r="L245" t="s">
        <v>2</v>
      </c>
    </row>
    <row r="246" spans="1:12" x14ac:dyDescent="0.3">
      <c r="A246" t="s">
        <v>1408</v>
      </c>
      <c r="B246" s="2">
        <v>5</v>
      </c>
      <c r="C246" t="s">
        <v>7656</v>
      </c>
      <c r="D246" t="s">
        <v>7660</v>
      </c>
      <c r="E246" t="s">
        <v>7658</v>
      </c>
      <c r="F246" t="s">
        <v>18</v>
      </c>
      <c r="G246" t="s">
        <v>19</v>
      </c>
      <c r="H246" t="s">
        <v>0</v>
      </c>
      <c r="I246" s="3">
        <v>21.07</v>
      </c>
      <c r="J246" t="s">
        <v>7657</v>
      </c>
      <c r="K246" t="s">
        <v>7659</v>
      </c>
      <c r="L246" t="s">
        <v>2</v>
      </c>
    </row>
    <row r="247" spans="1:12" x14ac:dyDescent="0.3">
      <c r="A247" t="s">
        <v>1408</v>
      </c>
      <c r="B247" s="2">
        <v>6</v>
      </c>
      <c r="C247" t="s">
        <v>7661</v>
      </c>
      <c r="D247" t="s">
        <v>7665</v>
      </c>
      <c r="E247" t="s">
        <v>7663</v>
      </c>
      <c r="F247" t="s">
        <v>18</v>
      </c>
      <c r="G247" t="s">
        <v>19</v>
      </c>
      <c r="H247" t="s">
        <v>0</v>
      </c>
      <c r="I247" s="3">
        <v>7.88</v>
      </c>
      <c r="J247" t="s">
        <v>7662</v>
      </c>
      <c r="K247" t="s">
        <v>7664</v>
      </c>
      <c r="L247" t="s">
        <v>2</v>
      </c>
    </row>
    <row r="248" spans="1:12" x14ac:dyDescent="0.3">
      <c r="A248" t="s">
        <v>1408</v>
      </c>
      <c r="B248" s="2">
        <v>7</v>
      </c>
      <c r="C248" t="s">
        <v>7666</v>
      </c>
      <c r="D248" t="s">
        <v>7670</v>
      </c>
      <c r="E248" t="s">
        <v>7668</v>
      </c>
      <c r="F248" t="s">
        <v>18</v>
      </c>
      <c r="G248" t="s">
        <v>19</v>
      </c>
      <c r="H248" t="s">
        <v>0</v>
      </c>
      <c r="I248" s="3">
        <v>9.93</v>
      </c>
      <c r="J248" t="s">
        <v>7667</v>
      </c>
      <c r="K248" t="s">
        <v>7669</v>
      </c>
      <c r="L248" t="s">
        <v>2</v>
      </c>
    </row>
    <row r="249" spans="1:12" x14ac:dyDescent="0.3">
      <c r="A249" t="s">
        <v>1408</v>
      </c>
      <c r="B249" s="2">
        <v>9</v>
      </c>
      <c r="C249" t="s">
        <v>7671</v>
      </c>
      <c r="D249" t="s">
        <v>7675</v>
      </c>
      <c r="E249" t="s">
        <v>7673</v>
      </c>
      <c r="F249">
        <v>1.9</v>
      </c>
      <c r="G249" t="s">
        <v>7580</v>
      </c>
      <c r="H249" t="s">
        <v>0</v>
      </c>
      <c r="I249" s="3">
        <v>10.199999999999999</v>
      </c>
      <c r="J249" t="s">
        <v>7672</v>
      </c>
      <c r="K249" t="s">
        <v>7674</v>
      </c>
      <c r="L249" t="s">
        <v>2</v>
      </c>
    </row>
    <row r="250" spans="1:12" x14ac:dyDescent="0.3">
      <c r="A250" t="s">
        <v>1408</v>
      </c>
      <c r="B250" s="2">
        <v>10</v>
      </c>
      <c r="C250" t="s">
        <v>7676</v>
      </c>
      <c r="D250" t="s">
        <v>7680</v>
      </c>
      <c r="E250" t="s">
        <v>7678</v>
      </c>
      <c r="F250">
        <v>2.6</v>
      </c>
      <c r="G250" t="s">
        <v>6546</v>
      </c>
      <c r="H250" t="s">
        <v>0</v>
      </c>
      <c r="I250" s="3">
        <v>15.42</v>
      </c>
      <c r="J250" t="s">
        <v>7677</v>
      </c>
      <c r="K250" t="s">
        <v>7679</v>
      </c>
      <c r="L250" t="s">
        <v>2</v>
      </c>
    </row>
    <row r="251" spans="1:12" x14ac:dyDescent="0.3">
      <c r="A251" t="s">
        <v>1408</v>
      </c>
      <c r="B251" s="2">
        <v>11</v>
      </c>
      <c r="C251" t="s">
        <v>7681</v>
      </c>
      <c r="D251" t="s">
        <v>7685</v>
      </c>
      <c r="E251" t="s">
        <v>7683</v>
      </c>
      <c r="F251" t="s">
        <v>18</v>
      </c>
      <c r="G251" t="s">
        <v>19</v>
      </c>
      <c r="H251" t="s">
        <v>0</v>
      </c>
      <c r="I251" s="3">
        <v>7.79</v>
      </c>
      <c r="J251" t="s">
        <v>7682</v>
      </c>
      <c r="K251" t="s">
        <v>7684</v>
      </c>
      <c r="L251" t="s">
        <v>2</v>
      </c>
    </row>
    <row r="252" spans="1:12" x14ac:dyDescent="0.3">
      <c r="A252" t="s">
        <v>1408</v>
      </c>
      <c r="B252" s="2">
        <v>12</v>
      </c>
      <c r="C252" t="s">
        <v>7686</v>
      </c>
      <c r="D252" t="s">
        <v>7690</v>
      </c>
      <c r="E252" t="s">
        <v>7688</v>
      </c>
      <c r="F252">
        <v>1</v>
      </c>
      <c r="G252" t="s">
        <v>6494</v>
      </c>
      <c r="H252" t="s">
        <v>0</v>
      </c>
      <c r="I252" s="3">
        <v>9.99</v>
      </c>
      <c r="J252" t="s">
        <v>7687</v>
      </c>
      <c r="K252" t="s">
        <v>7689</v>
      </c>
      <c r="L252" t="s">
        <v>2</v>
      </c>
    </row>
    <row r="253" spans="1:12" x14ac:dyDescent="0.3">
      <c r="A253" t="s">
        <v>1408</v>
      </c>
      <c r="B253" s="2">
        <v>13</v>
      </c>
      <c r="C253" t="s">
        <v>7691</v>
      </c>
      <c r="D253" t="s">
        <v>7695</v>
      </c>
      <c r="E253" t="s">
        <v>7693</v>
      </c>
      <c r="F253">
        <v>1.8</v>
      </c>
      <c r="G253" t="s">
        <v>6902</v>
      </c>
      <c r="H253" t="s">
        <v>0</v>
      </c>
      <c r="I253" s="3">
        <v>9.1199999999999992</v>
      </c>
      <c r="J253" t="s">
        <v>7692</v>
      </c>
      <c r="K253" t="s">
        <v>7694</v>
      </c>
      <c r="L253" t="s">
        <v>2</v>
      </c>
    </row>
    <row r="254" spans="1:12" x14ac:dyDescent="0.3">
      <c r="A254" t="s">
        <v>1408</v>
      </c>
      <c r="B254" s="2">
        <v>14</v>
      </c>
      <c r="C254" t="s">
        <v>7696</v>
      </c>
      <c r="D254" t="s">
        <v>7700</v>
      </c>
      <c r="E254" t="s">
        <v>7698</v>
      </c>
      <c r="F254" t="s">
        <v>18</v>
      </c>
      <c r="G254" t="s">
        <v>19</v>
      </c>
      <c r="H254" t="s">
        <v>0</v>
      </c>
      <c r="I254" s="3">
        <v>73.989999999999995</v>
      </c>
      <c r="J254" t="s">
        <v>7697</v>
      </c>
      <c r="K254" t="s">
        <v>7699</v>
      </c>
      <c r="L254" t="s">
        <v>2</v>
      </c>
    </row>
    <row r="255" spans="1:12" x14ac:dyDescent="0.3">
      <c r="A255" t="s">
        <v>1408</v>
      </c>
      <c r="B255" s="2">
        <v>15</v>
      </c>
      <c r="C255" t="s">
        <v>7701</v>
      </c>
      <c r="D255" t="s">
        <v>7705</v>
      </c>
      <c r="E255" t="s">
        <v>7703</v>
      </c>
      <c r="F255">
        <v>4.3</v>
      </c>
      <c r="G255" t="s">
        <v>7706</v>
      </c>
      <c r="H255" t="s">
        <v>0</v>
      </c>
      <c r="I255" s="3">
        <v>9.99</v>
      </c>
      <c r="J255" t="s">
        <v>7702</v>
      </c>
      <c r="K255" t="s">
        <v>7704</v>
      </c>
      <c r="L255" t="s">
        <v>2</v>
      </c>
    </row>
    <row r="256" spans="1:12" x14ac:dyDescent="0.3">
      <c r="A256" t="s">
        <v>1408</v>
      </c>
      <c r="B256" s="2">
        <v>16</v>
      </c>
      <c r="C256" t="s">
        <v>7707</v>
      </c>
      <c r="D256" t="s">
        <v>7711</v>
      </c>
      <c r="E256" t="s">
        <v>7709</v>
      </c>
      <c r="F256">
        <v>3.5</v>
      </c>
      <c r="G256" t="s">
        <v>7580</v>
      </c>
      <c r="H256" t="s">
        <v>0</v>
      </c>
      <c r="I256" s="3">
        <v>13.64</v>
      </c>
      <c r="J256" t="s">
        <v>7708</v>
      </c>
      <c r="K256" t="s">
        <v>7710</v>
      </c>
      <c r="L256" t="s">
        <v>2</v>
      </c>
    </row>
    <row r="257" spans="1:12" x14ac:dyDescent="0.3">
      <c r="A257" t="s">
        <v>1408</v>
      </c>
      <c r="B257" s="2">
        <v>17</v>
      </c>
      <c r="C257" t="s">
        <v>7712</v>
      </c>
      <c r="D257" t="s">
        <v>7716</v>
      </c>
      <c r="E257" t="s">
        <v>7714</v>
      </c>
      <c r="F257">
        <v>5</v>
      </c>
      <c r="G257" t="s">
        <v>6654</v>
      </c>
      <c r="H257" t="s">
        <v>0</v>
      </c>
      <c r="I257" s="3">
        <v>14.99</v>
      </c>
      <c r="J257" t="s">
        <v>7713</v>
      </c>
      <c r="K257" t="s">
        <v>7715</v>
      </c>
      <c r="L257" t="s">
        <v>2</v>
      </c>
    </row>
    <row r="258" spans="1:12" x14ac:dyDescent="0.3">
      <c r="A258" t="s">
        <v>1408</v>
      </c>
      <c r="B258" s="2">
        <v>18</v>
      </c>
      <c r="C258" t="s">
        <v>7717</v>
      </c>
      <c r="D258" t="s">
        <v>7721</v>
      </c>
      <c r="E258" t="s">
        <v>7719</v>
      </c>
      <c r="F258" t="s">
        <v>18</v>
      </c>
      <c r="G258" t="s">
        <v>19</v>
      </c>
      <c r="H258" t="s">
        <v>0</v>
      </c>
      <c r="I258" s="3">
        <v>2.4300000000000002</v>
      </c>
      <c r="J258" t="s">
        <v>7718</v>
      </c>
      <c r="K258" t="s">
        <v>7720</v>
      </c>
      <c r="L258" t="s">
        <v>2</v>
      </c>
    </row>
    <row r="259" spans="1:12" x14ac:dyDescent="0.3">
      <c r="A259" t="s">
        <v>1408</v>
      </c>
      <c r="B259" s="2">
        <v>19</v>
      </c>
      <c r="C259" t="s">
        <v>7722</v>
      </c>
      <c r="D259" t="s">
        <v>7726</v>
      </c>
      <c r="E259" t="s">
        <v>7724</v>
      </c>
      <c r="F259">
        <v>5</v>
      </c>
      <c r="G259" t="s">
        <v>6494</v>
      </c>
      <c r="H259" t="s">
        <v>0</v>
      </c>
      <c r="I259" s="3">
        <v>64.900000000000006</v>
      </c>
      <c r="J259" t="s">
        <v>7723</v>
      </c>
      <c r="K259" t="s">
        <v>7725</v>
      </c>
      <c r="L259" t="s">
        <v>2</v>
      </c>
    </row>
    <row r="260" spans="1:12" x14ac:dyDescent="0.3">
      <c r="A260" t="s">
        <v>1408</v>
      </c>
      <c r="B260" s="2">
        <v>20</v>
      </c>
      <c r="C260" t="s">
        <v>7727</v>
      </c>
      <c r="D260" t="s">
        <v>7731</v>
      </c>
      <c r="E260" t="s">
        <v>7729</v>
      </c>
      <c r="F260" t="s">
        <v>18</v>
      </c>
      <c r="G260" t="s">
        <v>19</v>
      </c>
      <c r="H260" t="s">
        <v>0</v>
      </c>
      <c r="I260" s="3">
        <v>7.5</v>
      </c>
      <c r="J260" t="s">
        <v>7728</v>
      </c>
      <c r="K260" t="s">
        <v>7730</v>
      </c>
      <c r="L260" t="s">
        <v>2</v>
      </c>
    </row>
    <row r="261" spans="1:12" x14ac:dyDescent="0.3">
      <c r="A261" t="s">
        <v>1408</v>
      </c>
      <c r="B261" s="2">
        <v>21</v>
      </c>
      <c r="C261" t="s">
        <v>7732</v>
      </c>
      <c r="D261" t="s">
        <v>7736</v>
      </c>
      <c r="E261" t="s">
        <v>7734</v>
      </c>
      <c r="F261" t="s">
        <v>18</v>
      </c>
      <c r="G261" t="s">
        <v>19</v>
      </c>
      <c r="H261" t="s">
        <v>0</v>
      </c>
      <c r="I261" s="3">
        <v>58.99</v>
      </c>
      <c r="J261" t="s">
        <v>7733</v>
      </c>
      <c r="K261" t="s">
        <v>7735</v>
      </c>
      <c r="L261" t="s">
        <v>2</v>
      </c>
    </row>
    <row r="262" spans="1:12" x14ac:dyDescent="0.3">
      <c r="A262" t="s">
        <v>1408</v>
      </c>
      <c r="B262" s="2">
        <v>22</v>
      </c>
      <c r="C262" t="s">
        <v>7737</v>
      </c>
      <c r="D262" t="s">
        <v>7741</v>
      </c>
      <c r="E262" t="s">
        <v>7739</v>
      </c>
      <c r="F262" t="s">
        <v>18</v>
      </c>
      <c r="G262" t="s">
        <v>19</v>
      </c>
      <c r="H262" t="s">
        <v>0</v>
      </c>
      <c r="I262" s="3">
        <v>12.15</v>
      </c>
      <c r="J262" t="s">
        <v>7738</v>
      </c>
      <c r="K262" t="s">
        <v>7740</v>
      </c>
      <c r="L262" t="s">
        <v>2</v>
      </c>
    </row>
    <row r="263" spans="1:12" x14ac:dyDescent="0.3">
      <c r="A263" t="s">
        <v>1408</v>
      </c>
      <c r="B263" s="2">
        <v>23</v>
      </c>
      <c r="C263" t="s">
        <v>7742</v>
      </c>
      <c r="D263" t="s">
        <v>7746</v>
      </c>
      <c r="E263" t="s">
        <v>7744</v>
      </c>
      <c r="F263" t="s">
        <v>18</v>
      </c>
      <c r="G263" t="s">
        <v>19</v>
      </c>
      <c r="H263" t="s">
        <v>0</v>
      </c>
      <c r="I263" s="3">
        <v>25.8</v>
      </c>
      <c r="J263" t="s">
        <v>7743</v>
      </c>
      <c r="K263" t="s">
        <v>7745</v>
      </c>
      <c r="L263" t="s">
        <v>2</v>
      </c>
    </row>
    <row r="264" spans="1:12" x14ac:dyDescent="0.3">
      <c r="A264" t="s">
        <v>1408</v>
      </c>
      <c r="B264" s="2">
        <v>24</v>
      </c>
      <c r="C264" t="s">
        <v>7747</v>
      </c>
      <c r="D264" t="s">
        <v>7751</v>
      </c>
      <c r="E264" t="s">
        <v>7749</v>
      </c>
      <c r="F264" t="s">
        <v>18</v>
      </c>
      <c r="G264" t="s">
        <v>19</v>
      </c>
      <c r="H264" t="s">
        <v>0</v>
      </c>
      <c r="I264" s="3">
        <v>30.5</v>
      </c>
      <c r="J264" t="s">
        <v>7748</v>
      </c>
      <c r="K264" t="s">
        <v>7750</v>
      </c>
      <c r="L264" t="s">
        <v>2</v>
      </c>
    </row>
    <row r="265" spans="1:12" x14ac:dyDescent="0.3">
      <c r="A265" t="s">
        <v>1408</v>
      </c>
      <c r="B265" s="2">
        <v>25</v>
      </c>
      <c r="C265" t="s">
        <v>7752</v>
      </c>
      <c r="D265" t="s">
        <v>7756</v>
      </c>
      <c r="E265" t="s">
        <v>7754</v>
      </c>
      <c r="F265" t="s">
        <v>18</v>
      </c>
      <c r="G265" t="s">
        <v>19</v>
      </c>
      <c r="H265" t="s">
        <v>0</v>
      </c>
      <c r="I265" s="3">
        <v>17.670000000000002</v>
      </c>
      <c r="J265" t="s">
        <v>7753</v>
      </c>
      <c r="K265" t="s">
        <v>7755</v>
      </c>
      <c r="L265" t="s">
        <v>2</v>
      </c>
    </row>
    <row r="266" spans="1:12" x14ac:dyDescent="0.3">
      <c r="A266" t="s">
        <v>1408</v>
      </c>
      <c r="B266" s="2">
        <v>26</v>
      </c>
      <c r="C266" t="s">
        <v>7757</v>
      </c>
      <c r="D266" t="s">
        <v>4993</v>
      </c>
      <c r="E266" t="s">
        <v>7759</v>
      </c>
      <c r="F266" t="s">
        <v>18</v>
      </c>
      <c r="G266" t="s">
        <v>19</v>
      </c>
      <c r="H266" t="s">
        <v>0</v>
      </c>
      <c r="I266" s="3">
        <v>1.43</v>
      </c>
      <c r="J266" t="s">
        <v>7758</v>
      </c>
      <c r="K266" t="s">
        <v>7760</v>
      </c>
      <c r="L266" t="s">
        <v>2</v>
      </c>
    </row>
    <row r="267" spans="1:12" x14ac:dyDescent="0.3">
      <c r="A267" t="s">
        <v>1408</v>
      </c>
      <c r="B267" s="2">
        <v>27</v>
      </c>
      <c r="C267" t="s">
        <v>7761</v>
      </c>
      <c r="D267" t="s">
        <v>7765</v>
      </c>
      <c r="E267" t="s">
        <v>7763</v>
      </c>
      <c r="F267" t="s">
        <v>18</v>
      </c>
      <c r="G267" t="s">
        <v>19</v>
      </c>
      <c r="H267" t="s">
        <v>0</v>
      </c>
      <c r="I267" s="3">
        <v>1.39</v>
      </c>
      <c r="J267" t="s">
        <v>7762</v>
      </c>
      <c r="K267" t="s">
        <v>7764</v>
      </c>
      <c r="L267" t="s">
        <v>2</v>
      </c>
    </row>
    <row r="268" spans="1:12" x14ac:dyDescent="0.3">
      <c r="A268" t="s">
        <v>1408</v>
      </c>
      <c r="B268" s="2">
        <v>28</v>
      </c>
      <c r="C268" t="s">
        <v>7766</v>
      </c>
      <c r="D268" t="s">
        <v>7770</v>
      </c>
      <c r="E268" t="s">
        <v>7768</v>
      </c>
      <c r="F268" t="s">
        <v>18</v>
      </c>
      <c r="G268" t="s">
        <v>19</v>
      </c>
      <c r="H268" t="s">
        <v>0</v>
      </c>
      <c r="I268" s="3">
        <v>0.76</v>
      </c>
      <c r="J268" t="s">
        <v>7767</v>
      </c>
      <c r="K268" t="s">
        <v>7769</v>
      </c>
      <c r="L268" t="s">
        <v>2</v>
      </c>
    </row>
    <row r="269" spans="1:12" x14ac:dyDescent="0.3">
      <c r="A269" t="s">
        <v>1408</v>
      </c>
      <c r="B269" s="2">
        <v>29</v>
      </c>
      <c r="C269" t="s">
        <v>7771</v>
      </c>
      <c r="D269" t="s">
        <v>7775</v>
      </c>
      <c r="E269" t="s">
        <v>7773</v>
      </c>
      <c r="F269" t="s">
        <v>18</v>
      </c>
      <c r="G269" t="s">
        <v>19</v>
      </c>
      <c r="H269" t="s">
        <v>0</v>
      </c>
      <c r="I269" s="3">
        <v>23.25</v>
      </c>
      <c r="J269" t="s">
        <v>7772</v>
      </c>
      <c r="K269" t="s">
        <v>7774</v>
      </c>
      <c r="L269" t="s">
        <v>2</v>
      </c>
    </row>
    <row r="270" spans="1:12" x14ac:dyDescent="0.3">
      <c r="A270" t="s">
        <v>1408</v>
      </c>
      <c r="B270" s="2">
        <v>30</v>
      </c>
      <c r="C270" t="s">
        <v>7776</v>
      </c>
      <c r="D270" t="s">
        <v>7780</v>
      </c>
      <c r="E270" t="s">
        <v>7778</v>
      </c>
      <c r="F270" t="s">
        <v>18</v>
      </c>
      <c r="G270" t="s">
        <v>19</v>
      </c>
      <c r="H270" t="s">
        <v>0</v>
      </c>
      <c r="I270" s="3">
        <v>7.99</v>
      </c>
      <c r="J270" t="s">
        <v>7777</v>
      </c>
      <c r="K270" t="s">
        <v>7779</v>
      </c>
      <c r="L270" t="s">
        <v>2</v>
      </c>
    </row>
    <row r="271" spans="1:12" x14ac:dyDescent="0.3">
      <c r="A271" t="s">
        <v>1559</v>
      </c>
      <c r="B271" s="2">
        <v>1</v>
      </c>
      <c r="C271" t="s">
        <v>7781</v>
      </c>
      <c r="D271" t="s">
        <v>7785</v>
      </c>
      <c r="E271" t="s">
        <v>7783</v>
      </c>
      <c r="F271">
        <v>4.4000000000000004</v>
      </c>
      <c r="G271" t="s">
        <v>7449</v>
      </c>
      <c r="H271" t="s">
        <v>0</v>
      </c>
      <c r="I271" s="3">
        <v>16.53</v>
      </c>
      <c r="J271" t="s">
        <v>7782</v>
      </c>
      <c r="K271" t="s">
        <v>7784</v>
      </c>
      <c r="L271" t="s">
        <v>2</v>
      </c>
    </row>
    <row r="272" spans="1:12" x14ac:dyDescent="0.3">
      <c r="A272" t="s">
        <v>1559</v>
      </c>
      <c r="B272" s="2">
        <v>2</v>
      </c>
      <c r="C272" t="s">
        <v>7786</v>
      </c>
      <c r="D272" t="s">
        <v>7790</v>
      </c>
      <c r="E272" t="s">
        <v>7788</v>
      </c>
      <c r="F272">
        <v>4.5999999999999996</v>
      </c>
      <c r="G272" t="s">
        <v>7791</v>
      </c>
      <c r="H272" t="s">
        <v>0</v>
      </c>
      <c r="I272" s="3">
        <v>16.98</v>
      </c>
      <c r="J272" t="s">
        <v>7787</v>
      </c>
      <c r="K272" t="s">
        <v>7789</v>
      </c>
      <c r="L272" t="s">
        <v>2</v>
      </c>
    </row>
    <row r="273" spans="1:12" x14ac:dyDescent="0.3">
      <c r="A273" t="s">
        <v>1559</v>
      </c>
      <c r="B273" s="2">
        <v>3</v>
      </c>
      <c r="C273" t="s">
        <v>4843</v>
      </c>
      <c r="D273" t="s">
        <v>4847</v>
      </c>
      <c r="E273" t="s">
        <v>4845</v>
      </c>
      <c r="F273">
        <v>5</v>
      </c>
      <c r="G273" t="s">
        <v>6902</v>
      </c>
      <c r="H273" t="s">
        <v>0</v>
      </c>
      <c r="I273" s="3">
        <v>13.98</v>
      </c>
      <c r="J273" t="s">
        <v>4844</v>
      </c>
      <c r="K273" t="s">
        <v>7792</v>
      </c>
      <c r="L273" t="s">
        <v>2</v>
      </c>
    </row>
    <row r="274" spans="1:12" x14ac:dyDescent="0.3">
      <c r="A274" t="s">
        <v>1559</v>
      </c>
      <c r="B274" s="2">
        <v>4</v>
      </c>
      <c r="C274" t="s">
        <v>7793</v>
      </c>
      <c r="D274" t="s">
        <v>7797</v>
      </c>
      <c r="E274" t="s">
        <v>7795</v>
      </c>
      <c r="F274" t="s">
        <v>18</v>
      </c>
      <c r="G274" t="s">
        <v>19</v>
      </c>
      <c r="H274" t="s">
        <v>0</v>
      </c>
      <c r="I274" s="3">
        <v>23.33</v>
      </c>
      <c r="J274" t="s">
        <v>7794</v>
      </c>
      <c r="K274" t="s">
        <v>7796</v>
      </c>
      <c r="L274" t="s">
        <v>2</v>
      </c>
    </row>
    <row r="275" spans="1:12" x14ac:dyDescent="0.3">
      <c r="A275" t="s">
        <v>1559</v>
      </c>
      <c r="B275" s="2">
        <v>5</v>
      </c>
      <c r="C275" t="s">
        <v>7798</v>
      </c>
      <c r="D275" t="s">
        <v>7802</v>
      </c>
      <c r="E275" t="s">
        <v>7800</v>
      </c>
      <c r="F275" t="s">
        <v>18</v>
      </c>
      <c r="G275" t="s">
        <v>19</v>
      </c>
      <c r="H275" t="s">
        <v>0</v>
      </c>
      <c r="I275" s="3">
        <v>13.99</v>
      </c>
      <c r="J275" t="s">
        <v>7799</v>
      </c>
      <c r="K275" t="s">
        <v>7801</v>
      </c>
      <c r="L275" t="s">
        <v>2</v>
      </c>
    </row>
    <row r="276" spans="1:12" x14ac:dyDescent="0.3">
      <c r="A276" t="s">
        <v>1559</v>
      </c>
      <c r="B276" s="2">
        <v>6</v>
      </c>
      <c r="C276" t="s">
        <v>7803</v>
      </c>
      <c r="D276" t="s">
        <v>7807</v>
      </c>
      <c r="E276" t="s">
        <v>7805</v>
      </c>
      <c r="F276">
        <v>4.8</v>
      </c>
      <c r="G276" t="s">
        <v>6504</v>
      </c>
      <c r="H276" t="s">
        <v>0</v>
      </c>
      <c r="I276" s="3">
        <v>13.9</v>
      </c>
      <c r="J276" t="s">
        <v>7804</v>
      </c>
      <c r="K276" t="s">
        <v>7806</v>
      </c>
      <c r="L276" t="s">
        <v>2</v>
      </c>
    </row>
    <row r="277" spans="1:12" x14ac:dyDescent="0.3">
      <c r="A277" t="s">
        <v>1559</v>
      </c>
      <c r="B277" s="2">
        <v>7</v>
      </c>
      <c r="C277" t="s">
        <v>7808</v>
      </c>
      <c r="D277" t="s">
        <v>7812</v>
      </c>
      <c r="E277" t="s">
        <v>7810</v>
      </c>
      <c r="F277">
        <v>5</v>
      </c>
      <c r="G277" t="s">
        <v>6654</v>
      </c>
      <c r="H277" t="s">
        <v>0</v>
      </c>
      <c r="I277" s="3">
        <v>7.99</v>
      </c>
      <c r="J277" t="s">
        <v>7809</v>
      </c>
      <c r="K277" t="s">
        <v>7811</v>
      </c>
      <c r="L277" t="s">
        <v>2</v>
      </c>
    </row>
    <row r="278" spans="1:12" x14ac:dyDescent="0.3">
      <c r="A278" t="s">
        <v>1559</v>
      </c>
      <c r="B278" s="2">
        <v>9</v>
      </c>
      <c r="C278" t="s">
        <v>7813</v>
      </c>
      <c r="D278" t="s">
        <v>7817</v>
      </c>
      <c r="E278" t="s">
        <v>7815</v>
      </c>
      <c r="F278">
        <v>4.9000000000000004</v>
      </c>
      <c r="G278" t="s">
        <v>7449</v>
      </c>
      <c r="H278" t="s">
        <v>0</v>
      </c>
      <c r="I278" s="3">
        <v>19.89</v>
      </c>
      <c r="J278" t="s">
        <v>7814</v>
      </c>
      <c r="K278" t="s">
        <v>7816</v>
      </c>
      <c r="L278" t="s">
        <v>2</v>
      </c>
    </row>
    <row r="279" spans="1:12" x14ac:dyDescent="0.3">
      <c r="A279" t="s">
        <v>1559</v>
      </c>
      <c r="B279" s="2">
        <v>10</v>
      </c>
      <c r="C279" t="s">
        <v>7818</v>
      </c>
      <c r="D279" t="s">
        <v>7822</v>
      </c>
      <c r="E279" t="s">
        <v>7820</v>
      </c>
      <c r="F279" t="s">
        <v>18</v>
      </c>
      <c r="G279" t="s">
        <v>19</v>
      </c>
      <c r="H279" t="s">
        <v>0</v>
      </c>
      <c r="I279" s="3">
        <v>9.19</v>
      </c>
      <c r="J279" t="s">
        <v>7819</v>
      </c>
      <c r="K279" t="s">
        <v>7821</v>
      </c>
      <c r="L279" t="s">
        <v>2</v>
      </c>
    </row>
    <row r="280" spans="1:12" x14ac:dyDescent="0.3">
      <c r="A280" t="s">
        <v>1559</v>
      </c>
      <c r="B280" s="2">
        <v>11</v>
      </c>
      <c r="C280" t="s">
        <v>7823</v>
      </c>
      <c r="D280" t="s">
        <v>7827</v>
      </c>
      <c r="E280" t="s">
        <v>7825</v>
      </c>
      <c r="F280">
        <v>4.3</v>
      </c>
      <c r="G280" t="s">
        <v>7828</v>
      </c>
      <c r="H280" t="s">
        <v>0</v>
      </c>
      <c r="I280" s="3">
        <v>12.8</v>
      </c>
      <c r="J280" t="s">
        <v>7824</v>
      </c>
      <c r="K280" t="s">
        <v>7826</v>
      </c>
      <c r="L280" t="s">
        <v>2</v>
      </c>
    </row>
    <row r="281" spans="1:12" x14ac:dyDescent="0.3">
      <c r="A281" t="s">
        <v>1559</v>
      </c>
      <c r="B281" s="2">
        <v>12</v>
      </c>
      <c r="C281" t="s">
        <v>7829</v>
      </c>
      <c r="D281" t="s">
        <v>7833</v>
      </c>
      <c r="E281" t="s">
        <v>7831</v>
      </c>
      <c r="F281">
        <v>4.7</v>
      </c>
      <c r="G281" t="s">
        <v>7580</v>
      </c>
      <c r="H281" t="s">
        <v>0</v>
      </c>
      <c r="I281" s="3">
        <v>12.95</v>
      </c>
      <c r="J281" t="s">
        <v>7830</v>
      </c>
      <c r="K281" t="s">
        <v>7832</v>
      </c>
      <c r="L281" t="s">
        <v>2</v>
      </c>
    </row>
    <row r="282" spans="1:12" x14ac:dyDescent="0.3">
      <c r="A282" t="s">
        <v>1559</v>
      </c>
      <c r="B282" s="2">
        <v>13</v>
      </c>
      <c r="C282" t="s">
        <v>7834</v>
      </c>
      <c r="D282" t="s">
        <v>7838</v>
      </c>
      <c r="E282" t="s">
        <v>7836</v>
      </c>
      <c r="F282">
        <v>4.7</v>
      </c>
      <c r="G282" t="s">
        <v>6524</v>
      </c>
      <c r="H282" t="s">
        <v>0</v>
      </c>
      <c r="I282" s="3">
        <v>12.9</v>
      </c>
      <c r="J282" t="s">
        <v>7835</v>
      </c>
      <c r="K282" t="s">
        <v>7837</v>
      </c>
      <c r="L282" t="s">
        <v>2</v>
      </c>
    </row>
    <row r="283" spans="1:12" x14ac:dyDescent="0.3">
      <c r="A283" t="s">
        <v>1559</v>
      </c>
      <c r="B283" s="2">
        <v>14</v>
      </c>
      <c r="C283" t="s">
        <v>7839</v>
      </c>
      <c r="D283" t="s">
        <v>7843</v>
      </c>
      <c r="E283" t="s">
        <v>7841</v>
      </c>
      <c r="F283">
        <v>5</v>
      </c>
      <c r="G283" t="s">
        <v>7461</v>
      </c>
      <c r="H283" t="s">
        <v>0</v>
      </c>
      <c r="I283" s="3">
        <v>12.9</v>
      </c>
      <c r="J283" t="s">
        <v>7840</v>
      </c>
      <c r="K283" t="s">
        <v>7842</v>
      </c>
      <c r="L283" t="s">
        <v>2</v>
      </c>
    </row>
    <row r="284" spans="1:12" x14ac:dyDescent="0.3">
      <c r="A284" t="s">
        <v>1559</v>
      </c>
      <c r="B284" s="2">
        <v>15</v>
      </c>
      <c r="C284" t="s">
        <v>7844</v>
      </c>
      <c r="D284" t="s">
        <v>7848</v>
      </c>
      <c r="E284" t="s">
        <v>7846</v>
      </c>
      <c r="F284">
        <v>1</v>
      </c>
      <c r="G284" t="s">
        <v>6494</v>
      </c>
      <c r="H284" t="s">
        <v>0</v>
      </c>
      <c r="I284" s="3">
        <v>18.68</v>
      </c>
      <c r="J284" t="s">
        <v>7845</v>
      </c>
      <c r="K284" t="s">
        <v>7847</v>
      </c>
      <c r="L284" t="s">
        <v>2</v>
      </c>
    </row>
    <row r="285" spans="1:12" x14ac:dyDescent="0.3">
      <c r="A285" t="s">
        <v>1559</v>
      </c>
      <c r="B285" s="2">
        <v>16</v>
      </c>
      <c r="C285" t="s">
        <v>7849</v>
      </c>
      <c r="D285" t="s">
        <v>7852</v>
      </c>
      <c r="E285" t="s">
        <v>7850</v>
      </c>
      <c r="F285" t="s">
        <v>18</v>
      </c>
      <c r="G285" t="s">
        <v>19</v>
      </c>
      <c r="H285" t="s">
        <v>0</v>
      </c>
      <c r="I285" s="3">
        <v>19.39</v>
      </c>
      <c r="J285" t="s">
        <v>7794</v>
      </c>
      <c r="K285" t="s">
        <v>7851</v>
      </c>
      <c r="L285" t="s">
        <v>2</v>
      </c>
    </row>
    <row r="286" spans="1:12" x14ac:dyDescent="0.3">
      <c r="A286" t="s">
        <v>1559</v>
      </c>
      <c r="B286" s="2">
        <v>17</v>
      </c>
      <c r="C286" t="s">
        <v>7853</v>
      </c>
      <c r="D286" t="s">
        <v>7857</v>
      </c>
      <c r="E286" t="s">
        <v>7855</v>
      </c>
      <c r="F286">
        <v>3.8</v>
      </c>
      <c r="G286" t="s">
        <v>6518</v>
      </c>
      <c r="H286" t="s">
        <v>0</v>
      </c>
      <c r="I286" s="3">
        <v>7.24</v>
      </c>
      <c r="J286" t="s">
        <v>7854</v>
      </c>
      <c r="K286" t="s">
        <v>7856</v>
      </c>
      <c r="L286" t="s">
        <v>2</v>
      </c>
    </row>
    <row r="287" spans="1:12" x14ac:dyDescent="0.3">
      <c r="A287" t="s">
        <v>1559</v>
      </c>
      <c r="B287" s="2">
        <v>18</v>
      </c>
      <c r="C287" t="s">
        <v>7858</v>
      </c>
      <c r="D287" t="s">
        <v>7862</v>
      </c>
      <c r="E287" t="s">
        <v>7860</v>
      </c>
      <c r="F287">
        <v>4.7</v>
      </c>
      <c r="G287" t="s">
        <v>7863</v>
      </c>
      <c r="H287" t="s">
        <v>0</v>
      </c>
      <c r="I287" s="3">
        <v>11.9</v>
      </c>
      <c r="J287" t="s">
        <v>7859</v>
      </c>
      <c r="K287" t="s">
        <v>7861</v>
      </c>
      <c r="L287" t="s">
        <v>2</v>
      </c>
    </row>
    <row r="288" spans="1:12" x14ac:dyDescent="0.3">
      <c r="A288" t="s">
        <v>1559</v>
      </c>
      <c r="B288" s="2">
        <v>19</v>
      </c>
      <c r="C288" t="s">
        <v>7864</v>
      </c>
      <c r="D288" t="s">
        <v>7868</v>
      </c>
      <c r="E288" t="s">
        <v>7866</v>
      </c>
      <c r="F288">
        <v>5</v>
      </c>
      <c r="G288" t="s">
        <v>6494</v>
      </c>
      <c r="H288" t="s">
        <v>0</v>
      </c>
      <c r="I288" s="3">
        <v>21.05</v>
      </c>
      <c r="J288" t="s">
        <v>7865</v>
      </c>
      <c r="K288" t="s">
        <v>7867</v>
      </c>
      <c r="L288" t="s">
        <v>2</v>
      </c>
    </row>
    <row r="289" spans="1:12" x14ac:dyDescent="0.3">
      <c r="A289" t="s">
        <v>1559</v>
      </c>
      <c r="B289" s="2">
        <v>20</v>
      </c>
      <c r="C289" t="s">
        <v>7869</v>
      </c>
      <c r="D289" t="s">
        <v>7873</v>
      </c>
      <c r="E289" t="s">
        <v>7871</v>
      </c>
      <c r="F289">
        <v>5</v>
      </c>
      <c r="G289" t="s">
        <v>7874</v>
      </c>
      <c r="H289" t="s">
        <v>0</v>
      </c>
      <c r="I289" s="3">
        <v>29.9</v>
      </c>
      <c r="J289" t="s">
        <v>7870</v>
      </c>
      <c r="K289" t="s">
        <v>7872</v>
      </c>
      <c r="L289" t="s">
        <v>2</v>
      </c>
    </row>
    <row r="290" spans="1:12" x14ac:dyDescent="0.3">
      <c r="A290" t="s">
        <v>1559</v>
      </c>
      <c r="B290" s="2">
        <v>21</v>
      </c>
      <c r="C290" t="s">
        <v>7875</v>
      </c>
      <c r="D290" t="s">
        <v>7879</v>
      </c>
      <c r="E290" t="s">
        <v>7877</v>
      </c>
      <c r="F290">
        <v>5</v>
      </c>
      <c r="G290" t="s">
        <v>6654</v>
      </c>
      <c r="H290" t="s">
        <v>0</v>
      </c>
      <c r="I290" s="3">
        <v>14.92</v>
      </c>
      <c r="J290" t="s">
        <v>7876</v>
      </c>
      <c r="K290" t="s">
        <v>7878</v>
      </c>
      <c r="L290" t="s">
        <v>2</v>
      </c>
    </row>
    <row r="291" spans="1:12" x14ac:dyDescent="0.3">
      <c r="A291" t="s">
        <v>1559</v>
      </c>
      <c r="B291" s="2">
        <v>22</v>
      </c>
      <c r="C291" t="s">
        <v>7880</v>
      </c>
      <c r="D291" t="s">
        <v>7884</v>
      </c>
      <c r="E291" t="s">
        <v>7882</v>
      </c>
      <c r="F291">
        <v>4.8</v>
      </c>
      <c r="G291" t="s">
        <v>6518</v>
      </c>
      <c r="H291" t="s">
        <v>0</v>
      </c>
      <c r="I291" s="3">
        <v>20.239999999999998</v>
      </c>
      <c r="J291" t="s">
        <v>7881</v>
      </c>
      <c r="K291" t="s">
        <v>7883</v>
      </c>
      <c r="L291" t="s">
        <v>2</v>
      </c>
    </row>
    <row r="292" spans="1:12" x14ac:dyDescent="0.3">
      <c r="A292" t="s">
        <v>1559</v>
      </c>
      <c r="B292" s="2">
        <v>23</v>
      </c>
      <c r="C292" t="s">
        <v>7885</v>
      </c>
      <c r="D292" t="s">
        <v>7889</v>
      </c>
      <c r="E292" t="s">
        <v>7887</v>
      </c>
      <c r="F292">
        <v>4.9000000000000004</v>
      </c>
      <c r="G292" t="s">
        <v>7217</v>
      </c>
      <c r="H292" t="s">
        <v>0</v>
      </c>
      <c r="I292" s="3">
        <v>17.97</v>
      </c>
      <c r="J292" t="s">
        <v>7886</v>
      </c>
      <c r="K292" t="s">
        <v>7888</v>
      </c>
      <c r="L292" t="s">
        <v>2</v>
      </c>
    </row>
    <row r="293" spans="1:12" x14ac:dyDescent="0.3">
      <c r="A293" t="s">
        <v>1559</v>
      </c>
      <c r="B293" s="2">
        <v>24</v>
      </c>
      <c r="C293" t="s">
        <v>7890</v>
      </c>
      <c r="D293" t="s">
        <v>7894</v>
      </c>
      <c r="E293" t="s">
        <v>7892</v>
      </c>
      <c r="F293">
        <v>5</v>
      </c>
      <c r="G293" t="s">
        <v>6518</v>
      </c>
      <c r="H293" t="s">
        <v>0</v>
      </c>
      <c r="I293" s="3">
        <v>12.4</v>
      </c>
      <c r="J293" t="s">
        <v>7891</v>
      </c>
      <c r="K293" t="s">
        <v>7893</v>
      </c>
      <c r="L293" t="s">
        <v>2</v>
      </c>
    </row>
    <row r="294" spans="1:12" x14ac:dyDescent="0.3">
      <c r="A294" t="s">
        <v>1559</v>
      </c>
      <c r="B294" s="2">
        <v>25</v>
      </c>
      <c r="C294" t="s">
        <v>7895</v>
      </c>
      <c r="D294" t="s">
        <v>7899</v>
      </c>
      <c r="E294" t="s">
        <v>7897</v>
      </c>
      <c r="F294">
        <v>3</v>
      </c>
      <c r="G294" t="s">
        <v>6494</v>
      </c>
      <c r="H294" t="s">
        <v>0</v>
      </c>
      <c r="I294" s="3">
        <v>6.99</v>
      </c>
      <c r="J294" t="s">
        <v>7896</v>
      </c>
      <c r="K294" t="s">
        <v>7898</v>
      </c>
      <c r="L294" t="s">
        <v>2</v>
      </c>
    </row>
    <row r="295" spans="1:12" x14ac:dyDescent="0.3">
      <c r="A295" t="s">
        <v>1559</v>
      </c>
      <c r="B295" s="2">
        <v>26</v>
      </c>
      <c r="C295" t="s">
        <v>7900</v>
      </c>
      <c r="D295" t="s">
        <v>7904</v>
      </c>
      <c r="E295" t="s">
        <v>7902</v>
      </c>
      <c r="F295" t="s">
        <v>18</v>
      </c>
      <c r="G295" t="s">
        <v>19</v>
      </c>
      <c r="H295" t="s">
        <v>0</v>
      </c>
      <c r="I295" s="3">
        <v>12.9</v>
      </c>
      <c r="J295" t="s">
        <v>7901</v>
      </c>
      <c r="K295" t="s">
        <v>7903</v>
      </c>
      <c r="L295" t="s">
        <v>2</v>
      </c>
    </row>
    <row r="296" spans="1:12" x14ac:dyDescent="0.3">
      <c r="A296" t="s">
        <v>1559</v>
      </c>
      <c r="B296" s="2">
        <v>27</v>
      </c>
      <c r="C296" t="s">
        <v>7905</v>
      </c>
      <c r="D296" t="s">
        <v>7909</v>
      </c>
      <c r="E296" t="s">
        <v>7907</v>
      </c>
      <c r="F296">
        <v>5</v>
      </c>
      <c r="G296" t="s">
        <v>6546</v>
      </c>
      <c r="H296" t="s">
        <v>0</v>
      </c>
      <c r="I296" s="3">
        <v>9.27</v>
      </c>
      <c r="J296" t="s">
        <v>7906</v>
      </c>
      <c r="K296" t="s">
        <v>7908</v>
      </c>
      <c r="L296" t="s">
        <v>2</v>
      </c>
    </row>
    <row r="297" spans="1:12" x14ac:dyDescent="0.3">
      <c r="A297" t="s">
        <v>1559</v>
      </c>
      <c r="B297" s="2">
        <v>28</v>
      </c>
      <c r="C297" t="s">
        <v>7910</v>
      </c>
      <c r="D297" t="s">
        <v>7914</v>
      </c>
      <c r="E297" t="s">
        <v>7912</v>
      </c>
      <c r="F297">
        <v>3.6</v>
      </c>
      <c r="G297" t="s">
        <v>6902</v>
      </c>
      <c r="H297" t="s">
        <v>0</v>
      </c>
      <c r="I297" s="3">
        <v>15.92</v>
      </c>
      <c r="J297" t="s">
        <v>7911</v>
      </c>
      <c r="K297" t="s">
        <v>7913</v>
      </c>
      <c r="L297" t="s">
        <v>2</v>
      </c>
    </row>
    <row r="298" spans="1:12" x14ac:dyDescent="0.3">
      <c r="A298" t="s">
        <v>1559</v>
      </c>
      <c r="B298" s="2">
        <v>29</v>
      </c>
      <c r="C298" t="s">
        <v>7915</v>
      </c>
      <c r="D298" t="s">
        <v>7919</v>
      </c>
      <c r="E298" t="s">
        <v>7917</v>
      </c>
      <c r="F298" t="s">
        <v>18</v>
      </c>
      <c r="G298" t="s">
        <v>19</v>
      </c>
      <c r="H298" t="s">
        <v>0</v>
      </c>
      <c r="I298" s="3">
        <v>10.9</v>
      </c>
      <c r="J298" t="s">
        <v>7916</v>
      </c>
      <c r="K298" t="s">
        <v>7918</v>
      </c>
      <c r="L298" t="s">
        <v>2</v>
      </c>
    </row>
    <row r="299" spans="1:12" x14ac:dyDescent="0.3">
      <c r="A299" t="s">
        <v>1559</v>
      </c>
      <c r="B299" s="2">
        <v>30</v>
      </c>
      <c r="C299" t="s">
        <v>7920</v>
      </c>
      <c r="D299" t="s">
        <v>7924</v>
      </c>
      <c r="E299" t="s">
        <v>7922</v>
      </c>
      <c r="F299">
        <v>4.8</v>
      </c>
      <c r="G299" t="s">
        <v>6524</v>
      </c>
      <c r="H299" t="s">
        <v>0</v>
      </c>
      <c r="I299" s="3">
        <v>17.32</v>
      </c>
      <c r="J299" t="s">
        <v>7921</v>
      </c>
      <c r="K299" t="s">
        <v>7923</v>
      </c>
      <c r="L299" t="s">
        <v>2</v>
      </c>
    </row>
    <row r="300" spans="1:12" x14ac:dyDescent="0.3">
      <c r="A300" t="s">
        <v>1710</v>
      </c>
      <c r="B300" s="2">
        <v>1</v>
      </c>
      <c r="C300" t="s">
        <v>7926</v>
      </c>
      <c r="D300" t="s">
        <v>7930</v>
      </c>
      <c r="E300" t="s">
        <v>7928</v>
      </c>
      <c r="F300" t="s">
        <v>18</v>
      </c>
      <c r="G300" t="s">
        <v>19</v>
      </c>
      <c r="H300" t="s">
        <v>0</v>
      </c>
      <c r="I300" s="3">
        <v>33.99</v>
      </c>
      <c r="J300" t="s">
        <v>7927</v>
      </c>
      <c r="K300" t="s">
        <v>7929</v>
      </c>
      <c r="L300" t="s">
        <v>2</v>
      </c>
    </row>
    <row r="301" spans="1:12" x14ac:dyDescent="0.3">
      <c r="A301" t="s">
        <v>1710</v>
      </c>
      <c r="B301" s="2">
        <v>3</v>
      </c>
      <c r="C301" t="s">
        <v>7931</v>
      </c>
      <c r="D301" t="s">
        <v>7935</v>
      </c>
      <c r="E301" t="s">
        <v>7933</v>
      </c>
      <c r="F301">
        <v>4.7</v>
      </c>
      <c r="G301" t="s">
        <v>6546</v>
      </c>
      <c r="H301" t="s">
        <v>0</v>
      </c>
      <c r="I301" s="3">
        <v>4.99</v>
      </c>
      <c r="J301" t="s">
        <v>7932</v>
      </c>
      <c r="K301" t="s">
        <v>7934</v>
      </c>
      <c r="L301" t="s">
        <v>2</v>
      </c>
    </row>
    <row r="302" spans="1:12" x14ac:dyDescent="0.3">
      <c r="A302" t="s">
        <v>1710</v>
      </c>
      <c r="B302" s="2">
        <v>4</v>
      </c>
      <c r="C302" t="s">
        <v>7936</v>
      </c>
      <c r="D302" t="s">
        <v>7940</v>
      </c>
      <c r="E302" t="s">
        <v>7938</v>
      </c>
      <c r="F302" t="s">
        <v>18</v>
      </c>
      <c r="G302" t="s">
        <v>19</v>
      </c>
      <c r="H302" t="s">
        <v>0</v>
      </c>
      <c r="I302" s="3">
        <v>16.989999999999998</v>
      </c>
      <c r="J302" t="s">
        <v>7937</v>
      </c>
      <c r="K302" t="s">
        <v>7939</v>
      </c>
      <c r="L302" t="s">
        <v>2</v>
      </c>
    </row>
    <row r="303" spans="1:12" x14ac:dyDescent="0.3">
      <c r="A303" t="s">
        <v>1710</v>
      </c>
      <c r="B303" s="2">
        <v>5</v>
      </c>
      <c r="C303" t="s">
        <v>7941</v>
      </c>
      <c r="D303" t="s">
        <v>7945</v>
      </c>
      <c r="E303" t="s">
        <v>7943</v>
      </c>
      <c r="F303">
        <v>5</v>
      </c>
      <c r="G303" t="s">
        <v>6494</v>
      </c>
      <c r="H303" t="s">
        <v>0</v>
      </c>
      <c r="I303" s="3">
        <v>26.55</v>
      </c>
      <c r="J303" t="s">
        <v>7942</v>
      </c>
      <c r="K303" t="s">
        <v>7944</v>
      </c>
      <c r="L303" t="s">
        <v>2</v>
      </c>
    </row>
    <row r="304" spans="1:12" x14ac:dyDescent="0.3">
      <c r="A304" t="s">
        <v>1710</v>
      </c>
      <c r="B304" s="2">
        <v>6</v>
      </c>
      <c r="C304" t="s">
        <v>7946</v>
      </c>
      <c r="D304" t="s">
        <v>7950</v>
      </c>
      <c r="E304" t="s">
        <v>7948</v>
      </c>
      <c r="F304" t="s">
        <v>18</v>
      </c>
      <c r="G304" t="s">
        <v>19</v>
      </c>
      <c r="H304" t="s">
        <v>0</v>
      </c>
      <c r="I304" s="3">
        <v>8.69</v>
      </c>
      <c r="J304" t="s">
        <v>7947</v>
      </c>
      <c r="K304" t="s">
        <v>7949</v>
      </c>
      <c r="L304" t="s">
        <v>2</v>
      </c>
    </row>
    <row r="305" spans="1:12" x14ac:dyDescent="0.3">
      <c r="A305" t="s">
        <v>1710</v>
      </c>
      <c r="B305" s="2">
        <v>7</v>
      </c>
      <c r="C305" t="s">
        <v>7951</v>
      </c>
      <c r="D305" t="s">
        <v>7955</v>
      </c>
      <c r="E305" t="s">
        <v>7953</v>
      </c>
      <c r="F305">
        <v>5</v>
      </c>
      <c r="G305" t="s">
        <v>6494</v>
      </c>
      <c r="H305" t="s">
        <v>0</v>
      </c>
      <c r="I305" s="3">
        <v>29.95</v>
      </c>
      <c r="J305" t="s">
        <v>7952</v>
      </c>
      <c r="K305" t="s">
        <v>7954</v>
      </c>
      <c r="L305" t="s">
        <v>2</v>
      </c>
    </row>
    <row r="306" spans="1:12" x14ac:dyDescent="0.3">
      <c r="A306" t="s">
        <v>1710</v>
      </c>
      <c r="B306" s="2">
        <v>8</v>
      </c>
      <c r="C306" t="s">
        <v>7956</v>
      </c>
      <c r="D306" t="s">
        <v>7960</v>
      </c>
      <c r="E306" t="s">
        <v>7958</v>
      </c>
      <c r="F306">
        <v>4.7</v>
      </c>
      <c r="G306" t="s">
        <v>7961</v>
      </c>
      <c r="H306" t="s">
        <v>0</v>
      </c>
      <c r="I306" s="3">
        <v>19.95</v>
      </c>
      <c r="J306" t="s">
        <v>7957</v>
      </c>
      <c r="K306" t="s">
        <v>7959</v>
      </c>
      <c r="L306" t="s">
        <v>2</v>
      </c>
    </row>
    <row r="307" spans="1:12" x14ac:dyDescent="0.3">
      <c r="A307" t="s">
        <v>1710</v>
      </c>
      <c r="B307" s="2">
        <v>9</v>
      </c>
      <c r="C307" t="s">
        <v>7962</v>
      </c>
      <c r="D307" t="s">
        <v>7966</v>
      </c>
      <c r="E307" t="s">
        <v>7964</v>
      </c>
      <c r="F307" t="s">
        <v>18</v>
      </c>
      <c r="G307" t="s">
        <v>19</v>
      </c>
      <c r="H307" t="s">
        <v>0</v>
      </c>
      <c r="I307" s="3">
        <v>28.99</v>
      </c>
      <c r="J307" t="s">
        <v>7963</v>
      </c>
      <c r="K307" t="s">
        <v>7965</v>
      </c>
      <c r="L307" t="s">
        <v>2</v>
      </c>
    </row>
    <row r="308" spans="1:12" x14ac:dyDescent="0.3">
      <c r="A308" t="s">
        <v>1710</v>
      </c>
      <c r="B308" s="2">
        <v>10</v>
      </c>
      <c r="C308" t="s">
        <v>7967</v>
      </c>
      <c r="D308" t="s">
        <v>7971</v>
      </c>
      <c r="E308" t="s">
        <v>7969</v>
      </c>
      <c r="F308">
        <v>4.4000000000000004</v>
      </c>
      <c r="G308" t="s">
        <v>6510</v>
      </c>
      <c r="H308" t="s">
        <v>0</v>
      </c>
      <c r="I308" s="3">
        <v>26.6</v>
      </c>
      <c r="J308" t="s">
        <v>7968</v>
      </c>
      <c r="K308" t="s">
        <v>7970</v>
      </c>
      <c r="L308" t="s">
        <v>2</v>
      </c>
    </row>
    <row r="309" spans="1:12" x14ac:dyDescent="0.3">
      <c r="A309" t="s">
        <v>1710</v>
      </c>
      <c r="B309" s="2">
        <v>11</v>
      </c>
      <c r="C309" t="s">
        <v>7972</v>
      </c>
      <c r="D309" t="s">
        <v>7976</v>
      </c>
      <c r="E309" t="s">
        <v>7974</v>
      </c>
      <c r="F309">
        <v>4.7</v>
      </c>
      <c r="G309" t="s">
        <v>6546</v>
      </c>
      <c r="H309" t="s">
        <v>0</v>
      </c>
      <c r="I309" s="3">
        <v>45.91</v>
      </c>
      <c r="J309" t="s">
        <v>7973</v>
      </c>
      <c r="K309" t="s">
        <v>7975</v>
      </c>
      <c r="L309" t="s">
        <v>2</v>
      </c>
    </row>
    <row r="310" spans="1:12" x14ac:dyDescent="0.3">
      <c r="A310" t="s">
        <v>1710</v>
      </c>
      <c r="B310" s="2">
        <v>12</v>
      </c>
      <c r="C310" t="s">
        <v>7977</v>
      </c>
      <c r="D310" t="s">
        <v>7981</v>
      </c>
      <c r="E310" t="s">
        <v>7979</v>
      </c>
      <c r="F310" t="s">
        <v>18</v>
      </c>
      <c r="G310" t="s">
        <v>19</v>
      </c>
      <c r="H310" t="s">
        <v>0</v>
      </c>
      <c r="I310" s="3">
        <v>12.99</v>
      </c>
      <c r="J310" t="s">
        <v>7978</v>
      </c>
      <c r="K310" t="s">
        <v>7980</v>
      </c>
      <c r="L310" t="s">
        <v>2</v>
      </c>
    </row>
    <row r="311" spans="1:12" x14ac:dyDescent="0.3">
      <c r="A311" t="s">
        <v>1710</v>
      </c>
      <c r="B311" s="2">
        <v>13</v>
      </c>
      <c r="C311" t="s">
        <v>7982</v>
      </c>
      <c r="D311" t="s">
        <v>7986</v>
      </c>
      <c r="E311" t="s">
        <v>7984</v>
      </c>
      <c r="F311" t="s">
        <v>18</v>
      </c>
      <c r="G311" t="s">
        <v>19</v>
      </c>
      <c r="H311" t="s">
        <v>0</v>
      </c>
      <c r="I311" s="3">
        <v>8.49</v>
      </c>
      <c r="J311" t="s">
        <v>7983</v>
      </c>
      <c r="K311" t="s">
        <v>7985</v>
      </c>
      <c r="L311" t="s">
        <v>2</v>
      </c>
    </row>
    <row r="312" spans="1:12" x14ac:dyDescent="0.3">
      <c r="A312" t="s">
        <v>1710</v>
      </c>
      <c r="B312" s="2">
        <v>14</v>
      </c>
      <c r="C312" t="s">
        <v>7987</v>
      </c>
      <c r="D312" t="s">
        <v>7991</v>
      </c>
      <c r="E312" t="s">
        <v>7989</v>
      </c>
      <c r="F312" t="s">
        <v>18</v>
      </c>
      <c r="G312" t="s">
        <v>19</v>
      </c>
      <c r="H312" t="s">
        <v>0</v>
      </c>
      <c r="I312" s="3">
        <v>18.510000000000002</v>
      </c>
      <c r="J312" t="s">
        <v>7988</v>
      </c>
      <c r="K312" t="s">
        <v>7990</v>
      </c>
      <c r="L312" t="s">
        <v>2</v>
      </c>
    </row>
    <row r="313" spans="1:12" x14ac:dyDescent="0.3">
      <c r="A313" t="s">
        <v>1710</v>
      </c>
      <c r="B313" s="2">
        <v>15</v>
      </c>
      <c r="C313" t="s">
        <v>7992</v>
      </c>
      <c r="D313" t="s">
        <v>7996</v>
      </c>
      <c r="E313" t="s">
        <v>7994</v>
      </c>
      <c r="F313">
        <v>5</v>
      </c>
      <c r="G313" t="s">
        <v>6494</v>
      </c>
      <c r="H313" t="s">
        <v>0</v>
      </c>
      <c r="I313" s="3">
        <v>40.119999999999997</v>
      </c>
      <c r="J313" t="s">
        <v>7993</v>
      </c>
      <c r="K313" t="s">
        <v>7995</v>
      </c>
      <c r="L313" t="s">
        <v>2</v>
      </c>
    </row>
    <row r="314" spans="1:12" x14ac:dyDescent="0.3">
      <c r="A314" t="s">
        <v>1710</v>
      </c>
      <c r="B314" s="2">
        <v>16</v>
      </c>
      <c r="C314" t="s">
        <v>7997</v>
      </c>
      <c r="D314" t="s">
        <v>8001</v>
      </c>
      <c r="E314" t="s">
        <v>7999</v>
      </c>
      <c r="F314" t="s">
        <v>18</v>
      </c>
      <c r="G314" t="s">
        <v>19</v>
      </c>
      <c r="H314" t="s">
        <v>0</v>
      </c>
      <c r="I314" s="3">
        <v>7.09</v>
      </c>
      <c r="J314" t="s">
        <v>7998</v>
      </c>
      <c r="K314" t="s">
        <v>8000</v>
      </c>
      <c r="L314" t="s">
        <v>2</v>
      </c>
    </row>
    <row r="315" spans="1:12" x14ac:dyDescent="0.3">
      <c r="A315" t="s">
        <v>1710</v>
      </c>
      <c r="B315" s="2">
        <v>17</v>
      </c>
      <c r="C315" t="s">
        <v>8002</v>
      </c>
      <c r="D315" t="s">
        <v>8006</v>
      </c>
      <c r="E315" t="s">
        <v>8004</v>
      </c>
      <c r="F315">
        <v>4.4000000000000004</v>
      </c>
      <c r="G315" t="s">
        <v>6504</v>
      </c>
      <c r="H315" t="s">
        <v>0</v>
      </c>
      <c r="I315" s="3">
        <v>73.48</v>
      </c>
      <c r="J315" t="s">
        <v>8003</v>
      </c>
      <c r="K315" t="s">
        <v>8005</v>
      </c>
      <c r="L315" t="s">
        <v>2</v>
      </c>
    </row>
    <row r="316" spans="1:12" x14ac:dyDescent="0.3">
      <c r="A316" t="s">
        <v>1710</v>
      </c>
      <c r="B316" s="2">
        <v>18</v>
      </c>
      <c r="C316" t="s">
        <v>8007</v>
      </c>
      <c r="D316" t="s">
        <v>8011</v>
      </c>
      <c r="E316" t="s">
        <v>8009</v>
      </c>
      <c r="F316">
        <v>4.5999999999999996</v>
      </c>
      <c r="G316" t="s">
        <v>7580</v>
      </c>
      <c r="H316" t="s">
        <v>0</v>
      </c>
      <c r="I316" s="3">
        <v>10.1</v>
      </c>
      <c r="J316" t="s">
        <v>8008</v>
      </c>
      <c r="K316" t="s">
        <v>8010</v>
      </c>
      <c r="L316" t="s">
        <v>2</v>
      </c>
    </row>
    <row r="317" spans="1:12" x14ac:dyDescent="0.3">
      <c r="A317" t="s">
        <v>1710</v>
      </c>
      <c r="B317" s="2">
        <v>20</v>
      </c>
      <c r="C317" t="s">
        <v>8012</v>
      </c>
      <c r="D317" t="s">
        <v>8016</v>
      </c>
      <c r="E317" t="s">
        <v>8014</v>
      </c>
      <c r="F317">
        <v>4.8</v>
      </c>
      <c r="G317" t="s">
        <v>8017</v>
      </c>
      <c r="H317" t="s">
        <v>0</v>
      </c>
      <c r="I317" s="3">
        <v>48.99</v>
      </c>
      <c r="J317" t="s">
        <v>8013</v>
      </c>
      <c r="K317" t="s">
        <v>8015</v>
      </c>
      <c r="L317" t="s">
        <v>2</v>
      </c>
    </row>
    <row r="318" spans="1:12" x14ac:dyDescent="0.3">
      <c r="A318" t="s">
        <v>1710</v>
      </c>
      <c r="B318" s="2">
        <v>21</v>
      </c>
      <c r="C318" t="s">
        <v>8018</v>
      </c>
      <c r="D318" t="s">
        <v>8022</v>
      </c>
      <c r="E318" t="s">
        <v>8020</v>
      </c>
      <c r="F318" t="s">
        <v>18</v>
      </c>
      <c r="G318" t="s">
        <v>19</v>
      </c>
      <c r="H318" t="s">
        <v>0</v>
      </c>
      <c r="I318" s="3">
        <v>10.96</v>
      </c>
      <c r="J318" t="s">
        <v>8019</v>
      </c>
      <c r="K318" t="s">
        <v>8021</v>
      </c>
      <c r="L318" t="s">
        <v>2</v>
      </c>
    </row>
    <row r="319" spans="1:12" x14ac:dyDescent="0.3">
      <c r="A319" t="s">
        <v>1710</v>
      </c>
      <c r="B319" s="2">
        <v>22</v>
      </c>
      <c r="C319" t="s">
        <v>8023</v>
      </c>
      <c r="D319" t="s">
        <v>8027</v>
      </c>
      <c r="E319" t="s">
        <v>8025</v>
      </c>
      <c r="F319" t="s">
        <v>18</v>
      </c>
      <c r="G319" t="s">
        <v>19</v>
      </c>
      <c r="H319" t="s">
        <v>0</v>
      </c>
      <c r="I319" s="3">
        <v>23.79</v>
      </c>
      <c r="J319" t="s">
        <v>8024</v>
      </c>
      <c r="K319" t="s">
        <v>8026</v>
      </c>
      <c r="L319" t="s">
        <v>2</v>
      </c>
    </row>
    <row r="320" spans="1:12" x14ac:dyDescent="0.3">
      <c r="A320" t="s">
        <v>1710</v>
      </c>
      <c r="B320" s="2">
        <v>23</v>
      </c>
      <c r="C320" t="s">
        <v>8028</v>
      </c>
      <c r="D320" t="s">
        <v>8032</v>
      </c>
      <c r="E320" t="s">
        <v>8030</v>
      </c>
      <c r="F320" t="s">
        <v>18</v>
      </c>
      <c r="G320" t="s">
        <v>19</v>
      </c>
      <c r="H320" t="s">
        <v>0</v>
      </c>
      <c r="I320" s="3">
        <v>14.6</v>
      </c>
      <c r="J320" t="s">
        <v>8029</v>
      </c>
      <c r="K320" t="s">
        <v>8031</v>
      </c>
      <c r="L320" t="s">
        <v>2</v>
      </c>
    </row>
    <row r="321" spans="1:12" x14ac:dyDescent="0.3">
      <c r="A321" t="s">
        <v>1710</v>
      </c>
      <c r="B321" s="2">
        <v>24</v>
      </c>
      <c r="C321" t="s">
        <v>8033</v>
      </c>
      <c r="D321" t="s">
        <v>8037</v>
      </c>
      <c r="E321" t="s">
        <v>8035</v>
      </c>
      <c r="F321">
        <v>5</v>
      </c>
      <c r="G321" t="s">
        <v>6494</v>
      </c>
      <c r="H321" t="s">
        <v>0</v>
      </c>
      <c r="I321" s="3">
        <v>37</v>
      </c>
      <c r="J321" t="s">
        <v>8034</v>
      </c>
      <c r="K321" t="s">
        <v>8036</v>
      </c>
      <c r="L321" t="s">
        <v>2</v>
      </c>
    </row>
    <row r="322" spans="1:12" x14ac:dyDescent="0.3">
      <c r="A322" t="s">
        <v>1710</v>
      </c>
      <c r="B322" s="2">
        <v>25</v>
      </c>
      <c r="C322" t="s">
        <v>8038</v>
      </c>
      <c r="D322" t="s">
        <v>8042</v>
      </c>
      <c r="E322" t="s">
        <v>8040</v>
      </c>
      <c r="F322" t="s">
        <v>18</v>
      </c>
      <c r="G322" t="s">
        <v>19</v>
      </c>
      <c r="H322" t="s">
        <v>0</v>
      </c>
      <c r="I322" s="3">
        <v>5.66</v>
      </c>
      <c r="J322" t="s">
        <v>8039</v>
      </c>
      <c r="K322" t="s">
        <v>8041</v>
      </c>
      <c r="L322" t="s">
        <v>2</v>
      </c>
    </row>
    <row r="323" spans="1:12" x14ac:dyDescent="0.3">
      <c r="A323" t="s">
        <v>1710</v>
      </c>
      <c r="B323" s="2">
        <v>26</v>
      </c>
      <c r="C323" t="s">
        <v>8043</v>
      </c>
      <c r="D323" t="s">
        <v>8046</v>
      </c>
      <c r="E323" t="s">
        <v>8044</v>
      </c>
      <c r="F323" t="s">
        <v>18</v>
      </c>
      <c r="G323" t="s">
        <v>19</v>
      </c>
      <c r="H323" t="s">
        <v>0</v>
      </c>
      <c r="I323" s="3">
        <v>15</v>
      </c>
      <c r="J323" t="s">
        <v>8039</v>
      </c>
      <c r="K323" t="s">
        <v>8045</v>
      </c>
      <c r="L323" t="s">
        <v>2</v>
      </c>
    </row>
    <row r="324" spans="1:12" x14ac:dyDescent="0.3">
      <c r="A324" t="s">
        <v>1710</v>
      </c>
      <c r="B324" s="2">
        <v>27</v>
      </c>
      <c r="C324" t="s">
        <v>8047</v>
      </c>
      <c r="D324" t="s">
        <v>8051</v>
      </c>
      <c r="E324" t="s">
        <v>8049</v>
      </c>
      <c r="F324">
        <v>4.7</v>
      </c>
      <c r="G324" t="s">
        <v>7078</v>
      </c>
      <c r="H324" t="s">
        <v>0</v>
      </c>
      <c r="I324" s="3">
        <v>14.99</v>
      </c>
      <c r="J324" t="s">
        <v>8048</v>
      </c>
      <c r="K324" t="s">
        <v>8050</v>
      </c>
      <c r="L324" t="s">
        <v>2</v>
      </c>
    </row>
    <row r="325" spans="1:12" x14ac:dyDescent="0.3">
      <c r="A325" t="s">
        <v>1710</v>
      </c>
      <c r="B325" s="2">
        <v>28</v>
      </c>
      <c r="C325" t="s">
        <v>8052</v>
      </c>
      <c r="D325" t="s">
        <v>8056</v>
      </c>
      <c r="E325" t="s">
        <v>8054</v>
      </c>
      <c r="F325" t="s">
        <v>18</v>
      </c>
      <c r="G325" t="s">
        <v>19</v>
      </c>
      <c r="H325" t="s">
        <v>0</v>
      </c>
      <c r="I325" s="3">
        <v>18.989999999999998</v>
      </c>
      <c r="J325" t="s">
        <v>8053</v>
      </c>
      <c r="K325" t="s">
        <v>8055</v>
      </c>
      <c r="L325" t="s">
        <v>2</v>
      </c>
    </row>
    <row r="326" spans="1:12" x14ac:dyDescent="0.3">
      <c r="A326" t="s">
        <v>1710</v>
      </c>
      <c r="B326" s="2">
        <v>29</v>
      </c>
      <c r="C326" t="s">
        <v>8057</v>
      </c>
      <c r="D326" t="s">
        <v>8061</v>
      </c>
      <c r="E326" t="s">
        <v>8059</v>
      </c>
      <c r="F326" t="s">
        <v>18</v>
      </c>
      <c r="G326" t="s">
        <v>19</v>
      </c>
      <c r="H326" t="s">
        <v>0</v>
      </c>
      <c r="I326" s="3">
        <v>16.98</v>
      </c>
      <c r="J326" t="s">
        <v>8058</v>
      </c>
      <c r="K326" t="s">
        <v>8060</v>
      </c>
      <c r="L326" t="s">
        <v>2</v>
      </c>
    </row>
    <row r="327" spans="1:12" x14ac:dyDescent="0.3">
      <c r="A327" t="s">
        <v>1710</v>
      </c>
      <c r="B327" s="2">
        <v>30</v>
      </c>
      <c r="C327" t="s">
        <v>8062</v>
      </c>
      <c r="D327" t="s">
        <v>8066</v>
      </c>
      <c r="E327" t="s">
        <v>8064</v>
      </c>
      <c r="F327">
        <v>3.5</v>
      </c>
      <c r="G327" t="s">
        <v>6654</v>
      </c>
      <c r="H327" t="s">
        <v>0</v>
      </c>
      <c r="I327" s="3">
        <v>7.99</v>
      </c>
      <c r="J327" t="s">
        <v>8063</v>
      </c>
      <c r="K327" t="s">
        <v>8065</v>
      </c>
      <c r="L327" t="s">
        <v>2</v>
      </c>
    </row>
    <row r="328" spans="1:12" x14ac:dyDescent="0.3">
      <c r="A328" t="s">
        <v>1861</v>
      </c>
      <c r="B328" s="2">
        <v>1</v>
      </c>
      <c r="C328" t="s">
        <v>8067</v>
      </c>
      <c r="D328" t="s">
        <v>8071</v>
      </c>
      <c r="E328" t="s">
        <v>8069</v>
      </c>
      <c r="F328">
        <v>4.4000000000000004</v>
      </c>
      <c r="G328" t="s">
        <v>8072</v>
      </c>
      <c r="H328" t="s">
        <v>0</v>
      </c>
      <c r="I328" s="3">
        <v>69.989999999999995</v>
      </c>
      <c r="J328" t="s">
        <v>8068</v>
      </c>
      <c r="K328" t="s">
        <v>8070</v>
      </c>
      <c r="L328" t="s">
        <v>2</v>
      </c>
    </row>
    <row r="329" spans="1:12" x14ac:dyDescent="0.3">
      <c r="A329" t="s">
        <v>1861</v>
      </c>
      <c r="B329" s="2">
        <v>2</v>
      </c>
      <c r="C329" t="s">
        <v>8073</v>
      </c>
      <c r="D329" t="s">
        <v>8077</v>
      </c>
      <c r="E329" t="s">
        <v>8075</v>
      </c>
      <c r="F329">
        <v>3.5</v>
      </c>
      <c r="G329" t="s">
        <v>7449</v>
      </c>
      <c r="H329" t="s">
        <v>0</v>
      </c>
      <c r="I329" s="3">
        <v>6.99</v>
      </c>
      <c r="J329" t="s">
        <v>8074</v>
      </c>
      <c r="K329" t="s">
        <v>8076</v>
      </c>
      <c r="L329" t="s">
        <v>2</v>
      </c>
    </row>
    <row r="330" spans="1:12" x14ac:dyDescent="0.3">
      <c r="A330" t="s">
        <v>1861</v>
      </c>
      <c r="B330" s="2">
        <v>3</v>
      </c>
      <c r="C330" t="s">
        <v>8078</v>
      </c>
      <c r="D330" t="s">
        <v>8082</v>
      </c>
      <c r="E330" t="s">
        <v>8080</v>
      </c>
      <c r="F330" t="s">
        <v>18</v>
      </c>
      <c r="G330" t="s">
        <v>19</v>
      </c>
      <c r="H330" t="s">
        <v>0</v>
      </c>
      <c r="I330" s="3">
        <v>16.8</v>
      </c>
      <c r="J330" t="s">
        <v>8079</v>
      </c>
      <c r="K330" t="s">
        <v>8081</v>
      </c>
      <c r="L330" t="s">
        <v>2</v>
      </c>
    </row>
    <row r="331" spans="1:12" x14ac:dyDescent="0.3">
      <c r="A331" t="s">
        <v>1861</v>
      </c>
      <c r="B331" s="2">
        <v>4</v>
      </c>
      <c r="C331" t="s">
        <v>8083</v>
      </c>
      <c r="D331" t="s">
        <v>8087</v>
      </c>
      <c r="E331" t="s">
        <v>8085</v>
      </c>
      <c r="F331">
        <v>3.2</v>
      </c>
      <c r="G331" t="s">
        <v>6518</v>
      </c>
      <c r="H331" t="s">
        <v>0</v>
      </c>
      <c r="I331" s="3">
        <v>49.99</v>
      </c>
      <c r="J331" t="s">
        <v>8084</v>
      </c>
      <c r="K331" t="s">
        <v>8086</v>
      </c>
      <c r="L331" t="s">
        <v>2</v>
      </c>
    </row>
    <row r="332" spans="1:12" x14ac:dyDescent="0.3">
      <c r="A332" t="s">
        <v>1861</v>
      </c>
      <c r="B332" s="2">
        <v>5</v>
      </c>
      <c r="C332" t="s">
        <v>8088</v>
      </c>
      <c r="D332" t="s">
        <v>8092</v>
      </c>
      <c r="E332" t="s">
        <v>8090</v>
      </c>
      <c r="F332" t="s">
        <v>18</v>
      </c>
      <c r="G332" t="s">
        <v>19</v>
      </c>
      <c r="H332" t="s">
        <v>0</v>
      </c>
      <c r="I332" s="3">
        <v>14.28</v>
      </c>
      <c r="J332" t="s">
        <v>8089</v>
      </c>
      <c r="K332" t="s">
        <v>8091</v>
      </c>
      <c r="L332" t="s">
        <v>2</v>
      </c>
    </row>
    <row r="333" spans="1:12" x14ac:dyDescent="0.3">
      <c r="A333" t="s">
        <v>1861</v>
      </c>
      <c r="B333" s="2">
        <v>6</v>
      </c>
      <c r="C333" t="s">
        <v>8093</v>
      </c>
      <c r="D333" t="s">
        <v>8097</v>
      </c>
      <c r="E333" t="s">
        <v>8095</v>
      </c>
      <c r="F333">
        <v>5</v>
      </c>
      <c r="G333" t="s">
        <v>6494</v>
      </c>
      <c r="H333" t="s">
        <v>0</v>
      </c>
      <c r="I333" s="3">
        <v>40.46</v>
      </c>
      <c r="J333" t="s">
        <v>8094</v>
      </c>
      <c r="K333" t="s">
        <v>8096</v>
      </c>
      <c r="L333" t="s">
        <v>2</v>
      </c>
    </row>
    <row r="334" spans="1:12" x14ac:dyDescent="0.3">
      <c r="A334" t="s">
        <v>1861</v>
      </c>
      <c r="B334" s="2">
        <v>7</v>
      </c>
      <c r="C334" t="s">
        <v>8098</v>
      </c>
      <c r="D334" t="s">
        <v>8102</v>
      </c>
      <c r="E334" t="s">
        <v>8100</v>
      </c>
      <c r="F334">
        <v>5</v>
      </c>
      <c r="G334" t="s">
        <v>6494</v>
      </c>
      <c r="H334" t="s">
        <v>0</v>
      </c>
      <c r="I334" s="3">
        <v>24.29</v>
      </c>
      <c r="J334" t="s">
        <v>8099</v>
      </c>
      <c r="K334" t="s">
        <v>8101</v>
      </c>
      <c r="L334" t="s">
        <v>2</v>
      </c>
    </row>
    <row r="335" spans="1:12" x14ac:dyDescent="0.3">
      <c r="A335" t="s">
        <v>1861</v>
      </c>
      <c r="B335" s="2">
        <v>8</v>
      </c>
      <c r="C335" t="s">
        <v>8103</v>
      </c>
      <c r="D335" t="s">
        <v>8107</v>
      </c>
      <c r="E335" t="s">
        <v>8105</v>
      </c>
      <c r="F335">
        <v>4.5</v>
      </c>
      <c r="G335" t="s">
        <v>7370</v>
      </c>
      <c r="H335" t="s">
        <v>0</v>
      </c>
      <c r="I335" s="3">
        <v>28.39</v>
      </c>
      <c r="J335" t="s">
        <v>8104</v>
      </c>
      <c r="K335" t="s">
        <v>8106</v>
      </c>
      <c r="L335" t="s">
        <v>2</v>
      </c>
    </row>
    <row r="336" spans="1:12" x14ac:dyDescent="0.3">
      <c r="A336" t="s">
        <v>1861</v>
      </c>
      <c r="B336" s="2">
        <v>9</v>
      </c>
      <c r="C336" t="s">
        <v>8108</v>
      </c>
      <c r="D336" t="s">
        <v>8112</v>
      </c>
      <c r="E336" t="s">
        <v>8110</v>
      </c>
      <c r="F336" t="s">
        <v>18</v>
      </c>
      <c r="G336" t="s">
        <v>19</v>
      </c>
      <c r="H336" t="s">
        <v>0</v>
      </c>
      <c r="I336" s="3">
        <v>8.57</v>
      </c>
      <c r="J336" t="s">
        <v>8109</v>
      </c>
      <c r="K336" t="s">
        <v>8111</v>
      </c>
      <c r="L336" t="s">
        <v>2</v>
      </c>
    </row>
    <row r="337" spans="1:12" x14ac:dyDescent="0.3">
      <c r="A337" t="s">
        <v>1861</v>
      </c>
      <c r="B337" s="2">
        <v>10</v>
      </c>
      <c r="C337" t="s">
        <v>8113</v>
      </c>
      <c r="D337" t="s">
        <v>8117</v>
      </c>
      <c r="E337" t="s">
        <v>8115</v>
      </c>
      <c r="F337">
        <v>4.7</v>
      </c>
      <c r="G337" t="s">
        <v>7314</v>
      </c>
      <c r="H337" t="s">
        <v>0</v>
      </c>
      <c r="I337" s="3">
        <v>119.99</v>
      </c>
      <c r="J337" t="s">
        <v>8114</v>
      </c>
      <c r="K337" t="s">
        <v>8116</v>
      </c>
      <c r="L337" t="s">
        <v>2</v>
      </c>
    </row>
    <row r="338" spans="1:12" x14ac:dyDescent="0.3">
      <c r="A338" t="s">
        <v>1861</v>
      </c>
      <c r="B338" s="2">
        <v>11</v>
      </c>
      <c r="C338" t="s">
        <v>8118</v>
      </c>
      <c r="D338" t="s">
        <v>8122</v>
      </c>
      <c r="E338" t="s">
        <v>8120</v>
      </c>
      <c r="F338" t="s">
        <v>18</v>
      </c>
      <c r="G338" t="s">
        <v>19</v>
      </c>
      <c r="H338" t="s">
        <v>0</v>
      </c>
      <c r="I338" s="3">
        <v>27.99</v>
      </c>
      <c r="J338" t="s">
        <v>8119</v>
      </c>
      <c r="K338" t="s">
        <v>8121</v>
      </c>
      <c r="L338" t="s">
        <v>2</v>
      </c>
    </row>
    <row r="339" spans="1:12" x14ac:dyDescent="0.3">
      <c r="A339" t="s">
        <v>1861</v>
      </c>
      <c r="B339" s="2">
        <v>12</v>
      </c>
      <c r="C339" t="s">
        <v>8123</v>
      </c>
      <c r="D339" t="s">
        <v>8127</v>
      </c>
      <c r="E339" t="s">
        <v>8125</v>
      </c>
      <c r="F339">
        <v>3.6</v>
      </c>
      <c r="G339" t="s">
        <v>6902</v>
      </c>
      <c r="H339" t="s">
        <v>0</v>
      </c>
      <c r="I339" s="3">
        <v>27.99</v>
      </c>
      <c r="J339" t="s">
        <v>8124</v>
      </c>
      <c r="K339" t="s">
        <v>8126</v>
      </c>
      <c r="L339" t="s">
        <v>2</v>
      </c>
    </row>
    <row r="340" spans="1:12" x14ac:dyDescent="0.3">
      <c r="A340" t="s">
        <v>1861</v>
      </c>
      <c r="B340" s="2">
        <v>13</v>
      </c>
      <c r="C340" t="s">
        <v>8128</v>
      </c>
      <c r="D340" t="s">
        <v>8132</v>
      </c>
      <c r="E340" t="s">
        <v>8130</v>
      </c>
      <c r="F340">
        <v>5</v>
      </c>
      <c r="G340" t="s">
        <v>6494</v>
      </c>
      <c r="H340" t="s">
        <v>0</v>
      </c>
      <c r="I340" s="3">
        <v>20.72</v>
      </c>
      <c r="J340" t="s">
        <v>8129</v>
      </c>
      <c r="K340" t="s">
        <v>8131</v>
      </c>
      <c r="L340" t="s">
        <v>2</v>
      </c>
    </row>
    <row r="341" spans="1:12" x14ac:dyDescent="0.3">
      <c r="A341" t="s">
        <v>1861</v>
      </c>
      <c r="B341" s="2">
        <v>14</v>
      </c>
      <c r="C341" t="s">
        <v>8133</v>
      </c>
      <c r="D341" t="s">
        <v>8137</v>
      </c>
      <c r="E341" t="s">
        <v>8135</v>
      </c>
      <c r="F341" t="s">
        <v>18</v>
      </c>
      <c r="G341" t="s">
        <v>19</v>
      </c>
      <c r="H341" t="s">
        <v>0</v>
      </c>
      <c r="I341" s="3">
        <v>9.9499999999999993</v>
      </c>
      <c r="J341" t="s">
        <v>8134</v>
      </c>
      <c r="K341" t="s">
        <v>8136</v>
      </c>
      <c r="L341" t="s">
        <v>2</v>
      </c>
    </row>
    <row r="342" spans="1:12" x14ac:dyDescent="0.3">
      <c r="A342" t="s">
        <v>1861</v>
      </c>
      <c r="B342" s="2">
        <v>15</v>
      </c>
      <c r="C342" t="s">
        <v>8138</v>
      </c>
      <c r="D342" t="s">
        <v>8142</v>
      </c>
      <c r="E342" t="s">
        <v>8140</v>
      </c>
      <c r="F342" t="s">
        <v>18</v>
      </c>
      <c r="G342" t="s">
        <v>19</v>
      </c>
      <c r="H342" t="s">
        <v>0</v>
      </c>
      <c r="I342" s="3">
        <v>6.58</v>
      </c>
      <c r="J342" t="s">
        <v>8139</v>
      </c>
      <c r="K342" t="s">
        <v>8141</v>
      </c>
      <c r="L342" t="s">
        <v>2</v>
      </c>
    </row>
    <row r="343" spans="1:12" x14ac:dyDescent="0.3">
      <c r="A343" t="s">
        <v>1861</v>
      </c>
      <c r="B343" s="2">
        <v>16</v>
      </c>
      <c r="C343" t="s">
        <v>8143</v>
      </c>
      <c r="D343" t="s">
        <v>8147</v>
      </c>
      <c r="E343" t="s">
        <v>8145</v>
      </c>
      <c r="F343" t="s">
        <v>18</v>
      </c>
      <c r="G343" t="s">
        <v>19</v>
      </c>
      <c r="H343" t="s">
        <v>0</v>
      </c>
      <c r="I343" s="3">
        <v>11.4</v>
      </c>
      <c r="J343" t="s">
        <v>8144</v>
      </c>
      <c r="K343" t="s">
        <v>8146</v>
      </c>
      <c r="L343" t="s">
        <v>2</v>
      </c>
    </row>
    <row r="344" spans="1:12" x14ac:dyDescent="0.3">
      <c r="A344" t="s">
        <v>1861</v>
      </c>
      <c r="B344" s="2">
        <v>17</v>
      </c>
      <c r="C344" t="s">
        <v>8148</v>
      </c>
      <c r="D344" t="s">
        <v>8152</v>
      </c>
      <c r="E344" t="s">
        <v>8150</v>
      </c>
      <c r="F344" t="s">
        <v>18</v>
      </c>
      <c r="G344" t="s">
        <v>19</v>
      </c>
      <c r="H344" t="s">
        <v>0</v>
      </c>
      <c r="I344" s="3">
        <v>14.99</v>
      </c>
      <c r="J344" t="s">
        <v>8149</v>
      </c>
      <c r="K344" t="s">
        <v>8151</v>
      </c>
      <c r="L344" t="s">
        <v>2</v>
      </c>
    </row>
    <row r="345" spans="1:12" x14ac:dyDescent="0.3">
      <c r="A345" t="s">
        <v>1861</v>
      </c>
      <c r="B345" s="2">
        <v>18</v>
      </c>
      <c r="C345" t="s">
        <v>8153</v>
      </c>
      <c r="D345" t="s">
        <v>8157</v>
      </c>
      <c r="E345" t="s">
        <v>8155</v>
      </c>
      <c r="F345" t="s">
        <v>18</v>
      </c>
      <c r="G345" t="s">
        <v>19</v>
      </c>
      <c r="H345" t="s">
        <v>0</v>
      </c>
      <c r="I345" s="3">
        <v>28.99</v>
      </c>
      <c r="J345" t="s">
        <v>8154</v>
      </c>
      <c r="K345" t="s">
        <v>8156</v>
      </c>
      <c r="L345" t="s">
        <v>2</v>
      </c>
    </row>
    <row r="346" spans="1:12" x14ac:dyDescent="0.3">
      <c r="A346" t="s">
        <v>1861</v>
      </c>
      <c r="B346" s="2">
        <v>19</v>
      </c>
      <c r="C346" t="s">
        <v>8158</v>
      </c>
      <c r="D346" t="s">
        <v>8162</v>
      </c>
      <c r="E346" t="s">
        <v>8160</v>
      </c>
      <c r="F346">
        <v>4.5999999999999996</v>
      </c>
      <c r="G346" t="s">
        <v>6902</v>
      </c>
      <c r="H346" t="s">
        <v>0</v>
      </c>
      <c r="I346" s="3">
        <v>6.69</v>
      </c>
      <c r="J346" t="s">
        <v>8159</v>
      </c>
      <c r="K346" t="s">
        <v>8161</v>
      </c>
      <c r="L346" t="s">
        <v>2</v>
      </c>
    </row>
    <row r="347" spans="1:12" x14ac:dyDescent="0.3">
      <c r="A347" t="s">
        <v>1861</v>
      </c>
      <c r="B347" s="2">
        <v>20</v>
      </c>
      <c r="C347" t="s">
        <v>8163</v>
      </c>
      <c r="D347" t="s">
        <v>8167</v>
      </c>
      <c r="E347" t="s">
        <v>8165</v>
      </c>
      <c r="F347" t="s">
        <v>18</v>
      </c>
      <c r="G347" t="s">
        <v>19</v>
      </c>
      <c r="H347" t="s">
        <v>0</v>
      </c>
      <c r="I347" s="3">
        <v>6.99</v>
      </c>
      <c r="J347" t="s">
        <v>8164</v>
      </c>
      <c r="K347" t="s">
        <v>8166</v>
      </c>
      <c r="L347" t="s">
        <v>2</v>
      </c>
    </row>
    <row r="348" spans="1:12" x14ac:dyDescent="0.3">
      <c r="A348" t="s">
        <v>1861</v>
      </c>
      <c r="B348" s="2">
        <v>21</v>
      </c>
      <c r="C348" t="s">
        <v>8168</v>
      </c>
      <c r="D348" t="s">
        <v>8172</v>
      </c>
      <c r="E348" t="s">
        <v>8170</v>
      </c>
      <c r="F348">
        <v>5</v>
      </c>
      <c r="G348" t="s">
        <v>6654</v>
      </c>
      <c r="H348" t="s">
        <v>0</v>
      </c>
      <c r="I348" s="3">
        <v>23.85</v>
      </c>
      <c r="J348" t="s">
        <v>8169</v>
      </c>
      <c r="K348" t="s">
        <v>8171</v>
      </c>
      <c r="L348" t="s">
        <v>2</v>
      </c>
    </row>
    <row r="349" spans="1:12" x14ac:dyDescent="0.3">
      <c r="A349" t="s">
        <v>1861</v>
      </c>
      <c r="B349" s="2">
        <v>22</v>
      </c>
      <c r="C349" t="s">
        <v>8173</v>
      </c>
      <c r="D349" t="s">
        <v>8177</v>
      </c>
      <c r="E349" t="s">
        <v>8175</v>
      </c>
      <c r="F349" t="s">
        <v>18</v>
      </c>
      <c r="G349" t="s">
        <v>19</v>
      </c>
      <c r="H349" t="s">
        <v>0</v>
      </c>
      <c r="I349" s="3">
        <v>5.59</v>
      </c>
      <c r="J349" t="s">
        <v>8174</v>
      </c>
      <c r="K349" t="s">
        <v>8176</v>
      </c>
      <c r="L349" t="s">
        <v>2</v>
      </c>
    </row>
    <row r="350" spans="1:12" x14ac:dyDescent="0.3">
      <c r="A350" t="s">
        <v>1861</v>
      </c>
      <c r="B350" s="2">
        <v>23</v>
      </c>
      <c r="C350" t="s">
        <v>8178</v>
      </c>
      <c r="D350" t="s">
        <v>8182</v>
      </c>
      <c r="E350" t="s">
        <v>8180</v>
      </c>
      <c r="F350" t="s">
        <v>18</v>
      </c>
      <c r="G350" t="s">
        <v>19</v>
      </c>
      <c r="H350" t="s">
        <v>0</v>
      </c>
      <c r="I350" s="3">
        <v>18.45</v>
      </c>
      <c r="J350" t="s">
        <v>8179</v>
      </c>
      <c r="K350" t="s">
        <v>8181</v>
      </c>
      <c r="L350" t="s">
        <v>2</v>
      </c>
    </row>
    <row r="351" spans="1:12" x14ac:dyDescent="0.3">
      <c r="A351" t="s">
        <v>1861</v>
      </c>
      <c r="B351" s="2">
        <v>24</v>
      </c>
      <c r="C351" t="s">
        <v>8183</v>
      </c>
      <c r="D351" t="s">
        <v>8187</v>
      </c>
      <c r="E351" t="s">
        <v>8185</v>
      </c>
      <c r="F351" t="s">
        <v>18</v>
      </c>
      <c r="G351" t="s">
        <v>19</v>
      </c>
      <c r="H351" t="s">
        <v>0</v>
      </c>
      <c r="I351" s="3">
        <v>99</v>
      </c>
      <c r="J351" t="s">
        <v>8184</v>
      </c>
      <c r="K351" t="s">
        <v>8186</v>
      </c>
      <c r="L351" t="s">
        <v>2</v>
      </c>
    </row>
    <row r="352" spans="1:12" x14ac:dyDescent="0.3">
      <c r="A352" t="s">
        <v>1861</v>
      </c>
      <c r="B352" s="2">
        <v>25</v>
      </c>
      <c r="C352" t="s">
        <v>8188</v>
      </c>
      <c r="D352" t="s">
        <v>8192</v>
      </c>
      <c r="E352" t="s">
        <v>8190</v>
      </c>
      <c r="F352">
        <v>5</v>
      </c>
      <c r="G352" t="s">
        <v>6494</v>
      </c>
      <c r="H352" t="s">
        <v>0</v>
      </c>
      <c r="I352" s="3">
        <v>14.99</v>
      </c>
      <c r="J352" t="s">
        <v>8189</v>
      </c>
      <c r="K352" t="s">
        <v>8191</v>
      </c>
      <c r="L352" t="s">
        <v>2</v>
      </c>
    </row>
    <row r="353" spans="1:12" x14ac:dyDescent="0.3">
      <c r="A353" t="s">
        <v>1861</v>
      </c>
      <c r="B353" s="2">
        <v>26</v>
      </c>
      <c r="C353" t="s">
        <v>8193</v>
      </c>
      <c r="D353" t="s">
        <v>8197</v>
      </c>
      <c r="E353" t="s">
        <v>8195</v>
      </c>
      <c r="F353">
        <v>4.5999999999999996</v>
      </c>
      <c r="G353" t="s">
        <v>6510</v>
      </c>
      <c r="H353" t="s">
        <v>0</v>
      </c>
      <c r="I353" s="3">
        <v>11.35</v>
      </c>
      <c r="J353" t="s">
        <v>8194</v>
      </c>
      <c r="K353" t="s">
        <v>8196</v>
      </c>
      <c r="L353" t="s">
        <v>2</v>
      </c>
    </row>
    <row r="354" spans="1:12" x14ac:dyDescent="0.3">
      <c r="A354" t="s">
        <v>1861</v>
      </c>
      <c r="B354" s="2">
        <v>27</v>
      </c>
      <c r="C354" t="s">
        <v>8198</v>
      </c>
      <c r="D354" t="s">
        <v>8202</v>
      </c>
      <c r="E354" t="s">
        <v>8200</v>
      </c>
      <c r="F354" t="s">
        <v>18</v>
      </c>
      <c r="G354" t="s">
        <v>19</v>
      </c>
      <c r="H354" t="s">
        <v>0</v>
      </c>
      <c r="I354" s="3">
        <v>8.39</v>
      </c>
      <c r="J354" t="s">
        <v>8199</v>
      </c>
      <c r="K354" t="s">
        <v>8201</v>
      </c>
      <c r="L354" t="s">
        <v>2</v>
      </c>
    </row>
    <row r="355" spans="1:12" x14ac:dyDescent="0.3">
      <c r="A355" t="s">
        <v>1861</v>
      </c>
      <c r="B355" s="2">
        <v>28</v>
      </c>
      <c r="C355" t="s">
        <v>8203</v>
      </c>
      <c r="D355" t="s">
        <v>8207</v>
      </c>
      <c r="E355" t="s">
        <v>8205</v>
      </c>
      <c r="F355" t="s">
        <v>18</v>
      </c>
      <c r="G355" t="s">
        <v>19</v>
      </c>
      <c r="H355" t="s">
        <v>0</v>
      </c>
      <c r="I355" s="3">
        <v>8.91</v>
      </c>
      <c r="J355" t="s">
        <v>8204</v>
      </c>
      <c r="K355" t="s">
        <v>8206</v>
      </c>
      <c r="L355" t="s">
        <v>2</v>
      </c>
    </row>
    <row r="356" spans="1:12" x14ac:dyDescent="0.3">
      <c r="A356" t="s">
        <v>1861</v>
      </c>
      <c r="B356" s="2">
        <v>29</v>
      </c>
      <c r="C356" t="s">
        <v>8208</v>
      </c>
      <c r="D356" t="s">
        <v>8212</v>
      </c>
      <c r="E356" t="s">
        <v>8210</v>
      </c>
      <c r="F356">
        <v>4.5</v>
      </c>
      <c r="G356" t="s">
        <v>7961</v>
      </c>
      <c r="H356" t="s">
        <v>0</v>
      </c>
      <c r="I356" s="3">
        <v>49.99</v>
      </c>
      <c r="J356" t="s">
        <v>8209</v>
      </c>
      <c r="K356" t="s">
        <v>8211</v>
      </c>
      <c r="L356" t="s">
        <v>2</v>
      </c>
    </row>
    <row r="357" spans="1:12" x14ac:dyDescent="0.3">
      <c r="A357" t="s">
        <v>1861</v>
      </c>
      <c r="B357" s="2">
        <v>30</v>
      </c>
      <c r="C357" t="s">
        <v>8213</v>
      </c>
      <c r="D357" t="s">
        <v>8217</v>
      </c>
      <c r="E357" t="s">
        <v>8215</v>
      </c>
      <c r="F357" t="s">
        <v>18</v>
      </c>
      <c r="G357" t="s">
        <v>19</v>
      </c>
      <c r="H357" t="s">
        <v>0</v>
      </c>
      <c r="I357" s="3">
        <v>7.91</v>
      </c>
      <c r="J357" t="s">
        <v>8214</v>
      </c>
      <c r="K357" t="s">
        <v>8216</v>
      </c>
      <c r="L357" t="s">
        <v>2</v>
      </c>
    </row>
    <row r="358" spans="1:12" x14ac:dyDescent="0.3">
      <c r="A358" t="s">
        <v>2012</v>
      </c>
      <c r="B358" s="2">
        <v>1</v>
      </c>
      <c r="C358" t="s">
        <v>8218</v>
      </c>
      <c r="D358" t="s">
        <v>8222</v>
      </c>
      <c r="E358" t="s">
        <v>8220</v>
      </c>
      <c r="F358" t="s">
        <v>18</v>
      </c>
      <c r="G358" t="s">
        <v>19</v>
      </c>
      <c r="H358" t="s">
        <v>0</v>
      </c>
      <c r="I358" s="3">
        <v>69.989999999999995</v>
      </c>
      <c r="J358" t="s">
        <v>8219</v>
      </c>
      <c r="K358" t="s">
        <v>8221</v>
      </c>
      <c r="L358" t="s">
        <v>2</v>
      </c>
    </row>
    <row r="359" spans="1:12" x14ac:dyDescent="0.3">
      <c r="A359" t="s">
        <v>2012</v>
      </c>
      <c r="B359" s="2">
        <v>2</v>
      </c>
      <c r="C359" t="s">
        <v>8223</v>
      </c>
      <c r="D359" t="s">
        <v>8227</v>
      </c>
      <c r="E359" t="s">
        <v>8225</v>
      </c>
      <c r="F359">
        <v>5</v>
      </c>
      <c r="G359" t="s">
        <v>6494</v>
      </c>
      <c r="H359" t="s">
        <v>0</v>
      </c>
      <c r="I359" s="3">
        <v>6.99</v>
      </c>
      <c r="J359" t="s">
        <v>8224</v>
      </c>
      <c r="K359" t="s">
        <v>8226</v>
      </c>
      <c r="L359" t="s">
        <v>2</v>
      </c>
    </row>
    <row r="360" spans="1:12" x14ac:dyDescent="0.3">
      <c r="A360" t="s">
        <v>2012</v>
      </c>
      <c r="B360" s="2">
        <v>3</v>
      </c>
      <c r="C360" t="s">
        <v>8228</v>
      </c>
      <c r="D360" t="s">
        <v>8232</v>
      </c>
      <c r="E360" t="s">
        <v>8230</v>
      </c>
      <c r="F360" t="s">
        <v>18</v>
      </c>
      <c r="G360" t="s">
        <v>19</v>
      </c>
      <c r="H360" t="s">
        <v>0</v>
      </c>
      <c r="I360" s="3">
        <v>4.38</v>
      </c>
      <c r="J360" t="s">
        <v>8229</v>
      </c>
      <c r="K360" t="s">
        <v>8231</v>
      </c>
      <c r="L360" t="s">
        <v>2</v>
      </c>
    </row>
    <row r="361" spans="1:12" x14ac:dyDescent="0.3">
      <c r="A361" t="s">
        <v>2012</v>
      </c>
      <c r="B361" s="2">
        <v>4</v>
      </c>
      <c r="C361" t="s">
        <v>8233</v>
      </c>
      <c r="D361" t="s">
        <v>8237</v>
      </c>
      <c r="E361" t="s">
        <v>8235</v>
      </c>
      <c r="F361">
        <v>1</v>
      </c>
      <c r="G361" t="s">
        <v>6494</v>
      </c>
      <c r="H361" t="s">
        <v>0</v>
      </c>
      <c r="I361" s="3">
        <v>8.19</v>
      </c>
      <c r="J361" t="s">
        <v>8234</v>
      </c>
      <c r="K361" t="s">
        <v>8236</v>
      </c>
      <c r="L361" t="s">
        <v>2</v>
      </c>
    </row>
    <row r="362" spans="1:12" x14ac:dyDescent="0.3">
      <c r="A362" t="s">
        <v>2012</v>
      </c>
      <c r="B362" s="2">
        <v>5</v>
      </c>
      <c r="C362" t="s">
        <v>8238</v>
      </c>
      <c r="D362" t="s">
        <v>8242</v>
      </c>
      <c r="E362" t="s">
        <v>8240</v>
      </c>
      <c r="F362" t="s">
        <v>18</v>
      </c>
      <c r="G362" t="s">
        <v>19</v>
      </c>
      <c r="H362" t="s">
        <v>0</v>
      </c>
      <c r="I362" s="3">
        <v>8.06</v>
      </c>
      <c r="J362" t="s">
        <v>8239</v>
      </c>
      <c r="K362" t="s">
        <v>8241</v>
      </c>
      <c r="L362" t="s">
        <v>2</v>
      </c>
    </row>
    <row r="363" spans="1:12" x14ac:dyDescent="0.3">
      <c r="A363" t="s">
        <v>2012</v>
      </c>
      <c r="B363" s="2">
        <v>6</v>
      </c>
      <c r="C363" t="s">
        <v>8243</v>
      </c>
      <c r="D363" t="s">
        <v>8247</v>
      </c>
      <c r="E363" t="s">
        <v>8245</v>
      </c>
      <c r="F363">
        <v>2</v>
      </c>
      <c r="G363" t="s">
        <v>6494</v>
      </c>
      <c r="H363" t="s">
        <v>0</v>
      </c>
      <c r="I363" s="3">
        <v>9.99</v>
      </c>
      <c r="J363" t="s">
        <v>8244</v>
      </c>
      <c r="K363" t="s">
        <v>8246</v>
      </c>
      <c r="L363" t="s">
        <v>2</v>
      </c>
    </row>
    <row r="364" spans="1:12" x14ac:dyDescent="0.3">
      <c r="A364" t="s">
        <v>2012</v>
      </c>
      <c r="B364" s="2">
        <v>9</v>
      </c>
      <c r="C364" t="s">
        <v>8248</v>
      </c>
      <c r="D364" t="s">
        <v>8252</v>
      </c>
      <c r="E364" t="s">
        <v>8250</v>
      </c>
      <c r="F364">
        <v>4.4000000000000004</v>
      </c>
      <c r="G364" t="s">
        <v>6518</v>
      </c>
      <c r="H364" t="s">
        <v>0</v>
      </c>
      <c r="I364" s="3">
        <v>9.99</v>
      </c>
      <c r="J364" t="s">
        <v>8249</v>
      </c>
      <c r="K364" t="s">
        <v>8251</v>
      </c>
      <c r="L364" t="s">
        <v>2</v>
      </c>
    </row>
    <row r="365" spans="1:12" x14ac:dyDescent="0.3">
      <c r="A365" t="s">
        <v>2012</v>
      </c>
      <c r="B365" s="2">
        <v>10</v>
      </c>
      <c r="C365" t="s">
        <v>8253</v>
      </c>
      <c r="D365" t="s">
        <v>8257</v>
      </c>
      <c r="E365" t="s">
        <v>8255</v>
      </c>
      <c r="F365">
        <v>5</v>
      </c>
      <c r="G365" t="s">
        <v>7580</v>
      </c>
      <c r="H365" t="s">
        <v>0</v>
      </c>
      <c r="I365" s="3">
        <v>5.08</v>
      </c>
      <c r="J365" t="s">
        <v>8254</v>
      </c>
      <c r="K365" t="s">
        <v>8256</v>
      </c>
      <c r="L365" t="s">
        <v>2</v>
      </c>
    </row>
    <row r="366" spans="1:12" x14ac:dyDescent="0.3">
      <c r="A366" t="s">
        <v>2012</v>
      </c>
      <c r="B366" s="2">
        <v>11</v>
      </c>
      <c r="C366" t="s">
        <v>8258</v>
      </c>
      <c r="D366" t="s">
        <v>8262</v>
      </c>
      <c r="E366" t="s">
        <v>8260</v>
      </c>
      <c r="F366" t="s">
        <v>18</v>
      </c>
      <c r="G366" t="s">
        <v>19</v>
      </c>
      <c r="H366" t="s">
        <v>0</v>
      </c>
      <c r="I366" s="3">
        <v>5.22</v>
      </c>
      <c r="J366" t="s">
        <v>8259</v>
      </c>
      <c r="K366" t="s">
        <v>8261</v>
      </c>
      <c r="L366" t="s">
        <v>2</v>
      </c>
    </row>
    <row r="367" spans="1:12" x14ac:dyDescent="0.3">
      <c r="A367" t="s">
        <v>2012</v>
      </c>
      <c r="B367" s="2">
        <v>12</v>
      </c>
      <c r="C367" t="s">
        <v>8263</v>
      </c>
      <c r="D367" t="s">
        <v>8267</v>
      </c>
      <c r="E367" t="s">
        <v>8265</v>
      </c>
      <c r="F367" t="s">
        <v>18</v>
      </c>
      <c r="G367" t="s">
        <v>19</v>
      </c>
      <c r="H367" t="s">
        <v>0</v>
      </c>
      <c r="I367" s="3">
        <v>9.99</v>
      </c>
      <c r="J367" t="s">
        <v>8264</v>
      </c>
      <c r="K367" t="s">
        <v>8266</v>
      </c>
      <c r="L367" t="s">
        <v>2</v>
      </c>
    </row>
    <row r="368" spans="1:12" x14ac:dyDescent="0.3">
      <c r="A368" t="s">
        <v>2012</v>
      </c>
      <c r="B368" s="2">
        <v>13</v>
      </c>
      <c r="C368" t="s">
        <v>8268</v>
      </c>
      <c r="D368" t="s">
        <v>8272</v>
      </c>
      <c r="E368" t="s">
        <v>8270</v>
      </c>
      <c r="F368">
        <v>4.5999999999999996</v>
      </c>
      <c r="G368" t="s">
        <v>7207</v>
      </c>
      <c r="H368" t="s">
        <v>0</v>
      </c>
      <c r="I368" s="3">
        <v>15.99</v>
      </c>
      <c r="J368" t="s">
        <v>8269</v>
      </c>
      <c r="K368" t="s">
        <v>8271</v>
      </c>
      <c r="L368" t="s">
        <v>2</v>
      </c>
    </row>
    <row r="369" spans="1:12" x14ac:dyDescent="0.3">
      <c r="A369" t="s">
        <v>2012</v>
      </c>
      <c r="B369" s="2">
        <v>14</v>
      </c>
      <c r="C369" t="s">
        <v>8273</v>
      </c>
      <c r="D369" t="s">
        <v>8277</v>
      </c>
      <c r="E369" t="s">
        <v>8275</v>
      </c>
      <c r="F369">
        <v>5</v>
      </c>
      <c r="G369" t="s">
        <v>6494</v>
      </c>
      <c r="H369" t="s">
        <v>0</v>
      </c>
      <c r="I369" s="3">
        <v>5.19</v>
      </c>
      <c r="J369" t="s">
        <v>8274</v>
      </c>
      <c r="K369" t="s">
        <v>8276</v>
      </c>
      <c r="L369" t="s">
        <v>2</v>
      </c>
    </row>
    <row r="370" spans="1:12" x14ac:dyDescent="0.3">
      <c r="A370" t="s">
        <v>2012</v>
      </c>
      <c r="B370" s="2">
        <v>15</v>
      </c>
      <c r="C370" t="s">
        <v>8278</v>
      </c>
      <c r="D370" t="s">
        <v>8282</v>
      </c>
      <c r="E370" t="s">
        <v>8280</v>
      </c>
      <c r="F370">
        <v>4.5999999999999996</v>
      </c>
      <c r="G370" t="s">
        <v>6510</v>
      </c>
      <c r="H370" t="s">
        <v>0</v>
      </c>
      <c r="I370" s="3">
        <v>8.99</v>
      </c>
      <c r="J370" t="s">
        <v>8279</v>
      </c>
      <c r="K370" t="s">
        <v>8281</v>
      </c>
      <c r="L370" t="s">
        <v>2</v>
      </c>
    </row>
    <row r="371" spans="1:12" x14ac:dyDescent="0.3">
      <c r="A371" t="s">
        <v>2012</v>
      </c>
      <c r="B371" s="2">
        <v>16</v>
      </c>
      <c r="C371" t="s">
        <v>8283</v>
      </c>
      <c r="D371" t="s">
        <v>8287</v>
      </c>
      <c r="E371" t="s">
        <v>8285</v>
      </c>
      <c r="F371" t="s">
        <v>18</v>
      </c>
      <c r="G371" t="s">
        <v>19</v>
      </c>
      <c r="H371" t="s">
        <v>0</v>
      </c>
      <c r="I371" s="3">
        <v>12.99</v>
      </c>
      <c r="J371" t="s">
        <v>8284</v>
      </c>
      <c r="K371" t="s">
        <v>8286</v>
      </c>
      <c r="L371" t="s">
        <v>2</v>
      </c>
    </row>
    <row r="372" spans="1:12" x14ac:dyDescent="0.3">
      <c r="A372" t="s">
        <v>2012</v>
      </c>
      <c r="B372" s="2">
        <v>18</v>
      </c>
      <c r="C372" t="s">
        <v>8288</v>
      </c>
      <c r="D372" t="s">
        <v>8292</v>
      </c>
      <c r="E372" t="s">
        <v>8290</v>
      </c>
      <c r="F372">
        <v>5</v>
      </c>
      <c r="G372" t="s">
        <v>6494</v>
      </c>
      <c r="H372" t="s">
        <v>0</v>
      </c>
      <c r="I372" s="3">
        <v>8.49</v>
      </c>
      <c r="J372" t="s">
        <v>8289</v>
      </c>
      <c r="K372" t="s">
        <v>8291</v>
      </c>
      <c r="L372" t="s">
        <v>2</v>
      </c>
    </row>
    <row r="373" spans="1:12" x14ac:dyDescent="0.3">
      <c r="A373" t="s">
        <v>2012</v>
      </c>
      <c r="B373" s="2">
        <v>19</v>
      </c>
      <c r="C373" t="s">
        <v>8293</v>
      </c>
      <c r="D373" t="s">
        <v>8297</v>
      </c>
      <c r="E373" t="s">
        <v>8295</v>
      </c>
      <c r="F373" t="s">
        <v>18</v>
      </c>
      <c r="G373" t="s">
        <v>19</v>
      </c>
      <c r="H373" t="s">
        <v>0</v>
      </c>
      <c r="I373" s="3">
        <v>9.9700000000000006</v>
      </c>
      <c r="J373" t="s">
        <v>8294</v>
      </c>
      <c r="K373" t="s">
        <v>8296</v>
      </c>
      <c r="L373" t="s">
        <v>2</v>
      </c>
    </row>
    <row r="374" spans="1:12" x14ac:dyDescent="0.3">
      <c r="A374" t="s">
        <v>2012</v>
      </c>
      <c r="B374" s="2">
        <v>20</v>
      </c>
      <c r="C374" t="s">
        <v>8298</v>
      </c>
      <c r="D374" t="s">
        <v>8302</v>
      </c>
      <c r="E374" t="s">
        <v>8300</v>
      </c>
      <c r="F374" t="s">
        <v>18</v>
      </c>
      <c r="G374" t="s">
        <v>19</v>
      </c>
      <c r="H374" t="s">
        <v>0</v>
      </c>
      <c r="I374" s="3">
        <v>11.59</v>
      </c>
      <c r="J374" t="s">
        <v>8299</v>
      </c>
      <c r="K374" t="s">
        <v>8301</v>
      </c>
      <c r="L374" t="s">
        <v>2</v>
      </c>
    </row>
    <row r="375" spans="1:12" x14ac:dyDescent="0.3">
      <c r="A375" t="s">
        <v>2012</v>
      </c>
      <c r="B375" s="2">
        <v>21</v>
      </c>
      <c r="C375" t="s">
        <v>8303</v>
      </c>
      <c r="D375" t="s">
        <v>8307</v>
      </c>
      <c r="E375" t="s">
        <v>8305</v>
      </c>
      <c r="F375">
        <v>3.5</v>
      </c>
      <c r="G375" t="s">
        <v>6546</v>
      </c>
      <c r="H375" t="s">
        <v>0</v>
      </c>
      <c r="I375" s="3">
        <v>13.99</v>
      </c>
      <c r="J375" t="s">
        <v>8304</v>
      </c>
      <c r="K375" t="s">
        <v>8306</v>
      </c>
      <c r="L375" t="s">
        <v>2</v>
      </c>
    </row>
    <row r="376" spans="1:12" x14ac:dyDescent="0.3">
      <c r="A376" t="s">
        <v>2012</v>
      </c>
      <c r="B376" s="2">
        <v>22</v>
      </c>
      <c r="C376" t="s">
        <v>8308</v>
      </c>
      <c r="D376" t="s">
        <v>8312</v>
      </c>
      <c r="E376" t="s">
        <v>8310</v>
      </c>
      <c r="F376">
        <v>5</v>
      </c>
      <c r="G376" t="s">
        <v>6654</v>
      </c>
      <c r="H376" t="s">
        <v>0</v>
      </c>
      <c r="I376" s="3">
        <v>16.989999999999998</v>
      </c>
      <c r="J376" t="s">
        <v>8309</v>
      </c>
      <c r="K376" t="s">
        <v>8311</v>
      </c>
      <c r="L376" t="s">
        <v>2</v>
      </c>
    </row>
    <row r="377" spans="1:12" x14ac:dyDescent="0.3">
      <c r="A377" t="s">
        <v>2012</v>
      </c>
      <c r="B377" s="2">
        <v>23</v>
      </c>
      <c r="C377" t="s">
        <v>8313</v>
      </c>
      <c r="D377" t="s">
        <v>8317</v>
      </c>
      <c r="E377" t="s">
        <v>8315</v>
      </c>
      <c r="F377">
        <v>5</v>
      </c>
      <c r="G377" t="s">
        <v>6494</v>
      </c>
      <c r="H377" t="s">
        <v>0</v>
      </c>
      <c r="I377" s="3">
        <v>4.99</v>
      </c>
      <c r="J377" t="s">
        <v>8314</v>
      </c>
      <c r="K377" t="s">
        <v>8316</v>
      </c>
      <c r="L377" t="s">
        <v>2</v>
      </c>
    </row>
    <row r="378" spans="1:12" x14ac:dyDescent="0.3">
      <c r="A378" t="s">
        <v>2012</v>
      </c>
      <c r="B378" s="2">
        <v>24</v>
      </c>
      <c r="C378" t="s">
        <v>8318</v>
      </c>
      <c r="D378" t="s">
        <v>8322</v>
      </c>
      <c r="E378" t="s">
        <v>8320</v>
      </c>
      <c r="F378" t="s">
        <v>18</v>
      </c>
      <c r="G378" t="s">
        <v>19</v>
      </c>
      <c r="H378" t="s">
        <v>0</v>
      </c>
      <c r="I378" s="3">
        <v>6.59</v>
      </c>
      <c r="J378" t="s">
        <v>8319</v>
      </c>
      <c r="K378" t="s">
        <v>8321</v>
      </c>
      <c r="L378" t="s">
        <v>2</v>
      </c>
    </row>
    <row r="379" spans="1:12" x14ac:dyDescent="0.3">
      <c r="A379" t="s">
        <v>2012</v>
      </c>
      <c r="B379" s="2">
        <v>25</v>
      </c>
      <c r="C379" t="s">
        <v>8323</v>
      </c>
      <c r="D379" t="s">
        <v>8327</v>
      </c>
      <c r="E379" t="s">
        <v>8325</v>
      </c>
      <c r="F379">
        <v>4</v>
      </c>
      <c r="G379" t="s">
        <v>6494</v>
      </c>
      <c r="H379" t="s">
        <v>0</v>
      </c>
      <c r="I379" s="3">
        <v>8.99</v>
      </c>
      <c r="J379" t="s">
        <v>8324</v>
      </c>
      <c r="K379" t="s">
        <v>8326</v>
      </c>
      <c r="L379" t="s">
        <v>2</v>
      </c>
    </row>
    <row r="380" spans="1:12" x14ac:dyDescent="0.3">
      <c r="A380" t="s">
        <v>2012</v>
      </c>
      <c r="B380" s="2">
        <v>26</v>
      </c>
      <c r="C380" t="s">
        <v>8328</v>
      </c>
      <c r="D380" t="s">
        <v>8332</v>
      </c>
      <c r="E380" t="s">
        <v>8330</v>
      </c>
      <c r="F380">
        <v>5</v>
      </c>
      <c r="G380" t="s">
        <v>6654</v>
      </c>
      <c r="H380" t="s">
        <v>0</v>
      </c>
      <c r="I380" s="3">
        <v>17.8</v>
      </c>
      <c r="J380" t="s">
        <v>8329</v>
      </c>
      <c r="K380" t="s">
        <v>8331</v>
      </c>
      <c r="L380" t="s">
        <v>2</v>
      </c>
    </row>
    <row r="381" spans="1:12" x14ac:dyDescent="0.3">
      <c r="A381" t="s">
        <v>2012</v>
      </c>
      <c r="B381" s="2">
        <v>27</v>
      </c>
      <c r="C381" t="s">
        <v>8333</v>
      </c>
      <c r="D381" t="s">
        <v>8337</v>
      </c>
      <c r="E381" t="s">
        <v>8335</v>
      </c>
      <c r="F381">
        <v>5</v>
      </c>
      <c r="G381" t="s">
        <v>6902</v>
      </c>
      <c r="H381" t="s">
        <v>0</v>
      </c>
      <c r="I381" s="3">
        <v>34.99</v>
      </c>
      <c r="J381" t="s">
        <v>8334</v>
      </c>
      <c r="K381" t="s">
        <v>8336</v>
      </c>
      <c r="L381" t="s">
        <v>2</v>
      </c>
    </row>
    <row r="382" spans="1:12" x14ac:dyDescent="0.3">
      <c r="A382" t="s">
        <v>2012</v>
      </c>
      <c r="B382" s="2">
        <v>28</v>
      </c>
      <c r="C382" t="s">
        <v>8338</v>
      </c>
      <c r="D382" t="s">
        <v>8342</v>
      </c>
      <c r="E382" t="s">
        <v>8340</v>
      </c>
      <c r="F382" t="s">
        <v>18</v>
      </c>
      <c r="G382" t="s">
        <v>19</v>
      </c>
      <c r="H382" t="s">
        <v>0</v>
      </c>
      <c r="I382" s="3">
        <v>9.93</v>
      </c>
      <c r="J382" t="s">
        <v>8339</v>
      </c>
      <c r="K382" t="s">
        <v>8341</v>
      </c>
      <c r="L382" t="s">
        <v>2</v>
      </c>
    </row>
    <row r="383" spans="1:12" x14ac:dyDescent="0.3">
      <c r="A383" t="s">
        <v>2012</v>
      </c>
      <c r="B383" s="2">
        <v>29</v>
      </c>
      <c r="C383" t="s">
        <v>8343</v>
      </c>
      <c r="D383" t="s">
        <v>8347</v>
      </c>
      <c r="E383" t="s">
        <v>8345</v>
      </c>
      <c r="F383" t="s">
        <v>18</v>
      </c>
      <c r="G383" t="s">
        <v>19</v>
      </c>
      <c r="H383" t="s">
        <v>0</v>
      </c>
      <c r="I383" s="3">
        <v>26.39</v>
      </c>
      <c r="J383" t="s">
        <v>8344</v>
      </c>
      <c r="K383" t="s">
        <v>8346</v>
      </c>
      <c r="L383" t="s">
        <v>2</v>
      </c>
    </row>
    <row r="384" spans="1:12" x14ac:dyDescent="0.3">
      <c r="A384" t="s">
        <v>2012</v>
      </c>
      <c r="B384" s="2">
        <v>30</v>
      </c>
      <c r="C384" t="s">
        <v>8348</v>
      </c>
      <c r="D384" t="s">
        <v>8352</v>
      </c>
      <c r="E384" t="s">
        <v>8350</v>
      </c>
      <c r="F384" t="s">
        <v>18</v>
      </c>
      <c r="G384" t="s">
        <v>19</v>
      </c>
      <c r="H384" t="s">
        <v>0</v>
      </c>
      <c r="I384" s="3">
        <v>17.95</v>
      </c>
      <c r="J384" t="s">
        <v>8349</v>
      </c>
      <c r="K384" t="s">
        <v>8351</v>
      </c>
      <c r="L384" t="s">
        <v>2</v>
      </c>
    </row>
    <row r="385" spans="1:12" x14ac:dyDescent="0.3">
      <c r="A385" t="s">
        <v>2307</v>
      </c>
      <c r="B385" s="2">
        <v>1</v>
      </c>
      <c r="C385" t="s">
        <v>8353</v>
      </c>
      <c r="D385" t="s">
        <v>8357</v>
      </c>
      <c r="E385" t="s">
        <v>8355</v>
      </c>
      <c r="F385">
        <v>3.9</v>
      </c>
      <c r="G385" t="s">
        <v>7370</v>
      </c>
      <c r="H385" t="s">
        <v>0</v>
      </c>
      <c r="I385" s="3">
        <v>34.51</v>
      </c>
      <c r="J385" t="s">
        <v>8354</v>
      </c>
      <c r="K385" t="s">
        <v>8356</v>
      </c>
      <c r="L385" t="s">
        <v>2</v>
      </c>
    </row>
    <row r="386" spans="1:12" x14ac:dyDescent="0.3">
      <c r="A386" t="s">
        <v>2307</v>
      </c>
      <c r="B386" s="2">
        <v>2</v>
      </c>
      <c r="C386" t="s">
        <v>8358</v>
      </c>
      <c r="D386" t="s">
        <v>8362</v>
      </c>
      <c r="E386" t="s">
        <v>8360</v>
      </c>
      <c r="F386">
        <v>4.7</v>
      </c>
      <c r="G386" t="s">
        <v>8363</v>
      </c>
      <c r="H386" t="s">
        <v>0</v>
      </c>
      <c r="I386" s="3">
        <v>31.78</v>
      </c>
      <c r="J386" t="s">
        <v>8359</v>
      </c>
      <c r="K386" t="s">
        <v>8361</v>
      </c>
      <c r="L386" t="s">
        <v>2</v>
      </c>
    </row>
    <row r="387" spans="1:12" x14ac:dyDescent="0.3">
      <c r="A387" t="s">
        <v>2307</v>
      </c>
      <c r="B387" s="2">
        <v>3</v>
      </c>
      <c r="C387" t="s">
        <v>5669</v>
      </c>
      <c r="D387" t="s">
        <v>5673</v>
      </c>
      <c r="E387" t="s">
        <v>5671</v>
      </c>
      <c r="F387">
        <v>4</v>
      </c>
      <c r="G387" t="s">
        <v>6654</v>
      </c>
      <c r="H387" t="s">
        <v>0</v>
      </c>
      <c r="I387" s="3">
        <v>18.59</v>
      </c>
      <c r="J387" t="s">
        <v>5670</v>
      </c>
      <c r="K387" t="s">
        <v>8364</v>
      </c>
      <c r="L387" t="s">
        <v>2</v>
      </c>
    </row>
    <row r="388" spans="1:12" x14ac:dyDescent="0.3">
      <c r="A388" t="s">
        <v>2307</v>
      </c>
      <c r="B388" s="2">
        <v>4</v>
      </c>
      <c r="C388" t="s">
        <v>5689</v>
      </c>
      <c r="D388" t="s">
        <v>5693</v>
      </c>
      <c r="E388" t="s">
        <v>5691</v>
      </c>
      <c r="F388">
        <v>5</v>
      </c>
      <c r="G388" t="s">
        <v>6654</v>
      </c>
      <c r="H388" t="s">
        <v>0</v>
      </c>
      <c r="I388" s="3">
        <v>23.6</v>
      </c>
      <c r="J388" t="s">
        <v>5690</v>
      </c>
      <c r="K388" t="s">
        <v>8365</v>
      </c>
      <c r="L388" t="s">
        <v>2</v>
      </c>
    </row>
    <row r="389" spans="1:12" x14ac:dyDescent="0.3">
      <c r="A389" t="s">
        <v>2307</v>
      </c>
      <c r="B389" s="2">
        <v>5</v>
      </c>
      <c r="C389" t="s">
        <v>5714</v>
      </c>
      <c r="D389" t="s">
        <v>5718</v>
      </c>
      <c r="E389" t="s">
        <v>5716</v>
      </c>
      <c r="F389">
        <v>4.7</v>
      </c>
      <c r="G389" t="s">
        <v>8367</v>
      </c>
      <c r="H389" t="s">
        <v>0</v>
      </c>
      <c r="I389" s="3">
        <v>33.130000000000003</v>
      </c>
      <c r="J389" t="s">
        <v>5715</v>
      </c>
      <c r="K389" t="s">
        <v>8366</v>
      </c>
      <c r="L389" t="s">
        <v>2</v>
      </c>
    </row>
    <row r="390" spans="1:12" x14ac:dyDescent="0.3">
      <c r="A390" t="s">
        <v>2307</v>
      </c>
      <c r="B390" s="2">
        <v>6</v>
      </c>
      <c r="C390" t="s">
        <v>8368</v>
      </c>
      <c r="D390" t="s">
        <v>8372</v>
      </c>
      <c r="E390" t="s">
        <v>8370</v>
      </c>
      <c r="F390" t="s">
        <v>18</v>
      </c>
      <c r="G390" t="s">
        <v>19</v>
      </c>
      <c r="H390" t="s">
        <v>0</v>
      </c>
      <c r="I390" s="3">
        <v>14.29</v>
      </c>
      <c r="J390" t="s">
        <v>8369</v>
      </c>
      <c r="K390" t="s">
        <v>8371</v>
      </c>
      <c r="L390" t="s">
        <v>2</v>
      </c>
    </row>
    <row r="391" spans="1:12" x14ac:dyDescent="0.3">
      <c r="A391" t="s">
        <v>2307</v>
      </c>
      <c r="B391" s="2">
        <v>7</v>
      </c>
      <c r="C391" t="s">
        <v>8373</v>
      </c>
      <c r="D391" t="s">
        <v>8377</v>
      </c>
      <c r="E391" t="s">
        <v>8375</v>
      </c>
      <c r="F391">
        <v>4.7</v>
      </c>
      <c r="G391" t="s">
        <v>8378</v>
      </c>
      <c r="H391" t="s">
        <v>0</v>
      </c>
      <c r="I391" s="3">
        <v>17.91</v>
      </c>
      <c r="J391" t="s">
        <v>8374</v>
      </c>
      <c r="K391" t="s">
        <v>8376</v>
      </c>
      <c r="L391" t="s">
        <v>2</v>
      </c>
    </row>
    <row r="392" spans="1:12" x14ac:dyDescent="0.3">
      <c r="A392" t="s">
        <v>2307</v>
      </c>
      <c r="B392" s="2">
        <v>8</v>
      </c>
      <c r="C392" t="s">
        <v>8379</v>
      </c>
      <c r="D392" t="s">
        <v>8383</v>
      </c>
      <c r="E392" t="s">
        <v>8381</v>
      </c>
      <c r="F392">
        <v>4.5999999999999996</v>
      </c>
      <c r="G392" t="s">
        <v>8384</v>
      </c>
      <c r="H392" t="s">
        <v>0</v>
      </c>
      <c r="I392" s="3">
        <v>26.68</v>
      </c>
      <c r="J392" t="s">
        <v>8380</v>
      </c>
      <c r="K392" t="s">
        <v>8382</v>
      </c>
      <c r="L392" t="s">
        <v>2</v>
      </c>
    </row>
    <row r="393" spans="1:12" x14ac:dyDescent="0.3">
      <c r="A393" t="s">
        <v>2307</v>
      </c>
      <c r="B393" s="2">
        <v>9</v>
      </c>
      <c r="C393" t="s">
        <v>8385</v>
      </c>
      <c r="D393" t="s">
        <v>8389</v>
      </c>
      <c r="E393" t="s">
        <v>8387</v>
      </c>
      <c r="F393">
        <v>5</v>
      </c>
      <c r="G393" t="s">
        <v>6654</v>
      </c>
      <c r="H393" t="s">
        <v>0</v>
      </c>
      <c r="I393" s="3">
        <v>36.07</v>
      </c>
      <c r="J393" t="s">
        <v>8386</v>
      </c>
      <c r="K393" t="s">
        <v>8388</v>
      </c>
      <c r="L393" t="s">
        <v>2</v>
      </c>
    </row>
    <row r="394" spans="1:12" x14ac:dyDescent="0.3">
      <c r="A394" t="s">
        <v>2307</v>
      </c>
      <c r="B394" s="2">
        <v>10</v>
      </c>
      <c r="C394" t="s">
        <v>8390</v>
      </c>
      <c r="D394" t="s">
        <v>8394</v>
      </c>
      <c r="E394" t="s">
        <v>8392</v>
      </c>
      <c r="F394">
        <v>4.7</v>
      </c>
      <c r="G394" t="s">
        <v>7706</v>
      </c>
      <c r="H394" t="s">
        <v>0</v>
      </c>
      <c r="I394" s="3">
        <v>41.68</v>
      </c>
      <c r="J394" t="s">
        <v>8391</v>
      </c>
      <c r="K394" t="s">
        <v>8393</v>
      </c>
      <c r="L394" t="s">
        <v>2</v>
      </c>
    </row>
    <row r="395" spans="1:12" x14ac:dyDescent="0.3">
      <c r="A395" t="s">
        <v>2307</v>
      </c>
      <c r="B395" s="2">
        <v>12</v>
      </c>
      <c r="C395" t="s">
        <v>8396</v>
      </c>
      <c r="D395" t="s">
        <v>8400</v>
      </c>
      <c r="E395" t="s">
        <v>8398</v>
      </c>
      <c r="F395">
        <v>5</v>
      </c>
      <c r="G395" t="s">
        <v>6546</v>
      </c>
      <c r="H395" t="s">
        <v>0</v>
      </c>
      <c r="I395" s="3">
        <v>33.979999999999997</v>
      </c>
      <c r="J395" t="s">
        <v>8397</v>
      </c>
      <c r="K395" t="s">
        <v>8399</v>
      </c>
      <c r="L395" t="s">
        <v>2</v>
      </c>
    </row>
    <row r="396" spans="1:12" x14ac:dyDescent="0.3">
      <c r="A396" t="s">
        <v>2307</v>
      </c>
      <c r="B396" s="2">
        <v>13</v>
      </c>
      <c r="C396" t="s">
        <v>8401</v>
      </c>
      <c r="D396" t="s">
        <v>8405</v>
      </c>
      <c r="E396" t="s">
        <v>8403</v>
      </c>
      <c r="F396">
        <v>5</v>
      </c>
      <c r="G396" t="s">
        <v>6654</v>
      </c>
      <c r="H396" t="s">
        <v>0</v>
      </c>
      <c r="I396" s="3">
        <v>21.95</v>
      </c>
      <c r="J396" t="s">
        <v>8402</v>
      </c>
      <c r="K396" t="s">
        <v>8404</v>
      </c>
      <c r="L396" t="s">
        <v>2</v>
      </c>
    </row>
    <row r="397" spans="1:12" x14ac:dyDescent="0.3">
      <c r="A397" t="s">
        <v>2307</v>
      </c>
      <c r="B397" s="2">
        <v>14</v>
      </c>
      <c r="C397" t="s">
        <v>8406</v>
      </c>
      <c r="D397" t="s">
        <v>8410</v>
      </c>
      <c r="E397" t="s">
        <v>8408</v>
      </c>
      <c r="F397">
        <v>5</v>
      </c>
      <c r="G397" t="s">
        <v>6494</v>
      </c>
      <c r="H397" t="s">
        <v>0</v>
      </c>
      <c r="I397" s="3">
        <v>55.63</v>
      </c>
      <c r="J397" t="s">
        <v>8407</v>
      </c>
      <c r="K397" t="s">
        <v>8409</v>
      </c>
      <c r="L397" t="s">
        <v>2</v>
      </c>
    </row>
    <row r="398" spans="1:12" x14ac:dyDescent="0.3">
      <c r="A398" t="s">
        <v>2307</v>
      </c>
      <c r="B398" s="2">
        <v>15</v>
      </c>
      <c r="C398" t="s">
        <v>8411</v>
      </c>
      <c r="D398" t="s">
        <v>8415</v>
      </c>
      <c r="E398" t="s">
        <v>8413</v>
      </c>
      <c r="F398">
        <v>4.8</v>
      </c>
      <c r="G398" t="s">
        <v>7580</v>
      </c>
      <c r="H398" t="s">
        <v>0</v>
      </c>
      <c r="I398" s="3">
        <v>30.73</v>
      </c>
      <c r="J398" t="s">
        <v>8412</v>
      </c>
      <c r="K398" t="s">
        <v>8414</v>
      </c>
      <c r="L398" t="s">
        <v>2</v>
      </c>
    </row>
    <row r="399" spans="1:12" x14ac:dyDescent="0.3">
      <c r="A399" t="s">
        <v>2307</v>
      </c>
      <c r="B399" s="2">
        <v>16</v>
      </c>
      <c r="C399" t="s">
        <v>8416</v>
      </c>
      <c r="D399" t="s">
        <v>8420</v>
      </c>
      <c r="E399" t="s">
        <v>8418</v>
      </c>
      <c r="F399">
        <v>4.8</v>
      </c>
      <c r="G399" t="s">
        <v>6504</v>
      </c>
      <c r="H399" t="s">
        <v>0</v>
      </c>
      <c r="I399" s="3">
        <v>30.02</v>
      </c>
      <c r="J399" t="s">
        <v>8417</v>
      </c>
      <c r="K399" t="s">
        <v>8419</v>
      </c>
      <c r="L399" t="s">
        <v>2</v>
      </c>
    </row>
    <row r="400" spans="1:12" x14ac:dyDescent="0.3">
      <c r="A400" t="s">
        <v>2307</v>
      </c>
      <c r="B400" s="2">
        <v>17</v>
      </c>
      <c r="C400" t="s">
        <v>8421</v>
      </c>
      <c r="D400" t="s">
        <v>8425</v>
      </c>
      <c r="E400" t="s">
        <v>8423</v>
      </c>
      <c r="F400">
        <v>4.5999999999999996</v>
      </c>
      <c r="G400" t="s">
        <v>8426</v>
      </c>
      <c r="H400" t="s">
        <v>0</v>
      </c>
      <c r="I400" s="3">
        <v>39.880000000000003</v>
      </c>
      <c r="J400" t="s">
        <v>8422</v>
      </c>
      <c r="K400" t="s">
        <v>8424</v>
      </c>
      <c r="L400" t="s">
        <v>2</v>
      </c>
    </row>
    <row r="401" spans="1:12" x14ac:dyDescent="0.3">
      <c r="A401" t="s">
        <v>2307</v>
      </c>
      <c r="B401" s="2">
        <v>18</v>
      </c>
      <c r="C401" t="s">
        <v>8427</v>
      </c>
      <c r="D401" t="s">
        <v>8431</v>
      </c>
      <c r="E401" t="s">
        <v>8429</v>
      </c>
      <c r="F401">
        <v>3.5</v>
      </c>
      <c r="G401" t="s">
        <v>6524</v>
      </c>
      <c r="H401" t="s">
        <v>0</v>
      </c>
      <c r="I401" s="3">
        <v>31.44</v>
      </c>
      <c r="J401" t="s">
        <v>8428</v>
      </c>
      <c r="K401" t="s">
        <v>8430</v>
      </c>
      <c r="L401" t="s">
        <v>2</v>
      </c>
    </row>
    <row r="402" spans="1:12" x14ac:dyDescent="0.3">
      <c r="A402" t="s">
        <v>2307</v>
      </c>
      <c r="B402" s="2">
        <v>19</v>
      </c>
      <c r="C402" t="s">
        <v>8432</v>
      </c>
      <c r="D402" t="s">
        <v>8436</v>
      </c>
      <c r="E402" t="s">
        <v>8434</v>
      </c>
      <c r="F402">
        <v>4.5999999999999996</v>
      </c>
      <c r="G402" t="s">
        <v>8437</v>
      </c>
      <c r="H402" t="s">
        <v>0</v>
      </c>
      <c r="I402" s="3">
        <v>44.5</v>
      </c>
      <c r="J402" t="s">
        <v>8433</v>
      </c>
      <c r="K402" t="s">
        <v>8435</v>
      </c>
      <c r="L402" t="s">
        <v>2</v>
      </c>
    </row>
    <row r="403" spans="1:12" x14ac:dyDescent="0.3">
      <c r="A403" t="s">
        <v>2307</v>
      </c>
      <c r="B403" s="2">
        <v>20</v>
      </c>
      <c r="C403" t="s">
        <v>8438</v>
      </c>
      <c r="D403" t="s">
        <v>8442</v>
      </c>
      <c r="E403" t="s">
        <v>8440</v>
      </c>
      <c r="F403" t="s">
        <v>18</v>
      </c>
      <c r="G403" t="s">
        <v>19</v>
      </c>
      <c r="H403" t="s">
        <v>0</v>
      </c>
      <c r="I403" s="3">
        <v>48.19</v>
      </c>
      <c r="J403" t="s">
        <v>8439</v>
      </c>
      <c r="K403" t="s">
        <v>8441</v>
      </c>
      <c r="L403" t="s">
        <v>2</v>
      </c>
    </row>
    <row r="404" spans="1:12" x14ac:dyDescent="0.3">
      <c r="A404" t="s">
        <v>2307</v>
      </c>
      <c r="B404" s="2">
        <v>21</v>
      </c>
      <c r="C404" t="s">
        <v>8443</v>
      </c>
      <c r="D404" t="s">
        <v>8447</v>
      </c>
      <c r="E404" t="s">
        <v>8445</v>
      </c>
      <c r="F404">
        <v>4.8</v>
      </c>
      <c r="G404" t="s">
        <v>8448</v>
      </c>
      <c r="H404" t="s">
        <v>0</v>
      </c>
      <c r="I404" s="3">
        <v>64.099999999999994</v>
      </c>
      <c r="J404" t="s">
        <v>8444</v>
      </c>
      <c r="K404" t="s">
        <v>8446</v>
      </c>
      <c r="L404" t="s">
        <v>2</v>
      </c>
    </row>
    <row r="405" spans="1:12" x14ac:dyDescent="0.3">
      <c r="A405" t="s">
        <v>2307</v>
      </c>
      <c r="B405" s="2">
        <v>22</v>
      </c>
      <c r="C405" t="s">
        <v>8449</v>
      </c>
      <c r="D405" t="s">
        <v>8453</v>
      </c>
      <c r="E405" t="s">
        <v>8451</v>
      </c>
      <c r="F405">
        <v>4.8</v>
      </c>
      <c r="G405" t="s">
        <v>7925</v>
      </c>
      <c r="H405" t="s">
        <v>0</v>
      </c>
      <c r="I405" s="3">
        <v>39.14</v>
      </c>
      <c r="J405" t="s">
        <v>8450</v>
      </c>
      <c r="K405" t="s">
        <v>8452</v>
      </c>
      <c r="L405" t="s">
        <v>2</v>
      </c>
    </row>
    <row r="406" spans="1:12" x14ac:dyDescent="0.3">
      <c r="A406" t="s">
        <v>2307</v>
      </c>
      <c r="B406" s="2">
        <v>23</v>
      </c>
      <c r="C406" t="s">
        <v>8454</v>
      </c>
      <c r="D406" t="s">
        <v>8458</v>
      </c>
      <c r="E406" t="s">
        <v>8456</v>
      </c>
      <c r="F406">
        <v>4.8</v>
      </c>
      <c r="G406" t="s">
        <v>6956</v>
      </c>
      <c r="H406" t="s">
        <v>0</v>
      </c>
      <c r="I406" s="3">
        <v>20.309999999999999</v>
      </c>
      <c r="J406" t="s">
        <v>8455</v>
      </c>
      <c r="K406" t="s">
        <v>8457</v>
      </c>
      <c r="L406" t="s">
        <v>2</v>
      </c>
    </row>
    <row r="407" spans="1:12" x14ac:dyDescent="0.3">
      <c r="A407" t="s">
        <v>2307</v>
      </c>
      <c r="B407" s="2">
        <v>24</v>
      </c>
      <c r="C407" t="s">
        <v>8459</v>
      </c>
      <c r="D407" t="s">
        <v>8463</v>
      </c>
      <c r="E407" t="s">
        <v>8461</v>
      </c>
      <c r="F407">
        <v>3.8</v>
      </c>
      <c r="G407" t="s">
        <v>7134</v>
      </c>
      <c r="H407" t="s">
        <v>0</v>
      </c>
      <c r="I407" s="3">
        <v>18.29</v>
      </c>
      <c r="J407" t="s">
        <v>8460</v>
      </c>
      <c r="K407" t="s">
        <v>8462</v>
      </c>
      <c r="L407" t="s">
        <v>2</v>
      </c>
    </row>
    <row r="408" spans="1:12" x14ac:dyDescent="0.3">
      <c r="A408" t="s">
        <v>2307</v>
      </c>
      <c r="B408" s="2">
        <v>25</v>
      </c>
      <c r="C408" t="s">
        <v>8464</v>
      </c>
      <c r="D408" t="s">
        <v>8468</v>
      </c>
      <c r="E408" t="s">
        <v>8466</v>
      </c>
      <c r="F408">
        <v>5</v>
      </c>
      <c r="G408" t="s">
        <v>6494</v>
      </c>
      <c r="H408" t="s">
        <v>0</v>
      </c>
      <c r="I408" s="3">
        <v>23.8</v>
      </c>
      <c r="J408" t="s">
        <v>8465</v>
      </c>
      <c r="K408" t="s">
        <v>8467</v>
      </c>
      <c r="L408" t="s">
        <v>2</v>
      </c>
    </row>
    <row r="409" spans="1:12" x14ac:dyDescent="0.3">
      <c r="A409" t="s">
        <v>2307</v>
      </c>
      <c r="B409" s="2">
        <v>26</v>
      </c>
      <c r="C409" t="s">
        <v>8469</v>
      </c>
      <c r="D409" t="s">
        <v>8473</v>
      </c>
      <c r="E409" t="s">
        <v>8471</v>
      </c>
      <c r="F409" t="s">
        <v>18</v>
      </c>
      <c r="G409" t="s">
        <v>19</v>
      </c>
      <c r="H409" t="s">
        <v>0</v>
      </c>
      <c r="I409" s="3">
        <v>15.59</v>
      </c>
      <c r="J409" t="s">
        <v>8470</v>
      </c>
      <c r="K409" t="s">
        <v>8472</v>
      </c>
      <c r="L409" t="s">
        <v>2</v>
      </c>
    </row>
    <row r="410" spans="1:12" x14ac:dyDescent="0.3">
      <c r="A410" t="s">
        <v>2307</v>
      </c>
      <c r="B410" s="2">
        <v>27</v>
      </c>
      <c r="C410" t="s">
        <v>8474</v>
      </c>
      <c r="D410" t="s">
        <v>8478</v>
      </c>
      <c r="E410" t="s">
        <v>8476</v>
      </c>
      <c r="F410">
        <v>4.7</v>
      </c>
      <c r="G410" t="s">
        <v>6524</v>
      </c>
      <c r="H410" t="s">
        <v>0</v>
      </c>
      <c r="I410" s="3">
        <v>59.99</v>
      </c>
      <c r="J410" t="s">
        <v>8475</v>
      </c>
      <c r="K410" t="s">
        <v>8477</v>
      </c>
      <c r="L410" t="s">
        <v>2</v>
      </c>
    </row>
    <row r="411" spans="1:12" x14ac:dyDescent="0.3">
      <c r="A411" t="s">
        <v>2307</v>
      </c>
      <c r="B411" s="2">
        <v>28</v>
      </c>
      <c r="C411" t="s">
        <v>8479</v>
      </c>
      <c r="D411" t="s">
        <v>8483</v>
      </c>
      <c r="E411" t="s">
        <v>8481</v>
      </c>
      <c r="F411">
        <v>4.5999999999999996</v>
      </c>
      <c r="G411" t="s">
        <v>8484</v>
      </c>
      <c r="H411" t="s">
        <v>0</v>
      </c>
      <c r="I411" s="3">
        <v>16.73</v>
      </c>
      <c r="J411" t="s">
        <v>8480</v>
      </c>
      <c r="K411" t="s">
        <v>8482</v>
      </c>
      <c r="L411" t="s">
        <v>2</v>
      </c>
    </row>
    <row r="412" spans="1:12" x14ac:dyDescent="0.3">
      <c r="A412" t="s">
        <v>2307</v>
      </c>
      <c r="B412" s="2">
        <v>29</v>
      </c>
      <c r="C412" t="s">
        <v>8485</v>
      </c>
      <c r="D412" t="s">
        <v>8489</v>
      </c>
      <c r="E412" t="s">
        <v>8487</v>
      </c>
      <c r="F412">
        <v>4.5</v>
      </c>
      <c r="G412" t="s">
        <v>8395</v>
      </c>
      <c r="H412" t="s">
        <v>0</v>
      </c>
      <c r="I412" s="3">
        <v>18.989999999999998</v>
      </c>
      <c r="J412" t="s">
        <v>8486</v>
      </c>
      <c r="K412" t="s">
        <v>8488</v>
      </c>
      <c r="L412" t="s">
        <v>2</v>
      </c>
    </row>
    <row r="413" spans="1:12" x14ac:dyDescent="0.3">
      <c r="A413" t="s">
        <v>2307</v>
      </c>
      <c r="B413" s="2">
        <v>30</v>
      </c>
      <c r="C413" t="s">
        <v>8490</v>
      </c>
      <c r="D413" t="s">
        <v>8494</v>
      </c>
      <c r="E413" t="s">
        <v>8492</v>
      </c>
      <c r="F413" t="s">
        <v>18</v>
      </c>
      <c r="G413" t="s">
        <v>19</v>
      </c>
      <c r="H413" t="s">
        <v>0</v>
      </c>
      <c r="I413" s="3">
        <v>16.510000000000002</v>
      </c>
      <c r="J413" t="s">
        <v>8491</v>
      </c>
      <c r="K413" t="s">
        <v>8493</v>
      </c>
      <c r="L413" t="s">
        <v>2</v>
      </c>
    </row>
    <row r="414" spans="1:12" x14ac:dyDescent="0.3">
      <c r="A414" t="s">
        <v>2458</v>
      </c>
      <c r="B414" s="2">
        <v>1</v>
      </c>
      <c r="C414" t="s">
        <v>8495</v>
      </c>
      <c r="D414" t="s">
        <v>8499</v>
      </c>
      <c r="E414" t="s">
        <v>8497</v>
      </c>
      <c r="F414" t="s">
        <v>18</v>
      </c>
      <c r="G414" t="s">
        <v>19</v>
      </c>
      <c r="H414" t="s">
        <v>0</v>
      </c>
      <c r="I414" s="3">
        <v>9.49</v>
      </c>
      <c r="J414" t="s">
        <v>8496</v>
      </c>
      <c r="K414" t="s">
        <v>8498</v>
      </c>
      <c r="L414" t="s">
        <v>2</v>
      </c>
    </row>
    <row r="415" spans="1:12" x14ac:dyDescent="0.3">
      <c r="A415" t="s">
        <v>2458</v>
      </c>
      <c r="B415" s="2">
        <v>2</v>
      </c>
      <c r="C415" t="s">
        <v>8500</v>
      </c>
      <c r="D415" t="s">
        <v>8504</v>
      </c>
      <c r="E415" t="s">
        <v>8502</v>
      </c>
      <c r="F415" t="s">
        <v>18</v>
      </c>
      <c r="G415" t="s">
        <v>19</v>
      </c>
      <c r="H415" t="s">
        <v>0</v>
      </c>
      <c r="I415" s="3">
        <v>21.99</v>
      </c>
      <c r="J415" t="s">
        <v>8501</v>
      </c>
      <c r="K415" t="s">
        <v>8503</v>
      </c>
      <c r="L415" t="s">
        <v>2</v>
      </c>
    </row>
    <row r="416" spans="1:12" x14ac:dyDescent="0.3">
      <c r="A416" t="s">
        <v>2458</v>
      </c>
      <c r="B416" s="2">
        <v>3</v>
      </c>
      <c r="C416" t="s">
        <v>8505</v>
      </c>
      <c r="D416" t="s">
        <v>8509</v>
      </c>
      <c r="E416" t="s">
        <v>8507</v>
      </c>
      <c r="F416">
        <v>5</v>
      </c>
      <c r="G416" t="s">
        <v>6494</v>
      </c>
      <c r="H416" t="s">
        <v>0</v>
      </c>
      <c r="I416" s="3">
        <v>18.989999999999998</v>
      </c>
      <c r="J416" t="s">
        <v>8506</v>
      </c>
      <c r="K416" t="s">
        <v>8508</v>
      </c>
      <c r="L416" t="s">
        <v>2</v>
      </c>
    </row>
    <row r="417" spans="1:12" x14ac:dyDescent="0.3">
      <c r="A417" t="s">
        <v>2458</v>
      </c>
      <c r="B417" s="2">
        <v>4</v>
      </c>
      <c r="C417" t="s">
        <v>8510</v>
      </c>
      <c r="D417" t="s">
        <v>8514</v>
      </c>
      <c r="E417" t="s">
        <v>8512</v>
      </c>
      <c r="F417" t="s">
        <v>18</v>
      </c>
      <c r="G417" t="s">
        <v>19</v>
      </c>
      <c r="H417" t="s">
        <v>0</v>
      </c>
      <c r="I417" s="3">
        <v>6</v>
      </c>
      <c r="J417" t="s">
        <v>8511</v>
      </c>
      <c r="K417" t="s">
        <v>8513</v>
      </c>
      <c r="L417" t="s">
        <v>2</v>
      </c>
    </row>
    <row r="418" spans="1:12" x14ac:dyDescent="0.3">
      <c r="A418" t="s">
        <v>2458</v>
      </c>
      <c r="B418" s="2">
        <v>5</v>
      </c>
      <c r="C418" t="s">
        <v>8515</v>
      </c>
      <c r="D418" t="s">
        <v>8519</v>
      </c>
      <c r="E418" t="s">
        <v>8517</v>
      </c>
      <c r="F418" t="s">
        <v>18</v>
      </c>
      <c r="G418" t="s">
        <v>19</v>
      </c>
      <c r="H418" t="s">
        <v>0</v>
      </c>
      <c r="I418" s="3">
        <v>36.590000000000003</v>
      </c>
      <c r="J418" t="s">
        <v>8516</v>
      </c>
      <c r="K418" t="s">
        <v>8518</v>
      </c>
      <c r="L418" t="s">
        <v>2</v>
      </c>
    </row>
    <row r="419" spans="1:12" x14ac:dyDescent="0.3">
      <c r="A419" t="s">
        <v>2458</v>
      </c>
      <c r="B419" s="2">
        <v>6</v>
      </c>
      <c r="C419" t="s">
        <v>8520</v>
      </c>
      <c r="D419" t="s">
        <v>8524</v>
      </c>
      <c r="E419" t="s">
        <v>8522</v>
      </c>
      <c r="F419" t="s">
        <v>18</v>
      </c>
      <c r="G419" t="s">
        <v>19</v>
      </c>
      <c r="H419" t="s">
        <v>0</v>
      </c>
      <c r="I419" s="3">
        <v>14.29</v>
      </c>
      <c r="J419" t="s">
        <v>8521</v>
      </c>
      <c r="K419" t="s">
        <v>8523</v>
      </c>
      <c r="L419" t="s">
        <v>2</v>
      </c>
    </row>
    <row r="420" spans="1:12" x14ac:dyDescent="0.3">
      <c r="A420" t="s">
        <v>2458</v>
      </c>
      <c r="B420" s="2">
        <v>7</v>
      </c>
      <c r="C420" t="s">
        <v>8525</v>
      </c>
      <c r="D420" t="s">
        <v>8529</v>
      </c>
      <c r="E420" t="s">
        <v>8527</v>
      </c>
      <c r="F420">
        <v>3</v>
      </c>
      <c r="G420" t="s">
        <v>6494</v>
      </c>
      <c r="H420" t="s">
        <v>0</v>
      </c>
      <c r="I420" s="3">
        <v>21.94</v>
      </c>
      <c r="J420" t="s">
        <v>8526</v>
      </c>
      <c r="K420" t="s">
        <v>8528</v>
      </c>
      <c r="L420" t="s">
        <v>2</v>
      </c>
    </row>
    <row r="421" spans="1:12" x14ac:dyDescent="0.3">
      <c r="A421" t="s">
        <v>2458</v>
      </c>
      <c r="B421" s="2">
        <v>9</v>
      </c>
      <c r="C421" t="s">
        <v>8530</v>
      </c>
      <c r="D421" t="s">
        <v>8534</v>
      </c>
      <c r="E421" t="s">
        <v>8532</v>
      </c>
      <c r="F421" t="s">
        <v>18</v>
      </c>
      <c r="G421" t="s">
        <v>19</v>
      </c>
      <c r="H421" t="s">
        <v>0</v>
      </c>
      <c r="I421" s="3">
        <v>18.739999999999998</v>
      </c>
      <c r="J421" t="s">
        <v>8531</v>
      </c>
      <c r="K421" t="s">
        <v>8533</v>
      </c>
      <c r="L421" t="s">
        <v>2</v>
      </c>
    </row>
    <row r="422" spans="1:12" x14ac:dyDescent="0.3">
      <c r="A422" t="s">
        <v>2458</v>
      </c>
      <c r="B422" s="2">
        <v>10</v>
      </c>
      <c r="C422" t="s">
        <v>8535</v>
      </c>
      <c r="D422" t="s">
        <v>8539</v>
      </c>
      <c r="E422" t="s">
        <v>8537</v>
      </c>
      <c r="F422">
        <v>2</v>
      </c>
      <c r="G422" t="s">
        <v>6494</v>
      </c>
      <c r="H422" t="s">
        <v>0</v>
      </c>
      <c r="I422" s="3">
        <v>33.35</v>
      </c>
      <c r="J422" t="s">
        <v>8536</v>
      </c>
      <c r="K422" t="s">
        <v>8538</v>
      </c>
      <c r="L422" t="s">
        <v>2</v>
      </c>
    </row>
    <row r="423" spans="1:12" x14ac:dyDescent="0.3">
      <c r="A423" t="s">
        <v>2458</v>
      </c>
      <c r="B423" s="2">
        <v>12</v>
      </c>
      <c r="C423" t="s">
        <v>8540</v>
      </c>
      <c r="D423" t="s">
        <v>8544</v>
      </c>
      <c r="E423" t="s">
        <v>8542</v>
      </c>
      <c r="F423">
        <v>5</v>
      </c>
      <c r="G423" t="s">
        <v>6654</v>
      </c>
      <c r="H423" t="s">
        <v>0</v>
      </c>
      <c r="I423" s="3">
        <v>11.69</v>
      </c>
      <c r="J423" t="s">
        <v>8541</v>
      </c>
      <c r="K423" t="s">
        <v>8543</v>
      </c>
      <c r="L423" t="s">
        <v>2</v>
      </c>
    </row>
    <row r="424" spans="1:12" x14ac:dyDescent="0.3">
      <c r="A424" t="s">
        <v>2458</v>
      </c>
      <c r="B424" s="2">
        <v>13</v>
      </c>
      <c r="C424" t="s">
        <v>8545</v>
      </c>
      <c r="D424" t="s">
        <v>8549</v>
      </c>
      <c r="E424" t="s">
        <v>8547</v>
      </c>
      <c r="F424" t="s">
        <v>18</v>
      </c>
      <c r="G424" t="s">
        <v>19</v>
      </c>
      <c r="H424" t="s">
        <v>0</v>
      </c>
      <c r="I424" s="3">
        <v>6.99</v>
      </c>
      <c r="J424" t="s">
        <v>8546</v>
      </c>
      <c r="K424" t="s">
        <v>8548</v>
      </c>
      <c r="L424" t="s">
        <v>2</v>
      </c>
    </row>
    <row r="425" spans="1:12" x14ac:dyDescent="0.3">
      <c r="A425" t="s">
        <v>2458</v>
      </c>
      <c r="B425" s="2">
        <v>14</v>
      </c>
      <c r="C425" t="s">
        <v>8550</v>
      </c>
      <c r="D425" t="s">
        <v>8554</v>
      </c>
      <c r="E425" t="s">
        <v>8552</v>
      </c>
      <c r="F425" t="s">
        <v>18</v>
      </c>
      <c r="G425" t="s">
        <v>19</v>
      </c>
      <c r="H425" t="s">
        <v>0</v>
      </c>
      <c r="I425" s="3">
        <v>163.19</v>
      </c>
      <c r="J425" t="s">
        <v>8551</v>
      </c>
      <c r="K425" t="s">
        <v>8553</v>
      </c>
      <c r="L425" t="s">
        <v>2</v>
      </c>
    </row>
    <row r="426" spans="1:12" x14ac:dyDescent="0.3">
      <c r="A426" t="s">
        <v>2458</v>
      </c>
      <c r="B426" s="2">
        <v>15</v>
      </c>
      <c r="C426" t="s">
        <v>8555</v>
      </c>
      <c r="D426" t="s">
        <v>8559</v>
      </c>
      <c r="E426" t="s">
        <v>8557</v>
      </c>
      <c r="F426" t="s">
        <v>18</v>
      </c>
      <c r="G426" t="s">
        <v>19</v>
      </c>
      <c r="H426" t="s">
        <v>0</v>
      </c>
      <c r="I426" s="3">
        <v>3.99</v>
      </c>
      <c r="J426" t="s">
        <v>8556</v>
      </c>
      <c r="K426" t="s">
        <v>8558</v>
      </c>
      <c r="L426" t="s">
        <v>2</v>
      </c>
    </row>
    <row r="427" spans="1:12" x14ac:dyDescent="0.3">
      <c r="A427" t="s">
        <v>2458</v>
      </c>
      <c r="B427" s="2">
        <v>16</v>
      </c>
      <c r="C427" t="s">
        <v>8560</v>
      </c>
      <c r="D427" t="s">
        <v>8564</v>
      </c>
      <c r="E427" t="s">
        <v>8562</v>
      </c>
      <c r="F427" t="s">
        <v>18</v>
      </c>
      <c r="G427" t="s">
        <v>19</v>
      </c>
      <c r="H427" t="s">
        <v>0</v>
      </c>
      <c r="I427" s="3">
        <v>13.99</v>
      </c>
      <c r="J427" t="s">
        <v>8561</v>
      </c>
      <c r="K427" t="s">
        <v>8563</v>
      </c>
      <c r="L427" t="s">
        <v>2</v>
      </c>
    </row>
    <row r="428" spans="1:12" x14ac:dyDescent="0.3">
      <c r="A428" t="s">
        <v>2458</v>
      </c>
      <c r="B428" s="2">
        <v>17</v>
      </c>
      <c r="C428" t="s">
        <v>8565</v>
      </c>
      <c r="D428" t="s">
        <v>8569</v>
      </c>
      <c r="E428" t="s">
        <v>8567</v>
      </c>
      <c r="F428">
        <v>5</v>
      </c>
      <c r="G428" t="s">
        <v>6510</v>
      </c>
      <c r="H428" t="s">
        <v>0</v>
      </c>
      <c r="I428" s="3">
        <v>17.989999999999998</v>
      </c>
      <c r="J428" t="s">
        <v>8566</v>
      </c>
      <c r="K428" t="s">
        <v>8568</v>
      </c>
      <c r="L428" t="s">
        <v>2</v>
      </c>
    </row>
    <row r="429" spans="1:12" x14ac:dyDescent="0.3">
      <c r="A429" t="s">
        <v>2458</v>
      </c>
      <c r="B429" s="2">
        <v>18</v>
      </c>
      <c r="C429" t="s">
        <v>8570</v>
      </c>
      <c r="D429" t="s">
        <v>8574</v>
      </c>
      <c r="E429" t="s">
        <v>8572</v>
      </c>
      <c r="F429">
        <v>4</v>
      </c>
      <c r="G429" t="s">
        <v>6494</v>
      </c>
      <c r="H429" t="s">
        <v>0</v>
      </c>
      <c r="I429" s="3">
        <v>110.49</v>
      </c>
      <c r="J429" t="s">
        <v>8571</v>
      </c>
      <c r="K429" t="s">
        <v>8573</v>
      </c>
      <c r="L429" t="s">
        <v>2</v>
      </c>
    </row>
    <row r="430" spans="1:12" x14ac:dyDescent="0.3">
      <c r="A430" t="s">
        <v>2458</v>
      </c>
      <c r="B430" s="2">
        <v>19</v>
      </c>
      <c r="C430" t="s">
        <v>8575</v>
      </c>
      <c r="D430" t="s">
        <v>8579</v>
      </c>
      <c r="E430" t="s">
        <v>8577</v>
      </c>
      <c r="F430" t="s">
        <v>18</v>
      </c>
      <c r="G430" t="s">
        <v>19</v>
      </c>
      <c r="H430" t="s">
        <v>0</v>
      </c>
      <c r="I430" s="3">
        <v>3.82</v>
      </c>
      <c r="J430" t="s">
        <v>8576</v>
      </c>
      <c r="K430" t="s">
        <v>8578</v>
      </c>
      <c r="L430" t="s">
        <v>2</v>
      </c>
    </row>
    <row r="431" spans="1:12" x14ac:dyDescent="0.3">
      <c r="A431" t="s">
        <v>2458</v>
      </c>
      <c r="B431" s="2">
        <v>20</v>
      </c>
      <c r="C431" t="s">
        <v>8580</v>
      </c>
      <c r="D431" t="s">
        <v>8584</v>
      </c>
      <c r="E431" t="s">
        <v>8582</v>
      </c>
      <c r="F431" t="s">
        <v>18</v>
      </c>
      <c r="G431" t="s">
        <v>19</v>
      </c>
      <c r="H431" t="s">
        <v>0</v>
      </c>
      <c r="I431" s="3">
        <v>11.79</v>
      </c>
      <c r="J431" t="s">
        <v>8581</v>
      </c>
      <c r="K431" t="s">
        <v>8583</v>
      </c>
      <c r="L431" t="s">
        <v>2</v>
      </c>
    </row>
    <row r="432" spans="1:12" x14ac:dyDescent="0.3">
      <c r="A432" t="s">
        <v>2458</v>
      </c>
      <c r="B432" s="2">
        <v>21</v>
      </c>
      <c r="C432" t="s">
        <v>8585</v>
      </c>
      <c r="D432" t="s">
        <v>8589</v>
      </c>
      <c r="E432" t="s">
        <v>8587</v>
      </c>
      <c r="F432" t="s">
        <v>18</v>
      </c>
      <c r="G432" t="s">
        <v>19</v>
      </c>
      <c r="H432" t="s">
        <v>0</v>
      </c>
      <c r="I432" s="3">
        <v>14.79</v>
      </c>
      <c r="J432" t="s">
        <v>8586</v>
      </c>
      <c r="K432" t="s">
        <v>8588</v>
      </c>
      <c r="L432" t="s">
        <v>2</v>
      </c>
    </row>
    <row r="433" spans="1:12" x14ac:dyDescent="0.3">
      <c r="A433" t="s">
        <v>2458</v>
      </c>
      <c r="B433" s="2">
        <v>22</v>
      </c>
      <c r="C433" t="s">
        <v>8590</v>
      </c>
      <c r="D433" t="s">
        <v>8594</v>
      </c>
      <c r="E433" t="s">
        <v>8592</v>
      </c>
      <c r="F433" t="s">
        <v>18</v>
      </c>
      <c r="G433" t="s">
        <v>19</v>
      </c>
      <c r="H433" t="s">
        <v>0</v>
      </c>
      <c r="I433" s="3">
        <v>8.89</v>
      </c>
      <c r="J433" t="s">
        <v>8591</v>
      </c>
      <c r="K433" t="s">
        <v>8593</v>
      </c>
      <c r="L433" t="s">
        <v>2</v>
      </c>
    </row>
    <row r="434" spans="1:12" x14ac:dyDescent="0.3">
      <c r="A434" t="s">
        <v>2458</v>
      </c>
      <c r="B434" s="2">
        <v>23</v>
      </c>
      <c r="C434" t="s">
        <v>8595</v>
      </c>
      <c r="D434" t="s">
        <v>8599</v>
      </c>
      <c r="E434" t="s">
        <v>8597</v>
      </c>
      <c r="F434" t="s">
        <v>18</v>
      </c>
      <c r="G434" t="s">
        <v>19</v>
      </c>
      <c r="H434" t="s">
        <v>0</v>
      </c>
      <c r="I434" s="3">
        <v>5.24</v>
      </c>
      <c r="J434" t="s">
        <v>8596</v>
      </c>
      <c r="K434" t="s">
        <v>8598</v>
      </c>
      <c r="L434" t="s">
        <v>2</v>
      </c>
    </row>
    <row r="435" spans="1:12" x14ac:dyDescent="0.3">
      <c r="A435" t="s">
        <v>2458</v>
      </c>
      <c r="B435" s="2">
        <v>24</v>
      </c>
      <c r="C435" t="s">
        <v>8600</v>
      </c>
      <c r="D435" t="s">
        <v>8604</v>
      </c>
      <c r="E435" t="s">
        <v>8602</v>
      </c>
      <c r="F435" t="s">
        <v>18</v>
      </c>
      <c r="G435" t="s">
        <v>19</v>
      </c>
      <c r="H435" t="s">
        <v>0</v>
      </c>
      <c r="I435" s="3">
        <v>19.989999999999998</v>
      </c>
      <c r="J435" t="s">
        <v>8601</v>
      </c>
      <c r="K435" t="s">
        <v>8603</v>
      </c>
      <c r="L435" t="s">
        <v>2</v>
      </c>
    </row>
    <row r="436" spans="1:12" x14ac:dyDescent="0.3">
      <c r="A436" t="s">
        <v>2458</v>
      </c>
      <c r="B436" s="2">
        <v>25</v>
      </c>
      <c r="C436" t="s">
        <v>8605</v>
      </c>
      <c r="D436" t="s">
        <v>8609</v>
      </c>
      <c r="E436" t="s">
        <v>8607</v>
      </c>
      <c r="F436" t="s">
        <v>18</v>
      </c>
      <c r="G436" t="s">
        <v>19</v>
      </c>
      <c r="H436" t="s">
        <v>0</v>
      </c>
      <c r="I436" s="3">
        <v>3.69</v>
      </c>
      <c r="J436" t="s">
        <v>8606</v>
      </c>
      <c r="K436" t="s">
        <v>8608</v>
      </c>
      <c r="L436" t="s">
        <v>2</v>
      </c>
    </row>
    <row r="437" spans="1:12" x14ac:dyDescent="0.3">
      <c r="A437" t="s">
        <v>2458</v>
      </c>
      <c r="B437" s="2">
        <v>26</v>
      </c>
      <c r="C437" t="s">
        <v>8610</v>
      </c>
      <c r="D437" t="s">
        <v>8614</v>
      </c>
      <c r="E437" t="s">
        <v>8612</v>
      </c>
      <c r="F437" t="s">
        <v>18</v>
      </c>
      <c r="G437" t="s">
        <v>19</v>
      </c>
      <c r="H437" t="s">
        <v>0</v>
      </c>
      <c r="I437" s="3">
        <v>8.39</v>
      </c>
      <c r="J437" t="s">
        <v>8611</v>
      </c>
      <c r="K437" t="s">
        <v>8613</v>
      </c>
      <c r="L437" t="s">
        <v>2</v>
      </c>
    </row>
    <row r="438" spans="1:12" x14ac:dyDescent="0.3">
      <c r="A438" t="s">
        <v>2458</v>
      </c>
      <c r="B438" s="2">
        <v>27</v>
      </c>
      <c r="C438" t="s">
        <v>8615</v>
      </c>
      <c r="D438" t="s">
        <v>8619</v>
      </c>
      <c r="E438" t="s">
        <v>8617</v>
      </c>
      <c r="F438" t="s">
        <v>18</v>
      </c>
      <c r="G438" t="s">
        <v>19</v>
      </c>
      <c r="H438" t="s">
        <v>0</v>
      </c>
      <c r="I438" s="3">
        <v>19.940000000000001</v>
      </c>
      <c r="J438" t="s">
        <v>8616</v>
      </c>
      <c r="K438" t="s">
        <v>8618</v>
      </c>
      <c r="L438" t="s">
        <v>2</v>
      </c>
    </row>
    <row r="439" spans="1:12" x14ac:dyDescent="0.3">
      <c r="A439" t="s">
        <v>2458</v>
      </c>
      <c r="B439" s="2">
        <v>28</v>
      </c>
      <c r="C439" t="s">
        <v>8620</v>
      </c>
      <c r="D439" t="s">
        <v>8624</v>
      </c>
      <c r="E439" t="s">
        <v>8622</v>
      </c>
      <c r="F439" t="s">
        <v>18</v>
      </c>
      <c r="G439" t="s">
        <v>19</v>
      </c>
      <c r="H439" t="s">
        <v>0</v>
      </c>
      <c r="I439" s="3">
        <v>13.55</v>
      </c>
      <c r="J439" t="s">
        <v>8621</v>
      </c>
      <c r="K439" t="s">
        <v>8623</v>
      </c>
      <c r="L439" t="s">
        <v>2</v>
      </c>
    </row>
    <row r="440" spans="1:12" x14ac:dyDescent="0.3">
      <c r="A440" t="s">
        <v>2458</v>
      </c>
      <c r="B440" s="2">
        <v>29</v>
      </c>
      <c r="C440" t="s">
        <v>8625</v>
      </c>
      <c r="D440" t="s">
        <v>8629</v>
      </c>
      <c r="E440" t="s">
        <v>8627</v>
      </c>
      <c r="F440" t="s">
        <v>18</v>
      </c>
      <c r="G440" t="s">
        <v>19</v>
      </c>
      <c r="H440" t="s">
        <v>0</v>
      </c>
      <c r="I440" s="3">
        <v>12.19</v>
      </c>
      <c r="J440" t="s">
        <v>8626</v>
      </c>
      <c r="K440" t="s">
        <v>8628</v>
      </c>
      <c r="L440" t="s">
        <v>2</v>
      </c>
    </row>
    <row r="441" spans="1:12" x14ac:dyDescent="0.3">
      <c r="A441" t="s">
        <v>2458</v>
      </c>
      <c r="B441" s="2">
        <v>30</v>
      </c>
      <c r="C441" t="s">
        <v>8630</v>
      </c>
      <c r="D441" t="s">
        <v>8634</v>
      </c>
      <c r="E441" t="s">
        <v>8632</v>
      </c>
      <c r="F441" t="s">
        <v>18</v>
      </c>
      <c r="G441" t="s">
        <v>19</v>
      </c>
      <c r="H441" t="s">
        <v>0</v>
      </c>
      <c r="I441" s="3">
        <v>23.39</v>
      </c>
      <c r="J441" t="s">
        <v>8631</v>
      </c>
      <c r="K441" t="s">
        <v>8633</v>
      </c>
      <c r="L441" t="s">
        <v>2</v>
      </c>
    </row>
    <row r="442" spans="1:12" x14ac:dyDescent="0.3">
      <c r="A442" t="s">
        <v>2742</v>
      </c>
      <c r="B442" s="2">
        <v>1</v>
      </c>
      <c r="C442" t="s">
        <v>2758</v>
      </c>
      <c r="D442" t="s">
        <v>2762</v>
      </c>
      <c r="E442" t="s">
        <v>2760</v>
      </c>
      <c r="F442">
        <v>5</v>
      </c>
      <c r="G442" t="s">
        <v>7245</v>
      </c>
      <c r="H442" t="s">
        <v>0</v>
      </c>
      <c r="I442" s="3">
        <v>24.99</v>
      </c>
      <c r="J442" t="s">
        <v>2759</v>
      </c>
      <c r="K442" t="s">
        <v>8635</v>
      </c>
      <c r="L442" t="s">
        <v>2</v>
      </c>
    </row>
    <row r="443" spans="1:12" x14ac:dyDescent="0.3">
      <c r="A443" t="s">
        <v>2742</v>
      </c>
      <c r="B443" s="2">
        <v>2</v>
      </c>
      <c r="C443" t="s">
        <v>2782</v>
      </c>
      <c r="D443" t="s">
        <v>2786</v>
      </c>
      <c r="E443" t="s">
        <v>2784</v>
      </c>
      <c r="F443">
        <v>4.8</v>
      </c>
      <c r="G443" t="s">
        <v>8395</v>
      </c>
      <c r="H443" t="s">
        <v>0</v>
      </c>
      <c r="I443" s="3">
        <v>24.99</v>
      </c>
      <c r="J443" t="s">
        <v>2783</v>
      </c>
      <c r="K443" t="s">
        <v>8636</v>
      </c>
      <c r="L443" t="s">
        <v>2</v>
      </c>
    </row>
    <row r="444" spans="1:12" x14ac:dyDescent="0.3">
      <c r="A444" t="s">
        <v>2742</v>
      </c>
      <c r="B444" s="2">
        <v>3</v>
      </c>
      <c r="C444" t="s">
        <v>2827</v>
      </c>
      <c r="D444" t="s">
        <v>2831</v>
      </c>
      <c r="E444" t="s">
        <v>2829</v>
      </c>
      <c r="F444">
        <v>4.7</v>
      </c>
      <c r="G444" t="s">
        <v>6518</v>
      </c>
      <c r="H444" t="s">
        <v>0</v>
      </c>
      <c r="I444" s="3">
        <v>146.94</v>
      </c>
      <c r="J444" t="s">
        <v>2828</v>
      </c>
      <c r="K444" t="s">
        <v>8637</v>
      </c>
      <c r="L444" t="s">
        <v>2</v>
      </c>
    </row>
    <row r="445" spans="1:12" x14ac:dyDescent="0.3">
      <c r="A445" t="s">
        <v>2742</v>
      </c>
      <c r="B445" s="2">
        <v>4</v>
      </c>
      <c r="C445" t="s">
        <v>8638</v>
      </c>
      <c r="D445" t="s">
        <v>8642</v>
      </c>
      <c r="E445" t="s">
        <v>8640</v>
      </c>
      <c r="F445">
        <v>4.5999999999999996</v>
      </c>
      <c r="G445" t="s">
        <v>8643</v>
      </c>
      <c r="H445" t="s">
        <v>0</v>
      </c>
      <c r="I445" s="3">
        <v>22.94</v>
      </c>
      <c r="J445" t="s">
        <v>8639</v>
      </c>
      <c r="K445" t="s">
        <v>8641</v>
      </c>
      <c r="L445" t="s">
        <v>2</v>
      </c>
    </row>
    <row r="446" spans="1:12" x14ac:dyDescent="0.3">
      <c r="A446" t="s">
        <v>2742</v>
      </c>
      <c r="B446" s="2">
        <v>5</v>
      </c>
      <c r="C446" t="s">
        <v>8644</v>
      </c>
      <c r="D446" t="s">
        <v>8648</v>
      </c>
      <c r="E446" t="s">
        <v>8646</v>
      </c>
      <c r="F446">
        <v>4.7</v>
      </c>
      <c r="G446" t="s">
        <v>8649</v>
      </c>
      <c r="H446" t="s">
        <v>0</v>
      </c>
      <c r="I446" s="3">
        <v>8.49</v>
      </c>
      <c r="J446" t="s">
        <v>8645</v>
      </c>
      <c r="K446" t="s">
        <v>8647</v>
      </c>
      <c r="L446" t="s">
        <v>2</v>
      </c>
    </row>
    <row r="447" spans="1:12" x14ac:dyDescent="0.3">
      <c r="A447" t="s">
        <v>2742</v>
      </c>
      <c r="B447" s="2">
        <v>7</v>
      </c>
      <c r="C447" t="s">
        <v>8650</v>
      </c>
      <c r="D447" t="s">
        <v>8654</v>
      </c>
      <c r="E447" t="s">
        <v>8652</v>
      </c>
      <c r="F447">
        <v>4.0999999999999996</v>
      </c>
      <c r="G447" t="s">
        <v>8655</v>
      </c>
      <c r="H447" t="s">
        <v>0</v>
      </c>
      <c r="I447" s="3">
        <v>22.94</v>
      </c>
      <c r="J447" t="s">
        <v>8651</v>
      </c>
      <c r="K447" t="s">
        <v>8653</v>
      </c>
      <c r="L447" t="s">
        <v>2</v>
      </c>
    </row>
    <row r="448" spans="1:12" x14ac:dyDescent="0.3">
      <c r="A448" t="s">
        <v>2742</v>
      </c>
      <c r="B448" s="2">
        <v>8</v>
      </c>
      <c r="C448" t="s">
        <v>8656</v>
      </c>
      <c r="D448" t="s">
        <v>8660</v>
      </c>
      <c r="E448" t="s">
        <v>8658</v>
      </c>
      <c r="F448" t="s">
        <v>18</v>
      </c>
      <c r="G448" t="s">
        <v>19</v>
      </c>
      <c r="H448" t="s">
        <v>0</v>
      </c>
      <c r="I448" s="3">
        <v>45.22</v>
      </c>
      <c r="J448" t="s">
        <v>8657</v>
      </c>
      <c r="K448" t="s">
        <v>8659</v>
      </c>
      <c r="L448" t="s">
        <v>2</v>
      </c>
    </row>
    <row r="449" spans="1:12" x14ac:dyDescent="0.3">
      <c r="A449" t="s">
        <v>2742</v>
      </c>
      <c r="B449" s="2">
        <v>9</v>
      </c>
      <c r="C449" t="s">
        <v>8661</v>
      </c>
      <c r="D449" t="s">
        <v>8665</v>
      </c>
      <c r="E449" t="s">
        <v>8663</v>
      </c>
      <c r="F449">
        <v>4.7</v>
      </c>
      <c r="G449" t="s">
        <v>8666</v>
      </c>
      <c r="H449" t="s">
        <v>0</v>
      </c>
      <c r="I449" s="3">
        <v>165.99</v>
      </c>
      <c r="J449" t="s">
        <v>8662</v>
      </c>
      <c r="K449" t="s">
        <v>8664</v>
      </c>
      <c r="L449" t="s">
        <v>2</v>
      </c>
    </row>
    <row r="450" spans="1:12" x14ac:dyDescent="0.3">
      <c r="A450" t="s">
        <v>2742</v>
      </c>
      <c r="B450" s="2">
        <v>10</v>
      </c>
      <c r="C450" t="s">
        <v>8667</v>
      </c>
      <c r="D450" t="s">
        <v>8671</v>
      </c>
      <c r="E450" t="s">
        <v>8669</v>
      </c>
      <c r="F450" t="s">
        <v>18</v>
      </c>
      <c r="G450" t="s">
        <v>19</v>
      </c>
      <c r="H450" t="s">
        <v>0</v>
      </c>
      <c r="I450" s="3">
        <v>114.99</v>
      </c>
      <c r="J450" t="s">
        <v>8668</v>
      </c>
      <c r="K450" t="s">
        <v>8670</v>
      </c>
      <c r="L450" t="s">
        <v>2</v>
      </c>
    </row>
    <row r="451" spans="1:12" x14ac:dyDescent="0.3">
      <c r="A451" t="s">
        <v>2742</v>
      </c>
      <c r="B451" s="2">
        <v>11</v>
      </c>
      <c r="C451" t="s">
        <v>8672</v>
      </c>
      <c r="D451" t="s">
        <v>8676</v>
      </c>
      <c r="E451" t="s">
        <v>8674</v>
      </c>
      <c r="F451">
        <v>3.9</v>
      </c>
      <c r="G451" t="s">
        <v>6518</v>
      </c>
      <c r="H451" t="s">
        <v>0</v>
      </c>
      <c r="I451" s="3">
        <v>19.46</v>
      </c>
      <c r="J451" t="s">
        <v>8673</v>
      </c>
      <c r="K451" t="s">
        <v>8675</v>
      </c>
      <c r="L451" t="s">
        <v>2</v>
      </c>
    </row>
    <row r="452" spans="1:12" x14ac:dyDescent="0.3">
      <c r="A452" t="s">
        <v>2742</v>
      </c>
      <c r="B452" s="2">
        <v>12</v>
      </c>
      <c r="C452" t="s">
        <v>8677</v>
      </c>
      <c r="D452" t="s">
        <v>8681</v>
      </c>
      <c r="E452" t="s">
        <v>8679</v>
      </c>
      <c r="F452">
        <v>5</v>
      </c>
      <c r="G452" t="s">
        <v>6494</v>
      </c>
      <c r="H452" t="s">
        <v>0</v>
      </c>
      <c r="I452" s="3">
        <v>22.94</v>
      </c>
      <c r="J452" t="s">
        <v>8678</v>
      </c>
      <c r="K452" t="s">
        <v>8680</v>
      </c>
      <c r="L452" t="s">
        <v>2</v>
      </c>
    </row>
    <row r="453" spans="1:12" x14ac:dyDescent="0.3">
      <c r="A453" t="s">
        <v>2742</v>
      </c>
      <c r="B453" s="2">
        <v>13</v>
      </c>
      <c r="C453" t="s">
        <v>8682</v>
      </c>
      <c r="D453" t="s">
        <v>8686</v>
      </c>
      <c r="E453" t="s">
        <v>8684</v>
      </c>
      <c r="F453">
        <v>4.8</v>
      </c>
      <c r="G453" t="s">
        <v>8687</v>
      </c>
      <c r="H453" t="s">
        <v>0</v>
      </c>
      <c r="I453" s="3">
        <v>184.9</v>
      </c>
      <c r="J453" t="s">
        <v>8683</v>
      </c>
      <c r="K453" t="s">
        <v>8685</v>
      </c>
      <c r="L453" t="s">
        <v>2</v>
      </c>
    </row>
    <row r="454" spans="1:12" x14ac:dyDescent="0.3">
      <c r="A454" t="s">
        <v>2742</v>
      </c>
      <c r="B454" s="2">
        <v>14</v>
      </c>
      <c r="C454" t="s">
        <v>8688</v>
      </c>
      <c r="D454" t="s">
        <v>8692</v>
      </c>
      <c r="E454" t="s">
        <v>8690</v>
      </c>
      <c r="F454" t="s">
        <v>18</v>
      </c>
      <c r="G454" t="s">
        <v>19</v>
      </c>
      <c r="H454" t="s">
        <v>0</v>
      </c>
      <c r="I454" s="3">
        <v>11.98</v>
      </c>
      <c r="J454" t="s">
        <v>8689</v>
      </c>
      <c r="K454" t="s">
        <v>8691</v>
      </c>
      <c r="L454" t="s">
        <v>2</v>
      </c>
    </row>
    <row r="455" spans="1:12" x14ac:dyDescent="0.3">
      <c r="A455" t="s">
        <v>2742</v>
      </c>
      <c r="B455" s="2">
        <v>15</v>
      </c>
      <c r="C455" t="s">
        <v>8693</v>
      </c>
      <c r="D455" t="s">
        <v>8697</v>
      </c>
      <c r="E455" t="s">
        <v>8695</v>
      </c>
      <c r="F455">
        <v>4.7</v>
      </c>
      <c r="G455" t="s">
        <v>8698</v>
      </c>
      <c r="H455" t="s">
        <v>0</v>
      </c>
      <c r="I455" s="3">
        <v>11.04</v>
      </c>
      <c r="J455" t="s">
        <v>8694</v>
      </c>
      <c r="K455" t="s">
        <v>8696</v>
      </c>
      <c r="L455" t="s">
        <v>2</v>
      </c>
    </row>
    <row r="456" spans="1:12" x14ac:dyDescent="0.3">
      <c r="A456" t="s">
        <v>2742</v>
      </c>
      <c r="B456" s="2">
        <v>16</v>
      </c>
      <c r="C456" t="s">
        <v>8699</v>
      </c>
      <c r="D456" t="s">
        <v>8703</v>
      </c>
      <c r="E456" t="s">
        <v>8701</v>
      </c>
      <c r="F456">
        <v>4.5999999999999996</v>
      </c>
      <c r="G456" t="s">
        <v>6510</v>
      </c>
      <c r="H456" t="s">
        <v>0</v>
      </c>
      <c r="I456" s="3">
        <v>44.95</v>
      </c>
      <c r="J456" t="s">
        <v>8700</v>
      </c>
      <c r="K456" t="s">
        <v>8702</v>
      </c>
      <c r="L456" t="s">
        <v>2</v>
      </c>
    </row>
    <row r="457" spans="1:12" x14ac:dyDescent="0.3">
      <c r="A457" t="s">
        <v>2742</v>
      </c>
      <c r="B457" s="2">
        <v>17</v>
      </c>
      <c r="C457" t="s">
        <v>8704</v>
      </c>
      <c r="D457" t="s">
        <v>8708</v>
      </c>
      <c r="E457" t="s">
        <v>8706</v>
      </c>
      <c r="F457">
        <v>4.9000000000000004</v>
      </c>
      <c r="G457" t="s">
        <v>8709</v>
      </c>
      <c r="H457" t="s">
        <v>0</v>
      </c>
      <c r="I457" s="3">
        <v>14.99</v>
      </c>
      <c r="J457" t="s">
        <v>8705</v>
      </c>
      <c r="K457" t="s">
        <v>8707</v>
      </c>
      <c r="L457" t="s">
        <v>2</v>
      </c>
    </row>
    <row r="458" spans="1:12" x14ac:dyDescent="0.3">
      <c r="A458" t="s">
        <v>2742</v>
      </c>
      <c r="B458" s="2">
        <v>18</v>
      </c>
      <c r="C458" t="s">
        <v>8710</v>
      </c>
      <c r="D458" t="s">
        <v>8714</v>
      </c>
      <c r="E458" t="s">
        <v>8712</v>
      </c>
      <c r="F458">
        <v>4.5999999999999996</v>
      </c>
      <c r="G458" t="s">
        <v>7124</v>
      </c>
      <c r="H458" t="s">
        <v>0</v>
      </c>
      <c r="I458" s="3">
        <v>37.840000000000003</v>
      </c>
      <c r="J458" t="s">
        <v>8711</v>
      </c>
      <c r="K458" t="s">
        <v>8713</v>
      </c>
      <c r="L458" t="s">
        <v>2</v>
      </c>
    </row>
    <row r="459" spans="1:12" x14ac:dyDescent="0.3">
      <c r="A459" t="s">
        <v>2742</v>
      </c>
      <c r="B459" s="2">
        <v>19</v>
      </c>
      <c r="C459" t="s">
        <v>8715</v>
      </c>
      <c r="D459" t="s">
        <v>8719</v>
      </c>
      <c r="E459" t="s">
        <v>8717</v>
      </c>
      <c r="F459" t="s">
        <v>18</v>
      </c>
      <c r="G459" t="s">
        <v>19</v>
      </c>
      <c r="H459" t="s">
        <v>0</v>
      </c>
      <c r="I459" s="3">
        <v>33.99</v>
      </c>
      <c r="J459" t="s">
        <v>8716</v>
      </c>
      <c r="K459" t="s">
        <v>8718</v>
      </c>
      <c r="L459" t="s">
        <v>2</v>
      </c>
    </row>
    <row r="460" spans="1:12" x14ac:dyDescent="0.3">
      <c r="A460" t="s">
        <v>2742</v>
      </c>
      <c r="B460" s="2">
        <v>21</v>
      </c>
      <c r="C460" t="s">
        <v>8720</v>
      </c>
      <c r="D460" t="s">
        <v>8724</v>
      </c>
      <c r="E460" t="s">
        <v>8722</v>
      </c>
      <c r="F460">
        <v>4.5999999999999996</v>
      </c>
      <c r="G460" t="s">
        <v>6504</v>
      </c>
      <c r="H460" t="s">
        <v>0</v>
      </c>
      <c r="I460" s="3">
        <v>69.989999999999995</v>
      </c>
      <c r="J460" t="s">
        <v>8721</v>
      </c>
      <c r="K460" t="s">
        <v>8723</v>
      </c>
      <c r="L460" t="s">
        <v>2</v>
      </c>
    </row>
    <row r="461" spans="1:12" x14ac:dyDescent="0.3">
      <c r="A461" t="s">
        <v>2742</v>
      </c>
      <c r="B461" s="2">
        <v>22</v>
      </c>
      <c r="C461" t="s">
        <v>8725</v>
      </c>
      <c r="D461" t="s">
        <v>8729</v>
      </c>
      <c r="E461" t="s">
        <v>8727</v>
      </c>
      <c r="F461" t="s">
        <v>18</v>
      </c>
      <c r="G461" t="s">
        <v>19</v>
      </c>
      <c r="H461" t="s">
        <v>0</v>
      </c>
      <c r="I461" s="3">
        <v>14.99</v>
      </c>
      <c r="J461" t="s">
        <v>8726</v>
      </c>
      <c r="K461" t="s">
        <v>8728</v>
      </c>
      <c r="L461" t="s">
        <v>2</v>
      </c>
    </row>
    <row r="462" spans="1:12" x14ac:dyDescent="0.3">
      <c r="A462" t="s">
        <v>2742</v>
      </c>
      <c r="B462" s="2">
        <v>23</v>
      </c>
      <c r="C462" t="s">
        <v>8730</v>
      </c>
      <c r="D462" t="s">
        <v>8734</v>
      </c>
      <c r="E462" t="s">
        <v>8732</v>
      </c>
      <c r="F462">
        <v>4.8</v>
      </c>
      <c r="G462" t="s">
        <v>8735</v>
      </c>
      <c r="H462" t="s">
        <v>0</v>
      </c>
      <c r="I462" s="3">
        <v>16.989999999999998</v>
      </c>
      <c r="J462" t="s">
        <v>8731</v>
      </c>
      <c r="K462" t="s">
        <v>8733</v>
      </c>
      <c r="L462" t="s">
        <v>2</v>
      </c>
    </row>
    <row r="463" spans="1:12" x14ac:dyDescent="0.3">
      <c r="A463" t="s">
        <v>2742</v>
      </c>
      <c r="B463" s="2">
        <v>24</v>
      </c>
      <c r="C463" t="s">
        <v>8736</v>
      </c>
      <c r="D463" t="s">
        <v>8740</v>
      </c>
      <c r="E463" t="s">
        <v>8738</v>
      </c>
      <c r="F463">
        <v>4.5999999999999996</v>
      </c>
      <c r="G463" t="s">
        <v>7223</v>
      </c>
      <c r="H463" t="s">
        <v>0</v>
      </c>
      <c r="I463" s="3">
        <v>12.99</v>
      </c>
      <c r="J463" t="s">
        <v>8737</v>
      </c>
      <c r="K463" t="s">
        <v>8739</v>
      </c>
      <c r="L463" t="s">
        <v>2</v>
      </c>
    </row>
    <row r="464" spans="1:12" x14ac:dyDescent="0.3">
      <c r="A464" t="s">
        <v>2742</v>
      </c>
      <c r="B464" s="2">
        <v>25</v>
      </c>
      <c r="C464" t="s">
        <v>8741</v>
      </c>
      <c r="D464" t="s">
        <v>8745</v>
      </c>
      <c r="E464" t="s">
        <v>8743</v>
      </c>
      <c r="F464" t="s">
        <v>18</v>
      </c>
      <c r="G464" t="s">
        <v>19</v>
      </c>
      <c r="H464" t="s">
        <v>0</v>
      </c>
      <c r="I464" s="3">
        <v>10.99</v>
      </c>
      <c r="J464" t="s">
        <v>8742</v>
      </c>
      <c r="K464" t="s">
        <v>8744</v>
      </c>
      <c r="L464" t="s">
        <v>2</v>
      </c>
    </row>
    <row r="465" spans="1:12" x14ac:dyDescent="0.3">
      <c r="A465" t="s">
        <v>2742</v>
      </c>
      <c r="B465" s="2">
        <v>26</v>
      </c>
      <c r="C465" t="s">
        <v>8746</v>
      </c>
      <c r="D465" t="s">
        <v>8750</v>
      </c>
      <c r="E465" t="s">
        <v>8748</v>
      </c>
      <c r="F465">
        <v>4.5999999999999996</v>
      </c>
      <c r="G465" t="s">
        <v>8655</v>
      </c>
      <c r="H465" t="s">
        <v>0</v>
      </c>
      <c r="I465" s="3">
        <v>38.39</v>
      </c>
      <c r="J465" t="s">
        <v>8747</v>
      </c>
      <c r="K465" t="s">
        <v>8749</v>
      </c>
      <c r="L465" t="s">
        <v>2</v>
      </c>
    </row>
    <row r="466" spans="1:12" x14ac:dyDescent="0.3">
      <c r="A466" t="s">
        <v>2742</v>
      </c>
      <c r="B466" s="2">
        <v>27</v>
      </c>
      <c r="C466" t="s">
        <v>8751</v>
      </c>
      <c r="D466" t="s">
        <v>8755</v>
      </c>
      <c r="E466" t="s">
        <v>8753</v>
      </c>
      <c r="F466">
        <v>4.9000000000000004</v>
      </c>
      <c r="G466" t="s">
        <v>6511</v>
      </c>
      <c r="H466" t="s">
        <v>0</v>
      </c>
      <c r="I466" s="3">
        <v>17.989999999999998</v>
      </c>
      <c r="J466" t="s">
        <v>8752</v>
      </c>
      <c r="K466" t="s">
        <v>8754</v>
      </c>
      <c r="L466" t="s">
        <v>2</v>
      </c>
    </row>
    <row r="467" spans="1:12" x14ac:dyDescent="0.3">
      <c r="A467" t="s">
        <v>2742</v>
      </c>
      <c r="B467" s="2">
        <v>28</v>
      </c>
      <c r="C467" t="s">
        <v>8756</v>
      </c>
      <c r="D467" t="s">
        <v>8760</v>
      </c>
      <c r="E467" t="s">
        <v>8758</v>
      </c>
      <c r="F467">
        <v>4.8</v>
      </c>
      <c r="G467" t="s">
        <v>8709</v>
      </c>
      <c r="H467" t="s">
        <v>0</v>
      </c>
      <c r="I467" s="3">
        <v>8.9499999999999993</v>
      </c>
      <c r="J467" t="s">
        <v>8757</v>
      </c>
      <c r="K467" t="s">
        <v>8759</v>
      </c>
      <c r="L467" t="s">
        <v>2</v>
      </c>
    </row>
    <row r="468" spans="1:12" x14ac:dyDescent="0.3">
      <c r="A468" t="s">
        <v>2742</v>
      </c>
      <c r="B468" s="2">
        <v>29</v>
      </c>
      <c r="C468" t="s">
        <v>8761</v>
      </c>
      <c r="D468" t="s">
        <v>8765</v>
      </c>
      <c r="E468" t="s">
        <v>8763</v>
      </c>
      <c r="F468">
        <v>4.5</v>
      </c>
      <c r="G468" t="s">
        <v>6902</v>
      </c>
      <c r="H468" t="s">
        <v>0</v>
      </c>
      <c r="I468" s="3">
        <v>115.99</v>
      </c>
      <c r="J468" t="s">
        <v>8762</v>
      </c>
      <c r="K468" t="s">
        <v>8764</v>
      </c>
      <c r="L468" t="s">
        <v>2</v>
      </c>
    </row>
    <row r="469" spans="1:12" x14ac:dyDescent="0.3">
      <c r="A469" t="s">
        <v>2742</v>
      </c>
      <c r="B469" s="2">
        <v>30</v>
      </c>
      <c r="C469" t="s">
        <v>8766</v>
      </c>
      <c r="D469" t="s">
        <v>8770</v>
      </c>
      <c r="E469" t="s">
        <v>8768</v>
      </c>
      <c r="F469">
        <v>4.8</v>
      </c>
      <c r="G469" t="s">
        <v>8771</v>
      </c>
      <c r="H469" t="s">
        <v>0</v>
      </c>
      <c r="I469" s="3">
        <v>109.99</v>
      </c>
      <c r="J469" t="s">
        <v>8767</v>
      </c>
      <c r="K469" t="s">
        <v>8769</v>
      </c>
      <c r="L469" t="s">
        <v>2</v>
      </c>
    </row>
    <row r="470" spans="1:12" x14ac:dyDescent="0.3">
      <c r="A470" t="s">
        <v>2892</v>
      </c>
      <c r="B470" s="2">
        <v>1</v>
      </c>
      <c r="C470" t="s">
        <v>8772</v>
      </c>
      <c r="D470" t="s">
        <v>8776</v>
      </c>
      <c r="E470" t="s">
        <v>8774</v>
      </c>
      <c r="F470" t="s">
        <v>18</v>
      </c>
      <c r="G470" t="s">
        <v>19</v>
      </c>
      <c r="H470" t="s">
        <v>0</v>
      </c>
      <c r="I470" s="3">
        <v>52.9</v>
      </c>
      <c r="J470" t="s">
        <v>8773</v>
      </c>
      <c r="K470" t="s">
        <v>8775</v>
      </c>
      <c r="L470" t="s">
        <v>2</v>
      </c>
    </row>
    <row r="471" spans="1:12" x14ac:dyDescent="0.3">
      <c r="A471" t="s">
        <v>2892</v>
      </c>
      <c r="B471" s="2">
        <v>2</v>
      </c>
      <c r="C471" t="s">
        <v>8777</v>
      </c>
      <c r="D471" t="s">
        <v>8781</v>
      </c>
      <c r="E471" t="s">
        <v>8779</v>
      </c>
      <c r="F471">
        <v>5</v>
      </c>
      <c r="G471" t="s">
        <v>6510</v>
      </c>
      <c r="H471" t="s">
        <v>0</v>
      </c>
      <c r="I471" s="3">
        <v>1</v>
      </c>
      <c r="J471" t="s">
        <v>8778</v>
      </c>
      <c r="K471" t="s">
        <v>8780</v>
      </c>
      <c r="L471" t="s">
        <v>2</v>
      </c>
    </row>
    <row r="472" spans="1:12" x14ac:dyDescent="0.3">
      <c r="A472" t="s">
        <v>2892</v>
      </c>
      <c r="B472" s="2">
        <v>3</v>
      </c>
      <c r="C472" t="s">
        <v>8782</v>
      </c>
      <c r="D472" t="s">
        <v>8786</v>
      </c>
      <c r="E472" t="s">
        <v>8784</v>
      </c>
      <c r="F472">
        <v>4.5999999999999996</v>
      </c>
      <c r="G472" t="s">
        <v>6510</v>
      </c>
      <c r="H472" t="s">
        <v>0</v>
      </c>
      <c r="I472" s="3">
        <v>47.4</v>
      </c>
      <c r="J472" t="s">
        <v>8783</v>
      </c>
      <c r="K472" t="s">
        <v>8785</v>
      </c>
      <c r="L472" t="s">
        <v>2</v>
      </c>
    </row>
    <row r="473" spans="1:12" x14ac:dyDescent="0.3">
      <c r="A473" t="s">
        <v>2892</v>
      </c>
      <c r="B473" s="2">
        <v>4</v>
      </c>
      <c r="C473" t="s">
        <v>8787</v>
      </c>
      <c r="D473" t="s">
        <v>8791</v>
      </c>
      <c r="E473" t="s">
        <v>8789</v>
      </c>
      <c r="F473" t="s">
        <v>18</v>
      </c>
      <c r="G473" t="s">
        <v>19</v>
      </c>
      <c r="H473" t="s">
        <v>0</v>
      </c>
      <c r="I473" s="3">
        <v>5.69</v>
      </c>
      <c r="J473" t="s">
        <v>8788</v>
      </c>
      <c r="K473" t="s">
        <v>8790</v>
      </c>
      <c r="L473" t="s">
        <v>2</v>
      </c>
    </row>
    <row r="474" spans="1:12" x14ac:dyDescent="0.3">
      <c r="A474" t="s">
        <v>2892</v>
      </c>
      <c r="B474" s="2">
        <v>5</v>
      </c>
      <c r="C474" t="s">
        <v>8792</v>
      </c>
      <c r="D474" t="s">
        <v>8796</v>
      </c>
      <c r="E474" t="s">
        <v>8794</v>
      </c>
      <c r="F474">
        <v>5</v>
      </c>
      <c r="G474" t="s">
        <v>6494</v>
      </c>
      <c r="H474" t="s">
        <v>0</v>
      </c>
      <c r="I474" s="3">
        <v>4.42</v>
      </c>
      <c r="J474" t="s">
        <v>8793</v>
      </c>
      <c r="K474" t="s">
        <v>8795</v>
      </c>
      <c r="L474" t="s">
        <v>2</v>
      </c>
    </row>
    <row r="475" spans="1:12" x14ac:dyDescent="0.3">
      <c r="A475" t="s">
        <v>2892</v>
      </c>
      <c r="B475" s="2">
        <v>6</v>
      </c>
      <c r="C475" t="s">
        <v>8797</v>
      </c>
      <c r="D475" t="s">
        <v>8801</v>
      </c>
      <c r="E475" t="s">
        <v>8799</v>
      </c>
      <c r="F475">
        <v>5</v>
      </c>
      <c r="G475" t="s">
        <v>6504</v>
      </c>
      <c r="H475" t="s">
        <v>0</v>
      </c>
      <c r="I475" s="3">
        <v>6.99</v>
      </c>
      <c r="J475" t="s">
        <v>8798</v>
      </c>
      <c r="K475" t="s">
        <v>8800</v>
      </c>
      <c r="L475" t="s">
        <v>2</v>
      </c>
    </row>
    <row r="476" spans="1:12" x14ac:dyDescent="0.3">
      <c r="A476" t="s">
        <v>2892</v>
      </c>
      <c r="B476" s="2">
        <v>8</v>
      </c>
      <c r="C476" t="s">
        <v>8802</v>
      </c>
      <c r="D476" t="s">
        <v>8806</v>
      </c>
      <c r="E476" t="s">
        <v>8804</v>
      </c>
      <c r="F476">
        <v>4.8</v>
      </c>
      <c r="G476" t="s">
        <v>6504</v>
      </c>
      <c r="H476" t="s">
        <v>0</v>
      </c>
      <c r="I476" s="3">
        <v>19.989999999999998</v>
      </c>
      <c r="J476" t="s">
        <v>8803</v>
      </c>
      <c r="K476" t="s">
        <v>8805</v>
      </c>
      <c r="L476" t="s">
        <v>2</v>
      </c>
    </row>
    <row r="477" spans="1:12" x14ac:dyDescent="0.3">
      <c r="A477" t="s">
        <v>2892</v>
      </c>
      <c r="B477" s="2">
        <v>9</v>
      </c>
      <c r="C477" t="s">
        <v>8807</v>
      </c>
      <c r="D477" t="s">
        <v>8811</v>
      </c>
      <c r="E477" t="s">
        <v>8809</v>
      </c>
      <c r="F477" t="s">
        <v>18</v>
      </c>
      <c r="G477" t="s">
        <v>19</v>
      </c>
      <c r="H477" t="s">
        <v>0</v>
      </c>
      <c r="I477" s="3">
        <v>5.99</v>
      </c>
      <c r="J477" t="s">
        <v>8808</v>
      </c>
      <c r="K477" t="s">
        <v>8810</v>
      </c>
      <c r="L477" t="s">
        <v>2</v>
      </c>
    </row>
    <row r="478" spans="1:12" x14ac:dyDescent="0.3">
      <c r="A478" t="s">
        <v>2892</v>
      </c>
      <c r="B478" s="2">
        <v>10</v>
      </c>
      <c r="C478" t="s">
        <v>8812</v>
      </c>
      <c r="D478" t="s">
        <v>8816</v>
      </c>
      <c r="E478" t="s">
        <v>8814</v>
      </c>
      <c r="F478" t="s">
        <v>18</v>
      </c>
      <c r="G478" t="s">
        <v>19</v>
      </c>
      <c r="H478" t="s">
        <v>0</v>
      </c>
      <c r="I478" s="3">
        <v>14.34</v>
      </c>
      <c r="J478" t="s">
        <v>8813</v>
      </c>
      <c r="K478" t="s">
        <v>8815</v>
      </c>
      <c r="L478" t="s">
        <v>2</v>
      </c>
    </row>
    <row r="479" spans="1:12" x14ac:dyDescent="0.3">
      <c r="A479" t="s">
        <v>2892</v>
      </c>
      <c r="B479" s="2">
        <v>11</v>
      </c>
      <c r="C479" t="s">
        <v>8817</v>
      </c>
      <c r="D479" t="s">
        <v>8821</v>
      </c>
      <c r="E479" t="s">
        <v>8819</v>
      </c>
      <c r="F479">
        <v>3</v>
      </c>
      <c r="G479" t="s">
        <v>6654</v>
      </c>
      <c r="H479" t="s">
        <v>0</v>
      </c>
      <c r="I479" s="3">
        <v>14.1</v>
      </c>
      <c r="J479" t="s">
        <v>8818</v>
      </c>
      <c r="K479" t="s">
        <v>8820</v>
      </c>
      <c r="L479" t="s">
        <v>2</v>
      </c>
    </row>
    <row r="480" spans="1:12" x14ac:dyDescent="0.3">
      <c r="A480" t="s">
        <v>2892</v>
      </c>
      <c r="B480" s="2">
        <v>12</v>
      </c>
      <c r="C480" t="s">
        <v>8822</v>
      </c>
      <c r="D480" t="s">
        <v>8826</v>
      </c>
      <c r="E480" t="s">
        <v>8824</v>
      </c>
      <c r="F480" t="s">
        <v>18</v>
      </c>
      <c r="G480" t="s">
        <v>19</v>
      </c>
      <c r="H480" t="s">
        <v>0</v>
      </c>
      <c r="I480" s="3">
        <v>14.45</v>
      </c>
      <c r="J480" t="s">
        <v>8823</v>
      </c>
      <c r="K480" t="s">
        <v>8825</v>
      </c>
      <c r="L480" t="s">
        <v>2</v>
      </c>
    </row>
    <row r="481" spans="1:12" x14ac:dyDescent="0.3">
      <c r="A481" t="s">
        <v>2892</v>
      </c>
      <c r="B481" s="2">
        <v>13</v>
      </c>
      <c r="C481" t="s">
        <v>8827</v>
      </c>
      <c r="D481" t="s">
        <v>8831</v>
      </c>
      <c r="E481" t="s">
        <v>8829</v>
      </c>
      <c r="F481" t="s">
        <v>18</v>
      </c>
      <c r="G481" t="s">
        <v>19</v>
      </c>
      <c r="H481" t="s">
        <v>0</v>
      </c>
      <c r="I481" s="3">
        <v>6.87</v>
      </c>
      <c r="J481" t="s">
        <v>8828</v>
      </c>
      <c r="K481" t="s">
        <v>8830</v>
      </c>
      <c r="L481" t="s">
        <v>2</v>
      </c>
    </row>
    <row r="482" spans="1:12" x14ac:dyDescent="0.3">
      <c r="A482" t="s">
        <v>2892</v>
      </c>
      <c r="B482" s="2">
        <v>14</v>
      </c>
      <c r="C482" t="s">
        <v>8832</v>
      </c>
      <c r="D482" t="s">
        <v>8836</v>
      </c>
      <c r="E482" t="s">
        <v>8834</v>
      </c>
      <c r="F482" t="s">
        <v>18</v>
      </c>
      <c r="G482" t="s">
        <v>19</v>
      </c>
      <c r="H482" t="s">
        <v>0</v>
      </c>
      <c r="I482" s="3">
        <v>123.5</v>
      </c>
      <c r="J482" t="s">
        <v>8833</v>
      </c>
      <c r="K482" t="s">
        <v>8835</v>
      </c>
      <c r="L482" t="s">
        <v>2</v>
      </c>
    </row>
    <row r="483" spans="1:12" x14ac:dyDescent="0.3">
      <c r="A483" t="s">
        <v>2892</v>
      </c>
      <c r="B483" s="2">
        <v>15</v>
      </c>
      <c r="C483" t="s">
        <v>8837</v>
      </c>
      <c r="D483" t="s">
        <v>8841</v>
      </c>
      <c r="E483" t="s">
        <v>8839</v>
      </c>
      <c r="F483">
        <v>4.5999999999999996</v>
      </c>
      <c r="G483" t="s">
        <v>6628</v>
      </c>
      <c r="H483" t="s">
        <v>0</v>
      </c>
      <c r="I483" s="3">
        <v>15.2</v>
      </c>
      <c r="J483" t="s">
        <v>8838</v>
      </c>
      <c r="K483" t="s">
        <v>8840</v>
      </c>
      <c r="L483" t="s">
        <v>2</v>
      </c>
    </row>
    <row r="484" spans="1:12" x14ac:dyDescent="0.3">
      <c r="A484" t="s">
        <v>2892</v>
      </c>
      <c r="B484" s="2">
        <v>16</v>
      </c>
      <c r="C484" t="s">
        <v>8842</v>
      </c>
      <c r="D484" t="s">
        <v>8846</v>
      </c>
      <c r="E484" t="s">
        <v>8844</v>
      </c>
      <c r="F484">
        <v>4.4000000000000004</v>
      </c>
      <c r="G484" t="s">
        <v>8847</v>
      </c>
      <c r="H484" t="s">
        <v>0</v>
      </c>
      <c r="I484" s="3">
        <v>24.99</v>
      </c>
      <c r="J484" t="s">
        <v>8843</v>
      </c>
      <c r="K484" t="s">
        <v>8845</v>
      </c>
      <c r="L484" t="s">
        <v>2</v>
      </c>
    </row>
    <row r="485" spans="1:12" x14ac:dyDescent="0.3">
      <c r="A485" t="s">
        <v>2892</v>
      </c>
      <c r="B485" s="2">
        <v>17</v>
      </c>
      <c r="C485" t="s">
        <v>8848</v>
      </c>
      <c r="D485" t="s">
        <v>8852</v>
      </c>
      <c r="E485" t="s">
        <v>8850</v>
      </c>
      <c r="F485">
        <v>5</v>
      </c>
      <c r="G485" t="s">
        <v>6654</v>
      </c>
      <c r="H485" t="s">
        <v>0</v>
      </c>
      <c r="I485" s="3">
        <v>10.99</v>
      </c>
      <c r="J485" t="s">
        <v>8849</v>
      </c>
      <c r="K485" t="s">
        <v>8851</v>
      </c>
      <c r="L485" t="s">
        <v>2</v>
      </c>
    </row>
    <row r="486" spans="1:12" x14ac:dyDescent="0.3">
      <c r="A486" t="s">
        <v>2892</v>
      </c>
      <c r="B486" s="2">
        <v>18</v>
      </c>
      <c r="C486" t="s">
        <v>8853</v>
      </c>
      <c r="D486" t="s">
        <v>8857</v>
      </c>
      <c r="E486" t="s">
        <v>8855</v>
      </c>
      <c r="F486" t="s">
        <v>18</v>
      </c>
      <c r="G486" t="s">
        <v>19</v>
      </c>
      <c r="H486" t="s">
        <v>0</v>
      </c>
      <c r="I486" s="3">
        <v>31.31</v>
      </c>
      <c r="J486" t="s">
        <v>8854</v>
      </c>
      <c r="K486" t="s">
        <v>8856</v>
      </c>
      <c r="L486" t="s">
        <v>2</v>
      </c>
    </row>
    <row r="487" spans="1:12" x14ac:dyDescent="0.3">
      <c r="A487" t="s">
        <v>2892</v>
      </c>
      <c r="B487" s="2">
        <v>19</v>
      </c>
      <c r="C487" t="s">
        <v>8858</v>
      </c>
      <c r="D487" t="s">
        <v>8862</v>
      </c>
      <c r="E487" t="s">
        <v>8860</v>
      </c>
      <c r="F487">
        <v>5</v>
      </c>
      <c r="G487" t="s">
        <v>6494</v>
      </c>
      <c r="H487" t="s">
        <v>0</v>
      </c>
      <c r="I487" s="3">
        <v>8.99</v>
      </c>
      <c r="J487" t="s">
        <v>8859</v>
      </c>
      <c r="K487" t="s">
        <v>8861</v>
      </c>
      <c r="L487" t="s">
        <v>2</v>
      </c>
    </row>
    <row r="488" spans="1:12" x14ac:dyDescent="0.3">
      <c r="A488" t="s">
        <v>2892</v>
      </c>
      <c r="B488" s="2">
        <v>20</v>
      </c>
      <c r="C488" t="s">
        <v>8863</v>
      </c>
      <c r="D488" t="s">
        <v>8867</v>
      </c>
      <c r="E488" t="s">
        <v>8865</v>
      </c>
      <c r="F488" t="s">
        <v>18</v>
      </c>
      <c r="G488" t="s">
        <v>19</v>
      </c>
      <c r="H488" t="s">
        <v>0</v>
      </c>
      <c r="I488" s="3">
        <v>15.26</v>
      </c>
      <c r="J488" t="s">
        <v>8864</v>
      </c>
      <c r="K488" t="s">
        <v>8866</v>
      </c>
      <c r="L488" t="s">
        <v>2</v>
      </c>
    </row>
    <row r="489" spans="1:12" x14ac:dyDescent="0.3">
      <c r="A489" t="s">
        <v>2892</v>
      </c>
      <c r="B489" s="2">
        <v>21</v>
      </c>
      <c r="C489" t="s">
        <v>8868</v>
      </c>
      <c r="D489" t="s">
        <v>8872</v>
      </c>
      <c r="E489" t="s">
        <v>8870</v>
      </c>
      <c r="F489">
        <v>4.7</v>
      </c>
      <c r="G489" t="s">
        <v>7207</v>
      </c>
      <c r="H489" t="s">
        <v>0</v>
      </c>
      <c r="I489" s="3">
        <v>16.41</v>
      </c>
      <c r="J489" t="s">
        <v>8869</v>
      </c>
      <c r="K489" t="s">
        <v>8871</v>
      </c>
      <c r="L489" t="s">
        <v>2</v>
      </c>
    </row>
    <row r="490" spans="1:12" x14ac:dyDescent="0.3">
      <c r="A490" t="s">
        <v>2892</v>
      </c>
      <c r="B490" s="2">
        <v>22</v>
      </c>
      <c r="C490" t="s">
        <v>8873</v>
      </c>
      <c r="D490" t="s">
        <v>8877</v>
      </c>
      <c r="E490" t="s">
        <v>8875</v>
      </c>
      <c r="F490">
        <v>5</v>
      </c>
      <c r="G490" t="s">
        <v>6494</v>
      </c>
      <c r="H490" t="s">
        <v>0</v>
      </c>
      <c r="I490" s="3">
        <v>49.99</v>
      </c>
      <c r="J490" t="s">
        <v>8874</v>
      </c>
      <c r="K490" t="s">
        <v>8876</v>
      </c>
      <c r="L490" t="s">
        <v>2</v>
      </c>
    </row>
    <row r="491" spans="1:12" x14ac:dyDescent="0.3">
      <c r="A491" t="s">
        <v>2892</v>
      </c>
      <c r="B491" s="2">
        <v>23</v>
      </c>
      <c r="C491" t="s">
        <v>8878</v>
      </c>
      <c r="D491" t="s">
        <v>8882</v>
      </c>
      <c r="E491" t="s">
        <v>8880</v>
      </c>
      <c r="F491">
        <v>3.6</v>
      </c>
      <c r="G491" t="s">
        <v>6546</v>
      </c>
      <c r="H491" t="s">
        <v>0</v>
      </c>
      <c r="I491" s="3">
        <v>96.99</v>
      </c>
      <c r="J491" t="s">
        <v>8879</v>
      </c>
      <c r="K491" t="s">
        <v>8881</v>
      </c>
      <c r="L491" t="s">
        <v>2</v>
      </c>
    </row>
    <row r="492" spans="1:12" x14ac:dyDescent="0.3">
      <c r="A492" t="s">
        <v>2892</v>
      </c>
      <c r="B492" s="2">
        <v>24</v>
      </c>
      <c r="C492" t="s">
        <v>8883</v>
      </c>
      <c r="D492" t="s">
        <v>8887</v>
      </c>
      <c r="E492" t="s">
        <v>8885</v>
      </c>
      <c r="F492">
        <v>4.9000000000000004</v>
      </c>
      <c r="G492" t="s">
        <v>6500</v>
      </c>
      <c r="H492" t="s">
        <v>0</v>
      </c>
      <c r="I492" s="3">
        <v>34.99</v>
      </c>
      <c r="J492" t="s">
        <v>8884</v>
      </c>
      <c r="K492" t="s">
        <v>8886</v>
      </c>
      <c r="L492" t="s">
        <v>2</v>
      </c>
    </row>
    <row r="493" spans="1:12" x14ac:dyDescent="0.3">
      <c r="A493" t="s">
        <v>2892</v>
      </c>
      <c r="B493" s="2">
        <v>25</v>
      </c>
      <c r="C493" t="s">
        <v>8888</v>
      </c>
      <c r="D493" t="s">
        <v>8892</v>
      </c>
      <c r="E493" t="s">
        <v>8890</v>
      </c>
      <c r="F493">
        <v>3.8</v>
      </c>
      <c r="G493" t="s">
        <v>8655</v>
      </c>
      <c r="H493" t="s">
        <v>0</v>
      </c>
      <c r="I493" s="3">
        <v>25.99</v>
      </c>
      <c r="J493" t="s">
        <v>8889</v>
      </c>
      <c r="K493" t="s">
        <v>8891</v>
      </c>
      <c r="L493" t="s">
        <v>2</v>
      </c>
    </row>
    <row r="494" spans="1:12" x14ac:dyDescent="0.3">
      <c r="A494" t="s">
        <v>2892</v>
      </c>
      <c r="B494" s="2">
        <v>26</v>
      </c>
      <c r="C494" t="s">
        <v>8893</v>
      </c>
      <c r="D494" t="s">
        <v>8897</v>
      </c>
      <c r="E494" t="s">
        <v>8895</v>
      </c>
      <c r="F494" t="s">
        <v>18</v>
      </c>
      <c r="G494" t="s">
        <v>19</v>
      </c>
      <c r="H494" t="s">
        <v>0</v>
      </c>
      <c r="I494" s="3">
        <v>53.99</v>
      </c>
      <c r="J494" t="s">
        <v>8894</v>
      </c>
      <c r="K494" t="s">
        <v>8896</v>
      </c>
      <c r="L494" t="s">
        <v>2</v>
      </c>
    </row>
    <row r="495" spans="1:12" x14ac:dyDescent="0.3">
      <c r="A495" t="s">
        <v>2892</v>
      </c>
      <c r="B495" s="2">
        <v>27</v>
      </c>
      <c r="C495" t="s">
        <v>8898</v>
      </c>
      <c r="D495" t="s">
        <v>8902</v>
      </c>
      <c r="E495" t="s">
        <v>8900</v>
      </c>
      <c r="F495">
        <v>4.7</v>
      </c>
      <c r="G495" t="s">
        <v>7925</v>
      </c>
      <c r="H495" t="s">
        <v>0</v>
      </c>
      <c r="I495" s="3">
        <v>11.17</v>
      </c>
      <c r="J495" t="s">
        <v>8899</v>
      </c>
      <c r="K495" t="s">
        <v>8901</v>
      </c>
      <c r="L495" t="s">
        <v>2</v>
      </c>
    </row>
    <row r="496" spans="1:12" x14ac:dyDescent="0.3">
      <c r="A496" t="s">
        <v>2892</v>
      </c>
      <c r="B496" s="2">
        <v>28</v>
      </c>
      <c r="C496" t="s">
        <v>8903</v>
      </c>
      <c r="D496" t="s">
        <v>8907</v>
      </c>
      <c r="E496" t="s">
        <v>8905</v>
      </c>
      <c r="F496" t="s">
        <v>18</v>
      </c>
      <c r="G496" t="s">
        <v>19</v>
      </c>
      <c r="H496" t="s">
        <v>0</v>
      </c>
      <c r="I496" s="3">
        <v>8.42</v>
      </c>
      <c r="J496" t="s">
        <v>8904</v>
      </c>
      <c r="K496" t="s">
        <v>8906</v>
      </c>
      <c r="L496" t="s">
        <v>2</v>
      </c>
    </row>
    <row r="497" spans="1:12" x14ac:dyDescent="0.3">
      <c r="A497" t="s">
        <v>2892</v>
      </c>
      <c r="B497" s="2">
        <v>29</v>
      </c>
      <c r="C497" t="s">
        <v>8908</v>
      </c>
      <c r="D497" t="s">
        <v>8912</v>
      </c>
      <c r="E497" t="s">
        <v>8910</v>
      </c>
      <c r="F497" t="s">
        <v>18</v>
      </c>
      <c r="G497" t="s">
        <v>19</v>
      </c>
      <c r="H497" t="s">
        <v>0</v>
      </c>
      <c r="I497" s="3">
        <v>11.95</v>
      </c>
      <c r="J497" t="s">
        <v>8909</v>
      </c>
      <c r="K497" t="s">
        <v>8911</v>
      </c>
      <c r="L497" t="s">
        <v>2</v>
      </c>
    </row>
    <row r="498" spans="1:12" x14ac:dyDescent="0.3">
      <c r="A498" t="s">
        <v>2892</v>
      </c>
      <c r="B498" s="2">
        <v>30</v>
      </c>
      <c r="C498" t="s">
        <v>8913</v>
      </c>
      <c r="D498" t="s">
        <v>8917</v>
      </c>
      <c r="E498" t="s">
        <v>8915</v>
      </c>
      <c r="F498" t="s">
        <v>18</v>
      </c>
      <c r="G498" t="s">
        <v>19</v>
      </c>
      <c r="H498" t="s">
        <v>0</v>
      </c>
      <c r="I498" s="3">
        <v>10.95</v>
      </c>
      <c r="J498" t="s">
        <v>8914</v>
      </c>
      <c r="K498" t="s">
        <v>8916</v>
      </c>
      <c r="L498" t="s">
        <v>2</v>
      </c>
    </row>
    <row r="499" spans="1:12" x14ac:dyDescent="0.3">
      <c r="A499" t="s">
        <v>3039</v>
      </c>
      <c r="B499" s="2">
        <v>1</v>
      </c>
      <c r="C499" t="s">
        <v>3149</v>
      </c>
      <c r="D499" t="s">
        <v>3153</v>
      </c>
      <c r="E499" t="s">
        <v>3151</v>
      </c>
      <c r="F499">
        <v>2.9</v>
      </c>
      <c r="G499" t="s">
        <v>6504</v>
      </c>
      <c r="H499" t="s">
        <v>0</v>
      </c>
      <c r="I499" s="3">
        <v>47.99</v>
      </c>
      <c r="J499" t="s">
        <v>3150</v>
      </c>
      <c r="K499" t="s">
        <v>8918</v>
      </c>
      <c r="L499" t="s">
        <v>2</v>
      </c>
    </row>
    <row r="500" spans="1:12" x14ac:dyDescent="0.3">
      <c r="A500" t="s">
        <v>3039</v>
      </c>
      <c r="B500" s="2">
        <v>2</v>
      </c>
      <c r="C500" t="s">
        <v>8919</v>
      </c>
      <c r="D500" t="s">
        <v>8923</v>
      </c>
      <c r="E500" t="s">
        <v>8921</v>
      </c>
      <c r="F500" t="s">
        <v>18</v>
      </c>
      <c r="G500" t="s">
        <v>19</v>
      </c>
      <c r="H500" t="s">
        <v>0</v>
      </c>
      <c r="I500" s="3">
        <v>18.989999999999998</v>
      </c>
      <c r="J500" t="s">
        <v>8920</v>
      </c>
      <c r="K500" t="s">
        <v>8922</v>
      </c>
      <c r="L500" t="s">
        <v>2</v>
      </c>
    </row>
    <row r="501" spans="1:12" x14ac:dyDescent="0.3">
      <c r="A501" t="s">
        <v>3039</v>
      </c>
      <c r="B501" s="2">
        <v>3</v>
      </c>
      <c r="C501" t="s">
        <v>8924</v>
      </c>
      <c r="D501" t="s">
        <v>6246</v>
      </c>
      <c r="E501" t="s">
        <v>6244</v>
      </c>
      <c r="F501" t="s">
        <v>18</v>
      </c>
      <c r="G501" t="s">
        <v>19</v>
      </c>
      <c r="H501" t="s">
        <v>0</v>
      </c>
      <c r="I501" s="3">
        <v>36</v>
      </c>
      <c r="J501" t="s">
        <v>6243</v>
      </c>
      <c r="K501" t="s">
        <v>8925</v>
      </c>
      <c r="L501" t="s">
        <v>2</v>
      </c>
    </row>
    <row r="502" spans="1:12" x14ac:dyDescent="0.3">
      <c r="A502" t="s">
        <v>3039</v>
      </c>
      <c r="B502" s="2">
        <v>4</v>
      </c>
      <c r="C502" t="s">
        <v>8926</v>
      </c>
      <c r="D502" t="s">
        <v>8930</v>
      </c>
      <c r="E502" t="s">
        <v>8928</v>
      </c>
      <c r="F502">
        <v>3.5</v>
      </c>
      <c r="G502" t="s">
        <v>6546</v>
      </c>
      <c r="H502" t="s">
        <v>0</v>
      </c>
      <c r="I502" s="3">
        <v>69.989999999999995</v>
      </c>
      <c r="J502" t="s">
        <v>8927</v>
      </c>
      <c r="K502" t="s">
        <v>8929</v>
      </c>
      <c r="L502" t="s">
        <v>2</v>
      </c>
    </row>
    <row r="503" spans="1:12" x14ac:dyDescent="0.3">
      <c r="A503" t="s">
        <v>3039</v>
      </c>
      <c r="B503" s="2">
        <v>5</v>
      </c>
      <c r="C503" t="s">
        <v>8931</v>
      </c>
      <c r="D503" t="s">
        <v>8935</v>
      </c>
      <c r="E503" t="s">
        <v>8933</v>
      </c>
      <c r="F503">
        <v>4.4000000000000004</v>
      </c>
      <c r="G503" t="s">
        <v>7580</v>
      </c>
      <c r="H503" t="s">
        <v>0</v>
      </c>
      <c r="I503" s="3">
        <v>9.99</v>
      </c>
      <c r="J503" t="s">
        <v>8932</v>
      </c>
      <c r="K503" t="s">
        <v>8934</v>
      </c>
      <c r="L503" t="s">
        <v>2</v>
      </c>
    </row>
    <row r="504" spans="1:12" x14ac:dyDescent="0.3">
      <c r="A504" t="s">
        <v>3039</v>
      </c>
      <c r="B504" s="2">
        <v>6</v>
      </c>
      <c r="C504" t="s">
        <v>8936</v>
      </c>
      <c r="D504" t="s">
        <v>8940</v>
      </c>
      <c r="E504" t="s">
        <v>8938</v>
      </c>
      <c r="F504">
        <v>4.4000000000000004</v>
      </c>
      <c r="G504" t="s">
        <v>6500</v>
      </c>
      <c r="H504" t="s">
        <v>0</v>
      </c>
      <c r="I504" s="3">
        <v>49.99</v>
      </c>
      <c r="J504" t="s">
        <v>8937</v>
      </c>
      <c r="K504" t="s">
        <v>8939</v>
      </c>
      <c r="L504" t="s">
        <v>2</v>
      </c>
    </row>
    <row r="505" spans="1:12" x14ac:dyDescent="0.3">
      <c r="A505" t="s">
        <v>3039</v>
      </c>
      <c r="B505" s="2">
        <v>7</v>
      </c>
      <c r="C505" t="s">
        <v>8941</v>
      </c>
      <c r="D505" t="s">
        <v>8945</v>
      </c>
      <c r="E505" t="s">
        <v>8943</v>
      </c>
      <c r="F505" t="s">
        <v>18</v>
      </c>
      <c r="G505" t="s">
        <v>19</v>
      </c>
      <c r="H505" t="s">
        <v>0</v>
      </c>
      <c r="I505" s="3">
        <v>8.25</v>
      </c>
      <c r="J505" t="s">
        <v>8942</v>
      </c>
      <c r="K505" t="s">
        <v>8944</v>
      </c>
      <c r="L505" t="s">
        <v>2</v>
      </c>
    </row>
    <row r="506" spans="1:12" x14ac:dyDescent="0.3">
      <c r="A506" t="s">
        <v>3039</v>
      </c>
      <c r="B506" s="2">
        <v>8</v>
      </c>
      <c r="C506" t="s">
        <v>8946</v>
      </c>
      <c r="D506" t="s">
        <v>8950</v>
      </c>
      <c r="E506" t="s">
        <v>8948</v>
      </c>
      <c r="F506">
        <v>4</v>
      </c>
      <c r="G506" t="s">
        <v>6902</v>
      </c>
      <c r="H506" t="s">
        <v>0</v>
      </c>
      <c r="I506" s="3">
        <v>19.989999999999998</v>
      </c>
      <c r="J506" t="s">
        <v>8947</v>
      </c>
      <c r="K506" t="s">
        <v>8949</v>
      </c>
      <c r="L506" t="s">
        <v>2</v>
      </c>
    </row>
    <row r="507" spans="1:12" x14ac:dyDescent="0.3">
      <c r="A507" t="s">
        <v>3039</v>
      </c>
      <c r="B507" s="2">
        <v>9</v>
      </c>
      <c r="C507" t="s">
        <v>8951</v>
      </c>
      <c r="D507" t="s">
        <v>8955</v>
      </c>
      <c r="E507" t="s">
        <v>8953</v>
      </c>
      <c r="F507">
        <v>3</v>
      </c>
      <c r="G507" t="s">
        <v>6654</v>
      </c>
      <c r="H507" t="s">
        <v>0</v>
      </c>
      <c r="I507" s="3">
        <v>18.989999999999998</v>
      </c>
      <c r="J507" t="s">
        <v>8952</v>
      </c>
      <c r="K507" t="s">
        <v>8954</v>
      </c>
      <c r="L507" t="s">
        <v>2</v>
      </c>
    </row>
    <row r="508" spans="1:12" x14ac:dyDescent="0.3">
      <c r="A508" t="s">
        <v>3039</v>
      </c>
      <c r="B508" s="2">
        <v>10</v>
      </c>
      <c r="C508" t="s">
        <v>8956</v>
      </c>
      <c r="D508" t="s">
        <v>8960</v>
      </c>
      <c r="E508" t="s">
        <v>8958</v>
      </c>
      <c r="F508" t="s">
        <v>18</v>
      </c>
      <c r="G508" t="s">
        <v>19</v>
      </c>
      <c r="H508" t="s">
        <v>0</v>
      </c>
      <c r="I508" s="3">
        <v>39.49</v>
      </c>
      <c r="J508" t="s">
        <v>8957</v>
      </c>
      <c r="K508" t="s">
        <v>8959</v>
      </c>
      <c r="L508" t="s">
        <v>2</v>
      </c>
    </row>
    <row r="509" spans="1:12" x14ac:dyDescent="0.3">
      <c r="A509" t="s">
        <v>3039</v>
      </c>
      <c r="B509" s="2">
        <v>11</v>
      </c>
      <c r="C509" t="s">
        <v>8961</v>
      </c>
      <c r="D509" t="s">
        <v>8965</v>
      </c>
      <c r="E509" t="s">
        <v>8963</v>
      </c>
      <c r="F509" t="s">
        <v>18</v>
      </c>
      <c r="G509" t="s">
        <v>19</v>
      </c>
      <c r="H509" t="s">
        <v>0</v>
      </c>
      <c r="I509" s="3">
        <v>24.95</v>
      </c>
      <c r="J509" t="s">
        <v>8962</v>
      </c>
      <c r="K509" t="s">
        <v>8964</v>
      </c>
      <c r="L509" t="s">
        <v>2</v>
      </c>
    </row>
    <row r="510" spans="1:12" x14ac:dyDescent="0.3">
      <c r="A510" t="s">
        <v>3039</v>
      </c>
      <c r="B510" s="2">
        <v>12</v>
      </c>
      <c r="C510" t="s">
        <v>8966</v>
      </c>
      <c r="D510" t="s">
        <v>8970</v>
      </c>
      <c r="E510" t="s">
        <v>8968</v>
      </c>
      <c r="F510" t="s">
        <v>18</v>
      </c>
      <c r="G510" t="s">
        <v>19</v>
      </c>
      <c r="H510" t="s">
        <v>0</v>
      </c>
      <c r="I510" s="3">
        <v>16.989999999999998</v>
      </c>
      <c r="J510" t="s">
        <v>8967</v>
      </c>
      <c r="K510" t="s">
        <v>8969</v>
      </c>
      <c r="L510" t="s">
        <v>2</v>
      </c>
    </row>
    <row r="511" spans="1:12" x14ac:dyDescent="0.3">
      <c r="A511" t="s">
        <v>3039</v>
      </c>
      <c r="B511" s="2">
        <v>13</v>
      </c>
      <c r="C511" t="s">
        <v>8971</v>
      </c>
      <c r="D511" t="s">
        <v>8975</v>
      </c>
      <c r="E511" t="s">
        <v>8973</v>
      </c>
      <c r="F511">
        <v>3.3</v>
      </c>
      <c r="G511" t="s">
        <v>8976</v>
      </c>
      <c r="H511" t="s">
        <v>0</v>
      </c>
      <c r="I511" s="3">
        <v>12.33</v>
      </c>
      <c r="J511" t="s">
        <v>8972</v>
      </c>
      <c r="K511" t="s">
        <v>8974</v>
      </c>
      <c r="L511" t="s">
        <v>2</v>
      </c>
    </row>
    <row r="512" spans="1:12" x14ac:dyDescent="0.3">
      <c r="A512" t="s">
        <v>3039</v>
      </c>
      <c r="B512" s="2">
        <v>14</v>
      </c>
      <c r="C512" t="s">
        <v>8977</v>
      </c>
      <c r="D512" t="s">
        <v>8981</v>
      </c>
      <c r="E512" t="s">
        <v>8979</v>
      </c>
      <c r="F512">
        <v>3.8</v>
      </c>
      <c r="G512" t="s">
        <v>6902</v>
      </c>
      <c r="H512" t="s">
        <v>0</v>
      </c>
      <c r="I512" s="3">
        <v>9.99</v>
      </c>
      <c r="J512" t="s">
        <v>8978</v>
      </c>
      <c r="K512" t="s">
        <v>8980</v>
      </c>
      <c r="L512" t="s">
        <v>2</v>
      </c>
    </row>
    <row r="513" spans="1:12" x14ac:dyDescent="0.3">
      <c r="A513" t="s">
        <v>3039</v>
      </c>
      <c r="B513" s="2">
        <v>15</v>
      </c>
      <c r="C513" t="s">
        <v>8982</v>
      </c>
      <c r="D513" t="s">
        <v>8986</v>
      </c>
      <c r="E513" t="s">
        <v>8984</v>
      </c>
      <c r="F513">
        <v>4.7</v>
      </c>
      <c r="G513" t="s">
        <v>6826</v>
      </c>
      <c r="H513" t="s">
        <v>0</v>
      </c>
      <c r="I513" s="3">
        <v>24.99</v>
      </c>
      <c r="J513" t="s">
        <v>8983</v>
      </c>
      <c r="K513" t="s">
        <v>8985</v>
      </c>
      <c r="L513" t="s">
        <v>2</v>
      </c>
    </row>
    <row r="514" spans="1:12" x14ac:dyDescent="0.3">
      <c r="A514" t="s">
        <v>3039</v>
      </c>
      <c r="B514" s="2">
        <v>16</v>
      </c>
      <c r="C514" t="s">
        <v>8987</v>
      </c>
      <c r="D514" t="s">
        <v>8991</v>
      </c>
      <c r="E514" t="s">
        <v>8989</v>
      </c>
      <c r="F514" t="s">
        <v>18</v>
      </c>
      <c r="G514" t="s">
        <v>19</v>
      </c>
      <c r="H514" t="s">
        <v>0</v>
      </c>
      <c r="I514" s="3">
        <v>16.89</v>
      </c>
      <c r="J514" t="s">
        <v>8988</v>
      </c>
      <c r="K514" t="s">
        <v>8990</v>
      </c>
      <c r="L514" t="s">
        <v>2</v>
      </c>
    </row>
    <row r="515" spans="1:12" x14ac:dyDescent="0.3">
      <c r="A515" t="s">
        <v>3039</v>
      </c>
      <c r="B515" s="2">
        <v>17</v>
      </c>
      <c r="C515" t="s">
        <v>8992</v>
      </c>
      <c r="D515" t="s">
        <v>8996</v>
      </c>
      <c r="E515" t="s">
        <v>8994</v>
      </c>
      <c r="F515">
        <v>5</v>
      </c>
      <c r="G515" t="s">
        <v>6494</v>
      </c>
      <c r="H515" t="s">
        <v>0</v>
      </c>
      <c r="I515" s="3">
        <v>29.95</v>
      </c>
      <c r="J515" t="s">
        <v>8993</v>
      </c>
      <c r="K515" t="s">
        <v>8995</v>
      </c>
      <c r="L515" t="s">
        <v>2</v>
      </c>
    </row>
    <row r="516" spans="1:12" x14ac:dyDescent="0.3">
      <c r="A516" t="s">
        <v>3039</v>
      </c>
      <c r="B516" s="2">
        <v>18</v>
      </c>
      <c r="C516" t="s">
        <v>8997</v>
      </c>
      <c r="D516" t="s">
        <v>9001</v>
      </c>
      <c r="E516" t="s">
        <v>8999</v>
      </c>
      <c r="F516">
        <v>5</v>
      </c>
      <c r="G516" t="s">
        <v>6654</v>
      </c>
      <c r="H516" t="s">
        <v>0</v>
      </c>
      <c r="I516" s="3">
        <v>23.99</v>
      </c>
      <c r="J516" t="s">
        <v>8998</v>
      </c>
      <c r="K516" t="s">
        <v>9000</v>
      </c>
      <c r="L516" t="s">
        <v>2</v>
      </c>
    </row>
    <row r="517" spans="1:12" x14ac:dyDescent="0.3">
      <c r="A517" t="s">
        <v>3039</v>
      </c>
      <c r="B517" s="2">
        <v>19</v>
      </c>
      <c r="C517" t="s">
        <v>9002</v>
      </c>
      <c r="D517" t="s">
        <v>9006</v>
      </c>
      <c r="E517" t="s">
        <v>9004</v>
      </c>
      <c r="F517" t="s">
        <v>18</v>
      </c>
      <c r="G517" t="s">
        <v>19</v>
      </c>
      <c r="H517" t="s">
        <v>0</v>
      </c>
      <c r="I517" s="3">
        <v>12.99</v>
      </c>
      <c r="J517" t="s">
        <v>9003</v>
      </c>
      <c r="K517" t="s">
        <v>9005</v>
      </c>
      <c r="L517" t="s">
        <v>2</v>
      </c>
    </row>
    <row r="518" spans="1:12" x14ac:dyDescent="0.3">
      <c r="A518" t="s">
        <v>3039</v>
      </c>
      <c r="B518" s="2">
        <v>20</v>
      </c>
      <c r="C518" t="s">
        <v>9007</v>
      </c>
      <c r="D518" t="s">
        <v>9011</v>
      </c>
      <c r="E518" t="s">
        <v>9009</v>
      </c>
      <c r="F518" t="s">
        <v>18</v>
      </c>
      <c r="G518" t="s">
        <v>19</v>
      </c>
      <c r="H518" t="s">
        <v>0</v>
      </c>
      <c r="I518" s="3">
        <v>11.99</v>
      </c>
      <c r="J518" t="s">
        <v>9008</v>
      </c>
      <c r="K518" t="s">
        <v>9010</v>
      </c>
      <c r="L518" t="s">
        <v>2</v>
      </c>
    </row>
    <row r="519" spans="1:12" x14ac:dyDescent="0.3">
      <c r="A519" t="s">
        <v>3039</v>
      </c>
      <c r="B519" s="2">
        <v>22</v>
      </c>
      <c r="C519" t="s">
        <v>9012</v>
      </c>
      <c r="D519" t="s">
        <v>9016</v>
      </c>
      <c r="E519" t="s">
        <v>9014</v>
      </c>
      <c r="F519">
        <v>5</v>
      </c>
      <c r="G519" t="s">
        <v>6494</v>
      </c>
      <c r="H519" t="s">
        <v>0</v>
      </c>
      <c r="I519" s="3">
        <v>49.99</v>
      </c>
      <c r="J519" t="s">
        <v>9013</v>
      </c>
      <c r="K519" t="s">
        <v>9015</v>
      </c>
      <c r="L519" t="s">
        <v>2</v>
      </c>
    </row>
    <row r="520" spans="1:12" x14ac:dyDescent="0.3">
      <c r="A520" t="s">
        <v>3039</v>
      </c>
      <c r="B520" s="2">
        <v>23</v>
      </c>
      <c r="C520" t="s">
        <v>9017</v>
      </c>
      <c r="D520" t="s">
        <v>9021</v>
      </c>
      <c r="E520" t="s">
        <v>9019</v>
      </c>
      <c r="F520" t="s">
        <v>18</v>
      </c>
      <c r="G520" t="s">
        <v>19</v>
      </c>
      <c r="H520" t="s">
        <v>0</v>
      </c>
      <c r="I520" s="3">
        <v>14.3</v>
      </c>
      <c r="J520" t="s">
        <v>9018</v>
      </c>
      <c r="K520" t="s">
        <v>9020</v>
      </c>
      <c r="L520" t="s">
        <v>2</v>
      </c>
    </row>
    <row r="521" spans="1:12" x14ac:dyDescent="0.3">
      <c r="A521" t="s">
        <v>3039</v>
      </c>
      <c r="B521" s="2">
        <v>24</v>
      </c>
      <c r="C521" t="s">
        <v>9022</v>
      </c>
      <c r="D521" t="s">
        <v>9026</v>
      </c>
      <c r="E521" t="s">
        <v>9024</v>
      </c>
      <c r="F521">
        <v>4</v>
      </c>
      <c r="G521" t="s">
        <v>7217</v>
      </c>
      <c r="H521" t="s">
        <v>0</v>
      </c>
      <c r="I521" s="3">
        <v>74.989999999999995</v>
      </c>
      <c r="J521" t="s">
        <v>9023</v>
      </c>
      <c r="K521" t="s">
        <v>9025</v>
      </c>
      <c r="L521" t="s">
        <v>2</v>
      </c>
    </row>
    <row r="522" spans="1:12" x14ac:dyDescent="0.3">
      <c r="A522" t="s">
        <v>3039</v>
      </c>
      <c r="B522" s="2">
        <v>25</v>
      </c>
      <c r="C522" t="s">
        <v>9027</v>
      </c>
      <c r="D522" t="s">
        <v>9031</v>
      </c>
      <c r="E522" t="s">
        <v>9029</v>
      </c>
      <c r="F522">
        <v>4.5999999999999996</v>
      </c>
      <c r="G522" t="s">
        <v>6510</v>
      </c>
      <c r="H522" t="s">
        <v>0</v>
      </c>
      <c r="I522" s="3">
        <v>15.99</v>
      </c>
      <c r="J522" t="s">
        <v>9028</v>
      </c>
      <c r="K522" t="s">
        <v>9030</v>
      </c>
      <c r="L522" t="s">
        <v>2</v>
      </c>
    </row>
    <row r="523" spans="1:12" x14ac:dyDescent="0.3">
      <c r="A523" t="s">
        <v>3039</v>
      </c>
      <c r="B523" s="2">
        <v>26</v>
      </c>
      <c r="C523" t="s">
        <v>9032</v>
      </c>
      <c r="D523" t="s">
        <v>9036</v>
      </c>
      <c r="E523" t="s">
        <v>9034</v>
      </c>
      <c r="F523" t="s">
        <v>18</v>
      </c>
      <c r="G523" t="s">
        <v>19</v>
      </c>
      <c r="H523" t="s">
        <v>0</v>
      </c>
      <c r="I523" s="3">
        <v>8.59</v>
      </c>
      <c r="J523" t="s">
        <v>9033</v>
      </c>
      <c r="K523" t="s">
        <v>9035</v>
      </c>
      <c r="L523" t="s">
        <v>2</v>
      </c>
    </row>
    <row r="524" spans="1:12" x14ac:dyDescent="0.3">
      <c r="A524" t="s">
        <v>3039</v>
      </c>
      <c r="B524" s="2">
        <v>27</v>
      </c>
      <c r="C524" t="s">
        <v>9037</v>
      </c>
      <c r="D524" t="s">
        <v>9041</v>
      </c>
      <c r="E524" t="s">
        <v>9039</v>
      </c>
      <c r="F524">
        <v>4.5</v>
      </c>
      <c r="G524" t="s">
        <v>6654</v>
      </c>
      <c r="H524" t="s">
        <v>0</v>
      </c>
      <c r="I524" s="3">
        <v>56.99</v>
      </c>
      <c r="J524" t="s">
        <v>9038</v>
      </c>
      <c r="K524" t="s">
        <v>9040</v>
      </c>
      <c r="L524" t="s">
        <v>2</v>
      </c>
    </row>
    <row r="525" spans="1:12" x14ac:dyDescent="0.3">
      <c r="A525" t="s">
        <v>3039</v>
      </c>
      <c r="B525" s="2">
        <v>28</v>
      </c>
      <c r="C525" t="s">
        <v>9042</v>
      </c>
      <c r="D525" t="s">
        <v>9046</v>
      </c>
      <c r="E525" t="s">
        <v>9044</v>
      </c>
      <c r="F525" t="s">
        <v>18</v>
      </c>
      <c r="G525" t="s">
        <v>19</v>
      </c>
      <c r="H525" t="s">
        <v>0</v>
      </c>
      <c r="I525" s="3">
        <v>53.79</v>
      </c>
      <c r="J525" t="s">
        <v>9043</v>
      </c>
      <c r="K525" t="s">
        <v>9045</v>
      </c>
      <c r="L525" t="s">
        <v>2</v>
      </c>
    </row>
    <row r="526" spans="1:12" x14ac:dyDescent="0.3">
      <c r="A526" t="s">
        <v>3039</v>
      </c>
      <c r="B526" s="2">
        <v>29</v>
      </c>
      <c r="C526" t="s">
        <v>9047</v>
      </c>
      <c r="D526" t="s">
        <v>9051</v>
      </c>
      <c r="E526" t="s">
        <v>9049</v>
      </c>
      <c r="F526" t="s">
        <v>18</v>
      </c>
      <c r="G526" t="s">
        <v>19</v>
      </c>
      <c r="H526" t="s">
        <v>0</v>
      </c>
      <c r="I526" s="3">
        <v>3.45</v>
      </c>
      <c r="J526" t="s">
        <v>9048</v>
      </c>
      <c r="K526" t="s">
        <v>9050</v>
      </c>
      <c r="L526" t="s">
        <v>2</v>
      </c>
    </row>
    <row r="527" spans="1:12" x14ac:dyDescent="0.3">
      <c r="A527" t="s">
        <v>3039</v>
      </c>
      <c r="B527" s="2">
        <v>30</v>
      </c>
      <c r="C527" t="s">
        <v>9052</v>
      </c>
      <c r="D527" t="s">
        <v>9056</v>
      </c>
      <c r="E527" t="s">
        <v>9054</v>
      </c>
      <c r="F527">
        <v>5</v>
      </c>
      <c r="G527" t="s">
        <v>6546</v>
      </c>
      <c r="H527" t="s">
        <v>0</v>
      </c>
      <c r="I527" s="3">
        <v>25.42</v>
      </c>
      <c r="J527" t="s">
        <v>9053</v>
      </c>
      <c r="K527" t="s">
        <v>9055</v>
      </c>
      <c r="L527" t="s">
        <v>2</v>
      </c>
    </row>
    <row r="528" spans="1:12" x14ac:dyDescent="0.3">
      <c r="A528" t="s">
        <v>3189</v>
      </c>
      <c r="B528" s="2">
        <v>2</v>
      </c>
      <c r="C528" t="s">
        <v>9057</v>
      </c>
      <c r="D528" t="s">
        <v>9061</v>
      </c>
      <c r="E528" t="s">
        <v>9059</v>
      </c>
      <c r="F528" t="s">
        <v>18</v>
      </c>
      <c r="G528" t="s">
        <v>19</v>
      </c>
      <c r="H528" t="s">
        <v>0</v>
      </c>
      <c r="I528" s="3">
        <v>3.64</v>
      </c>
      <c r="J528" t="s">
        <v>9058</v>
      </c>
      <c r="K528" t="s">
        <v>9060</v>
      </c>
      <c r="L528" t="s">
        <v>2</v>
      </c>
    </row>
    <row r="529" spans="1:12" x14ac:dyDescent="0.3">
      <c r="A529" t="s">
        <v>3189</v>
      </c>
      <c r="B529" s="2">
        <v>3</v>
      </c>
      <c r="C529" t="s">
        <v>9062</v>
      </c>
      <c r="D529" t="s">
        <v>9066</v>
      </c>
      <c r="E529" t="s">
        <v>9064</v>
      </c>
      <c r="F529">
        <v>4.7</v>
      </c>
      <c r="G529" t="s">
        <v>7134</v>
      </c>
      <c r="H529" t="s">
        <v>0</v>
      </c>
      <c r="I529" s="3">
        <v>199.99</v>
      </c>
      <c r="J529" t="s">
        <v>9063</v>
      </c>
      <c r="K529" t="s">
        <v>9065</v>
      </c>
      <c r="L529" t="s">
        <v>2</v>
      </c>
    </row>
    <row r="530" spans="1:12" x14ac:dyDescent="0.3">
      <c r="A530" t="s">
        <v>3189</v>
      </c>
      <c r="B530" s="2">
        <v>4</v>
      </c>
      <c r="C530" t="s">
        <v>9067</v>
      </c>
      <c r="D530" t="s">
        <v>9071</v>
      </c>
      <c r="E530" t="s">
        <v>9069</v>
      </c>
      <c r="F530" t="s">
        <v>18</v>
      </c>
      <c r="G530" t="s">
        <v>19</v>
      </c>
      <c r="H530" t="s">
        <v>0</v>
      </c>
      <c r="I530" s="3">
        <v>11.49</v>
      </c>
      <c r="J530" t="s">
        <v>9068</v>
      </c>
      <c r="K530" t="s">
        <v>9070</v>
      </c>
      <c r="L530" t="s">
        <v>2</v>
      </c>
    </row>
    <row r="531" spans="1:12" x14ac:dyDescent="0.3">
      <c r="A531" t="s">
        <v>3189</v>
      </c>
      <c r="B531" s="2">
        <v>5</v>
      </c>
      <c r="C531" t="s">
        <v>9072</v>
      </c>
      <c r="D531" t="s">
        <v>6371</v>
      </c>
      <c r="E531" t="s">
        <v>9073</v>
      </c>
      <c r="F531" t="s">
        <v>18</v>
      </c>
      <c r="G531" t="s">
        <v>19</v>
      </c>
      <c r="H531" t="s">
        <v>0</v>
      </c>
      <c r="I531" s="3">
        <v>23.99</v>
      </c>
      <c r="J531" t="s">
        <v>6368</v>
      </c>
      <c r="K531" t="s">
        <v>9074</v>
      </c>
      <c r="L531" t="s">
        <v>2</v>
      </c>
    </row>
    <row r="532" spans="1:12" x14ac:dyDescent="0.3">
      <c r="A532" t="s">
        <v>3189</v>
      </c>
      <c r="B532" s="2">
        <v>6</v>
      </c>
      <c r="C532" t="s">
        <v>9075</v>
      </c>
      <c r="D532" t="s">
        <v>9079</v>
      </c>
      <c r="E532" t="s">
        <v>9077</v>
      </c>
      <c r="F532">
        <v>3</v>
      </c>
      <c r="G532" t="s">
        <v>6494</v>
      </c>
      <c r="H532" t="s">
        <v>0</v>
      </c>
      <c r="I532" s="3">
        <v>17.989999999999998</v>
      </c>
      <c r="J532" t="s">
        <v>9076</v>
      </c>
      <c r="K532" t="s">
        <v>9078</v>
      </c>
      <c r="L532" t="s">
        <v>2</v>
      </c>
    </row>
    <row r="533" spans="1:12" x14ac:dyDescent="0.3">
      <c r="A533" t="s">
        <v>3189</v>
      </c>
      <c r="B533" s="2">
        <v>7</v>
      </c>
      <c r="C533" t="s">
        <v>9080</v>
      </c>
      <c r="D533" t="s">
        <v>9084</v>
      </c>
      <c r="E533" t="s">
        <v>9082</v>
      </c>
      <c r="F533">
        <v>5</v>
      </c>
      <c r="G533" t="s">
        <v>6494</v>
      </c>
      <c r="H533" t="s">
        <v>0</v>
      </c>
      <c r="I533" s="3">
        <v>49.95</v>
      </c>
      <c r="J533" t="s">
        <v>9081</v>
      </c>
      <c r="K533" t="s">
        <v>9083</v>
      </c>
      <c r="L533" t="s">
        <v>2</v>
      </c>
    </row>
    <row r="534" spans="1:12" x14ac:dyDescent="0.3">
      <c r="A534" t="s">
        <v>3189</v>
      </c>
      <c r="B534" s="2">
        <v>8</v>
      </c>
      <c r="C534" t="s">
        <v>9085</v>
      </c>
      <c r="D534" t="s">
        <v>9089</v>
      </c>
      <c r="E534" t="s">
        <v>9087</v>
      </c>
      <c r="F534" t="s">
        <v>18</v>
      </c>
      <c r="G534" t="s">
        <v>19</v>
      </c>
      <c r="H534" t="s">
        <v>0</v>
      </c>
      <c r="I534" s="3">
        <v>39.43</v>
      </c>
      <c r="J534" t="s">
        <v>9086</v>
      </c>
      <c r="K534" t="s">
        <v>9088</v>
      </c>
      <c r="L534" t="s">
        <v>2</v>
      </c>
    </row>
    <row r="535" spans="1:12" x14ac:dyDescent="0.3">
      <c r="A535" t="s">
        <v>3189</v>
      </c>
      <c r="B535" s="2">
        <v>9</v>
      </c>
      <c r="C535" t="s">
        <v>9090</v>
      </c>
      <c r="D535" t="s">
        <v>9094</v>
      </c>
      <c r="E535" t="s">
        <v>9092</v>
      </c>
      <c r="F535" t="s">
        <v>18</v>
      </c>
      <c r="G535" t="s">
        <v>19</v>
      </c>
      <c r="H535" t="s">
        <v>0</v>
      </c>
      <c r="I535" s="3">
        <v>13.9</v>
      </c>
      <c r="J535" t="s">
        <v>9091</v>
      </c>
      <c r="K535" t="s">
        <v>9093</v>
      </c>
      <c r="L535" t="s">
        <v>2</v>
      </c>
    </row>
    <row r="536" spans="1:12" x14ac:dyDescent="0.3">
      <c r="A536" t="s">
        <v>3189</v>
      </c>
      <c r="B536" s="2">
        <v>10</v>
      </c>
      <c r="C536" t="s">
        <v>9095</v>
      </c>
      <c r="D536" t="s">
        <v>9099</v>
      </c>
      <c r="E536" t="s">
        <v>9097</v>
      </c>
      <c r="F536">
        <v>5</v>
      </c>
      <c r="G536" t="s">
        <v>6494</v>
      </c>
      <c r="H536" t="s">
        <v>0</v>
      </c>
      <c r="I536" s="3">
        <v>14.58</v>
      </c>
      <c r="J536" t="s">
        <v>9096</v>
      </c>
      <c r="K536" t="s">
        <v>9098</v>
      </c>
      <c r="L536" t="s">
        <v>2</v>
      </c>
    </row>
    <row r="537" spans="1:12" x14ac:dyDescent="0.3">
      <c r="A537" t="s">
        <v>3189</v>
      </c>
      <c r="B537" s="2">
        <v>11</v>
      </c>
      <c r="C537" t="s">
        <v>9100</v>
      </c>
      <c r="D537" t="s">
        <v>9104</v>
      </c>
      <c r="E537" t="s">
        <v>9102</v>
      </c>
      <c r="F537">
        <v>4.8</v>
      </c>
      <c r="G537" t="s">
        <v>6500</v>
      </c>
      <c r="H537" t="s">
        <v>0</v>
      </c>
      <c r="I537" s="3">
        <v>9.99</v>
      </c>
      <c r="J537" t="s">
        <v>9101</v>
      </c>
      <c r="K537" t="s">
        <v>9103</v>
      </c>
      <c r="L537" t="s">
        <v>2</v>
      </c>
    </row>
    <row r="538" spans="1:12" x14ac:dyDescent="0.3">
      <c r="A538" t="s">
        <v>3189</v>
      </c>
      <c r="B538" s="2">
        <v>12</v>
      </c>
      <c r="C538" t="s">
        <v>9105</v>
      </c>
      <c r="D538" t="s">
        <v>9109</v>
      </c>
      <c r="E538" t="s">
        <v>9107</v>
      </c>
      <c r="F538" t="s">
        <v>18</v>
      </c>
      <c r="G538" t="s">
        <v>19</v>
      </c>
      <c r="H538" t="s">
        <v>0</v>
      </c>
      <c r="I538" s="3">
        <v>17.190000000000001</v>
      </c>
      <c r="J538" t="s">
        <v>9106</v>
      </c>
      <c r="K538" t="s">
        <v>9108</v>
      </c>
      <c r="L538" t="s">
        <v>2</v>
      </c>
    </row>
    <row r="539" spans="1:12" x14ac:dyDescent="0.3">
      <c r="A539" t="s">
        <v>3189</v>
      </c>
      <c r="B539" s="2">
        <v>13</v>
      </c>
      <c r="C539" t="s">
        <v>9110</v>
      </c>
      <c r="D539" t="s">
        <v>9114</v>
      </c>
      <c r="E539" t="s">
        <v>9112</v>
      </c>
      <c r="F539">
        <v>4.7</v>
      </c>
      <c r="G539" t="s">
        <v>7580</v>
      </c>
      <c r="H539" t="s">
        <v>0</v>
      </c>
      <c r="I539" s="3">
        <v>23.29</v>
      </c>
      <c r="J539" t="s">
        <v>9111</v>
      </c>
      <c r="K539" t="s">
        <v>9113</v>
      </c>
      <c r="L539" t="s">
        <v>2</v>
      </c>
    </row>
    <row r="540" spans="1:12" x14ac:dyDescent="0.3">
      <c r="A540" t="s">
        <v>3189</v>
      </c>
      <c r="B540" s="2">
        <v>14</v>
      </c>
      <c r="C540" t="s">
        <v>9115</v>
      </c>
      <c r="D540" t="s">
        <v>9119</v>
      </c>
      <c r="E540" t="s">
        <v>9117</v>
      </c>
      <c r="F540" t="s">
        <v>18</v>
      </c>
      <c r="G540" t="s">
        <v>19</v>
      </c>
      <c r="H540" t="s">
        <v>0</v>
      </c>
      <c r="I540" s="3">
        <v>13.95</v>
      </c>
      <c r="J540" t="s">
        <v>9116</v>
      </c>
      <c r="K540" t="s">
        <v>9118</v>
      </c>
      <c r="L540" t="s">
        <v>2</v>
      </c>
    </row>
    <row r="541" spans="1:12" x14ac:dyDescent="0.3">
      <c r="A541" t="s">
        <v>3189</v>
      </c>
      <c r="B541" s="2">
        <v>17</v>
      </c>
      <c r="C541" t="s">
        <v>9120</v>
      </c>
      <c r="D541" t="s">
        <v>9124</v>
      </c>
      <c r="E541" t="s">
        <v>9122</v>
      </c>
      <c r="F541" t="s">
        <v>18</v>
      </c>
      <c r="G541" t="s">
        <v>19</v>
      </c>
      <c r="H541" t="s">
        <v>0</v>
      </c>
      <c r="I541" s="3">
        <v>130</v>
      </c>
      <c r="J541" t="s">
        <v>9121</v>
      </c>
      <c r="K541" t="s">
        <v>9123</v>
      </c>
      <c r="L541" t="s">
        <v>2</v>
      </c>
    </row>
    <row r="542" spans="1:12" x14ac:dyDescent="0.3">
      <c r="A542" t="s">
        <v>3189</v>
      </c>
      <c r="B542" s="2">
        <v>18</v>
      </c>
      <c r="C542" t="s">
        <v>9125</v>
      </c>
      <c r="D542" t="s">
        <v>9129</v>
      </c>
      <c r="E542" t="s">
        <v>9127</v>
      </c>
      <c r="F542">
        <v>5</v>
      </c>
      <c r="G542" t="s">
        <v>6510</v>
      </c>
      <c r="H542" t="s">
        <v>0</v>
      </c>
      <c r="I542" s="3">
        <v>84.9</v>
      </c>
      <c r="J542" t="s">
        <v>9126</v>
      </c>
      <c r="K542" t="s">
        <v>9128</v>
      </c>
      <c r="L542" t="s">
        <v>2</v>
      </c>
    </row>
    <row r="543" spans="1:12" x14ac:dyDescent="0.3">
      <c r="A543" t="s">
        <v>3189</v>
      </c>
      <c r="B543" s="2">
        <v>19</v>
      </c>
      <c r="C543" t="s">
        <v>9130</v>
      </c>
      <c r="D543" t="s">
        <v>9134</v>
      </c>
      <c r="E543" t="s">
        <v>9132</v>
      </c>
      <c r="F543">
        <v>4.5</v>
      </c>
      <c r="G543" t="s">
        <v>6654</v>
      </c>
      <c r="H543" t="s">
        <v>0</v>
      </c>
      <c r="I543" s="3">
        <v>10.39</v>
      </c>
      <c r="J543" t="s">
        <v>9131</v>
      </c>
      <c r="K543" t="s">
        <v>9133</v>
      </c>
      <c r="L543" t="s">
        <v>2</v>
      </c>
    </row>
    <row r="544" spans="1:12" x14ac:dyDescent="0.3">
      <c r="A544" t="s">
        <v>3189</v>
      </c>
      <c r="B544" s="2">
        <v>20</v>
      </c>
      <c r="C544" t="s">
        <v>9135</v>
      </c>
      <c r="D544" t="s">
        <v>9139</v>
      </c>
      <c r="E544" t="s">
        <v>9137</v>
      </c>
      <c r="F544">
        <v>4.4000000000000004</v>
      </c>
      <c r="G544" t="s">
        <v>7449</v>
      </c>
      <c r="H544" t="s">
        <v>0</v>
      </c>
      <c r="I544" s="3">
        <v>9.3699999999999992</v>
      </c>
      <c r="J544" t="s">
        <v>9136</v>
      </c>
      <c r="K544" t="s">
        <v>9138</v>
      </c>
      <c r="L544" t="s">
        <v>2</v>
      </c>
    </row>
    <row r="545" spans="1:12" x14ac:dyDescent="0.3">
      <c r="A545" t="s">
        <v>3189</v>
      </c>
      <c r="B545" s="2">
        <v>22</v>
      </c>
      <c r="C545" t="s">
        <v>9140</v>
      </c>
      <c r="D545" t="s">
        <v>9144</v>
      </c>
      <c r="E545" t="s">
        <v>9142</v>
      </c>
      <c r="F545" t="s">
        <v>18</v>
      </c>
      <c r="G545" t="s">
        <v>19</v>
      </c>
      <c r="H545" t="s">
        <v>0</v>
      </c>
      <c r="I545" s="3">
        <v>6.76</v>
      </c>
      <c r="J545" t="s">
        <v>9141</v>
      </c>
      <c r="K545" t="s">
        <v>9143</v>
      </c>
      <c r="L545" t="s">
        <v>2</v>
      </c>
    </row>
    <row r="546" spans="1:12" x14ac:dyDescent="0.3">
      <c r="A546" t="s">
        <v>3189</v>
      </c>
      <c r="B546" s="2">
        <v>24</v>
      </c>
      <c r="C546" t="s">
        <v>9145</v>
      </c>
      <c r="D546" t="s">
        <v>9149</v>
      </c>
      <c r="E546" t="s">
        <v>9147</v>
      </c>
      <c r="F546">
        <v>4.3</v>
      </c>
      <c r="G546" t="s">
        <v>6512</v>
      </c>
      <c r="H546" t="s">
        <v>0</v>
      </c>
      <c r="I546" s="3">
        <v>65.989999999999995</v>
      </c>
      <c r="J546" t="s">
        <v>9146</v>
      </c>
      <c r="K546" t="s">
        <v>9148</v>
      </c>
      <c r="L546" t="s">
        <v>2</v>
      </c>
    </row>
    <row r="547" spans="1:12" x14ac:dyDescent="0.3">
      <c r="A547" t="s">
        <v>3189</v>
      </c>
      <c r="B547" s="2">
        <v>25</v>
      </c>
      <c r="C547" t="s">
        <v>9150</v>
      </c>
      <c r="D547" t="s">
        <v>9154</v>
      </c>
      <c r="E547" t="s">
        <v>9152</v>
      </c>
      <c r="F547" t="s">
        <v>18</v>
      </c>
      <c r="G547" t="s">
        <v>19</v>
      </c>
      <c r="H547" t="s">
        <v>0</v>
      </c>
      <c r="I547" s="3">
        <v>9.99</v>
      </c>
      <c r="J547" t="s">
        <v>9151</v>
      </c>
      <c r="K547" t="s">
        <v>9153</v>
      </c>
      <c r="L547" t="s">
        <v>2</v>
      </c>
    </row>
    <row r="548" spans="1:12" x14ac:dyDescent="0.3">
      <c r="A548" t="s">
        <v>3189</v>
      </c>
      <c r="B548" s="2">
        <v>26</v>
      </c>
      <c r="C548" t="s">
        <v>9155</v>
      </c>
      <c r="D548" t="s">
        <v>9159</v>
      </c>
      <c r="E548" t="s">
        <v>9157</v>
      </c>
      <c r="F548">
        <v>3.7</v>
      </c>
      <c r="G548" t="s">
        <v>6546</v>
      </c>
      <c r="H548" t="s">
        <v>0</v>
      </c>
      <c r="I548" s="3">
        <v>45.91</v>
      </c>
      <c r="J548" t="s">
        <v>9156</v>
      </c>
      <c r="K548" t="s">
        <v>9158</v>
      </c>
      <c r="L548" t="s">
        <v>2</v>
      </c>
    </row>
    <row r="549" spans="1:12" x14ac:dyDescent="0.3">
      <c r="A549" t="s">
        <v>3189</v>
      </c>
      <c r="B549" s="2">
        <v>28</v>
      </c>
      <c r="C549" t="s">
        <v>9160</v>
      </c>
      <c r="D549" t="s">
        <v>9164</v>
      </c>
      <c r="E549" t="s">
        <v>9162</v>
      </c>
      <c r="F549" t="s">
        <v>18</v>
      </c>
      <c r="G549" t="s">
        <v>19</v>
      </c>
      <c r="H549" t="s">
        <v>0</v>
      </c>
      <c r="I549" s="3">
        <v>49.99</v>
      </c>
      <c r="J549" t="s">
        <v>9161</v>
      </c>
      <c r="K549" t="s">
        <v>9163</v>
      </c>
      <c r="L549" t="s">
        <v>2</v>
      </c>
    </row>
    <row r="550" spans="1:12" x14ac:dyDescent="0.3">
      <c r="A550" t="s">
        <v>3189</v>
      </c>
      <c r="B550" s="2">
        <v>29</v>
      </c>
      <c r="C550" t="s">
        <v>9165</v>
      </c>
      <c r="D550" t="s">
        <v>9169</v>
      </c>
      <c r="E550" t="s">
        <v>9167</v>
      </c>
      <c r="F550" t="s">
        <v>18</v>
      </c>
      <c r="G550" t="s">
        <v>19</v>
      </c>
      <c r="H550" t="s">
        <v>0</v>
      </c>
      <c r="I550" s="3">
        <v>5.99</v>
      </c>
      <c r="J550" t="s">
        <v>9166</v>
      </c>
      <c r="K550" t="s">
        <v>9168</v>
      </c>
      <c r="L550" t="s">
        <v>2</v>
      </c>
    </row>
    <row r="551" spans="1:12" x14ac:dyDescent="0.3">
      <c r="A551" t="s">
        <v>3189</v>
      </c>
      <c r="B551" s="2">
        <v>30</v>
      </c>
      <c r="C551" t="s">
        <v>9170</v>
      </c>
      <c r="D551" t="s">
        <v>9174</v>
      </c>
      <c r="E551" t="s">
        <v>9172</v>
      </c>
      <c r="F551" t="s">
        <v>18</v>
      </c>
      <c r="G551" t="s">
        <v>19</v>
      </c>
      <c r="H551" t="s">
        <v>0</v>
      </c>
      <c r="I551" s="3">
        <v>8.32</v>
      </c>
      <c r="J551" t="s">
        <v>9171</v>
      </c>
      <c r="K551" t="s">
        <v>9173</v>
      </c>
      <c r="L551" t="s">
        <v>2</v>
      </c>
    </row>
  </sheetData>
  <conditionalFormatting sqref="I2:I1048576">
    <cfRule type="cellIs" dxfId="0"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Pareto_best_sellers</vt:lpstr>
      <vt:lpstr>best_sellers</vt:lpstr>
      <vt:lpstr>movers_and_shakers</vt:lpstr>
      <vt:lpstr>new_releases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Thiago Bizacha</cp:lastModifiedBy>
  <dcterms:created xsi:type="dcterms:W3CDTF">2024-08-13T03:43:46Z</dcterms:created>
  <dcterms:modified xsi:type="dcterms:W3CDTF">2024-08-20T13:59:08Z</dcterms:modified>
</cp:coreProperties>
</file>