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fais\Downloads\"/>
    </mc:Choice>
  </mc:AlternateContent>
  <xr:revisionPtr revIDLastSave="0" documentId="13_ncr:1_{EC479943-2825-439E-A4D4-F7598BD35CE3}" xr6:coauthVersionLast="47" xr6:coauthVersionMax="47" xr10:uidLastSave="{00000000-0000-0000-0000-000000000000}"/>
  <bookViews>
    <workbookView xWindow="-23148" yWindow="-96" windowWidth="23256" windowHeight="12576" xr2:uid="{4A5E2E6B-2DB3-47F2-A677-26694CE66E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</calcChain>
</file>

<file path=xl/sharedStrings.xml><?xml version="1.0" encoding="utf-8"?>
<sst xmlns="http://schemas.openxmlformats.org/spreadsheetml/2006/main" count="31" uniqueCount="31">
  <si>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</si>
  <si>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</si>
  <si>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</si>
  <si>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</si>
  <si>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</si>
  <si>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</si>
  <si>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</si>
  <si>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</si>
  <si>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</si>
  <si>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</si>
  <si>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</si>
  <si>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</si>
  <si>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</si>
  <si>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</si>
  <si>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</si>
  <si>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</si>
  <si>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</si>
  <si>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</si>
  <si>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</si>
  <si>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</si>
  <si>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</si>
  <si>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</si>
  <si>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</si>
  <si>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</si>
  <si>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</si>
  <si>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</si>
  <si>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Distrito Federal</t>
  </si>
  <si>
    <t>Arrecadação por UF - em bilhões</t>
  </si>
  <si>
    <t>SOMA</t>
  </si>
  <si>
    <t>MÉDIA</t>
  </si>
  <si>
    <t>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</si>
</sst>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4"/>
      <color rgb="FF212529"/>
      <name val="Segoe U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1E400"/>
      <color rgb="FFEB8BE6"/>
      <color rgb="FFD88028"/>
      <color rgb="FF8DE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Representação das</a:t>
            </a:r>
            <a:r>
              <a:rPr lang="pt-BR" baseline="0"/>
              <a:t> Arrecadações de cada Estado por ANO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Planilha1!$A$4:$A$30</c:f>
              <c:strCache>
                <c:ptCount val="26"/>
                <c:pt idx="0">
                  <c:v>Santa Catarina</c:v>
                </c:pt>
                <c:pt idx="1">
                  <c:v>Rio Grande do Sul</c:v>
                </c:pt>
                <c:pt idx="2">
                  <c:v>Paraná</c:v>
                </c:pt>
                <c:pt idx="3">
                  <c:v>Rio de Janeiro</c:v>
                </c:pt>
                <c:pt idx="4">
                  <c:v>Minas Gerais</c:v>
                </c:pt>
                <c:pt idx="5">
                  <c:v>São Paulo</c:v>
                </c:pt>
                <c:pt idx="6">
                  <c:v>Goiás</c:v>
                </c:pt>
                <c:pt idx="7">
                  <c:v>Pará</c:v>
                </c:pt>
                <c:pt idx="8">
                  <c:v>Pernambuco</c:v>
                </c:pt>
                <c:pt idx="9">
                  <c:v>Mato Grosso</c:v>
                </c:pt>
                <c:pt idx="10">
                  <c:v>Espírito Santo</c:v>
                </c:pt>
                <c:pt idx="11">
                  <c:v>Mato Grosso do Sul</c:v>
                </c:pt>
                <c:pt idx="12">
                  <c:v>Ceará</c:v>
                </c:pt>
                <c:pt idx="13">
                  <c:v>Amazonas</c:v>
                </c:pt>
                <c:pt idx="14">
                  <c:v>Maranhão</c:v>
                </c:pt>
                <c:pt idx="15">
                  <c:v>Distrito Federal</c:v>
                </c:pt>
                <c:pt idx="16">
                  <c:v>Paraíba</c:v>
                </c:pt>
                <c:pt idx="17">
                  <c:v>Rio Grande do Norte</c:v>
                </c:pt>
                <c:pt idx="18">
                  <c:v>Alagoas</c:v>
                </c:pt>
                <c:pt idx="19">
                  <c:v>Piauí</c:v>
                </c:pt>
                <c:pt idx="20">
                  <c:v>Rondônia</c:v>
                </c:pt>
                <c:pt idx="21">
                  <c:v>Tocantins</c:v>
                </c:pt>
                <c:pt idx="22">
                  <c:v>Sergipe</c:v>
                </c:pt>
                <c:pt idx="23">
                  <c:v>Roraima</c:v>
                </c:pt>
                <c:pt idx="24">
                  <c:v>Acre</c:v>
                </c:pt>
                <c:pt idx="25">
                  <c:v>Amapá</c:v>
                </c:pt>
              </c:strCache>
            </c:strRef>
          </c:cat>
          <c:val>
            <c:numRef>
              <c:f>Planilha1!$B$4:$B$30</c:f>
              <c:numCache>
                <c:formatCode>"R$"\ #,##0.00</c:formatCode>
                <c:ptCount val="27"/>
                <c:pt idx="0">
                  <c:v>36.975000000000001</c:v>
                </c:pt>
                <c:pt idx="1">
                  <c:v>44.199999999999996</c:v>
                </c:pt>
                <c:pt idx="2">
                  <c:v>44.795000000000002</c:v>
                </c:pt>
                <c:pt idx="3">
                  <c:v>48.024999999999999</c:v>
                </c:pt>
                <c:pt idx="4">
                  <c:v>74.884999999999991</c:v>
                </c:pt>
                <c:pt idx="5">
                  <c:v>204.34</c:v>
                </c:pt>
                <c:pt idx="6">
                  <c:v>26.52</c:v>
                </c:pt>
                <c:pt idx="7">
                  <c:v>23.715</c:v>
                </c:pt>
                <c:pt idx="8">
                  <c:v>21.25</c:v>
                </c:pt>
                <c:pt idx="9">
                  <c:v>21.08</c:v>
                </c:pt>
                <c:pt idx="10">
                  <c:v>17.764999999999997</c:v>
                </c:pt>
                <c:pt idx="11">
                  <c:v>16.489999999999998</c:v>
                </c:pt>
                <c:pt idx="12">
                  <c:v>16.234999999999999</c:v>
                </c:pt>
                <c:pt idx="13">
                  <c:v>14.025</c:v>
                </c:pt>
                <c:pt idx="14">
                  <c:v>10.54</c:v>
                </c:pt>
                <c:pt idx="15">
                  <c:v>10.455</c:v>
                </c:pt>
                <c:pt idx="16">
                  <c:v>7.7349999999999994</c:v>
                </c:pt>
                <c:pt idx="17">
                  <c:v>7.5650000000000004</c:v>
                </c:pt>
                <c:pt idx="18">
                  <c:v>6.46</c:v>
                </c:pt>
                <c:pt idx="19">
                  <c:v>5.7799999999999994</c:v>
                </c:pt>
                <c:pt idx="20">
                  <c:v>5.6950000000000003</c:v>
                </c:pt>
                <c:pt idx="21">
                  <c:v>4.93</c:v>
                </c:pt>
                <c:pt idx="22">
                  <c:v>4.8449999999999998</c:v>
                </c:pt>
                <c:pt idx="23">
                  <c:v>1.9549999999999998</c:v>
                </c:pt>
                <c:pt idx="24">
                  <c:v>1.7849999999999999</c:v>
                </c:pt>
                <c:pt idx="25">
                  <c:v>1.7849999999999999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6-426B-8A0F-EBAC9A38432B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Planilha1!$A$4:$A$30</c:f>
              <c:strCache>
                <c:ptCount val="26"/>
                <c:pt idx="0">
                  <c:v>Santa Catarina</c:v>
                </c:pt>
                <c:pt idx="1">
                  <c:v>Rio Grande do Sul</c:v>
                </c:pt>
                <c:pt idx="2">
                  <c:v>Paraná</c:v>
                </c:pt>
                <c:pt idx="3">
                  <c:v>Rio de Janeiro</c:v>
                </c:pt>
                <c:pt idx="4">
                  <c:v>Minas Gerais</c:v>
                </c:pt>
                <c:pt idx="5">
                  <c:v>São Paulo</c:v>
                </c:pt>
                <c:pt idx="6">
                  <c:v>Goiás</c:v>
                </c:pt>
                <c:pt idx="7">
                  <c:v>Pará</c:v>
                </c:pt>
                <c:pt idx="8">
                  <c:v>Pernambuco</c:v>
                </c:pt>
                <c:pt idx="9">
                  <c:v>Mato Grosso</c:v>
                </c:pt>
                <c:pt idx="10">
                  <c:v>Espírito Santo</c:v>
                </c:pt>
                <c:pt idx="11">
                  <c:v>Mato Grosso do Sul</c:v>
                </c:pt>
                <c:pt idx="12">
                  <c:v>Ceará</c:v>
                </c:pt>
                <c:pt idx="13">
                  <c:v>Amazonas</c:v>
                </c:pt>
                <c:pt idx="14">
                  <c:v>Maranhão</c:v>
                </c:pt>
                <c:pt idx="15">
                  <c:v>Distrito Federal</c:v>
                </c:pt>
                <c:pt idx="16">
                  <c:v>Paraíba</c:v>
                </c:pt>
                <c:pt idx="17">
                  <c:v>Rio Grande do Norte</c:v>
                </c:pt>
                <c:pt idx="18">
                  <c:v>Alagoas</c:v>
                </c:pt>
                <c:pt idx="19">
                  <c:v>Piauí</c:v>
                </c:pt>
                <c:pt idx="20">
                  <c:v>Rondônia</c:v>
                </c:pt>
                <c:pt idx="21">
                  <c:v>Tocantins</c:v>
                </c:pt>
                <c:pt idx="22">
                  <c:v>Sergipe</c:v>
                </c:pt>
                <c:pt idx="23">
                  <c:v>Roraima</c:v>
                </c:pt>
                <c:pt idx="24">
                  <c:v>Acre</c:v>
                </c:pt>
                <c:pt idx="25">
                  <c:v>Amapá</c:v>
                </c:pt>
              </c:strCache>
            </c:strRef>
          </c:cat>
          <c:val>
            <c:numRef>
              <c:f>Planilha1!$C$4:$C$30</c:f>
              <c:numCache>
                <c:formatCode>"R$"\ #,##0.00</c:formatCode>
                <c:ptCount val="27"/>
                <c:pt idx="0">
                  <c:v>37.714500000000001</c:v>
                </c:pt>
                <c:pt idx="1">
                  <c:v>45.525999999999996</c:v>
                </c:pt>
                <c:pt idx="2">
                  <c:v>45.24295</c:v>
                </c:pt>
                <c:pt idx="3">
                  <c:v>48.985500000000002</c:v>
                </c:pt>
                <c:pt idx="4">
                  <c:v>78.629249999999999</c:v>
                </c:pt>
                <c:pt idx="5">
                  <c:v>208.42680000000001</c:v>
                </c:pt>
                <c:pt idx="6">
                  <c:v>27.0504</c:v>
                </c:pt>
                <c:pt idx="7">
                  <c:v>23.95215</c:v>
                </c:pt>
                <c:pt idx="8">
                  <c:v>21.887499999999999</c:v>
                </c:pt>
                <c:pt idx="9">
                  <c:v>21.5016</c:v>
                </c:pt>
                <c:pt idx="10">
                  <c:v>18.653249999999996</c:v>
                </c:pt>
                <c:pt idx="11">
                  <c:v>16.819799999999997</c:v>
                </c:pt>
                <c:pt idx="12">
                  <c:v>16.397349999999999</c:v>
                </c:pt>
                <c:pt idx="13">
                  <c:v>14.44575</c:v>
                </c:pt>
                <c:pt idx="14">
                  <c:v>10.7508</c:v>
                </c:pt>
                <c:pt idx="15">
                  <c:v>10.97775</c:v>
                </c:pt>
                <c:pt idx="16">
                  <c:v>7.8896999999999995</c:v>
                </c:pt>
                <c:pt idx="17">
                  <c:v>7.6406500000000008</c:v>
                </c:pt>
                <c:pt idx="18">
                  <c:v>6.6538000000000004</c:v>
                </c:pt>
                <c:pt idx="19">
                  <c:v>5.8955999999999991</c:v>
                </c:pt>
                <c:pt idx="20">
                  <c:v>5.9797500000000001</c:v>
                </c:pt>
                <c:pt idx="21">
                  <c:v>5.0286</c:v>
                </c:pt>
                <c:pt idx="22">
                  <c:v>4.8934499999999996</c:v>
                </c:pt>
                <c:pt idx="23">
                  <c:v>2.0136499999999997</c:v>
                </c:pt>
                <c:pt idx="24">
                  <c:v>1.8207</c:v>
                </c:pt>
                <c:pt idx="25">
                  <c:v>1.87425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6-426B-8A0F-EBAC9A38432B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Planilha1!$A$4:$A$30</c:f>
              <c:strCache>
                <c:ptCount val="26"/>
                <c:pt idx="0">
                  <c:v>Santa Catarina</c:v>
                </c:pt>
                <c:pt idx="1">
                  <c:v>Rio Grande do Sul</c:v>
                </c:pt>
                <c:pt idx="2">
                  <c:v>Paraná</c:v>
                </c:pt>
                <c:pt idx="3">
                  <c:v>Rio de Janeiro</c:v>
                </c:pt>
                <c:pt idx="4">
                  <c:v>Minas Gerais</c:v>
                </c:pt>
                <c:pt idx="5">
                  <c:v>São Paulo</c:v>
                </c:pt>
                <c:pt idx="6">
                  <c:v>Goiás</c:v>
                </c:pt>
                <c:pt idx="7">
                  <c:v>Pará</c:v>
                </c:pt>
                <c:pt idx="8">
                  <c:v>Pernambuco</c:v>
                </c:pt>
                <c:pt idx="9">
                  <c:v>Mato Grosso</c:v>
                </c:pt>
                <c:pt idx="10">
                  <c:v>Espírito Santo</c:v>
                </c:pt>
                <c:pt idx="11">
                  <c:v>Mato Grosso do Sul</c:v>
                </c:pt>
                <c:pt idx="12">
                  <c:v>Ceará</c:v>
                </c:pt>
                <c:pt idx="13">
                  <c:v>Amazonas</c:v>
                </c:pt>
                <c:pt idx="14">
                  <c:v>Maranhão</c:v>
                </c:pt>
                <c:pt idx="15">
                  <c:v>Distrito Federal</c:v>
                </c:pt>
                <c:pt idx="16">
                  <c:v>Paraíba</c:v>
                </c:pt>
                <c:pt idx="17">
                  <c:v>Rio Grande do Norte</c:v>
                </c:pt>
                <c:pt idx="18">
                  <c:v>Alagoas</c:v>
                </c:pt>
                <c:pt idx="19">
                  <c:v>Piauí</c:v>
                </c:pt>
                <c:pt idx="20">
                  <c:v>Rondônia</c:v>
                </c:pt>
                <c:pt idx="21">
                  <c:v>Tocantins</c:v>
                </c:pt>
                <c:pt idx="22">
                  <c:v>Sergipe</c:v>
                </c:pt>
                <c:pt idx="23">
                  <c:v>Roraima</c:v>
                </c:pt>
                <c:pt idx="24">
                  <c:v>Acre</c:v>
                </c:pt>
                <c:pt idx="25">
                  <c:v>Amapá</c:v>
                </c:pt>
              </c:strCache>
            </c:strRef>
          </c:cat>
          <c:val>
            <c:numRef>
              <c:f>Planilha1!$D$4:$D$30</c:f>
              <c:numCache>
                <c:formatCode>"R$"\ #,##0.00</c:formatCode>
                <c:ptCount val="27"/>
                <c:pt idx="0">
                  <c:v>38.845935000000004</c:v>
                </c:pt>
                <c:pt idx="1">
                  <c:v>46.436519999999994</c:v>
                </c:pt>
                <c:pt idx="2">
                  <c:v>47.505097500000005</c:v>
                </c:pt>
                <c:pt idx="3">
                  <c:v>49.965210000000006</c:v>
                </c:pt>
                <c:pt idx="4">
                  <c:v>79.415542500000001</c:v>
                </c:pt>
                <c:pt idx="5">
                  <c:v>214.67960400000001</c:v>
                </c:pt>
                <c:pt idx="6">
                  <c:v>27.591408000000001</c:v>
                </c:pt>
                <c:pt idx="7">
                  <c:v>25.1497575</c:v>
                </c:pt>
                <c:pt idx="8">
                  <c:v>22.32525</c:v>
                </c:pt>
                <c:pt idx="9">
                  <c:v>22.146647999999999</c:v>
                </c:pt>
                <c:pt idx="10">
                  <c:v>18.839782499999995</c:v>
                </c:pt>
                <c:pt idx="11">
                  <c:v>17.156195999999998</c:v>
                </c:pt>
                <c:pt idx="12">
                  <c:v>17.2172175</c:v>
                </c:pt>
                <c:pt idx="13">
                  <c:v>14.734665000000001</c:v>
                </c:pt>
                <c:pt idx="14">
                  <c:v>11.073324</c:v>
                </c:pt>
                <c:pt idx="15">
                  <c:v>11.0875275</c:v>
                </c:pt>
                <c:pt idx="16">
                  <c:v>8.0474940000000004</c:v>
                </c:pt>
                <c:pt idx="17">
                  <c:v>8.0226825000000019</c:v>
                </c:pt>
                <c:pt idx="18">
                  <c:v>6.7868760000000004</c:v>
                </c:pt>
                <c:pt idx="19">
                  <c:v>6.0724679999999989</c:v>
                </c:pt>
                <c:pt idx="20">
                  <c:v>6.0395475000000003</c:v>
                </c:pt>
                <c:pt idx="21">
                  <c:v>5.1291719999999996</c:v>
                </c:pt>
                <c:pt idx="22">
                  <c:v>5.1381224999999997</c:v>
                </c:pt>
                <c:pt idx="23">
                  <c:v>2.0539229999999997</c:v>
                </c:pt>
                <c:pt idx="24">
                  <c:v>1.875321</c:v>
                </c:pt>
                <c:pt idx="25">
                  <c:v>1.8929925000000001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6-426B-8A0F-EBAC9A38432B}"/>
            </c:ext>
          </c:extLst>
        </c:ser>
        <c:ser>
          <c:idx val="3"/>
          <c:order val="3"/>
          <c:tx>
            <c:strRef>
              <c:f>Planilha1!$E$2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Planilha1!$A$4:$A$30</c:f>
              <c:strCache>
                <c:ptCount val="26"/>
                <c:pt idx="0">
                  <c:v>Santa Catarina</c:v>
                </c:pt>
                <c:pt idx="1">
                  <c:v>Rio Grande do Sul</c:v>
                </c:pt>
                <c:pt idx="2">
                  <c:v>Paraná</c:v>
                </c:pt>
                <c:pt idx="3">
                  <c:v>Rio de Janeiro</c:v>
                </c:pt>
                <c:pt idx="4">
                  <c:v>Minas Gerais</c:v>
                </c:pt>
                <c:pt idx="5">
                  <c:v>São Paulo</c:v>
                </c:pt>
                <c:pt idx="6">
                  <c:v>Goiás</c:v>
                </c:pt>
                <c:pt idx="7">
                  <c:v>Pará</c:v>
                </c:pt>
                <c:pt idx="8">
                  <c:v>Pernambuco</c:v>
                </c:pt>
                <c:pt idx="9">
                  <c:v>Mato Grosso</c:v>
                </c:pt>
                <c:pt idx="10">
                  <c:v>Espírito Santo</c:v>
                </c:pt>
                <c:pt idx="11">
                  <c:v>Mato Grosso do Sul</c:v>
                </c:pt>
                <c:pt idx="12">
                  <c:v>Ceará</c:v>
                </c:pt>
                <c:pt idx="13">
                  <c:v>Amazonas</c:v>
                </c:pt>
                <c:pt idx="14">
                  <c:v>Maranhão</c:v>
                </c:pt>
                <c:pt idx="15">
                  <c:v>Distrito Federal</c:v>
                </c:pt>
                <c:pt idx="16">
                  <c:v>Paraíba</c:v>
                </c:pt>
                <c:pt idx="17">
                  <c:v>Rio Grande do Norte</c:v>
                </c:pt>
                <c:pt idx="18">
                  <c:v>Alagoas</c:v>
                </c:pt>
                <c:pt idx="19">
                  <c:v>Piauí</c:v>
                </c:pt>
                <c:pt idx="20">
                  <c:v>Rondônia</c:v>
                </c:pt>
                <c:pt idx="21">
                  <c:v>Tocantins</c:v>
                </c:pt>
                <c:pt idx="22">
                  <c:v>Sergipe</c:v>
                </c:pt>
                <c:pt idx="23">
                  <c:v>Roraima</c:v>
                </c:pt>
                <c:pt idx="24">
                  <c:v>Acre</c:v>
                </c:pt>
                <c:pt idx="25">
                  <c:v>Amapá</c:v>
                </c:pt>
              </c:strCache>
            </c:strRef>
          </c:cat>
          <c:val>
            <c:numRef>
              <c:f>Planilha1!$E$4:$E$30</c:f>
              <c:numCache>
                <c:formatCode>"R$"\ #,##0.00</c:formatCode>
                <c:ptCount val="27"/>
                <c:pt idx="0">
                  <c:v>39.234394350000002</c:v>
                </c:pt>
                <c:pt idx="1">
                  <c:v>47.829615599999997</c:v>
                </c:pt>
                <c:pt idx="2">
                  <c:v>48.455199450000009</c:v>
                </c:pt>
                <c:pt idx="3">
                  <c:v>52.463470500000007</c:v>
                </c:pt>
                <c:pt idx="4">
                  <c:v>81.00385335</c:v>
                </c:pt>
                <c:pt idx="5">
                  <c:v>216.82640004000001</c:v>
                </c:pt>
                <c:pt idx="6">
                  <c:v>28.970978400000003</c:v>
                </c:pt>
                <c:pt idx="7">
                  <c:v>25.65275265</c:v>
                </c:pt>
                <c:pt idx="8">
                  <c:v>22.9950075</c:v>
                </c:pt>
                <c:pt idx="9">
                  <c:v>22.368114479999999</c:v>
                </c:pt>
                <c:pt idx="10">
                  <c:v>19.216578149999997</c:v>
                </c:pt>
                <c:pt idx="11">
                  <c:v>18.0140058</c:v>
                </c:pt>
                <c:pt idx="12">
                  <c:v>17.56156185</c:v>
                </c:pt>
                <c:pt idx="13">
                  <c:v>15.176704950000001</c:v>
                </c:pt>
                <c:pt idx="14">
                  <c:v>11.18405724</c:v>
                </c:pt>
                <c:pt idx="15">
                  <c:v>11.30927805</c:v>
                </c:pt>
                <c:pt idx="16">
                  <c:v>8.4498687000000015</c:v>
                </c:pt>
                <c:pt idx="17">
                  <c:v>8.1831361500000028</c:v>
                </c:pt>
                <c:pt idx="18">
                  <c:v>6.9904822800000002</c:v>
                </c:pt>
                <c:pt idx="19">
                  <c:v>6.1331926799999987</c:v>
                </c:pt>
                <c:pt idx="20">
                  <c:v>6.1603384500000002</c:v>
                </c:pt>
                <c:pt idx="21">
                  <c:v>5.3856305999999998</c:v>
                </c:pt>
                <c:pt idx="22">
                  <c:v>5.2408849499999999</c:v>
                </c:pt>
                <c:pt idx="23">
                  <c:v>2.1155406899999996</c:v>
                </c:pt>
                <c:pt idx="24">
                  <c:v>1.8940742100000001</c:v>
                </c:pt>
                <c:pt idx="25">
                  <c:v>1.9308523500000001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6-426B-8A0F-EBAC9A38432B}"/>
            </c:ext>
          </c:extLst>
        </c:ser>
        <c:ser>
          <c:idx val="4"/>
          <c:order val="4"/>
          <c:tx>
            <c:strRef>
              <c:f>Planilha1!$F$2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Planilha1!$A$4:$A$30</c:f>
              <c:strCache>
                <c:ptCount val="26"/>
                <c:pt idx="0">
                  <c:v>Santa Catarina</c:v>
                </c:pt>
                <c:pt idx="1">
                  <c:v>Rio Grande do Sul</c:v>
                </c:pt>
                <c:pt idx="2">
                  <c:v>Paraná</c:v>
                </c:pt>
                <c:pt idx="3">
                  <c:v>Rio de Janeiro</c:v>
                </c:pt>
                <c:pt idx="4">
                  <c:v>Minas Gerais</c:v>
                </c:pt>
                <c:pt idx="5">
                  <c:v>São Paulo</c:v>
                </c:pt>
                <c:pt idx="6">
                  <c:v>Goiás</c:v>
                </c:pt>
                <c:pt idx="7">
                  <c:v>Pará</c:v>
                </c:pt>
                <c:pt idx="8">
                  <c:v>Pernambuco</c:v>
                </c:pt>
                <c:pt idx="9">
                  <c:v>Mato Grosso</c:v>
                </c:pt>
                <c:pt idx="10">
                  <c:v>Espírito Santo</c:v>
                </c:pt>
                <c:pt idx="11">
                  <c:v>Mato Grosso do Sul</c:v>
                </c:pt>
                <c:pt idx="12">
                  <c:v>Ceará</c:v>
                </c:pt>
                <c:pt idx="13">
                  <c:v>Amazonas</c:v>
                </c:pt>
                <c:pt idx="14">
                  <c:v>Maranhão</c:v>
                </c:pt>
                <c:pt idx="15">
                  <c:v>Distrito Federal</c:v>
                </c:pt>
                <c:pt idx="16">
                  <c:v>Paraíba</c:v>
                </c:pt>
                <c:pt idx="17">
                  <c:v>Rio Grande do Norte</c:v>
                </c:pt>
                <c:pt idx="18">
                  <c:v>Alagoas</c:v>
                </c:pt>
                <c:pt idx="19">
                  <c:v>Piauí</c:v>
                </c:pt>
                <c:pt idx="20">
                  <c:v>Rondônia</c:v>
                </c:pt>
                <c:pt idx="21">
                  <c:v>Tocantins</c:v>
                </c:pt>
                <c:pt idx="22">
                  <c:v>Sergipe</c:v>
                </c:pt>
                <c:pt idx="23">
                  <c:v>Roraima</c:v>
                </c:pt>
                <c:pt idx="24">
                  <c:v>Acre</c:v>
                </c:pt>
                <c:pt idx="25">
                  <c:v>Amapá</c:v>
                </c:pt>
              </c:strCache>
            </c:strRef>
          </c:cat>
          <c:val>
            <c:numRef>
              <c:f>Planilha1!$F$4:$F$30</c:f>
              <c:numCache>
                <c:formatCode>"R$"\ #,##0.00</c:formatCode>
                <c:ptCount val="27"/>
                <c:pt idx="0">
                  <c:v>40.019082237000006</c:v>
                </c:pt>
                <c:pt idx="1">
                  <c:v>49.264504068000001</c:v>
                </c:pt>
                <c:pt idx="2">
                  <c:v>48.939751444500011</c:v>
                </c:pt>
                <c:pt idx="3">
                  <c:v>53.512739910000008</c:v>
                </c:pt>
                <c:pt idx="4">
                  <c:v>85.054046017499999</c:v>
                </c:pt>
                <c:pt idx="5">
                  <c:v>221.16292804080001</c:v>
                </c:pt>
                <c:pt idx="6">
                  <c:v>29.550397968000006</c:v>
                </c:pt>
                <c:pt idx="7">
                  <c:v>25.909280176500001</c:v>
                </c:pt>
                <c:pt idx="8">
                  <c:v>23.684857725000001</c:v>
                </c:pt>
                <c:pt idx="9">
                  <c:v>22.8154767696</c:v>
                </c:pt>
                <c:pt idx="10">
                  <c:v>20.177407057499998</c:v>
                </c:pt>
                <c:pt idx="11">
                  <c:v>18.374285916000002</c:v>
                </c:pt>
                <c:pt idx="12">
                  <c:v>17.737177468500001</c:v>
                </c:pt>
                <c:pt idx="13">
                  <c:v>15.632006098500002</c:v>
                </c:pt>
                <c:pt idx="14">
                  <c:v>11.4077383848</c:v>
                </c:pt>
                <c:pt idx="15">
                  <c:v>11.874741952500001</c:v>
                </c:pt>
                <c:pt idx="16">
                  <c:v>8.6188660740000014</c:v>
                </c:pt>
                <c:pt idx="17">
                  <c:v>8.2649675115000036</c:v>
                </c:pt>
                <c:pt idx="18">
                  <c:v>7.2001967484000007</c:v>
                </c:pt>
                <c:pt idx="19">
                  <c:v>6.2558565335999985</c:v>
                </c:pt>
                <c:pt idx="20">
                  <c:v>6.4683553725000005</c:v>
                </c:pt>
                <c:pt idx="21">
                  <c:v>5.4933432120000001</c:v>
                </c:pt>
                <c:pt idx="22">
                  <c:v>5.2932937994999998</c:v>
                </c:pt>
                <c:pt idx="23">
                  <c:v>2.1790069106999996</c:v>
                </c:pt>
                <c:pt idx="24">
                  <c:v>1.9319556942</c:v>
                </c:pt>
                <c:pt idx="25">
                  <c:v>2.0273949675000003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6-426B-8A0F-EBAC9A38432B}"/>
            </c:ext>
          </c:extLst>
        </c:ser>
        <c:ser>
          <c:idx val="5"/>
          <c:order val="5"/>
          <c:tx>
            <c:strRef>
              <c:f>Planilha1!$G$2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Planilha1!$A$4:$A$30</c:f>
              <c:strCache>
                <c:ptCount val="26"/>
                <c:pt idx="0">
                  <c:v>Santa Catarina</c:v>
                </c:pt>
                <c:pt idx="1">
                  <c:v>Rio Grande do Sul</c:v>
                </c:pt>
                <c:pt idx="2">
                  <c:v>Paraná</c:v>
                </c:pt>
                <c:pt idx="3">
                  <c:v>Rio de Janeiro</c:v>
                </c:pt>
                <c:pt idx="4">
                  <c:v>Minas Gerais</c:v>
                </c:pt>
                <c:pt idx="5">
                  <c:v>São Paulo</c:v>
                </c:pt>
                <c:pt idx="6">
                  <c:v>Goiás</c:v>
                </c:pt>
                <c:pt idx="7">
                  <c:v>Pará</c:v>
                </c:pt>
                <c:pt idx="8">
                  <c:v>Pernambuco</c:v>
                </c:pt>
                <c:pt idx="9">
                  <c:v>Mato Grosso</c:v>
                </c:pt>
                <c:pt idx="10">
                  <c:v>Espírito Santo</c:v>
                </c:pt>
                <c:pt idx="11">
                  <c:v>Mato Grosso do Sul</c:v>
                </c:pt>
                <c:pt idx="12">
                  <c:v>Ceará</c:v>
                </c:pt>
                <c:pt idx="13">
                  <c:v>Amazonas</c:v>
                </c:pt>
                <c:pt idx="14">
                  <c:v>Maranhão</c:v>
                </c:pt>
                <c:pt idx="15">
                  <c:v>Distrito Federal</c:v>
                </c:pt>
                <c:pt idx="16">
                  <c:v>Paraíba</c:v>
                </c:pt>
                <c:pt idx="17">
                  <c:v>Rio Grande do Norte</c:v>
                </c:pt>
                <c:pt idx="18">
                  <c:v>Alagoas</c:v>
                </c:pt>
                <c:pt idx="19">
                  <c:v>Piauí</c:v>
                </c:pt>
                <c:pt idx="20">
                  <c:v>Rondônia</c:v>
                </c:pt>
                <c:pt idx="21">
                  <c:v>Tocantins</c:v>
                </c:pt>
                <c:pt idx="22">
                  <c:v>Sergipe</c:v>
                </c:pt>
                <c:pt idx="23">
                  <c:v>Roraima</c:v>
                </c:pt>
                <c:pt idx="24">
                  <c:v>Acre</c:v>
                </c:pt>
                <c:pt idx="25">
                  <c:v>Amapá</c:v>
                </c:pt>
              </c:strCache>
            </c:strRef>
          </c:cat>
          <c:val>
            <c:numRef>
              <c:f>Planilha1!$G$4:$G$30</c:f>
              <c:numCache>
                <c:formatCode>"R$"\ #,##0.00</c:formatCode>
                <c:ptCount val="27"/>
                <c:pt idx="0">
                  <c:v>38.018128125150007</c:v>
                </c:pt>
                <c:pt idx="1">
                  <c:v>44.830698701880003</c:v>
                </c:pt>
                <c:pt idx="2">
                  <c:v>45.024571328940013</c:v>
                </c:pt>
                <c:pt idx="3">
                  <c:v>49.766848116300011</c:v>
                </c:pt>
                <c:pt idx="4">
                  <c:v>79.950803256450001</c:v>
                </c:pt>
                <c:pt idx="5">
                  <c:v>210.10478163875999</c:v>
                </c:pt>
                <c:pt idx="6">
                  <c:v>27.481870110240006</c:v>
                </c:pt>
                <c:pt idx="7">
                  <c:v>23.836537762380001</c:v>
                </c:pt>
                <c:pt idx="8">
                  <c:v>21.55322052975</c:v>
                </c:pt>
                <c:pt idx="9">
                  <c:v>21.674702931119999</c:v>
                </c:pt>
                <c:pt idx="10">
                  <c:v>18.966762634049996</c:v>
                </c:pt>
                <c:pt idx="11">
                  <c:v>17.088085901880003</c:v>
                </c:pt>
                <c:pt idx="12">
                  <c:v>17.568449999999999</c:v>
                </c:pt>
                <c:pt idx="13">
                  <c:v>14.225125549635003</c:v>
                </c:pt>
                <c:pt idx="14">
                  <c:v>10.837351465559999</c:v>
                </c:pt>
                <c:pt idx="15">
                  <c:v>11.16225743535</c:v>
                </c:pt>
                <c:pt idx="16">
                  <c:v>8.0155454488200011</c:v>
                </c:pt>
                <c:pt idx="17">
                  <c:v>7.6037701105800037</c:v>
                </c:pt>
                <c:pt idx="18">
                  <c:v>6.5521790410440008</c:v>
                </c:pt>
                <c:pt idx="19">
                  <c:v>5.9430637069199985</c:v>
                </c:pt>
                <c:pt idx="20">
                  <c:v>6.0802540501499998</c:v>
                </c:pt>
                <c:pt idx="21">
                  <c:v>5.1088091871600003</c:v>
                </c:pt>
                <c:pt idx="22">
                  <c:v>4.8698302955399999</c:v>
                </c:pt>
                <c:pt idx="23">
                  <c:v>1.9828962887369996</c:v>
                </c:pt>
                <c:pt idx="24">
                  <c:v>1.8353579094899999</c:v>
                </c:pt>
                <c:pt idx="25">
                  <c:v>1.9057512694500001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56-426B-8A0F-EBAC9A38432B}"/>
            </c:ext>
          </c:extLst>
        </c:ser>
        <c:ser>
          <c:idx val="6"/>
          <c:order val="6"/>
          <c:tx>
            <c:strRef>
              <c:f>Planilha1!$H$2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Planilha1!$A$4:$A$30</c:f>
              <c:strCache>
                <c:ptCount val="26"/>
                <c:pt idx="0">
                  <c:v>Santa Catarina</c:v>
                </c:pt>
                <c:pt idx="1">
                  <c:v>Rio Grande do Sul</c:v>
                </c:pt>
                <c:pt idx="2">
                  <c:v>Paraná</c:v>
                </c:pt>
                <c:pt idx="3">
                  <c:v>Rio de Janeiro</c:v>
                </c:pt>
                <c:pt idx="4">
                  <c:v>Minas Gerais</c:v>
                </c:pt>
                <c:pt idx="5">
                  <c:v>São Paulo</c:v>
                </c:pt>
                <c:pt idx="6">
                  <c:v>Goiás</c:v>
                </c:pt>
                <c:pt idx="7">
                  <c:v>Pará</c:v>
                </c:pt>
                <c:pt idx="8">
                  <c:v>Pernambuco</c:v>
                </c:pt>
                <c:pt idx="9">
                  <c:v>Mato Grosso</c:v>
                </c:pt>
                <c:pt idx="10">
                  <c:v>Espírito Santo</c:v>
                </c:pt>
                <c:pt idx="11">
                  <c:v>Mato Grosso do Sul</c:v>
                </c:pt>
                <c:pt idx="12">
                  <c:v>Ceará</c:v>
                </c:pt>
                <c:pt idx="13">
                  <c:v>Amazonas</c:v>
                </c:pt>
                <c:pt idx="14">
                  <c:v>Maranhão</c:v>
                </c:pt>
                <c:pt idx="15">
                  <c:v>Distrito Federal</c:v>
                </c:pt>
                <c:pt idx="16">
                  <c:v>Paraíba</c:v>
                </c:pt>
                <c:pt idx="17">
                  <c:v>Rio Grande do Norte</c:v>
                </c:pt>
                <c:pt idx="18">
                  <c:v>Alagoas</c:v>
                </c:pt>
                <c:pt idx="19">
                  <c:v>Piauí</c:v>
                </c:pt>
                <c:pt idx="20">
                  <c:v>Rondônia</c:v>
                </c:pt>
                <c:pt idx="21">
                  <c:v>Tocantins</c:v>
                </c:pt>
                <c:pt idx="22">
                  <c:v>Sergipe</c:v>
                </c:pt>
                <c:pt idx="23">
                  <c:v>Roraima</c:v>
                </c:pt>
                <c:pt idx="24">
                  <c:v>Acre</c:v>
                </c:pt>
                <c:pt idx="25">
                  <c:v>Amapá</c:v>
                </c:pt>
              </c:strCache>
            </c:strRef>
          </c:cat>
          <c:val>
            <c:numRef>
              <c:f>Planilha1!$H$4:$H$30</c:f>
              <c:numCache>
                <c:formatCode>"R$"\ #,##0.00</c:formatCode>
                <c:ptCount val="27"/>
                <c:pt idx="0">
                  <c:v>39.919034531407512</c:v>
                </c:pt>
                <c:pt idx="1">
                  <c:v>48.865461585049204</c:v>
                </c:pt>
                <c:pt idx="2">
                  <c:v>48.626537035255218</c:v>
                </c:pt>
                <c:pt idx="3">
                  <c:v>53.250527484441015</c:v>
                </c:pt>
                <c:pt idx="4">
                  <c:v>84.747851451837008</c:v>
                </c:pt>
                <c:pt idx="5">
                  <c:v>220.610020720698</c:v>
                </c:pt>
                <c:pt idx="6">
                  <c:v>29.405601017956808</c:v>
                </c:pt>
                <c:pt idx="7">
                  <c:v>25.743460783370402</c:v>
                </c:pt>
                <c:pt idx="8">
                  <c:v>23.493010377427503</c:v>
                </c:pt>
                <c:pt idx="9">
                  <c:v>22.758438077676001</c:v>
                </c:pt>
                <c:pt idx="10">
                  <c:v>20.104768392092996</c:v>
                </c:pt>
                <c:pt idx="11">
                  <c:v>18.284251915011605</c:v>
                </c:pt>
                <c:pt idx="12">
                  <c:v>17.968245</c:v>
                </c:pt>
                <c:pt idx="13">
                  <c:v>15.505386849102154</c:v>
                </c:pt>
                <c:pt idx="14">
                  <c:v>11.379219038838</c:v>
                </c:pt>
                <c:pt idx="15">
                  <c:v>11.831992881471001</c:v>
                </c:pt>
                <c:pt idx="16">
                  <c:v>8.5766336302374011</c:v>
                </c:pt>
                <c:pt idx="17">
                  <c:v>8.2120717194264046</c:v>
                </c:pt>
                <c:pt idx="18">
                  <c:v>7.1418751547379618</c:v>
                </c:pt>
                <c:pt idx="19">
                  <c:v>6.2402168922659991</c:v>
                </c:pt>
                <c:pt idx="20">
                  <c:v>6.4450692931590003</c:v>
                </c:pt>
                <c:pt idx="21">
                  <c:v>5.4664258302612003</c:v>
                </c:pt>
                <c:pt idx="22">
                  <c:v>5.2594167191832</c:v>
                </c:pt>
                <c:pt idx="23">
                  <c:v>2.1613569547233298</c:v>
                </c:pt>
                <c:pt idx="24">
                  <c:v>1.9271258049644999</c:v>
                </c:pt>
                <c:pt idx="25">
                  <c:v>2.020096345617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56-426B-8A0F-EBAC9A38432B}"/>
            </c:ext>
          </c:extLst>
        </c:ser>
        <c:ser>
          <c:idx val="7"/>
          <c:order val="7"/>
          <c:tx>
            <c:strRef>
              <c:f>Planilha1!$I$2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Planilha1!$A$4:$A$30</c:f>
              <c:strCache>
                <c:ptCount val="26"/>
                <c:pt idx="0">
                  <c:v>Santa Catarina</c:v>
                </c:pt>
                <c:pt idx="1">
                  <c:v>Rio Grande do Sul</c:v>
                </c:pt>
                <c:pt idx="2">
                  <c:v>Paraná</c:v>
                </c:pt>
                <c:pt idx="3">
                  <c:v>Rio de Janeiro</c:v>
                </c:pt>
                <c:pt idx="4">
                  <c:v>Minas Gerais</c:v>
                </c:pt>
                <c:pt idx="5">
                  <c:v>São Paulo</c:v>
                </c:pt>
                <c:pt idx="6">
                  <c:v>Goiás</c:v>
                </c:pt>
                <c:pt idx="7">
                  <c:v>Pará</c:v>
                </c:pt>
                <c:pt idx="8">
                  <c:v>Pernambuco</c:v>
                </c:pt>
                <c:pt idx="9">
                  <c:v>Mato Grosso</c:v>
                </c:pt>
                <c:pt idx="10">
                  <c:v>Espírito Santo</c:v>
                </c:pt>
                <c:pt idx="11">
                  <c:v>Mato Grosso do Sul</c:v>
                </c:pt>
                <c:pt idx="12">
                  <c:v>Ceará</c:v>
                </c:pt>
                <c:pt idx="13">
                  <c:v>Amazonas</c:v>
                </c:pt>
                <c:pt idx="14">
                  <c:v>Maranhão</c:v>
                </c:pt>
                <c:pt idx="15">
                  <c:v>Distrito Federal</c:v>
                </c:pt>
                <c:pt idx="16">
                  <c:v>Paraíba</c:v>
                </c:pt>
                <c:pt idx="17">
                  <c:v>Rio Grande do Norte</c:v>
                </c:pt>
                <c:pt idx="18">
                  <c:v>Alagoas</c:v>
                </c:pt>
                <c:pt idx="19">
                  <c:v>Piauí</c:v>
                </c:pt>
                <c:pt idx="20">
                  <c:v>Rondônia</c:v>
                </c:pt>
                <c:pt idx="21">
                  <c:v>Tocantins</c:v>
                </c:pt>
                <c:pt idx="22">
                  <c:v>Sergipe</c:v>
                </c:pt>
                <c:pt idx="23">
                  <c:v>Roraima</c:v>
                </c:pt>
                <c:pt idx="24">
                  <c:v>Acre</c:v>
                </c:pt>
                <c:pt idx="25">
                  <c:v>Amapá</c:v>
                </c:pt>
              </c:strCache>
            </c:strRef>
          </c:cat>
          <c:val>
            <c:numRef>
              <c:f>Planilha1!$I$4:$I$30</c:f>
              <c:numCache>
                <c:formatCode>"R$"\ #,##0.00</c:formatCode>
                <c:ptCount val="27"/>
                <c:pt idx="0">
                  <c:v>41.116605567349737</c:v>
                </c:pt>
                <c:pt idx="1">
                  <c:v>49.842770816750189</c:v>
                </c:pt>
                <c:pt idx="2">
                  <c:v>51.05786388701798</c:v>
                </c:pt>
                <c:pt idx="3">
                  <c:v>54.315538034129837</c:v>
                </c:pt>
                <c:pt idx="4">
                  <c:v>85.595329966355379</c:v>
                </c:pt>
                <c:pt idx="5">
                  <c:v>227.22832134231894</c:v>
                </c:pt>
                <c:pt idx="6">
                  <c:v>29.993713038315946</c:v>
                </c:pt>
                <c:pt idx="7">
                  <c:v>27.030633822538924</c:v>
                </c:pt>
                <c:pt idx="8">
                  <c:v>23.962870584976052</c:v>
                </c:pt>
                <c:pt idx="9">
                  <c:v>23.441191220006282</c:v>
                </c:pt>
                <c:pt idx="10">
                  <c:v>20.305816076013926</c:v>
                </c:pt>
                <c:pt idx="11">
                  <c:v>18.649936953311837</c:v>
                </c:pt>
                <c:pt idx="12">
                  <c:v>18.61289</c:v>
                </c:pt>
                <c:pt idx="13">
                  <c:v>15.815494586084197</c:v>
                </c:pt>
                <c:pt idx="14">
                  <c:v>11.720595610003141</c:v>
                </c:pt>
                <c:pt idx="15">
                  <c:v>11.950312810285711</c:v>
                </c:pt>
                <c:pt idx="16">
                  <c:v>8.748166302842149</c:v>
                </c:pt>
                <c:pt idx="17">
                  <c:v>8.6226753053977259</c:v>
                </c:pt>
                <c:pt idx="18">
                  <c:v>7.2847126578327215</c:v>
                </c:pt>
                <c:pt idx="19">
                  <c:v>6.4274233990339793</c:v>
                </c:pt>
                <c:pt idx="20">
                  <c:v>6.5095199860905906</c:v>
                </c:pt>
                <c:pt idx="21">
                  <c:v>5.5757543468664243</c:v>
                </c:pt>
                <c:pt idx="22">
                  <c:v>5.5223875551423598</c:v>
                </c:pt>
                <c:pt idx="23">
                  <c:v>2.2045840938177963</c:v>
                </c:pt>
                <c:pt idx="24">
                  <c:v>1.984939579113435</c:v>
                </c:pt>
                <c:pt idx="25">
                  <c:v>2.04029730907317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56-426B-8A0F-EBAC9A38432B}"/>
            </c:ext>
          </c:extLst>
        </c:ser>
        <c:ser>
          <c:idx val="8"/>
          <c:order val="8"/>
          <c:tx>
            <c:strRef>
              <c:f>Planilha1!$J$2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Planilha1!$A$4:$A$30</c:f>
              <c:strCache>
                <c:ptCount val="26"/>
                <c:pt idx="0">
                  <c:v>Santa Catarina</c:v>
                </c:pt>
                <c:pt idx="1">
                  <c:v>Rio Grande do Sul</c:v>
                </c:pt>
                <c:pt idx="2">
                  <c:v>Paraná</c:v>
                </c:pt>
                <c:pt idx="3">
                  <c:v>Rio de Janeiro</c:v>
                </c:pt>
                <c:pt idx="4">
                  <c:v>Minas Gerais</c:v>
                </c:pt>
                <c:pt idx="5">
                  <c:v>São Paulo</c:v>
                </c:pt>
                <c:pt idx="6">
                  <c:v>Goiás</c:v>
                </c:pt>
                <c:pt idx="7">
                  <c:v>Pará</c:v>
                </c:pt>
                <c:pt idx="8">
                  <c:v>Pernambuco</c:v>
                </c:pt>
                <c:pt idx="9">
                  <c:v>Mato Grosso</c:v>
                </c:pt>
                <c:pt idx="10">
                  <c:v>Espírito Santo</c:v>
                </c:pt>
                <c:pt idx="11">
                  <c:v>Mato Grosso do Sul</c:v>
                </c:pt>
                <c:pt idx="12">
                  <c:v>Ceará</c:v>
                </c:pt>
                <c:pt idx="13">
                  <c:v>Amazonas</c:v>
                </c:pt>
                <c:pt idx="14">
                  <c:v>Maranhão</c:v>
                </c:pt>
                <c:pt idx="15">
                  <c:v>Distrito Federal</c:v>
                </c:pt>
                <c:pt idx="16">
                  <c:v>Paraíba</c:v>
                </c:pt>
                <c:pt idx="17">
                  <c:v>Rio Grande do Norte</c:v>
                </c:pt>
                <c:pt idx="18">
                  <c:v>Alagoas</c:v>
                </c:pt>
                <c:pt idx="19">
                  <c:v>Piauí</c:v>
                </c:pt>
                <c:pt idx="20">
                  <c:v>Rondônia</c:v>
                </c:pt>
                <c:pt idx="21">
                  <c:v>Tocantins</c:v>
                </c:pt>
                <c:pt idx="22">
                  <c:v>Sergipe</c:v>
                </c:pt>
                <c:pt idx="23">
                  <c:v>Roraima</c:v>
                </c:pt>
                <c:pt idx="24">
                  <c:v>Acre</c:v>
                </c:pt>
                <c:pt idx="25">
                  <c:v>Amapá</c:v>
                </c:pt>
              </c:strCache>
            </c:strRef>
          </c:cat>
          <c:val>
            <c:numRef>
              <c:f>Planilha1!$J$4:$J$30</c:f>
              <c:numCache>
                <c:formatCode>"R$"\ #,##0.00</c:formatCode>
                <c:ptCount val="27"/>
                <c:pt idx="0">
                  <c:v>43.5</c:v>
                </c:pt>
                <c:pt idx="1">
                  <c:v>52</c:v>
                </c:pt>
                <c:pt idx="2">
                  <c:v>52.7</c:v>
                </c:pt>
                <c:pt idx="3">
                  <c:v>56.5</c:v>
                </c:pt>
                <c:pt idx="4">
                  <c:v>88.1</c:v>
                </c:pt>
                <c:pt idx="5">
                  <c:v>240.4</c:v>
                </c:pt>
                <c:pt idx="6">
                  <c:v>31.2</c:v>
                </c:pt>
                <c:pt idx="7">
                  <c:v>27.9</c:v>
                </c:pt>
                <c:pt idx="8">
                  <c:v>25</c:v>
                </c:pt>
                <c:pt idx="9">
                  <c:v>24.8</c:v>
                </c:pt>
                <c:pt idx="10">
                  <c:v>20.9</c:v>
                </c:pt>
                <c:pt idx="11">
                  <c:v>19.399999999999999</c:v>
                </c:pt>
                <c:pt idx="12">
                  <c:v>19.8</c:v>
                </c:pt>
                <c:pt idx="13">
                  <c:v>16.5</c:v>
                </c:pt>
                <c:pt idx="14">
                  <c:v>12.4</c:v>
                </c:pt>
                <c:pt idx="15">
                  <c:v>12.3</c:v>
                </c:pt>
                <c:pt idx="16">
                  <c:v>9.1</c:v>
                </c:pt>
                <c:pt idx="17">
                  <c:v>8.9</c:v>
                </c:pt>
                <c:pt idx="18">
                  <c:v>7.6</c:v>
                </c:pt>
                <c:pt idx="19">
                  <c:v>6.8</c:v>
                </c:pt>
                <c:pt idx="20">
                  <c:v>6.7</c:v>
                </c:pt>
                <c:pt idx="21">
                  <c:v>5.8</c:v>
                </c:pt>
                <c:pt idx="22">
                  <c:v>5.7</c:v>
                </c:pt>
                <c:pt idx="23">
                  <c:v>2.2999999999999998</c:v>
                </c:pt>
                <c:pt idx="24">
                  <c:v>2.1</c:v>
                </c:pt>
                <c:pt idx="25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56-426B-8A0F-EBAC9A384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5"/>
        <c:overlap val="-42"/>
        <c:axId val="579395688"/>
        <c:axId val="579396048"/>
      </c:barChart>
      <c:catAx>
        <c:axId val="57939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396048"/>
        <c:crosses val="autoZero"/>
        <c:auto val="1"/>
        <c:lblAlgn val="ctr"/>
        <c:lblOffset val="100"/>
        <c:noMultiLvlLbl val="0"/>
      </c:catAx>
      <c:valAx>
        <c:axId val="5793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395688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Representação TOTAL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Planilha1!$A$3:$A$29</c:f>
              <c:strCache>
                <c:ptCount val="27"/>
                <c:pt idx="0">
                  <c:v>Bahia</c:v>
                </c:pt>
                <c:pt idx="1">
                  <c:v>Santa Catarina</c:v>
                </c:pt>
                <c:pt idx="2">
                  <c:v>Rio Grande do Sul</c:v>
                </c:pt>
                <c:pt idx="3">
                  <c:v>Paraná</c:v>
                </c:pt>
                <c:pt idx="4">
                  <c:v>Rio de Janeiro</c:v>
                </c:pt>
                <c:pt idx="5">
                  <c:v>Minas Gerais</c:v>
                </c:pt>
                <c:pt idx="6">
                  <c:v>São Paulo</c:v>
                </c:pt>
                <c:pt idx="7">
                  <c:v>Goiás</c:v>
                </c:pt>
                <c:pt idx="8">
                  <c:v>Pará</c:v>
                </c:pt>
                <c:pt idx="9">
                  <c:v>Pernambuco</c:v>
                </c:pt>
                <c:pt idx="10">
                  <c:v>Mato Grosso</c:v>
                </c:pt>
                <c:pt idx="11">
                  <c:v>Espírito Santo</c:v>
                </c:pt>
                <c:pt idx="12">
                  <c:v>Mato Grosso do Sul</c:v>
                </c:pt>
                <c:pt idx="13">
                  <c:v>Ceará</c:v>
                </c:pt>
                <c:pt idx="14">
                  <c:v>Amazonas</c:v>
                </c:pt>
                <c:pt idx="15">
                  <c:v>Maranhão</c:v>
                </c:pt>
                <c:pt idx="16">
                  <c:v>Distrito Federal</c:v>
                </c:pt>
                <c:pt idx="17">
                  <c:v>Paraíba</c:v>
                </c:pt>
                <c:pt idx="18">
                  <c:v>Rio Grande do Norte</c:v>
                </c:pt>
                <c:pt idx="19">
                  <c:v>Alagoas</c:v>
                </c:pt>
                <c:pt idx="20">
                  <c:v>Piauí</c:v>
                </c:pt>
                <c:pt idx="21">
                  <c:v>Rondônia</c:v>
                </c:pt>
                <c:pt idx="22">
                  <c:v>Tocantins</c:v>
                </c:pt>
                <c:pt idx="23">
                  <c:v>Sergipe</c:v>
                </c:pt>
                <c:pt idx="24">
                  <c:v>Roraima</c:v>
                </c:pt>
                <c:pt idx="25">
                  <c:v>Acre</c:v>
                </c:pt>
                <c:pt idx="26">
                  <c:v>Amapá</c:v>
                </c:pt>
              </c:strCache>
            </c:strRef>
          </c:cat>
          <c:val>
            <c:numRef>
              <c:f>Planilha1!$K$3:$K$29</c:f>
              <c:numCache>
                <c:formatCode>"R$"\ #,##0.00</c:formatCode>
                <c:ptCount val="27"/>
                <c:pt idx="0">
                  <c:v>357.39157308001683</c:v>
                </c:pt>
                <c:pt idx="1">
                  <c:v>355.34267981090727</c:v>
                </c:pt>
                <c:pt idx="2">
                  <c:v>428.79557077167942</c:v>
                </c:pt>
                <c:pt idx="3">
                  <c:v>432.34697064571321</c:v>
                </c:pt>
                <c:pt idx="4">
                  <c:v>466.78483404487088</c:v>
                </c:pt>
                <c:pt idx="5">
                  <c:v>737.38167654214249</c:v>
                </c:pt>
                <c:pt idx="6">
                  <c:v>1963.7788557825768</c:v>
                </c:pt>
                <c:pt idx="7">
                  <c:v>257.76436853451276</c:v>
                </c:pt>
                <c:pt idx="8">
                  <c:v>228.88957269478934</c:v>
                </c:pt>
                <c:pt idx="9">
                  <c:v>206.15171671715356</c:v>
                </c:pt>
                <c:pt idx="10">
                  <c:v>202.58617147840229</c:v>
                </c:pt>
                <c:pt idx="11">
                  <c:v>174.9293648096569</c:v>
                </c:pt>
                <c:pt idx="12">
                  <c:v>160.27656248620346</c:v>
                </c:pt>
                <c:pt idx="13">
                  <c:v>159.09789181850002</c:v>
                </c:pt>
                <c:pt idx="14">
                  <c:v>136.06013303332136</c:v>
                </c:pt>
                <c:pt idx="15">
                  <c:v>101.29308573920115</c:v>
                </c:pt>
                <c:pt idx="16">
                  <c:v>102.9488606296067</c:v>
                </c:pt>
                <c:pt idx="17">
                  <c:v>75.181274155899544</c:v>
                </c:pt>
                <c:pt idx="18">
                  <c:v>73.014953296904139</c:v>
                </c:pt>
                <c:pt idx="19">
                  <c:v>62.670121882014683</c:v>
                </c:pt>
                <c:pt idx="20">
                  <c:v>55.547821211819965</c:v>
                </c:pt>
                <c:pt idx="21">
                  <c:v>56.077834651899593</c:v>
                </c:pt>
                <c:pt idx="22">
                  <c:v>47.917735176287621</c:v>
                </c:pt>
                <c:pt idx="23">
                  <c:v>46.762385819365562</c:v>
                </c:pt>
                <c:pt idx="24">
                  <c:v>18.965957937978125</c:v>
                </c:pt>
                <c:pt idx="25">
                  <c:v>17.154474197767936</c:v>
                </c:pt>
                <c:pt idx="26">
                  <c:v>17.576634741640174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A-4EA4-BC84-1434F03A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 POR</a:t>
            </a:r>
            <a:r>
              <a:rPr lang="en-US" baseline="0"/>
              <a:t>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Planilha1!$L$2</c:f>
              <c:strCache>
                <c:ptCount val="1"/>
                <c:pt idx="0">
                  <c:v>MÉDIA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Planilha1!$A$3:$A$29</c:f>
              <c:strCache>
                <c:ptCount val="27"/>
                <c:pt idx="0">
                  <c:v>Bahia</c:v>
                </c:pt>
                <c:pt idx="1">
                  <c:v>Santa Catarina</c:v>
                </c:pt>
                <c:pt idx="2">
                  <c:v>Rio Grande do Sul</c:v>
                </c:pt>
                <c:pt idx="3">
                  <c:v>Paraná</c:v>
                </c:pt>
                <c:pt idx="4">
                  <c:v>Rio de Janeiro</c:v>
                </c:pt>
                <c:pt idx="5">
                  <c:v>Minas Gerais</c:v>
                </c:pt>
                <c:pt idx="6">
                  <c:v>São Paulo</c:v>
                </c:pt>
                <c:pt idx="7">
                  <c:v>Goiás</c:v>
                </c:pt>
                <c:pt idx="8">
                  <c:v>Pará</c:v>
                </c:pt>
                <c:pt idx="9">
                  <c:v>Pernambuco</c:v>
                </c:pt>
                <c:pt idx="10">
                  <c:v>Mato Grosso</c:v>
                </c:pt>
                <c:pt idx="11">
                  <c:v>Espírito Santo</c:v>
                </c:pt>
                <c:pt idx="12">
                  <c:v>Mato Grosso do Sul</c:v>
                </c:pt>
                <c:pt idx="13">
                  <c:v>Ceará</c:v>
                </c:pt>
                <c:pt idx="14">
                  <c:v>Amazonas</c:v>
                </c:pt>
                <c:pt idx="15">
                  <c:v>Maranhão</c:v>
                </c:pt>
                <c:pt idx="16">
                  <c:v>Distrito Federal</c:v>
                </c:pt>
                <c:pt idx="17">
                  <c:v>Paraíba</c:v>
                </c:pt>
                <c:pt idx="18">
                  <c:v>Rio Grande do Norte</c:v>
                </c:pt>
                <c:pt idx="19">
                  <c:v>Alagoas</c:v>
                </c:pt>
                <c:pt idx="20">
                  <c:v>Piauí</c:v>
                </c:pt>
                <c:pt idx="21">
                  <c:v>Rondônia</c:v>
                </c:pt>
                <c:pt idx="22">
                  <c:v>Tocantins</c:v>
                </c:pt>
                <c:pt idx="23">
                  <c:v>Sergipe</c:v>
                </c:pt>
                <c:pt idx="24">
                  <c:v>Roraima</c:v>
                </c:pt>
                <c:pt idx="25">
                  <c:v>Acre</c:v>
                </c:pt>
                <c:pt idx="26">
                  <c:v>Amapá</c:v>
                </c:pt>
              </c:strCache>
            </c:strRef>
          </c:cat>
          <c:val>
            <c:numRef>
              <c:f>Planilha1!$L$3:$L$29</c:f>
              <c:numCache>
                <c:formatCode>"R$"\ #,##0.00</c:formatCode>
                <c:ptCount val="27"/>
                <c:pt idx="0">
                  <c:v>39.710174786668539</c:v>
                </c:pt>
                <c:pt idx="1">
                  <c:v>39.4825199789897</c:v>
                </c:pt>
                <c:pt idx="2">
                  <c:v>47.643952307964383</c:v>
                </c:pt>
                <c:pt idx="3">
                  <c:v>48.038552293968138</c:v>
                </c:pt>
                <c:pt idx="4">
                  <c:v>51.86498156054121</c:v>
                </c:pt>
                <c:pt idx="5">
                  <c:v>81.931297393571384</c:v>
                </c:pt>
                <c:pt idx="6">
                  <c:v>218.19765064250853</c:v>
                </c:pt>
                <c:pt idx="7">
                  <c:v>28.64048539272364</c:v>
                </c:pt>
                <c:pt idx="8">
                  <c:v>25.432174743865481</c:v>
                </c:pt>
                <c:pt idx="9">
                  <c:v>22.90574630190595</c:v>
                </c:pt>
                <c:pt idx="10">
                  <c:v>22.509574608711365</c:v>
                </c:pt>
                <c:pt idx="11">
                  <c:v>19.436596089961878</c:v>
                </c:pt>
                <c:pt idx="12">
                  <c:v>17.808506942911496</c:v>
                </c:pt>
                <c:pt idx="13">
                  <c:v>17.677543535388892</c:v>
                </c:pt>
                <c:pt idx="14">
                  <c:v>15.117792559257929</c:v>
                </c:pt>
                <c:pt idx="15">
                  <c:v>11.254787304355682</c:v>
                </c:pt>
                <c:pt idx="16">
                  <c:v>11.438762292178522</c:v>
                </c:pt>
                <c:pt idx="17">
                  <c:v>8.3534749062110603</c:v>
                </c:pt>
                <c:pt idx="18">
                  <c:v>8.1127725885449049</c:v>
                </c:pt>
                <c:pt idx="19">
                  <c:v>6.9633468757794095</c:v>
                </c:pt>
                <c:pt idx="20">
                  <c:v>6.1719801346466632</c:v>
                </c:pt>
                <c:pt idx="21">
                  <c:v>6.230870516877733</c:v>
                </c:pt>
                <c:pt idx="22">
                  <c:v>5.3241927973652912</c:v>
                </c:pt>
                <c:pt idx="23">
                  <c:v>5.1958206465961734</c:v>
                </c:pt>
                <c:pt idx="24">
                  <c:v>2.1073286597753471</c:v>
                </c:pt>
                <c:pt idx="25">
                  <c:v>1.9060526886408817</c:v>
                </c:pt>
                <c:pt idx="26">
                  <c:v>1.952959415737797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D-4FB1-928C-DC2E3DEB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09392"/>
        <c:axId val="672204712"/>
      </c:lineChart>
      <c:catAx>
        <c:axId val="6722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04712"/>
        <c:crosses val="autoZero"/>
        <c:auto val="1"/>
        <c:lblAlgn val="ctr"/>
        <c:lblOffset val="100"/>
        <c:noMultiLvlLbl val="0"/>
      </c:catAx>
      <c:valAx>
        <c:axId val="6722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SOMA DAS ARRECAÇÕES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Planilha1!$K$2</c:f>
              <c:strCache>
                <c:ptCount val="1"/>
                <c:pt idx="0">
                  <c:v>SOMA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 cmpd="sng">
                <a:solidFill>
                  <a:srgbClr val="FF0000"/>
                </a:solidFill>
                <a:tailEnd type="triangle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Planilha1!$A$3:$A$29</c:f>
              <c:strCache>
                <c:ptCount val="27"/>
                <c:pt idx="0">
                  <c:v>Bahia</c:v>
                </c:pt>
                <c:pt idx="1">
                  <c:v>Santa Catarina</c:v>
                </c:pt>
                <c:pt idx="2">
                  <c:v>Rio Grande do Sul</c:v>
                </c:pt>
                <c:pt idx="3">
                  <c:v>Paraná</c:v>
                </c:pt>
                <c:pt idx="4">
                  <c:v>Rio de Janeiro</c:v>
                </c:pt>
                <c:pt idx="5">
                  <c:v>Minas Gerais</c:v>
                </c:pt>
                <c:pt idx="6">
                  <c:v>São Paulo</c:v>
                </c:pt>
                <c:pt idx="7">
                  <c:v>Goiás</c:v>
                </c:pt>
                <c:pt idx="8">
                  <c:v>Pará</c:v>
                </c:pt>
                <c:pt idx="9">
                  <c:v>Pernambuco</c:v>
                </c:pt>
                <c:pt idx="10">
                  <c:v>Mato Grosso</c:v>
                </c:pt>
                <c:pt idx="11">
                  <c:v>Espírito Santo</c:v>
                </c:pt>
                <c:pt idx="12">
                  <c:v>Mato Grosso do Sul</c:v>
                </c:pt>
                <c:pt idx="13">
                  <c:v>Ceará</c:v>
                </c:pt>
                <c:pt idx="14">
                  <c:v>Amazonas</c:v>
                </c:pt>
                <c:pt idx="15">
                  <c:v>Maranhão</c:v>
                </c:pt>
                <c:pt idx="16">
                  <c:v>Distrito Federal</c:v>
                </c:pt>
                <c:pt idx="17">
                  <c:v>Paraíba</c:v>
                </c:pt>
                <c:pt idx="18">
                  <c:v>Rio Grande do Norte</c:v>
                </c:pt>
                <c:pt idx="19">
                  <c:v>Alagoas</c:v>
                </c:pt>
                <c:pt idx="20">
                  <c:v>Piauí</c:v>
                </c:pt>
                <c:pt idx="21">
                  <c:v>Rondônia</c:v>
                </c:pt>
                <c:pt idx="22">
                  <c:v>Tocantins</c:v>
                </c:pt>
                <c:pt idx="23">
                  <c:v>Sergipe</c:v>
                </c:pt>
                <c:pt idx="24">
                  <c:v>Roraima</c:v>
                </c:pt>
                <c:pt idx="25">
                  <c:v>Acre</c:v>
                </c:pt>
                <c:pt idx="26">
                  <c:v>Amapá</c:v>
                </c:pt>
              </c:strCache>
            </c:strRef>
          </c:cat>
          <c:val>
            <c:numRef>
              <c:f>Planilha1!$K$3:$K$29</c:f>
              <c:numCache>
                <c:formatCode>"R$"\ #,##0.00</c:formatCode>
                <c:ptCount val="27"/>
                <c:pt idx="0">
                  <c:v>357.39157308001683</c:v>
                </c:pt>
                <c:pt idx="1">
                  <c:v>355.34267981090727</c:v>
                </c:pt>
                <c:pt idx="2">
                  <c:v>428.79557077167942</c:v>
                </c:pt>
                <c:pt idx="3">
                  <c:v>432.34697064571321</c:v>
                </c:pt>
                <c:pt idx="4">
                  <c:v>466.78483404487088</c:v>
                </c:pt>
                <c:pt idx="5">
                  <c:v>737.38167654214249</c:v>
                </c:pt>
                <c:pt idx="6">
                  <c:v>1963.7788557825768</c:v>
                </c:pt>
                <c:pt idx="7">
                  <c:v>257.76436853451276</c:v>
                </c:pt>
                <c:pt idx="8">
                  <c:v>228.88957269478934</c:v>
                </c:pt>
                <c:pt idx="9">
                  <c:v>206.15171671715356</c:v>
                </c:pt>
                <c:pt idx="10">
                  <c:v>202.58617147840229</c:v>
                </c:pt>
                <c:pt idx="11">
                  <c:v>174.9293648096569</c:v>
                </c:pt>
                <c:pt idx="12">
                  <c:v>160.27656248620346</c:v>
                </c:pt>
                <c:pt idx="13">
                  <c:v>159.09789181850002</c:v>
                </c:pt>
                <c:pt idx="14">
                  <c:v>136.06013303332136</c:v>
                </c:pt>
                <c:pt idx="15">
                  <c:v>101.29308573920115</c:v>
                </c:pt>
                <c:pt idx="16">
                  <c:v>102.9488606296067</c:v>
                </c:pt>
                <c:pt idx="17">
                  <c:v>75.181274155899544</c:v>
                </c:pt>
                <c:pt idx="18">
                  <c:v>73.014953296904139</c:v>
                </c:pt>
                <c:pt idx="19">
                  <c:v>62.670121882014683</c:v>
                </c:pt>
                <c:pt idx="20">
                  <c:v>55.547821211819965</c:v>
                </c:pt>
                <c:pt idx="21">
                  <c:v>56.077834651899593</c:v>
                </c:pt>
                <c:pt idx="22">
                  <c:v>47.917735176287621</c:v>
                </c:pt>
                <c:pt idx="23">
                  <c:v>46.762385819365562</c:v>
                </c:pt>
                <c:pt idx="24">
                  <c:v>18.965957937978125</c:v>
                </c:pt>
                <c:pt idx="25">
                  <c:v>17.154474197767936</c:v>
                </c:pt>
                <c:pt idx="26">
                  <c:v>17.576634741640174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A-447B-A21A-B55E2B35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3232992"/>
        <c:axId val="663230112"/>
      </c:barChart>
      <c:catAx>
        <c:axId val="6632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230112"/>
        <c:crosses val="autoZero"/>
        <c:auto val="1"/>
        <c:lblAlgn val="ctr"/>
        <c:lblOffset val="100"/>
        <c:noMultiLvlLbl val="0"/>
      </c:catAx>
      <c:valAx>
        <c:axId val="6632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2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80001</xdr:rowOff>
    </xdr:from>
    <xdr:to>
      <xdr:col>12</xdr:col>
      <xdr:colOff>25400</xdr:colOff>
      <xdr:row>44</xdr:row>
      <xdr:rowOff>168714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A62558-2CDC-5AE3-B7FB-E51A1F5ED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55419</xdr:colOff>
      <xdr:row>21</xdr:row>
      <xdr:rowOff>84971</xdr:rowOff>
    </xdr:from>
    <xdr:to>
      <xdr:col>24</xdr:col>
      <xdr:colOff>287867</xdr:colOff>
      <xdr:row>45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32B309-072A-E66C-FCB5-1F9A33495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70783</xdr:colOff>
      <xdr:row>0</xdr:row>
      <xdr:rowOff>0</xdr:rowOff>
    </xdr:from>
    <xdr:to>
      <xdr:col>24</xdr:col>
      <xdr:colOff>346364</xdr:colOff>
      <xdr:row>10</xdr:row>
      <xdr:rowOff>245360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BE531C-85CA-2F6A-5D9B-AEAC214C0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63071</xdr:colOff>
      <xdr:row>10</xdr:row>
      <xdr:rowOff>223182</xdr:rowOff>
    </xdr:from>
    <xdr:to>
      <xdr:col>24</xdr:col>
      <xdr:colOff>328151</xdr:colOff>
      <xdr:row>21</xdr:row>
      <xdr:rowOff>94916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D913CAF-DA74-F257-A103-F7A2C9CC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A6D9-C414-463B-ADED-CACBBF91D0C4}">
  <dimension ref="A1:L29"/>
  <sheetViews>
    <sheetView tabSelected="1" topLeftCell="A24" zoomScale="90" zoomScaleNormal="90" workbookViewId="0">
      <selection activeCell="Z28" sqref="Z28"/>
    </sheetView>
  </sheetViews>
  <sheetFormatPr defaultRowHeight="14.4" x14ac:dyDescent="0.3"/>
  <cols>
    <col min="1" max="1" width="44.44140625" customWidth="1"/>
    <col min="2" max="2" width="27.109375" customWidth="1"/>
    <col min="3" max="10" width="10.5546875" bestFit="1" customWidth="1"/>
    <col min="11" max="11" width="12.6640625" bestFit="1" customWidth="1"/>
    <col min="12" max="12" width="10.33203125" bestFit="1" customWidth="1"/>
  </cols>
  <sheetData>
    <row r="1" spans="1:12" x14ac:dyDescent="0.3">
      <c r="A1" s="1"/>
      <c r="B1" s="5" t="s">
        <v>27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20.399999999999999" x14ac:dyDescent="0.3">
      <c r="A2" s="2" t="s">
        <v>30</v>
      </c>
      <c r="B2" s="2">
        <v>2015</v>
      </c>
      <c r="C2" s="2">
        <v>2016</v>
      </c>
      <c r="D2" s="2">
        <v>2017</v>
      </c>
      <c r="E2" s="2">
        <v>2018</v>
      </c>
      <c r="F2" s="2">
        <v>2019</v>
      </c>
      <c r="G2" s="2">
        <v>2020</v>
      </c>
      <c r="H2" s="2">
        <v>2021</v>
      </c>
      <c r="I2" s="2">
        <v>2022</v>
      </c>
      <c r="J2" s="2">
        <v>2023</v>
      </c>
      <c r="K2" s="2" t="s">
        <v>28</v>
      </c>
      <c r="L2" s="2" t="s">
        <v>29</v>
      </c>
    </row>
    <row r="3" spans="1:12" ht="20.399999999999999" x14ac:dyDescent="0.3">
      <c r="A3" s="3" t="s">
        <v>4</v>
      </c>
      <c r="B3" s="4">
        <v>36.295000000000002</v>
      </c>
      <c r="C3" s="4">
        <v>38.109750000000005</v>
      </c>
      <c r="D3" s="4">
        <v>38.490847500000008</v>
      </c>
      <c r="E3" s="4">
        <v>39.260664450000007</v>
      </c>
      <c r="F3" s="4">
        <v>41.223697672500009</v>
      </c>
      <c r="G3" s="4">
        <v>38.750275812150008</v>
      </c>
      <c r="H3" s="4">
        <v>41.075292360879011</v>
      </c>
      <c r="I3" s="4">
        <v>41.486045284487801</v>
      </c>
      <c r="J3" s="4">
        <v>42.7</v>
      </c>
      <c r="K3" s="4">
        <f>SUM(B3:J3)</f>
        <v>357.39157308001683</v>
      </c>
      <c r="L3" s="4">
        <f>AVERAGE(B3:J3)</f>
        <v>39.710174786668539</v>
      </c>
    </row>
    <row r="4" spans="1:12" ht="20.399999999999999" x14ac:dyDescent="0.3">
      <c r="A4" s="2" t="s">
        <v>22</v>
      </c>
      <c r="B4" s="4">
        <v>36.975000000000001</v>
      </c>
      <c r="C4" s="4">
        <v>37.714500000000001</v>
      </c>
      <c r="D4" s="4">
        <v>38.845935000000004</v>
      </c>
      <c r="E4" s="4">
        <v>39.234394350000002</v>
      </c>
      <c r="F4" s="4">
        <v>40.019082237000006</v>
      </c>
      <c r="G4" s="4">
        <v>38.018128125150007</v>
      </c>
      <c r="H4" s="4">
        <v>39.919034531407512</v>
      </c>
      <c r="I4" s="4">
        <v>41.116605567349737</v>
      </c>
      <c r="J4" s="4">
        <v>43.5</v>
      </c>
      <c r="K4" s="4">
        <f t="shared" ref="K4:K29" si="0">SUM(B4:J4)</f>
        <v>355.34267981090727</v>
      </c>
      <c r="L4" s="4">
        <f t="shared" ref="L4:L29" si="1">AVERAGE(B4:J4)</f>
        <v>39.4825199789897</v>
      </c>
    </row>
    <row r="5" spans="1:12" ht="20.399999999999999" x14ac:dyDescent="0.3">
      <c r="A5" s="2" t="s">
        <v>19</v>
      </c>
      <c r="B5" s="4">
        <v>44.199999999999996</v>
      </c>
      <c r="C5" s="4">
        <v>45.525999999999996</v>
      </c>
      <c r="D5" s="4">
        <v>46.436519999999994</v>
      </c>
      <c r="E5" s="4">
        <v>47.829615599999997</v>
      </c>
      <c r="F5" s="4">
        <v>49.264504068000001</v>
      </c>
      <c r="G5" s="4">
        <v>44.830698701880003</v>
      </c>
      <c r="H5" s="4">
        <v>48.865461585049204</v>
      </c>
      <c r="I5" s="4">
        <v>49.842770816750189</v>
      </c>
      <c r="J5" s="4">
        <v>52</v>
      </c>
      <c r="K5" s="4">
        <f t="shared" si="0"/>
        <v>428.79557077167942</v>
      </c>
      <c r="L5" s="4">
        <f t="shared" si="1"/>
        <v>47.643952307964383</v>
      </c>
    </row>
    <row r="6" spans="1:12" ht="20.399999999999999" x14ac:dyDescent="0.3">
      <c r="A6" s="2" t="s">
        <v>14</v>
      </c>
      <c r="B6" s="4">
        <v>44.795000000000002</v>
      </c>
      <c r="C6" s="4">
        <v>45.24295</v>
      </c>
      <c r="D6" s="4">
        <v>47.505097500000005</v>
      </c>
      <c r="E6" s="4">
        <v>48.455199450000009</v>
      </c>
      <c r="F6" s="4">
        <v>48.939751444500011</v>
      </c>
      <c r="G6" s="4">
        <v>45.024571328940013</v>
      </c>
      <c r="H6" s="4">
        <v>48.626537035255218</v>
      </c>
      <c r="I6" s="4">
        <v>51.05786388701798</v>
      </c>
      <c r="J6" s="4">
        <v>52.7</v>
      </c>
      <c r="K6" s="4">
        <f t="shared" si="0"/>
        <v>432.34697064571321</v>
      </c>
      <c r="L6" s="4">
        <f t="shared" si="1"/>
        <v>48.038552293968138</v>
      </c>
    </row>
    <row r="7" spans="1:12" ht="20.399999999999999" x14ac:dyDescent="0.3">
      <c r="A7" s="2" t="s">
        <v>17</v>
      </c>
      <c r="B7" s="4">
        <v>48.024999999999999</v>
      </c>
      <c r="C7" s="4">
        <v>48.985500000000002</v>
      </c>
      <c r="D7" s="4">
        <v>49.965210000000006</v>
      </c>
      <c r="E7" s="4">
        <v>52.463470500000007</v>
      </c>
      <c r="F7" s="4">
        <v>53.512739910000008</v>
      </c>
      <c r="G7" s="4">
        <v>49.766848116300011</v>
      </c>
      <c r="H7" s="4">
        <v>53.250527484441015</v>
      </c>
      <c r="I7" s="4">
        <v>54.315538034129837</v>
      </c>
      <c r="J7" s="4">
        <v>56.5</v>
      </c>
      <c r="K7" s="4">
        <f t="shared" si="0"/>
        <v>466.78483404487088</v>
      </c>
      <c r="L7" s="4">
        <f t="shared" si="1"/>
        <v>51.86498156054121</v>
      </c>
    </row>
    <row r="8" spans="1:12" ht="20.399999999999999" x14ac:dyDescent="0.3">
      <c r="A8" s="2" t="s">
        <v>11</v>
      </c>
      <c r="B8" s="4">
        <v>74.884999999999991</v>
      </c>
      <c r="C8" s="4">
        <v>78.629249999999999</v>
      </c>
      <c r="D8" s="4">
        <v>79.415542500000001</v>
      </c>
      <c r="E8" s="4">
        <v>81.00385335</v>
      </c>
      <c r="F8" s="4">
        <v>85.054046017499999</v>
      </c>
      <c r="G8" s="4">
        <v>79.950803256450001</v>
      </c>
      <c r="H8" s="4">
        <v>84.747851451837008</v>
      </c>
      <c r="I8" s="4">
        <v>85.595329966355379</v>
      </c>
      <c r="J8" s="4">
        <v>88.1</v>
      </c>
      <c r="K8" s="4">
        <f t="shared" si="0"/>
        <v>737.38167654214249</v>
      </c>
      <c r="L8" s="4">
        <f t="shared" si="1"/>
        <v>81.931297393571384</v>
      </c>
    </row>
    <row r="9" spans="1:12" ht="20.399999999999999" x14ac:dyDescent="0.3">
      <c r="A9" s="2" t="s">
        <v>23</v>
      </c>
      <c r="B9" s="4">
        <v>204.34</v>
      </c>
      <c r="C9" s="4">
        <v>208.42680000000001</v>
      </c>
      <c r="D9" s="4">
        <v>214.67960400000001</v>
      </c>
      <c r="E9" s="4">
        <v>216.82640004000001</v>
      </c>
      <c r="F9" s="4">
        <v>221.16292804080001</v>
      </c>
      <c r="G9" s="4">
        <v>210.10478163875999</v>
      </c>
      <c r="H9" s="4">
        <v>220.610020720698</v>
      </c>
      <c r="I9" s="4">
        <v>227.22832134231894</v>
      </c>
      <c r="J9" s="4">
        <v>240.4</v>
      </c>
      <c r="K9" s="4">
        <f t="shared" si="0"/>
        <v>1963.7788557825768</v>
      </c>
      <c r="L9" s="4">
        <f t="shared" si="1"/>
        <v>218.19765064250853</v>
      </c>
    </row>
    <row r="10" spans="1:12" ht="20.399999999999999" x14ac:dyDescent="0.3">
      <c r="A10" s="2" t="s">
        <v>7</v>
      </c>
      <c r="B10" s="4">
        <v>26.52</v>
      </c>
      <c r="C10" s="4">
        <v>27.0504</v>
      </c>
      <c r="D10" s="4">
        <v>27.591408000000001</v>
      </c>
      <c r="E10" s="4">
        <v>28.970978400000003</v>
      </c>
      <c r="F10" s="4">
        <v>29.550397968000006</v>
      </c>
      <c r="G10" s="4">
        <v>27.481870110240006</v>
      </c>
      <c r="H10" s="4">
        <v>29.405601017956808</v>
      </c>
      <c r="I10" s="4">
        <v>29.993713038315946</v>
      </c>
      <c r="J10" s="4">
        <v>31.2</v>
      </c>
      <c r="K10" s="4">
        <f t="shared" si="0"/>
        <v>257.76436853451276</v>
      </c>
      <c r="L10" s="4">
        <f t="shared" si="1"/>
        <v>28.64048539272364</v>
      </c>
    </row>
    <row r="11" spans="1:12" ht="20.399999999999999" x14ac:dyDescent="0.3">
      <c r="A11" s="2" t="s">
        <v>12</v>
      </c>
      <c r="B11" s="4">
        <v>23.715</v>
      </c>
      <c r="C11" s="4">
        <v>23.95215</v>
      </c>
      <c r="D11" s="4">
        <v>25.1497575</v>
      </c>
      <c r="E11" s="4">
        <v>25.65275265</v>
      </c>
      <c r="F11" s="4">
        <v>25.909280176500001</v>
      </c>
      <c r="G11" s="4">
        <v>23.836537762380001</v>
      </c>
      <c r="H11" s="4">
        <v>25.743460783370402</v>
      </c>
      <c r="I11" s="4">
        <v>27.030633822538924</v>
      </c>
      <c r="J11" s="4">
        <v>27.9</v>
      </c>
      <c r="K11" s="4">
        <f t="shared" si="0"/>
        <v>228.88957269478934</v>
      </c>
      <c r="L11" s="4">
        <f t="shared" si="1"/>
        <v>25.432174743865481</v>
      </c>
    </row>
    <row r="12" spans="1:12" ht="20.399999999999999" x14ac:dyDescent="0.3">
      <c r="A12" s="2" t="s">
        <v>15</v>
      </c>
      <c r="B12" s="4">
        <v>21.25</v>
      </c>
      <c r="C12" s="4">
        <v>21.887499999999999</v>
      </c>
      <c r="D12" s="4">
        <v>22.32525</v>
      </c>
      <c r="E12" s="4">
        <v>22.9950075</v>
      </c>
      <c r="F12" s="4">
        <v>23.684857725000001</v>
      </c>
      <c r="G12" s="4">
        <v>21.55322052975</v>
      </c>
      <c r="H12" s="4">
        <v>23.493010377427503</v>
      </c>
      <c r="I12" s="4">
        <v>23.962870584976052</v>
      </c>
      <c r="J12" s="4">
        <v>25</v>
      </c>
      <c r="K12" s="4">
        <f t="shared" si="0"/>
        <v>206.15171671715356</v>
      </c>
      <c r="L12" s="4">
        <f t="shared" si="1"/>
        <v>22.90574630190595</v>
      </c>
    </row>
    <row r="13" spans="1:12" ht="20.399999999999999" x14ac:dyDescent="0.3">
      <c r="A13" s="2" t="s">
        <v>9</v>
      </c>
      <c r="B13" s="4">
        <v>21.08</v>
      </c>
      <c r="C13" s="4">
        <v>21.5016</v>
      </c>
      <c r="D13" s="4">
        <v>22.146647999999999</v>
      </c>
      <c r="E13" s="4">
        <v>22.368114479999999</v>
      </c>
      <c r="F13" s="4">
        <v>22.8154767696</v>
      </c>
      <c r="G13" s="4">
        <v>21.674702931119999</v>
      </c>
      <c r="H13" s="4">
        <v>22.758438077676001</v>
      </c>
      <c r="I13" s="4">
        <v>23.441191220006282</v>
      </c>
      <c r="J13" s="4">
        <v>24.8</v>
      </c>
      <c r="K13" s="4">
        <f t="shared" si="0"/>
        <v>202.58617147840229</v>
      </c>
      <c r="L13" s="4">
        <f t="shared" si="1"/>
        <v>22.509574608711365</v>
      </c>
    </row>
    <row r="14" spans="1:12" ht="20.399999999999999" x14ac:dyDescent="0.3">
      <c r="A14" s="2" t="s">
        <v>6</v>
      </c>
      <c r="B14" s="4">
        <v>17.764999999999997</v>
      </c>
      <c r="C14" s="4">
        <v>18.653249999999996</v>
      </c>
      <c r="D14" s="4">
        <v>18.839782499999995</v>
      </c>
      <c r="E14" s="4">
        <v>19.216578149999997</v>
      </c>
      <c r="F14" s="4">
        <v>20.177407057499998</v>
      </c>
      <c r="G14" s="4">
        <v>18.966762634049996</v>
      </c>
      <c r="H14" s="4">
        <v>20.104768392092996</v>
      </c>
      <c r="I14" s="4">
        <v>20.305816076013926</v>
      </c>
      <c r="J14" s="4">
        <v>20.9</v>
      </c>
      <c r="K14" s="4">
        <f t="shared" si="0"/>
        <v>174.9293648096569</v>
      </c>
      <c r="L14" s="4">
        <f t="shared" si="1"/>
        <v>19.436596089961878</v>
      </c>
    </row>
    <row r="15" spans="1:12" ht="20.399999999999999" x14ac:dyDescent="0.3">
      <c r="A15" s="2" t="s">
        <v>10</v>
      </c>
      <c r="B15" s="4">
        <v>16.489999999999998</v>
      </c>
      <c r="C15" s="4">
        <v>16.819799999999997</v>
      </c>
      <c r="D15" s="4">
        <v>17.156195999999998</v>
      </c>
      <c r="E15" s="4">
        <v>18.0140058</v>
      </c>
      <c r="F15" s="4">
        <v>18.374285916000002</v>
      </c>
      <c r="G15" s="4">
        <v>17.088085901880003</v>
      </c>
      <c r="H15" s="4">
        <v>18.284251915011605</v>
      </c>
      <c r="I15" s="4">
        <v>18.649936953311837</v>
      </c>
      <c r="J15" s="4">
        <v>19.399999999999999</v>
      </c>
      <c r="K15" s="4">
        <f t="shared" si="0"/>
        <v>160.27656248620346</v>
      </c>
      <c r="L15" s="4">
        <f t="shared" si="1"/>
        <v>17.808506942911496</v>
      </c>
    </row>
    <row r="16" spans="1:12" ht="20.399999999999999" x14ac:dyDescent="0.3">
      <c r="A16" s="2" t="s">
        <v>5</v>
      </c>
      <c r="B16" s="4">
        <v>16.234999999999999</v>
      </c>
      <c r="C16" s="4">
        <v>16.397349999999999</v>
      </c>
      <c r="D16" s="4">
        <v>17.2172175</v>
      </c>
      <c r="E16" s="4">
        <v>17.56156185</v>
      </c>
      <c r="F16" s="4">
        <v>17.737177468500001</v>
      </c>
      <c r="G16" s="4">
        <v>17.568449999999999</v>
      </c>
      <c r="H16" s="4">
        <v>17.968245</v>
      </c>
      <c r="I16" s="4">
        <v>18.61289</v>
      </c>
      <c r="J16" s="4">
        <v>19.8</v>
      </c>
      <c r="K16" s="4">
        <f t="shared" si="0"/>
        <v>159.09789181850002</v>
      </c>
      <c r="L16" s="4">
        <f t="shared" si="1"/>
        <v>17.677543535388892</v>
      </c>
    </row>
    <row r="17" spans="1:12" ht="20.399999999999999" x14ac:dyDescent="0.3">
      <c r="A17" s="2" t="s">
        <v>3</v>
      </c>
      <c r="B17" s="4">
        <v>14.025</v>
      </c>
      <c r="C17" s="4">
        <v>14.44575</v>
      </c>
      <c r="D17" s="4">
        <v>14.734665000000001</v>
      </c>
      <c r="E17" s="4">
        <v>15.176704950000001</v>
      </c>
      <c r="F17" s="4">
        <v>15.632006098500002</v>
      </c>
      <c r="G17" s="4">
        <v>14.225125549635003</v>
      </c>
      <c r="H17" s="4">
        <v>15.505386849102154</v>
      </c>
      <c r="I17" s="4">
        <v>15.815494586084197</v>
      </c>
      <c r="J17" s="4">
        <v>16.5</v>
      </c>
      <c r="K17" s="4">
        <f t="shared" si="0"/>
        <v>136.06013303332136</v>
      </c>
      <c r="L17" s="4">
        <f t="shared" si="1"/>
        <v>15.117792559257929</v>
      </c>
    </row>
    <row r="18" spans="1:12" ht="20.399999999999999" x14ac:dyDescent="0.3">
      <c r="A18" s="2" t="s">
        <v>8</v>
      </c>
      <c r="B18" s="4">
        <v>10.54</v>
      </c>
      <c r="C18" s="4">
        <v>10.7508</v>
      </c>
      <c r="D18" s="4">
        <v>11.073324</v>
      </c>
      <c r="E18" s="4">
        <v>11.18405724</v>
      </c>
      <c r="F18" s="4">
        <v>11.4077383848</v>
      </c>
      <c r="G18" s="4">
        <v>10.837351465559999</v>
      </c>
      <c r="H18" s="4">
        <v>11.379219038838</v>
      </c>
      <c r="I18" s="4">
        <v>11.720595610003141</v>
      </c>
      <c r="J18" s="4">
        <v>12.4</v>
      </c>
      <c r="K18" s="4">
        <f t="shared" si="0"/>
        <v>101.29308573920115</v>
      </c>
      <c r="L18" s="4">
        <f t="shared" si="1"/>
        <v>11.254787304355682</v>
      </c>
    </row>
    <row r="19" spans="1:12" ht="20.399999999999999" x14ac:dyDescent="0.3">
      <c r="A19" s="2" t="s">
        <v>26</v>
      </c>
      <c r="B19" s="4">
        <v>10.455</v>
      </c>
      <c r="C19" s="4">
        <v>10.97775</v>
      </c>
      <c r="D19" s="4">
        <v>11.0875275</v>
      </c>
      <c r="E19" s="4">
        <v>11.30927805</v>
      </c>
      <c r="F19" s="4">
        <v>11.874741952500001</v>
      </c>
      <c r="G19" s="4">
        <v>11.16225743535</v>
      </c>
      <c r="H19" s="4">
        <v>11.831992881471001</v>
      </c>
      <c r="I19" s="4">
        <v>11.950312810285711</v>
      </c>
      <c r="J19" s="4">
        <v>12.3</v>
      </c>
      <c r="K19" s="4">
        <f t="shared" si="0"/>
        <v>102.9488606296067</v>
      </c>
      <c r="L19" s="4">
        <f t="shared" si="1"/>
        <v>11.438762292178522</v>
      </c>
    </row>
    <row r="20" spans="1:12" ht="20.399999999999999" x14ac:dyDescent="0.3">
      <c r="A20" s="2" t="s">
        <v>13</v>
      </c>
      <c r="B20" s="4">
        <v>7.7349999999999994</v>
      </c>
      <c r="C20" s="4">
        <v>7.8896999999999995</v>
      </c>
      <c r="D20" s="4">
        <v>8.0474940000000004</v>
      </c>
      <c r="E20" s="4">
        <v>8.4498687000000015</v>
      </c>
      <c r="F20" s="4">
        <v>8.6188660740000014</v>
      </c>
      <c r="G20" s="4">
        <v>8.0155454488200011</v>
      </c>
      <c r="H20" s="4">
        <v>8.5766336302374011</v>
      </c>
      <c r="I20" s="4">
        <v>8.748166302842149</v>
      </c>
      <c r="J20" s="4">
        <v>9.1</v>
      </c>
      <c r="K20" s="4">
        <f t="shared" si="0"/>
        <v>75.181274155899544</v>
      </c>
      <c r="L20" s="4">
        <f t="shared" si="1"/>
        <v>8.3534749062110603</v>
      </c>
    </row>
    <row r="21" spans="1:12" ht="20.399999999999999" x14ac:dyDescent="0.3">
      <c r="A21" s="2" t="s">
        <v>18</v>
      </c>
      <c r="B21" s="4">
        <v>7.5650000000000004</v>
      </c>
      <c r="C21" s="4">
        <v>7.6406500000000008</v>
      </c>
      <c r="D21" s="4">
        <v>8.0226825000000019</v>
      </c>
      <c r="E21" s="4">
        <v>8.1831361500000028</v>
      </c>
      <c r="F21" s="4">
        <v>8.2649675115000036</v>
      </c>
      <c r="G21" s="4">
        <v>7.6037701105800037</v>
      </c>
      <c r="H21" s="4">
        <v>8.2120717194264046</v>
      </c>
      <c r="I21" s="4">
        <v>8.6226753053977259</v>
      </c>
      <c r="J21" s="4">
        <v>8.9</v>
      </c>
      <c r="K21" s="4">
        <f t="shared" si="0"/>
        <v>73.014953296904139</v>
      </c>
      <c r="L21" s="4">
        <f t="shared" si="1"/>
        <v>8.1127725885449049</v>
      </c>
    </row>
    <row r="22" spans="1:12" ht="20.399999999999999" x14ac:dyDescent="0.3">
      <c r="A22" s="2" t="s">
        <v>1</v>
      </c>
      <c r="B22" s="4">
        <v>6.46</v>
      </c>
      <c r="C22" s="4">
        <v>6.6538000000000004</v>
      </c>
      <c r="D22" s="4">
        <v>6.7868760000000004</v>
      </c>
      <c r="E22" s="4">
        <v>6.9904822800000002</v>
      </c>
      <c r="F22" s="4">
        <v>7.2001967484000007</v>
      </c>
      <c r="G22" s="4">
        <v>6.5521790410440008</v>
      </c>
      <c r="H22" s="4">
        <v>7.1418751547379618</v>
      </c>
      <c r="I22" s="4">
        <v>7.2847126578327215</v>
      </c>
      <c r="J22" s="4">
        <v>7.6</v>
      </c>
      <c r="K22" s="4">
        <f t="shared" si="0"/>
        <v>62.670121882014683</v>
      </c>
      <c r="L22" s="4">
        <f t="shared" si="1"/>
        <v>6.9633468757794095</v>
      </c>
    </row>
    <row r="23" spans="1:12" ht="20.399999999999999" x14ac:dyDescent="0.3">
      <c r="A23" s="2" t="s">
        <v>16</v>
      </c>
      <c r="B23" s="4">
        <v>5.7799999999999994</v>
      </c>
      <c r="C23" s="4">
        <v>5.8955999999999991</v>
      </c>
      <c r="D23" s="4">
        <v>6.0724679999999989</v>
      </c>
      <c r="E23" s="4">
        <v>6.1331926799999987</v>
      </c>
      <c r="F23" s="4">
        <v>6.2558565335999985</v>
      </c>
      <c r="G23" s="4">
        <v>5.9430637069199985</v>
      </c>
      <c r="H23" s="4">
        <v>6.2402168922659991</v>
      </c>
      <c r="I23" s="4">
        <v>6.4274233990339793</v>
      </c>
      <c r="J23" s="4">
        <v>6.8</v>
      </c>
      <c r="K23" s="4">
        <f t="shared" si="0"/>
        <v>55.547821211819965</v>
      </c>
      <c r="L23" s="4">
        <f t="shared" si="1"/>
        <v>6.1719801346466632</v>
      </c>
    </row>
    <row r="24" spans="1:12" ht="20.399999999999999" x14ac:dyDescent="0.3">
      <c r="A24" s="2" t="s">
        <v>20</v>
      </c>
      <c r="B24" s="4">
        <v>5.6950000000000003</v>
      </c>
      <c r="C24" s="4">
        <v>5.9797500000000001</v>
      </c>
      <c r="D24" s="4">
        <v>6.0395475000000003</v>
      </c>
      <c r="E24" s="4">
        <v>6.1603384500000002</v>
      </c>
      <c r="F24" s="4">
        <v>6.4683553725000005</v>
      </c>
      <c r="G24" s="4">
        <v>6.0802540501499998</v>
      </c>
      <c r="H24" s="4">
        <v>6.4450692931590003</v>
      </c>
      <c r="I24" s="4">
        <v>6.5095199860905906</v>
      </c>
      <c r="J24" s="4">
        <v>6.7</v>
      </c>
      <c r="K24" s="4">
        <f t="shared" si="0"/>
        <v>56.077834651899593</v>
      </c>
      <c r="L24" s="4">
        <f t="shared" si="1"/>
        <v>6.230870516877733</v>
      </c>
    </row>
    <row r="25" spans="1:12" ht="20.399999999999999" x14ac:dyDescent="0.3">
      <c r="A25" s="2" t="s">
        <v>25</v>
      </c>
      <c r="B25" s="4">
        <v>4.93</v>
      </c>
      <c r="C25" s="4">
        <v>5.0286</v>
      </c>
      <c r="D25" s="4">
        <v>5.1291719999999996</v>
      </c>
      <c r="E25" s="4">
        <v>5.3856305999999998</v>
      </c>
      <c r="F25" s="4">
        <v>5.4933432120000001</v>
      </c>
      <c r="G25" s="4">
        <v>5.1088091871600003</v>
      </c>
      <c r="H25" s="4">
        <v>5.4664258302612003</v>
      </c>
      <c r="I25" s="4">
        <v>5.5757543468664243</v>
      </c>
      <c r="J25" s="4">
        <v>5.8</v>
      </c>
      <c r="K25" s="4">
        <f t="shared" si="0"/>
        <v>47.917735176287621</v>
      </c>
      <c r="L25" s="4">
        <f t="shared" si="1"/>
        <v>5.3241927973652912</v>
      </c>
    </row>
    <row r="26" spans="1:12" ht="20.399999999999999" x14ac:dyDescent="0.3">
      <c r="A26" s="2" t="s">
        <v>24</v>
      </c>
      <c r="B26" s="4">
        <v>4.8449999999999998</v>
      </c>
      <c r="C26" s="4">
        <v>4.8934499999999996</v>
      </c>
      <c r="D26" s="4">
        <v>5.1381224999999997</v>
      </c>
      <c r="E26" s="4">
        <v>5.2408849499999999</v>
      </c>
      <c r="F26" s="4">
        <v>5.2932937994999998</v>
      </c>
      <c r="G26" s="4">
        <v>4.8698302955399999</v>
      </c>
      <c r="H26" s="4">
        <v>5.2594167191832</v>
      </c>
      <c r="I26" s="4">
        <v>5.5223875551423598</v>
      </c>
      <c r="J26" s="4">
        <v>5.7</v>
      </c>
      <c r="K26" s="4">
        <f t="shared" si="0"/>
        <v>46.762385819365562</v>
      </c>
      <c r="L26" s="4">
        <f t="shared" si="1"/>
        <v>5.1958206465961734</v>
      </c>
    </row>
    <row r="27" spans="1:12" ht="20.399999999999999" x14ac:dyDescent="0.3">
      <c r="A27" s="2" t="s">
        <v>21</v>
      </c>
      <c r="B27" s="4">
        <v>1.9549999999999998</v>
      </c>
      <c r="C27" s="4">
        <v>2.0136499999999997</v>
      </c>
      <c r="D27" s="4">
        <v>2.0539229999999997</v>
      </c>
      <c r="E27" s="4">
        <v>2.1155406899999996</v>
      </c>
      <c r="F27" s="4">
        <v>2.1790069106999996</v>
      </c>
      <c r="G27" s="4">
        <v>1.9828962887369996</v>
      </c>
      <c r="H27" s="4">
        <v>2.1613569547233298</v>
      </c>
      <c r="I27" s="4">
        <v>2.2045840938177963</v>
      </c>
      <c r="J27" s="4">
        <v>2.2999999999999998</v>
      </c>
      <c r="K27" s="4">
        <f t="shared" si="0"/>
        <v>18.965957937978125</v>
      </c>
      <c r="L27" s="4">
        <f t="shared" si="1"/>
        <v>2.1073286597753471</v>
      </c>
    </row>
    <row r="28" spans="1:12" ht="20.399999999999999" x14ac:dyDescent="0.3">
      <c r="A28" s="2" t="s">
        <v>0</v>
      </c>
      <c r="B28" s="4">
        <v>1.7849999999999999</v>
      </c>
      <c r="C28" s="4">
        <v>1.8207</v>
      </c>
      <c r="D28" s="4">
        <v>1.875321</v>
      </c>
      <c r="E28" s="4">
        <v>1.8940742100000001</v>
      </c>
      <c r="F28" s="4">
        <v>1.9319556942</v>
      </c>
      <c r="G28" s="4">
        <v>1.8353579094899999</v>
      </c>
      <c r="H28" s="4">
        <v>1.9271258049644999</v>
      </c>
      <c r="I28" s="4">
        <v>1.984939579113435</v>
      </c>
      <c r="J28" s="4">
        <v>2.1</v>
      </c>
      <c r="K28" s="4">
        <f t="shared" si="0"/>
        <v>17.154474197767936</v>
      </c>
      <c r="L28" s="4">
        <f t="shared" si="1"/>
        <v>1.9060526886408817</v>
      </c>
    </row>
    <row r="29" spans="1:12" ht="20.399999999999999" x14ac:dyDescent="0.3">
      <c r="A29" s="2" t="s">
        <v>2</v>
      </c>
      <c r="B29" s="4">
        <v>1.7849999999999999</v>
      </c>
      <c r="C29" s="4">
        <v>1.87425</v>
      </c>
      <c r="D29" s="4">
        <v>1.8929925000000001</v>
      </c>
      <c r="E29" s="4">
        <v>1.9308523500000001</v>
      </c>
      <c r="F29" s="4">
        <v>2.0273949675000003</v>
      </c>
      <c r="G29" s="4">
        <v>1.9057512694500001</v>
      </c>
      <c r="H29" s="4">
        <v>2.020096345617</v>
      </c>
      <c r="I29" s="4">
        <v>2.04029730907317</v>
      </c>
      <c r="J29" s="4">
        <v>2.1</v>
      </c>
      <c r="K29" s="4">
        <f t="shared" si="0"/>
        <v>17.576634741640174</v>
      </c>
      <c r="L29" s="4">
        <f t="shared" si="1"/>
        <v>1.952959415737797</v>
      </c>
    </row>
  </sheetData>
  <sortState xmlns:xlrd2="http://schemas.microsoft.com/office/spreadsheetml/2017/richdata2" ref="A3:J9">
    <sortCondition ref="J3:J9"/>
  </sortState>
  <mergeCells count="1">
    <mergeCell ref="B1:L1"/>
  </mergeCells>
  <pageMargins left="0.511811024" right="0.511811024" top="0.78740157499999996" bottom="0.78740157499999996" header="0.31496062000000002" footer="0.31496062000000002"/>
  <drawing r:id="rId1"/>
</worksheet>
</file>

<file path=docMetadata/LabelInfo.xml><?xml version="1.0" encoding="utf-8"?>
<clbl:labelList xmlns:clbl="http://schemas.microsoft.com/office/2020/mipLabelMetadata">
  <clbl:label id="{26523bf9-62ff-46b8-971b-9f6596da50c8}" enabled="1" method="Standard" siteId="{e8782eb5-7640-4ac4-a813-63ada3587d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Haroldo Moscheta Gonçalves</dc:creator>
  <cp:lastModifiedBy>Thiago Maia</cp:lastModifiedBy>
  <dcterms:created xsi:type="dcterms:W3CDTF">2024-05-28T20:21:29Z</dcterms:created>
  <dcterms:modified xsi:type="dcterms:W3CDTF">2024-11-21T13:51:25Z</dcterms:modified>
</cp:coreProperties>
</file>