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0" documentId="8_{5DA33BDC-26E1-4EE9-AADF-6DF5B6FA9284}" xr6:coauthVersionLast="47" xr6:coauthVersionMax="47" xr10:uidLastSave="{00000000-0000-0000-0000-000000000000}"/>
  <bookViews>
    <workbookView xWindow="-120" yWindow="-120" windowWidth="20730" windowHeight="1104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I5" i="11" l="1"/>
  <c r="I4" i="11" s="1"/>
  <c r="H19" i="11"/>
  <c r="H18" i="11"/>
  <c r="H12" i="11"/>
  <c r="H8" i="11"/>
  <c r="H9" i="11" l="1"/>
  <c r="I6" i="11"/>
  <c r="H10" i="11" l="1"/>
  <c r="H13" i="11"/>
  <c r="J5" i="11"/>
  <c r="K5" i="11" s="1"/>
  <c r="L5" i="11" s="1"/>
  <c r="M5" i="11" s="1"/>
  <c r="N5" i="11" s="1"/>
  <c r="O5" i="11" s="1"/>
  <c r="P5" i="11" s="1"/>
  <c r="P4" i="11" s="1"/>
  <c r="H14" i="11" l="1"/>
  <c r="H11" i="11"/>
  <c r="Q5" i="11"/>
  <c r="R5" i="11" s="1"/>
  <c r="S5" i="11" s="1"/>
  <c r="T5" i="11" s="1"/>
  <c r="U5" i="11" s="1"/>
  <c r="V5" i="11" s="1"/>
  <c r="W5" i="11" s="1"/>
  <c r="W4" i="11" s="1"/>
  <c r="J6" i="11"/>
  <c r="H17" i="11" l="1"/>
  <c r="H16" i="11"/>
  <c r="H15" i="11"/>
  <c r="X5" i="11"/>
  <c r="Y5" i="11" s="1"/>
  <c r="Z5" i="11" s="1"/>
  <c r="AA5" i="11" s="1"/>
  <c r="AB5" i="11" s="1"/>
  <c r="AC5" i="11" s="1"/>
  <c r="AD5" i="11" s="1"/>
  <c r="AD4" i="11" s="1"/>
  <c r="K6" i="11"/>
  <c r="AE5" i="11" l="1"/>
  <c r="AF5" i="11" s="1"/>
  <c r="AG5" i="11" s="1"/>
  <c r="AH5" i="11" s="1"/>
  <c r="AI5" i="11" s="1"/>
  <c r="AJ5" i="11" s="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<sst xmlns="http://schemas.openxmlformats.org/spreadsheetml/2006/main" count="60" uniqueCount="52">
  <si>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</si>
  <si>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</si>
  <si>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</si>
  <si>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</si>
  <si>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</si>
  <si>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</si>
  <si>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</si>
  <si>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</si>
  <si>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</si>
  <si>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</si>
  <si>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</si>
  <si>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</si>
  <si>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</si>
  <si>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</si>
  <si>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</si>
  <si>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</si>
  <si>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</si>
  <si>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</si>
  <si>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</si>
  <si>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</si>
  <si>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</si>
  <si>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</si>
  <si>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</si>
  <si>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</si>
  <si>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</si>
  <si>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</si>
  <si>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</si>
  <si>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</si>
  <si>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</si>
  <si>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</si>
  <si>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</si>
  <si>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</si>
  <si>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</si>
  <si>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</si>
  <si>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</si>
  <si>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</si>
  <si>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</si>
  <si>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</si>
  <si>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</si>
  <si>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</si>
  <si>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pagina web</t>
  </si>
  <si>
    <t>Thiago Doval</t>
  </si>
  <si>
    <t>Carrito</t>
  </si>
  <si>
    <t>Login</t>
  </si>
  <si>
    <t>Base de Datos</t>
  </si>
  <si>
    <t>documentacion</t>
  </si>
  <si>
    <t>Creacion Del JavaScript</t>
  </si>
  <si>
    <t>Creacion Del CSS</t>
  </si>
  <si>
    <t>Creacion Del HTML</t>
  </si>
  <si>
    <t>Creacion del Documento</t>
  </si>
  <si>
    <t>Emanuel Idiart</t>
  </si>
  <si>
    <t>Creacion Del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</si>
</sst>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6"/>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0"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30" fillId="13" borderId="11" applyNumberFormat="0" applyAlignment="0" applyProtection="0"/>
    <xf numFmtId="0" fontId="31" fillId="14" borderId="12" applyNumberFormat="0" applyAlignment="0" applyProtection="0"/>
    <xf numFmtId="0" fontId="32" fillId="14" borderId="11" applyNumberFormat="0" applyAlignment="0" applyProtection="0"/>
    <xf numFmtId="0" fontId="33" fillId="0" borderId="13" applyNumberFormat="0" applyFill="0" applyAlignment="0" applyProtection="0"/>
    <xf numFmtId="0" fontId="34" fillId="15" borderId="14" applyNumberFormat="0" applyAlignment="0" applyProtection="0"/>
    <xf numFmtId="0" fontId="35" fillId="0" borderId="0" applyNumberFormat="0" applyFill="0" applyBorder="0" applyAlignment="0" applyProtection="0"/>
    <xf numFmtId="0" fontId="9" fillId="16"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5" borderId="6" xfId="0" applyNumberFormat="1" applyFont="1" applyFill="1" applyBorder="1" applyAlignment="1">
      <alignment horizontal="center" vertical="center"/>
    </xf>
    <xf numFmtId="171" fontId="11" fillId="5" borderId="0" xfId="0" applyNumberFormat="1" applyFont="1" applyFill="1" applyAlignment="1">
      <alignment horizontal="center" vertical="center"/>
    </xf>
    <xf numFmtId="171" fontId="11" fillId="5"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0" borderId="2" xfId="10">
      <alignment horizontal="center" vertical="center"/>
    </xf>
    <xf numFmtId="0" fontId="9" fillId="0" borderId="0" xfId="8">
      <alignment horizontal="right" indent="1"/>
    </xf>
    <xf numFmtId="0" fontId="9" fillId="0" borderId="7" xfId="8" applyBorder="1">
      <alignment horizontal="right" indent="1"/>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8" fontId="9" fillId="0" borderId="3" xfId="9">
      <alignment horizontal="center" vertical="center"/>
    </xf>
    <xf numFmtId="0" fontId="37" fillId="6" borderId="2" xfId="0" applyFont="1" applyFill="1" applyBorder="1" applyAlignment="1">
      <alignment horizontal="left" vertical="center"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2"/>
  <sheetViews>
    <sheetView showGridLines="0" tabSelected="1" showRuler="0" zoomScale="80" zoomScaleNormal="80" zoomScalePageLayoutView="70" workbookViewId="0">
      <pane ySplit="6" topLeftCell="A12" activePane="bottomLeft" state="frozen"/>
      <selection pane="bottomLeft" activeCell="F18" sqref="F18"/>
    </sheetView>
  </sheetViews>
  <sheetFormatPr baseColWidth="10" defaultColWidth="9.140625" defaultRowHeight="30" customHeight="1" x14ac:dyDescent="0.25"/>
  <cols>
    <col min="1" max="1" width="2.7109375" style="38" customWidth="1"/>
    <col min="2" max="2" width="29.4257812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39" t="s">
        <v>0</v>
      </c>
      <c r="B1" s="42" t="s">
        <v>13</v>
      </c>
      <c r="C1" s="1"/>
      <c r="D1" s="2"/>
      <c r="E1" s="4"/>
      <c r="F1" s="27"/>
      <c r="H1" s="2"/>
      <c r="I1" s="53" t="s">
        <v>25</v>
      </c>
    </row>
    <row r="2" spans="1:64" ht="30" customHeight="1" x14ac:dyDescent="0.3">
      <c r="A2" s="38" t="s">
        <v>1</v>
      </c>
      <c r="B2" s="43" t="s">
        <v>14</v>
      </c>
      <c r="I2" s="54" t="s">
        <v>26</v>
      </c>
    </row>
    <row r="3" spans="1:64" ht="30" customHeight="1" x14ac:dyDescent="0.25">
      <c r="A3" s="38" t="s">
        <v>2</v>
      </c>
      <c r="B3" s="44" t="s">
        <v>15</v>
      </c>
      <c r="C3" s="68" t="s">
        <v>18</v>
      </c>
      <c r="D3" s="69"/>
      <c r="E3" s="73">
        <v>45817</v>
      </c>
      <c r="F3" s="73"/>
    </row>
    <row r="4" spans="1:64" ht="30" customHeight="1" x14ac:dyDescent="0.25">
      <c r="A4" s="39" t="s">
        <v>3</v>
      </c>
      <c r="C4" s="68" t="s">
        <v>19</v>
      </c>
      <c r="D4" s="69"/>
      <c r="E4" s="7">
        <v>1</v>
      </c>
      <c r="I4" s="70">
        <f>I5</f>
        <v>45817</v>
      </c>
      <c r="J4" s="71"/>
      <c r="K4" s="71"/>
      <c r="L4" s="71"/>
      <c r="M4" s="71"/>
      <c r="N4" s="71"/>
      <c r="O4" s="72"/>
      <c r="P4" s="70">
        <f>P5</f>
        <v>45824</v>
      </c>
      <c r="Q4" s="71"/>
      <c r="R4" s="71"/>
      <c r="S4" s="71"/>
      <c r="T4" s="71"/>
      <c r="U4" s="71"/>
      <c r="V4" s="72"/>
      <c r="W4" s="70">
        <f>W5</f>
        <v>45831</v>
      </c>
      <c r="X4" s="71"/>
      <c r="Y4" s="71"/>
      <c r="Z4" s="71"/>
      <c r="AA4" s="71"/>
      <c r="AB4" s="71"/>
      <c r="AC4" s="72"/>
      <c r="AD4" s="70">
        <f>AD5</f>
        <v>45838</v>
      </c>
      <c r="AE4" s="71"/>
      <c r="AF4" s="71"/>
      <c r="AG4" s="71"/>
      <c r="AH4" s="71"/>
      <c r="AI4" s="71"/>
      <c r="AJ4" s="72"/>
      <c r="AK4" s="70">
        <f>AK5</f>
        <v>45845</v>
      </c>
      <c r="AL4" s="71"/>
      <c r="AM4" s="71"/>
      <c r="AN4" s="71"/>
      <c r="AO4" s="71"/>
      <c r="AP4" s="71"/>
      <c r="AQ4" s="72"/>
      <c r="AR4" s="70">
        <f>AR5</f>
        <v>45852</v>
      </c>
      <c r="AS4" s="71"/>
      <c r="AT4" s="71"/>
      <c r="AU4" s="71"/>
      <c r="AV4" s="71"/>
      <c r="AW4" s="71"/>
      <c r="AX4" s="72"/>
      <c r="AY4" s="70">
        <f>AY5</f>
        <v>45859</v>
      </c>
      <c r="AZ4" s="71"/>
      <c r="BA4" s="71"/>
      <c r="BB4" s="71"/>
      <c r="BC4" s="71"/>
      <c r="BD4" s="71"/>
      <c r="BE4" s="72"/>
      <c r="BF4" s="70">
        <f>BF5</f>
        <v>45866</v>
      </c>
      <c r="BG4" s="71"/>
      <c r="BH4" s="71"/>
      <c r="BI4" s="71"/>
      <c r="BJ4" s="71"/>
      <c r="BK4" s="71"/>
      <c r="BL4" s="72"/>
    </row>
    <row r="5" spans="1:64" ht="15" customHeight="1" x14ac:dyDescent="0.25">
      <c r="A5" s="39" t="s">
        <v>4</v>
      </c>
      <c r="B5" s="52"/>
      <c r="C5" s="52"/>
      <c r="D5" s="52"/>
      <c r="E5" s="52"/>
      <c r="F5" s="52"/>
      <c r="G5" s="52"/>
      <c r="I5" s="62">
        <f>Inicio_del_proyecto-WEEKDAY(Inicio_del_proyecto,1)+2+7*(Semana_para_mostrar-1)</f>
        <v>45817</v>
      </c>
      <c r="J5" s="63">
        <f>I5+1</f>
        <v>45818</v>
      </c>
      <c r="K5" s="63">
        <f t="shared" ref="K5:AX5" si="0">J5+1</f>
        <v>45819</v>
      </c>
      <c r="L5" s="63">
        <f t="shared" si="0"/>
        <v>45820</v>
      </c>
      <c r="M5" s="63">
        <f t="shared" si="0"/>
        <v>45821</v>
      </c>
      <c r="N5" s="63">
        <f t="shared" si="0"/>
        <v>45822</v>
      </c>
      <c r="O5" s="64">
        <f t="shared" si="0"/>
        <v>45823</v>
      </c>
      <c r="P5" s="62">
        <f>O5+1</f>
        <v>45824</v>
      </c>
      <c r="Q5" s="63">
        <f>P5+1</f>
        <v>45825</v>
      </c>
      <c r="R5" s="63">
        <f t="shared" si="0"/>
        <v>45826</v>
      </c>
      <c r="S5" s="63">
        <f t="shared" si="0"/>
        <v>45827</v>
      </c>
      <c r="T5" s="63">
        <f t="shared" si="0"/>
        <v>45828</v>
      </c>
      <c r="U5" s="63">
        <f t="shared" si="0"/>
        <v>45829</v>
      </c>
      <c r="V5" s="64">
        <f t="shared" si="0"/>
        <v>45830</v>
      </c>
      <c r="W5" s="62">
        <f>V5+1</f>
        <v>45831</v>
      </c>
      <c r="X5" s="63">
        <f>W5+1</f>
        <v>45832</v>
      </c>
      <c r="Y5" s="63">
        <f t="shared" si="0"/>
        <v>45833</v>
      </c>
      <c r="Z5" s="63">
        <f t="shared" si="0"/>
        <v>45834</v>
      </c>
      <c r="AA5" s="63">
        <f t="shared" si="0"/>
        <v>45835</v>
      </c>
      <c r="AB5" s="63">
        <f t="shared" si="0"/>
        <v>45836</v>
      </c>
      <c r="AC5" s="64">
        <f t="shared" si="0"/>
        <v>45837</v>
      </c>
      <c r="AD5" s="62">
        <f>AC5+1</f>
        <v>45838</v>
      </c>
      <c r="AE5" s="63">
        <f>AD5+1</f>
        <v>45839</v>
      </c>
      <c r="AF5" s="63">
        <f t="shared" si="0"/>
        <v>45840</v>
      </c>
      <c r="AG5" s="63">
        <f t="shared" si="0"/>
        <v>45841</v>
      </c>
      <c r="AH5" s="63">
        <f t="shared" si="0"/>
        <v>45842</v>
      </c>
      <c r="AI5" s="63">
        <f t="shared" si="0"/>
        <v>45843</v>
      </c>
      <c r="AJ5" s="64">
        <f t="shared" si="0"/>
        <v>45844</v>
      </c>
      <c r="AK5" s="62">
        <f>AJ5+1</f>
        <v>45845</v>
      </c>
      <c r="AL5" s="63">
        <f>AK5+1</f>
        <v>45846</v>
      </c>
      <c r="AM5" s="63">
        <f t="shared" si="0"/>
        <v>45847</v>
      </c>
      <c r="AN5" s="63">
        <f t="shared" si="0"/>
        <v>45848</v>
      </c>
      <c r="AO5" s="63">
        <f t="shared" si="0"/>
        <v>45849</v>
      </c>
      <c r="AP5" s="63">
        <f t="shared" si="0"/>
        <v>45850</v>
      </c>
      <c r="AQ5" s="64">
        <f t="shared" si="0"/>
        <v>45851</v>
      </c>
      <c r="AR5" s="62">
        <f>AQ5+1</f>
        <v>45852</v>
      </c>
      <c r="AS5" s="63">
        <f>AR5+1</f>
        <v>45853</v>
      </c>
      <c r="AT5" s="63">
        <f t="shared" si="0"/>
        <v>45854</v>
      </c>
      <c r="AU5" s="63">
        <f t="shared" si="0"/>
        <v>45855</v>
      </c>
      <c r="AV5" s="63">
        <f t="shared" si="0"/>
        <v>45856</v>
      </c>
      <c r="AW5" s="63">
        <f t="shared" si="0"/>
        <v>45857</v>
      </c>
      <c r="AX5" s="64">
        <f t="shared" si="0"/>
        <v>45858</v>
      </c>
      <c r="AY5" s="62">
        <f>AX5+1</f>
        <v>45859</v>
      </c>
      <c r="AZ5" s="63">
        <f>AY5+1</f>
        <v>45860</v>
      </c>
      <c r="BA5" s="63">
        <f t="shared" ref="BA5:BE5" si="1">AZ5+1</f>
        <v>45861</v>
      </c>
      <c r="BB5" s="63">
        <f t="shared" si="1"/>
        <v>45862</v>
      </c>
      <c r="BC5" s="63">
        <f t="shared" si="1"/>
        <v>45863</v>
      </c>
      <c r="BD5" s="63">
        <f t="shared" si="1"/>
        <v>45864</v>
      </c>
      <c r="BE5" s="64">
        <f t="shared" si="1"/>
        <v>45865</v>
      </c>
      <c r="BF5" s="62">
        <f>BE5+1</f>
        <v>45866</v>
      </c>
      <c r="BG5" s="63">
        <f>BF5+1</f>
        <v>45867</v>
      </c>
      <c r="BH5" s="63">
        <f t="shared" ref="BH5:BL5" si="2">BG5+1</f>
        <v>45868</v>
      </c>
      <c r="BI5" s="63">
        <f t="shared" si="2"/>
        <v>45869</v>
      </c>
      <c r="BJ5" s="63">
        <f t="shared" si="2"/>
        <v>45870</v>
      </c>
      <c r="BK5" s="63">
        <f t="shared" si="2"/>
        <v>45871</v>
      </c>
      <c r="BL5" s="64">
        <f t="shared" si="2"/>
        <v>45872</v>
      </c>
    </row>
    <row r="6" spans="1:64" ht="30" customHeight="1" thickBot="1" x14ac:dyDescent="0.3">
      <c r="A6" s="39" t="s">
        <v>5</v>
      </c>
      <c r="B6" s="8" t="s">
        <v>16</v>
      </c>
      <c r="C6" s="9" t="s">
        <v>20</v>
      </c>
      <c r="D6" s="9" t="s">
        <v>21</v>
      </c>
      <c r="E6" s="9" t="s">
        <v>22</v>
      </c>
      <c r="F6" s="9" t="s">
        <v>23</v>
      </c>
      <c r="G6" s="9"/>
      <c r="H6" s="9" t="s">
        <v>24</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8" t="s">
        <v>6</v>
      </c>
      <c r="C7" s="41"/>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 customFormat="1" ht="30" customHeight="1" thickBot="1" x14ac:dyDescent="0.3">
      <c r="A8" s="39" t="s">
        <v>7</v>
      </c>
      <c r="B8" s="74" t="s">
        <v>40</v>
      </c>
      <c r="C8" s="45"/>
      <c r="D8" s="15"/>
      <c r="E8" s="56"/>
      <c r="F8" s="57"/>
      <c r="G8" s="14"/>
      <c r="H8" s="14" t="str">
        <f t="shared" ref="H8:H19" si="6">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x14ac:dyDescent="0.3">
      <c r="A9" s="39" t="s">
        <v>8</v>
      </c>
      <c r="B9" s="50" t="s">
        <v>42</v>
      </c>
      <c r="C9" s="46" t="s">
        <v>41</v>
      </c>
      <c r="D9" s="16">
        <v>1</v>
      </c>
      <c r="E9" s="65">
        <v>45817</v>
      </c>
      <c r="F9" s="65">
        <v>45840</v>
      </c>
      <c r="G9" s="14"/>
      <c r="H9" s="14">
        <f t="shared" si="6"/>
        <v>24</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x14ac:dyDescent="0.3">
      <c r="A10" s="39" t="s">
        <v>9</v>
      </c>
      <c r="B10" s="50" t="s">
        <v>43</v>
      </c>
      <c r="C10" s="46" t="s">
        <v>41</v>
      </c>
      <c r="D10" s="16">
        <v>0</v>
      </c>
      <c r="E10" s="65">
        <v>45817</v>
      </c>
      <c r="F10" s="65">
        <v>45840</v>
      </c>
      <c r="G10" s="14"/>
      <c r="H10" s="14">
        <f t="shared" si="6"/>
        <v>24</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x14ac:dyDescent="0.3">
      <c r="A11" s="38"/>
      <c r="B11" s="50" t="s">
        <v>44</v>
      </c>
      <c r="C11" s="46" t="s">
        <v>41</v>
      </c>
      <c r="D11" s="16">
        <v>0</v>
      </c>
      <c r="E11" s="65">
        <v>45817</v>
      </c>
      <c r="F11" s="65">
        <v>45840</v>
      </c>
      <c r="G11" s="14"/>
      <c r="H11" s="14">
        <f t="shared" si="6"/>
        <v>24</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x14ac:dyDescent="0.3">
      <c r="A12" s="39" t="s">
        <v>10</v>
      </c>
      <c r="B12" s="17" t="s">
        <v>45</v>
      </c>
      <c r="C12" s="47"/>
      <c r="D12" s="18"/>
      <c r="E12" s="58"/>
      <c r="F12" s="59"/>
      <c r="G12" s="14"/>
      <c r="H12" s="14" t="str">
        <f t="shared" si="6"/>
        <v/>
      </c>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x14ac:dyDescent="0.3">
      <c r="A13" s="39"/>
      <c r="B13" s="51" t="s">
        <v>48</v>
      </c>
      <c r="C13" s="48" t="s">
        <v>41</v>
      </c>
      <c r="D13" s="19">
        <v>1</v>
      </c>
      <c r="E13" s="66">
        <v>45817</v>
      </c>
      <c r="F13" s="66">
        <v>45840</v>
      </c>
      <c r="G13" s="14"/>
      <c r="H13" s="14">
        <f t="shared" si="6"/>
        <v>24</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x14ac:dyDescent="0.3">
      <c r="A14" s="38"/>
      <c r="B14" s="51" t="s">
        <v>47</v>
      </c>
      <c r="C14" s="48" t="s">
        <v>41</v>
      </c>
      <c r="D14" s="19">
        <v>1</v>
      </c>
      <c r="E14" s="66">
        <v>45817</v>
      </c>
      <c r="F14" s="66">
        <v>45840</v>
      </c>
      <c r="G14" s="14"/>
      <c r="H14" s="14">
        <f t="shared" si="6"/>
        <v>24</v>
      </c>
      <c r="I14" s="24"/>
      <c r="J14" s="24"/>
      <c r="K14" s="24"/>
      <c r="L14" s="24"/>
      <c r="M14" s="24"/>
      <c r="N14" s="24"/>
      <c r="O14" s="24"/>
      <c r="P14" s="24"/>
      <c r="Q14" s="24"/>
      <c r="R14" s="24"/>
      <c r="S14" s="24"/>
      <c r="T14" s="24"/>
      <c r="U14" s="25"/>
      <c r="V14" s="25"/>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x14ac:dyDescent="0.3">
      <c r="A15" s="38"/>
      <c r="B15" s="51" t="s">
        <v>46</v>
      </c>
      <c r="C15" s="48" t="s">
        <v>41</v>
      </c>
      <c r="D15" s="19">
        <v>1</v>
      </c>
      <c r="E15" s="66">
        <v>45817</v>
      </c>
      <c r="F15" s="66">
        <v>45840</v>
      </c>
      <c r="G15" s="14"/>
      <c r="H15" s="14">
        <f t="shared" si="6"/>
        <v>24</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x14ac:dyDescent="0.3">
      <c r="A16" s="38"/>
      <c r="B16" s="51" t="s">
        <v>49</v>
      </c>
      <c r="C16" s="48" t="s">
        <v>50</v>
      </c>
      <c r="D16" s="19">
        <v>1</v>
      </c>
      <c r="E16" s="66">
        <v>45817</v>
      </c>
      <c r="F16" s="66">
        <v>45840</v>
      </c>
      <c r="G16" s="14"/>
      <c r="H16" s="14">
        <f t="shared" si="6"/>
        <v>24</v>
      </c>
      <c r="I16" s="24"/>
      <c r="J16" s="24"/>
      <c r="K16" s="24"/>
      <c r="L16" s="24"/>
      <c r="M16" s="24"/>
      <c r="N16" s="24"/>
      <c r="O16" s="24"/>
      <c r="P16" s="24"/>
      <c r="Q16" s="24"/>
      <c r="R16" s="24"/>
      <c r="S16" s="24"/>
      <c r="T16" s="24"/>
      <c r="U16" s="24"/>
      <c r="V16" s="24"/>
      <c r="W16" s="24"/>
      <c r="X16" s="24"/>
      <c r="Y16" s="25"/>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x14ac:dyDescent="0.3">
      <c r="A17" s="38"/>
      <c r="B17" s="51" t="s">
        <v>51</v>
      </c>
      <c r="C17" s="48" t="s">
        <v>50</v>
      </c>
      <c r="D17" s="19">
        <v>1</v>
      </c>
      <c r="E17" s="66">
        <v>45817</v>
      </c>
      <c r="F17" s="66">
        <v>45840</v>
      </c>
      <c r="G17" s="14"/>
      <c r="H17" s="14">
        <f t="shared" si="6"/>
        <v>24</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3">
      <c r="A18" s="38" t="s">
        <v>11</v>
      </c>
      <c r="C18" s="49"/>
      <c r="D18" s="13"/>
      <c r="E18" s="67"/>
      <c r="F18" s="67"/>
      <c r="G18" s="14"/>
      <c r="H18" s="14" t="str">
        <f t="shared" si="6"/>
        <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3">
      <c r="A19" s="39" t="s">
        <v>12</v>
      </c>
      <c r="B19" s="20" t="s">
        <v>17</v>
      </c>
      <c r="C19" s="21"/>
      <c r="D19" s="22"/>
      <c r="E19" s="60"/>
      <c r="F19" s="61"/>
      <c r="G19" s="23"/>
      <c r="H19" s="23" t="str">
        <f t="shared" si="6"/>
        <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ht="30" customHeight="1" x14ac:dyDescent="0.25">
      <c r="G20" s="6"/>
    </row>
    <row r="21" spans="1:64" ht="30" customHeight="1" x14ac:dyDescent="0.25">
      <c r="C21" s="11"/>
      <c r="F21" s="40"/>
    </row>
    <row r="22" spans="1:64" ht="30" customHeight="1" x14ac:dyDescent="0.25">
      <c r="C22"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1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 priority="33">
      <formula>AND(TODAY()&gt;=I$5,TODAY()&lt;J$5)</formula>
    </cfRule>
  </conditionalFormatting>
  <conditionalFormatting sqref="I7:BL1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8" customWidth="1"/>
    <col min="2" max="16384" width="9.140625" style="2"/>
  </cols>
  <sheetData>
    <row r="1" spans="1:2" ht="46.5" customHeight="1" x14ac:dyDescent="0.2"/>
    <row r="2" spans="1:2" s="30" customFormat="1" ht="15.75" x14ac:dyDescent="0.25">
      <c r="A2" s="29" t="s">
        <v>25</v>
      </c>
      <c r="B2" s="29"/>
    </row>
    <row r="3" spans="1:2" s="34" customFormat="1" ht="27" customHeight="1" x14ac:dyDescent="0.25">
      <c r="A3" s="55" t="s">
        <v>26</v>
      </c>
      <c r="B3" s="35"/>
    </row>
    <row r="4" spans="1:2" s="31" customFormat="1" ht="26.25" x14ac:dyDescent="0.4">
      <c r="A4" s="32" t="s">
        <v>27</v>
      </c>
    </row>
    <row r="5" spans="1:2" ht="74.099999999999994" customHeight="1" x14ac:dyDescent="0.2">
      <c r="A5" s="33" t="s">
        <v>28</v>
      </c>
    </row>
    <row r="6" spans="1:2" ht="26.25" customHeight="1" x14ac:dyDescent="0.2">
      <c r="A6" s="32" t="s">
        <v>29</v>
      </c>
    </row>
    <row r="7" spans="1:2" s="28" customFormat="1" ht="215.25" customHeight="1" x14ac:dyDescent="0.25">
      <c r="A7" s="37" t="s">
        <v>30</v>
      </c>
    </row>
    <row r="8" spans="1:2" s="31" customFormat="1" ht="26.25" x14ac:dyDescent="0.4">
      <c r="A8" s="32" t="s">
        <v>31</v>
      </c>
    </row>
    <row r="9" spans="1:2" ht="75" x14ac:dyDescent="0.2">
      <c r="A9" s="33" t="s">
        <v>32</v>
      </c>
    </row>
    <row r="10" spans="1:2" s="28" customFormat="1" ht="27.95" customHeight="1" x14ac:dyDescent="0.25">
      <c r="A10" s="36" t="s">
        <v>33</v>
      </c>
    </row>
    <row r="11" spans="1:2" s="31" customFormat="1" ht="26.25" x14ac:dyDescent="0.4">
      <c r="A11" s="32" t="s">
        <v>34</v>
      </c>
    </row>
    <row r="12" spans="1:2" ht="30" x14ac:dyDescent="0.2">
      <c r="A12" s="33" t="s">
        <v>35</v>
      </c>
    </row>
    <row r="13" spans="1:2" s="28" customFormat="1" ht="27.95" customHeight="1" x14ac:dyDescent="0.25">
      <c r="A13" s="36" t="s">
        <v>36</v>
      </c>
    </row>
    <row r="14" spans="1:2" s="31" customFormat="1" ht="26.25" x14ac:dyDescent="0.4">
      <c r="A14" s="32" t="s">
        <v>37</v>
      </c>
    </row>
    <row r="15" spans="1:2" ht="96.75" customHeight="1" x14ac:dyDescent="0.2">
      <c r="A15" s="33" t="s">
        <v>38</v>
      </c>
    </row>
    <row r="16" spans="1:2" ht="90" x14ac:dyDescent="0.2">
      <c r="A16" s="33"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2025-07-03T16:25:57Z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